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NTERNSHIP\assessmentsexcel\"/>
    </mc:Choice>
  </mc:AlternateContent>
  <xr:revisionPtr revIDLastSave="0" documentId="13_ncr:1_{063180B3-2A14-4930-9BCD-1514FBFAA64A}" xr6:coauthVersionLast="36" xr6:coauthVersionMax="36" xr10:uidLastSave="{00000000-0000-0000-0000-000000000000}"/>
  <bookViews>
    <workbookView xWindow="0" yWindow="0" windowWidth="23040" windowHeight="8940" activeTab="4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definedNames>
    <definedName name="_xlnm._FilterDatabase" localSheetId="0" hidden="1">'Q1'!$A$1:$A$973</definedName>
  </definedNames>
  <calcPr calcId="191029"/>
</workbook>
</file>

<file path=xl/calcChain.xml><?xml version="1.0" encoding="utf-8"?>
<calcChain xmlns="http://schemas.openxmlformats.org/spreadsheetml/2006/main">
  <c r="U5" i="3" l="1"/>
  <c r="Q5" i="3"/>
  <c r="R5" i="3"/>
  <c r="S5" i="3"/>
  <c r="T5" i="3"/>
  <c r="K5" i="3"/>
  <c r="L5" i="3" s="1"/>
  <c r="M5" i="3" s="1"/>
  <c r="N5" i="3" s="1"/>
  <c r="O5" i="3" s="1"/>
  <c r="P5" i="3" s="1"/>
  <c r="G5" i="3"/>
  <c r="H5" i="3" s="1"/>
  <c r="I5" i="3" s="1"/>
  <c r="J5" i="3" s="1"/>
  <c r="D5" i="3"/>
  <c r="E5" i="3"/>
  <c r="F5" i="3"/>
  <c r="C5" i="3"/>
  <c r="B5" i="3"/>
  <c r="G5" i="2"/>
  <c r="G6" i="2"/>
  <c r="G7" i="2"/>
  <c r="G8" i="2"/>
  <c r="G9" i="2"/>
  <c r="G10" i="2"/>
  <c r="G11" i="2"/>
  <c r="G12" i="2"/>
  <c r="G13" i="2"/>
  <c r="G14" i="2"/>
  <c r="G15" i="2"/>
  <c r="G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2" i="2"/>
  <c r="B975" i="1"/>
  <c r="B97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2" i="1"/>
  <c r="G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2" i="1"/>
  <c r="G5" i="1"/>
</calcChain>
</file>

<file path=xl/sharedStrings.xml><?xml version="1.0" encoding="utf-8"?>
<sst xmlns="http://schemas.openxmlformats.org/spreadsheetml/2006/main" count="1086" uniqueCount="717">
  <si>
    <t>Case Ageing</t>
  </si>
  <si>
    <t>49 Mins</t>
  </si>
  <si>
    <t>59 Mins</t>
  </si>
  <si>
    <t>2 Days:14 Hours:32 Mins</t>
  </si>
  <si>
    <t>20 Hours:53 Mins</t>
  </si>
  <si>
    <t>34 Days:14 Hours:32 Mins</t>
  </si>
  <si>
    <t>1 Day:20 Hours:4 Mins</t>
  </si>
  <si>
    <t>22 Hours:8 Mins</t>
  </si>
  <si>
    <t>6 Days:18 Hours:18 Mins</t>
  </si>
  <si>
    <t>2 Days:11 Mins</t>
  </si>
  <si>
    <t>3 Days:20 Hours:28 Mins</t>
  </si>
  <si>
    <t>23 Hours:19 Mins</t>
  </si>
  <si>
    <t>20 Hours:48 Mins</t>
  </si>
  <si>
    <t>4 Days:23 Hours:27 Mins</t>
  </si>
  <si>
    <t>14 Hours:32 Mins</t>
  </si>
  <si>
    <t>2 Days:9 Mins</t>
  </si>
  <si>
    <t>18 Days:20 Hours:37 Mins</t>
  </si>
  <si>
    <t>4 Days:21 Hours:58 Mins</t>
  </si>
  <si>
    <t>3 Hours:38 Mins</t>
  </si>
  <si>
    <t>18 Days:14 Hours:32 Mins</t>
  </si>
  <si>
    <t>24 Days:14 Hours:32 Mins</t>
  </si>
  <si>
    <t>21 Hours:33 Mins</t>
  </si>
  <si>
    <t>7 Days:1 Hour:17 Mins</t>
  </si>
  <si>
    <t>3 Days:19 Hours:15 Mins</t>
  </si>
  <si>
    <t>6 Days:16 Hours:59 Mins</t>
  </si>
  <si>
    <t>23 Hours:57 Mins</t>
  </si>
  <si>
    <t>2 Days:15 Mins</t>
  </si>
  <si>
    <t>2 Days:48 Mins</t>
  </si>
  <si>
    <t>2 Days:1 Hour:56 Mins</t>
  </si>
  <si>
    <t>4 Days:2 Hours:14 Mins</t>
  </si>
  <si>
    <t>1 Day:2 Hours:27 Mins</t>
  </si>
  <si>
    <t>4 Days:19 Hours:52 Mins</t>
  </si>
  <si>
    <t>1 Day:14 Hours:32 Mins</t>
  </si>
  <si>
    <t>3 Days:15 Hours:24 Mins</t>
  </si>
  <si>
    <t>4 Days:17 Hours:55 Mins</t>
  </si>
  <si>
    <t>3 Days:19 Hours:5 Mins</t>
  </si>
  <si>
    <t>7 Days:3 Hours:33 Mins</t>
  </si>
  <si>
    <t>1 Day:21 Hours:6 Mins</t>
  </si>
  <si>
    <t>1 Day:37 Mins</t>
  </si>
  <si>
    <t>3 Hours:5 Mins</t>
  </si>
  <si>
    <t>5 Days:2 Hours:35 Mins</t>
  </si>
  <si>
    <t>5 Days:20 Hours:6 Mins</t>
  </si>
  <si>
    <t>1 Day:21 Hours:11 Mins</t>
  </si>
  <si>
    <t>21 Hours:7 Mins</t>
  </si>
  <si>
    <t>1 Day:7 Mins</t>
  </si>
  <si>
    <t>9 Days:14 Hours:32 Mins</t>
  </si>
  <si>
    <t>21 Hours:48 Mins</t>
  </si>
  <si>
    <t>4 Days:21 Hours:52 Mins</t>
  </si>
  <si>
    <t>1 Day:20 Hours:23 Mins</t>
  </si>
  <si>
    <t>1 Day:16 Mins</t>
  </si>
  <si>
    <t>1 Day:21 Hours:8 Mins</t>
  </si>
  <si>
    <t>23 Hours:20 Mins</t>
  </si>
  <si>
    <t>7 Days:16 Hours:7 Mins</t>
  </si>
  <si>
    <t>4 Days:1 Hour:59 Mins</t>
  </si>
  <si>
    <t>22 Hours:16 Mins</t>
  </si>
  <si>
    <t>2 Days:3 Hours:5 Mins</t>
  </si>
  <si>
    <t>5 Days:14 Hours:32 Mins</t>
  </si>
  <si>
    <t>19 Hours:18 Mins</t>
  </si>
  <si>
    <t>3 Days:23 Hours:54 Mins</t>
  </si>
  <si>
    <t>4 Days:23 Hours:5 Mins</t>
  </si>
  <si>
    <t>5 Days:1 Hour:19 Mins</t>
  </si>
  <si>
    <t>26 Days:14 Hours:32 Mins</t>
  </si>
  <si>
    <t>22 Hours:36 Mins</t>
  </si>
  <si>
    <t>9 Days:19 Hours:56 Mins</t>
  </si>
  <si>
    <t>21 Hours:32 Mins</t>
  </si>
  <si>
    <t>2 Days:4 Hours:15 Mins</t>
  </si>
  <si>
    <t>1 Day:32 Mins</t>
  </si>
  <si>
    <t>6 Days:20 Hours:51 Mins</t>
  </si>
  <si>
    <t>21 Hours:24 Mins</t>
  </si>
  <si>
    <t>5 Days:18 Hours:41 Mins</t>
  </si>
  <si>
    <t>1 Day:26 Mins</t>
  </si>
  <si>
    <t>2 Days:3 Hours:47 Mins</t>
  </si>
  <si>
    <t>20 Hours:56 Mins</t>
  </si>
  <si>
    <t>22 Hours:57 Mins</t>
  </si>
  <si>
    <t>22 Hours:1 Min</t>
  </si>
  <si>
    <t>4 Days:22 Hours:53 Mins</t>
  </si>
  <si>
    <t>20 Hours:1 Min</t>
  </si>
  <si>
    <t>56 Days:18 Hours:35 Mins</t>
  </si>
  <si>
    <t>1 Day:20 Hours:7 Mins</t>
  </si>
  <si>
    <t>6 Days:18 Hours:14 Mins</t>
  </si>
  <si>
    <t>8 Days:22 Hours:39 Mins</t>
  </si>
  <si>
    <t>16 Days:19 Hours:43 Mins</t>
  </si>
  <si>
    <t>7 Days:20 Hours:27 Mins</t>
  </si>
  <si>
    <t>3 Days:23 Hours:28 Mins</t>
  </si>
  <si>
    <t>22 Hours:30 Mins</t>
  </si>
  <si>
    <t>3 Days:23 Hours:21 Mins</t>
  </si>
  <si>
    <t>6 Days:14 Hours:32 Mins</t>
  </si>
  <si>
    <t>1 Day:20 Hours:15 Mins</t>
  </si>
  <si>
    <t>21 Hours:54 Mins</t>
  </si>
  <si>
    <t>1 Day:20 Hours:52 Mins</t>
  </si>
  <si>
    <t>3 Days:23 Hours:38 Mins</t>
  </si>
  <si>
    <t>5 Days:3 Hours:5 Mins</t>
  </si>
  <si>
    <t>4 Days:17 Hours:14 Mins</t>
  </si>
  <si>
    <t>2 Days:4 Mins</t>
  </si>
  <si>
    <t>6 Days:1 Hour:16 Mins</t>
  </si>
  <si>
    <t>1 Day:4 Hours:22 Mins</t>
  </si>
  <si>
    <t>7 Days:1 Hour:6 Mins</t>
  </si>
  <si>
    <t>12 Days:1 Hour:35 Mins</t>
  </si>
  <si>
    <t>21 Days:14 Hours:32 Mins</t>
  </si>
  <si>
    <t>3 Days:14 Hours:56 Mins</t>
  </si>
  <si>
    <t>3 Days:19 Hours:25 Mins</t>
  </si>
  <si>
    <t>1 Day:20 Hours:41 Mins</t>
  </si>
  <si>
    <t>3 Days:20 Hours:</t>
  </si>
  <si>
    <t>3 Days:17 Hours:25 Mins</t>
  </si>
  <si>
    <t>1 Hour:28 Mins</t>
  </si>
  <si>
    <t>4 Days:</t>
  </si>
  <si>
    <t>3 Days:14 Hours:32 Mins</t>
  </si>
  <si>
    <t>2 Days:29 Mins</t>
  </si>
  <si>
    <t>4 Days:22 Hours:14 Mins</t>
  </si>
  <si>
    <t>21 Hours:43 Mins</t>
  </si>
  <si>
    <t>1 Day:11 Mins</t>
  </si>
  <si>
    <t>3 Days:20 Hours:29 Mins</t>
  </si>
  <si>
    <t>21 Hours:25 Mins</t>
  </si>
  <si>
    <t>1 Day:20 Hours:54 Mins</t>
  </si>
  <si>
    <t>3 Days:16 Hours:13 Mins</t>
  </si>
  <si>
    <t>23 Hours:30 Mins</t>
  </si>
  <si>
    <t>21 Hours:36 Mins</t>
  </si>
  <si>
    <t>4 Hours:44 Mins</t>
  </si>
  <si>
    <t>2 Hours:50 Mins</t>
  </si>
  <si>
    <t>20 Hours:14 Mins</t>
  </si>
  <si>
    <t>54 Days:20 Hours:48 Mins</t>
  </si>
  <si>
    <t>1 Day:19 Hours:25 Mins</t>
  </si>
  <si>
    <t>1 Day:20 Hours:9 Mins</t>
  </si>
  <si>
    <t>4 Days:14 Hours:44 Mins</t>
  </si>
  <si>
    <t>4 Days:1 Hour:27 Mins</t>
  </si>
  <si>
    <t>3 Days:19 Hours:54 Mins</t>
  </si>
  <si>
    <t>17 Days:14 Hours:32 Mins</t>
  </si>
  <si>
    <t>23 Hours:46 Mins</t>
  </si>
  <si>
    <t>2 Days:1 Hour:</t>
  </si>
  <si>
    <t>3 Days:19 Hours:38 Mins</t>
  </si>
  <si>
    <t>3 Days:20 Hours:15 Mins</t>
  </si>
  <si>
    <t>5 Days:20 Hours:10 Mins</t>
  </si>
  <si>
    <t>4 Days:20 Hours:6 Mins</t>
  </si>
  <si>
    <t>5 Days:18 Hours:2 Mins</t>
  </si>
  <si>
    <t>2 Days:23 Hours:30 Mins</t>
  </si>
  <si>
    <t>22 Hours:28 Mins</t>
  </si>
  <si>
    <t>4 Hours:19 Mins</t>
  </si>
  <si>
    <t>64 Days:15 Hours:17 Mins</t>
  </si>
  <si>
    <t>20 Hours:50 Mins</t>
  </si>
  <si>
    <t>3 Days:1 Hour:6 Mins</t>
  </si>
  <si>
    <t>1 Day:20 Hours:49 Mins</t>
  </si>
  <si>
    <t>4 Days:23 Hours:36 Mins</t>
  </si>
  <si>
    <t>1 Day:19 Hours:58 Mins</t>
  </si>
  <si>
    <t>7 Days:22 Hours:8 Mins</t>
  </si>
  <si>
    <t>1 Day:1 Hour:56 Mins</t>
  </si>
  <si>
    <t>6 Days:1 Hour:54 Mins</t>
  </si>
  <si>
    <t>1 Day:19 Hours:47 Mins</t>
  </si>
  <si>
    <t>3 Days:22 Hours:28 Mins</t>
  </si>
  <si>
    <t>1 Day:1 Hour:40 Mins</t>
  </si>
  <si>
    <t>21 Hours:17 Mins</t>
  </si>
  <si>
    <t>63 Days:14 Hours:32 Mins</t>
  </si>
  <si>
    <t>22 Hours:40 Mins</t>
  </si>
  <si>
    <t>3 Days:17 Hours:3 Mins</t>
  </si>
  <si>
    <t>5 Days:16 Hours:39 Mins</t>
  </si>
  <si>
    <t>1 Day:20 Hours:26 Mins</t>
  </si>
  <si>
    <t>1 Day:20 Hours:27 Mins</t>
  </si>
  <si>
    <t>22 Hours:58 Mins</t>
  </si>
  <si>
    <t>8 Days:20 Hours:50 Mins</t>
  </si>
  <si>
    <t>21 Days:20 Hours:23 Mins</t>
  </si>
  <si>
    <t>4 Days:21 Hours:56 Mins</t>
  </si>
  <si>
    <t>4 Days:50 Mins</t>
  </si>
  <si>
    <t>3 Days:21 Hours:32 Mins</t>
  </si>
  <si>
    <t>1 Day:20 Hours:45 Mins</t>
  </si>
  <si>
    <t>4 Days:20 Hours:38 Mins</t>
  </si>
  <si>
    <t>22 Hours:3 Mins</t>
  </si>
  <si>
    <t>22 Hours:39 Mins</t>
  </si>
  <si>
    <t>3 Days:18 Hours:50 Mins</t>
  </si>
  <si>
    <t>3 Days:20 Hours:46 Mins</t>
  </si>
  <si>
    <t>1 Day:22 Hours:3 Mins</t>
  </si>
  <si>
    <t>60 Days:23 Hours:37 Mins</t>
  </si>
  <si>
    <t>3 Days:22 Hours:31 Mins</t>
  </si>
  <si>
    <t>5 Days:3 Hours:53 Mins</t>
  </si>
  <si>
    <t>22 Hours:9 Mins</t>
  </si>
  <si>
    <t>3 Days:17 Hours:58 Mins</t>
  </si>
  <si>
    <t>1 Day:22 Hours:31 Mins</t>
  </si>
  <si>
    <t>21 Hours:</t>
  </si>
  <si>
    <t>20 Hours:16 Mins</t>
  </si>
  <si>
    <t>4 Days:19 Hours:37 Mins</t>
  </si>
  <si>
    <t>2 Days:3 Hours:43 Mins</t>
  </si>
  <si>
    <t>5 Days:21 Hours:8 Mins</t>
  </si>
  <si>
    <t>4 Days:1 Hour:29 Mins</t>
  </si>
  <si>
    <t>5 Days:3 Hours:30 Mins</t>
  </si>
  <si>
    <t>1 Day:21 Hours:39 Mins</t>
  </si>
  <si>
    <t>20 Days:22 Hours:12 Mins</t>
  </si>
  <si>
    <t>3 Days:23 Hours:14 Mins</t>
  </si>
  <si>
    <t>22 Hours:47 Mins</t>
  </si>
  <si>
    <t>40 Days:14 Hours:32 Mins</t>
  </si>
  <si>
    <t>1 Day:19 Hours:17 Mins</t>
  </si>
  <si>
    <t>1 Day:3 Hours:3 Mins</t>
  </si>
  <si>
    <t>20 Hours:52 Mins</t>
  </si>
  <si>
    <t>3 Days:22 Hours:54 Mins</t>
  </si>
  <si>
    <t>4 Days:23 Mins</t>
  </si>
  <si>
    <t>1 Day:20 Hours:16 Mins</t>
  </si>
  <si>
    <t>8 Days:2 Hours:52 Mins</t>
  </si>
  <si>
    <t>21 Hours:18 Mins</t>
  </si>
  <si>
    <t>1 Day:2 Hours:6 Mins</t>
  </si>
  <si>
    <t>22 Hours:50 Mins</t>
  </si>
  <si>
    <t>1 Hour:8 Mins</t>
  </si>
  <si>
    <t>23 Hours:40 Mins</t>
  </si>
  <si>
    <t>8 Days:14 Hours:32 Mins</t>
  </si>
  <si>
    <t>14 Days:21 Hours:23 Mins</t>
  </si>
  <si>
    <t>3 Days:22 Hours:24 Mins</t>
  </si>
  <si>
    <t>15 Days:14 Hours:32 Mins</t>
  </si>
  <si>
    <t>17 Days:34 Mins</t>
  </si>
  <si>
    <t>8 Days:19 Hours:24 Mins</t>
  </si>
  <si>
    <t>1 Day:23 Hours:9 Mins</t>
  </si>
  <si>
    <t>3 Days:21 Hours:2 Mins</t>
  </si>
  <si>
    <t>2 Hours:26 Mins</t>
  </si>
  <si>
    <t>4 Days:27 Mins</t>
  </si>
  <si>
    <t>20 Hours:5 Mins</t>
  </si>
  <si>
    <t>9 Days:22 Hours:31 Mins</t>
  </si>
  <si>
    <t>3 Days:19 Hours:3 Mins</t>
  </si>
  <si>
    <t>21 Hours:4 Mins</t>
  </si>
  <si>
    <t>6 Days:1 Hour:36 Mins</t>
  </si>
  <si>
    <t>40 Days:22 Hours:56 Mins</t>
  </si>
  <si>
    <t>7 Days:21 Hours:9 Mins</t>
  </si>
  <si>
    <t>1 Day:20 Hours:44 Mins</t>
  </si>
  <si>
    <t>21 Hours:12 Mins</t>
  </si>
  <si>
    <t>20 Hours:46 Mins</t>
  </si>
  <si>
    <t>1 Day:21 Hours:27 Mins</t>
  </si>
  <si>
    <t>3 Days:22 Hours:49 Mins</t>
  </si>
  <si>
    <t>3 Days:20 Hours:42 Mins</t>
  </si>
  <si>
    <t>7 Days:21 Hours:44 Mins</t>
  </si>
  <si>
    <t>11 Days:22 Hours:29 Mins</t>
  </si>
  <si>
    <t>47 Days:14 Hours:32 Mins</t>
  </si>
  <si>
    <t>3 Days:20 Hours:48 Mins</t>
  </si>
  <si>
    <t>3 Days:16 Hours:25 Mins</t>
  </si>
  <si>
    <t>6 Days:17 Hours:31 Mins</t>
  </si>
  <si>
    <t>1 Day:20 Hours:21 Mins</t>
  </si>
  <si>
    <t>19 Hours:7 Mins</t>
  </si>
  <si>
    <t>1 Day:1 Hour:41 Mins</t>
  </si>
  <si>
    <t>4 Days:15 Hours:12 Mins</t>
  </si>
  <si>
    <t>23 Hours:25 Mins</t>
  </si>
  <si>
    <t>21 Hours:11 Mins</t>
  </si>
  <si>
    <t>1 Day:1 Hour:6 Mins</t>
  </si>
  <si>
    <t>1 Day:21 Hours:58 Mins</t>
  </si>
  <si>
    <t>23 Hours:6 Mins</t>
  </si>
  <si>
    <t>20 Hours:</t>
  </si>
  <si>
    <t>23 Hours:44 Mins</t>
  </si>
  <si>
    <t>3 Days:22 Hours:14 Mins</t>
  </si>
  <si>
    <t>3 Days:21 Hours:38 Mins</t>
  </si>
  <si>
    <t>2 Days:2 Hours:35 Mins</t>
  </si>
  <si>
    <t>22 Hours:45 Mins</t>
  </si>
  <si>
    <t>2 Days:1 Hour:1 Min</t>
  </si>
  <si>
    <t>8 Days:19 Hours:4 Mins</t>
  </si>
  <si>
    <t>3 Days:17 Hours:27 Mins</t>
  </si>
  <si>
    <t>3 Days:16 Hours:28 Mins</t>
  </si>
  <si>
    <t>1 Day:18 Hours:48 Mins</t>
  </si>
  <si>
    <t>21 Hours:39 Mins</t>
  </si>
  <si>
    <t>3 Days:21 Hours:35 Mins</t>
  </si>
  <si>
    <t>4 Days:21 Hours:54 Mins</t>
  </si>
  <si>
    <t>2 Hours:33 Mins</t>
  </si>
  <si>
    <t>21 Hours:37 Mins</t>
  </si>
  <si>
    <t>20 Hours:29 Mins</t>
  </si>
  <si>
    <t>1 Hour:35 Mins</t>
  </si>
  <si>
    <t>18 Days:22 Hours:10 Mins</t>
  </si>
  <si>
    <t>21 Hours:45 Mins</t>
  </si>
  <si>
    <t>21 Hours:38 Mins</t>
  </si>
  <si>
    <t>3 Days:21 Hours:44 Mins</t>
  </si>
  <si>
    <t>21 Hours:35 Mins</t>
  </si>
  <si>
    <t>22 Hours:22 Mins</t>
  </si>
  <si>
    <t>1 Day:18 Hours:52 Mins</t>
  </si>
  <si>
    <t>20 Hours:4 Mins</t>
  </si>
  <si>
    <t>17 Days:4 Hours:28 Mins</t>
  </si>
  <si>
    <t>4 Days:16 Hours:24 Mins</t>
  </si>
  <si>
    <t>1 Day:22 Hours:23 Mins</t>
  </si>
  <si>
    <t>21 Hours:27 Mins</t>
  </si>
  <si>
    <t>19 Days:21 Hours:4 Mins</t>
  </si>
  <si>
    <t>2 Hours:14 Mins</t>
  </si>
  <si>
    <t>3 Days:23 Hours:43 Mins</t>
  </si>
  <si>
    <t>2 Hours:15 Mins</t>
  </si>
  <si>
    <t>2 Days:22 Hours:52 Mins</t>
  </si>
  <si>
    <t>20 Hours:15 Mins</t>
  </si>
  <si>
    <t>3 Days:20 Hours:24 Mins</t>
  </si>
  <si>
    <t>20 Hours:18 Mins</t>
  </si>
  <si>
    <t>3 Days:19 Hours:6 Mins</t>
  </si>
  <si>
    <t>3 Days:21 Hours:46 Mins</t>
  </si>
  <si>
    <t>2 Days:2 Hours:37 Mins</t>
  </si>
  <si>
    <t>1 Day:20 Hours:18 Mins</t>
  </si>
  <si>
    <t>23 Hours:35 Mins</t>
  </si>
  <si>
    <t>27 Days:14 Hours:32 Mins</t>
  </si>
  <si>
    <t>14 Days:2 Hours:34 Mins</t>
  </si>
  <si>
    <t>4 Days:14 Hours:32 Mins</t>
  </si>
  <si>
    <t>20 Days:21 Hours:43 Mins</t>
  </si>
  <si>
    <t>58 Days:14 Hours:32 Mins</t>
  </si>
  <si>
    <t>21 Hours:26 Mins</t>
  </si>
  <si>
    <t>1 Day:21 Hours:2 Mins</t>
  </si>
  <si>
    <t>3 Days:19 Hours:22 Mins</t>
  </si>
  <si>
    <t>1 Day:2 Hours:16 Mins</t>
  </si>
  <si>
    <t>2 Days:3 Hours:34 Mins</t>
  </si>
  <si>
    <t>19 Days:14 Hours:32 Mins</t>
  </si>
  <si>
    <t>7 Days:23 Hours:34 Mins</t>
  </si>
  <si>
    <t>21 Hours:41 Mins</t>
  </si>
  <si>
    <t>1 Day:21 Hours:29 Mins</t>
  </si>
  <si>
    <t>19 Days:22 Hours:22 Mins</t>
  </si>
  <si>
    <t>23 Hours:15 Mins</t>
  </si>
  <si>
    <t>14 Days:20 Hours:26 Mins</t>
  </si>
  <si>
    <t>1 Day:1 Hour:14 Mins</t>
  </si>
  <si>
    <t>26 Days:22 Hours:50 Mins</t>
  </si>
  <si>
    <t>2 Days:20 Hours:43 Mins</t>
  </si>
  <si>
    <t>1 Day:22 Hours:37 Mins</t>
  </si>
  <si>
    <t>4 Days:9 Mins</t>
  </si>
  <si>
    <t>7 Days:22 Hours:19 Mins</t>
  </si>
  <si>
    <t>3 Days:20 Hours:35 Mins</t>
  </si>
  <si>
    <t>5 Days:19 Hours:26 Mins</t>
  </si>
  <si>
    <t>3 Days:19 Hours:39 Mins</t>
  </si>
  <si>
    <t>2 Days:1 Hour:18 Mins</t>
  </si>
  <si>
    <t>2 Days:3 Hours:48 Mins</t>
  </si>
  <si>
    <t>21 Hours:20 Mins</t>
  </si>
  <si>
    <t>20 Hours:19 Mins</t>
  </si>
  <si>
    <t>57 Days:18 Hours:50 Mins</t>
  </si>
  <si>
    <t>1 Day:19 Hours:1 Min</t>
  </si>
  <si>
    <t>4 Days:1 Hour:38 Mins</t>
  </si>
  <si>
    <t>20 Hours:30 Mins</t>
  </si>
  <si>
    <t>1 Day:20 Hours:25 Mins</t>
  </si>
  <si>
    <t>20 Hours:11 Mins</t>
  </si>
  <si>
    <t>4 Days:1 Hour:33 Mins</t>
  </si>
  <si>
    <t>2 Days:21 Hours:3 Mins</t>
  </si>
  <si>
    <t>1 Day:21 Hours:5 Mins</t>
  </si>
  <si>
    <t>22 Hours:24 Mins</t>
  </si>
  <si>
    <t>6 Days:20 Hours:58 Mins</t>
  </si>
  <si>
    <t>1 Hour:22 Mins</t>
  </si>
  <si>
    <t>5 Days:18 Hours:45 Mins</t>
  </si>
  <si>
    <t>5 Days:20 Hours:37 Mins</t>
  </si>
  <si>
    <t>20 Days:2 Hours:51 Mins</t>
  </si>
  <si>
    <t>64 Days:19 Hours:19 Mins</t>
  </si>
  <si>
    <t>20 Hours:9 Mins</t>
  </si>
  <si>
    <t>3 Days:21 Hours:</t>
  </si>
  <si>
    <t>2 Days:2 Hours:6 Mins</t>
  </si>
  <si>
    <t>8 Days:22 Hours:18 Mins</t>
  </si>
  <si>
    <t>1 Day:21 Hours:35 Mins</t>
  </si>
  <si>
    <t>61 Days:14 Hours:32 Mins</t>
  </si>
  <si>
    <t>4 Days:18 Hours:8 Mins</t>
  </si>
  <si>
    <t>20 Hours:20 Mins</t>
  </si>
  <si>
    <t>4 Days:59 Mins</t>
  </si>
  <si>
    <t>5 Days:20 Hours:7 Mins</t>
  </si>
  <si>
    <t>3 Hours:36 Mins</t>
  </si>
  <si>
    <t>19 Hours:43 Mins</t>
  </si>
  <si>
    <t>1 Day:23 Hours:25 Mins</t>
  </si>
  <si>
    <t>43 Days:1 Hour:54 Mins</t>
  </si>
  <si>
    <t>7 Days:14 Hours:32 Mins</t>
  </si>
  <si>
    <t>14 Days:14 Hours:32 Mins</t>
  </si>
  <si>
    <t>5 Days:17 Hours:51 Mins</t>
  </si>
  <si>
    <t>4 Days:1 Hour:58 Mins</t>
  </si>
  <si>
    <t>3 Days:19 Hours:52 Mins</t>
  </si>
  <si>
    <t>3 Days:20 Hours:1 Min</t>
  </si>
  <si>
    <t>1 Day:2 Hours:5 Mins</t>
  </si>
  <si>
    <t>2 Days:2 Hours:47 Mins</t>
  </si>
  <si>
    <t>12 Days:14 Hours:32 Mins</t>
  </si>
  <si>
    <t>1 Hour:53 Mins</t>
  </si>
  <si>
    <t>65 Days:1 Hour:8 Mins</t>
  </si>
  <si>
    <t>38 Days:14 Hours:32 Mins</t>
  </si>
  <si>
    <t>3 Days:19 Hours:32 Mins</t>
  </si>
  <si>
    <t>4 Days:33 Mins</t>
  </si>
  <si>
    <t>1 Day:2 Hours:</t>
  </si>
  <si>
    <t>2 Hours:21 Mins</t>
  </si>
  <si>
    <t>1 Hour:31 Mins</t>
  </si>
  <si>
    <t>19 Hours:59 Mins</t>
  </si>
  <si>
    <t>1 Day:22 Hours:51 Mins</t>
  </si>
  <si>
    <t>7 Days:30 Mins</t>
  </si>
  <si>
    <t>1 Day:21 Hours:51 Mins</t>
  </si>
  <si>
    <t>45 Days:14 Hours:32 Mins</t>
  </si>
  <si>
    <t>21 Hours:59 Mins</t>
  </si>
  <si>
    <t>19 Hours:24 Mins</t>
  </si>
  <si>
    <t>1 Day:18 Hours:54 Mins</t>
  </si>
  <si>
    <t>10 Days:14 Hours:32 Mins</t>
  </si>
  <si>
    <t>5 Days:20 Hours:35 Mins</t>
  </si>
  <si>
    <t>37 Days:22 Hours:12 Mins</t>
  </si>
  <si>
    <t>21 Days:21 Hours:26 Mins</t>
  </si>
  <si>
    <t>20 Days:4 Hours:18 Mins</t>
  </si>
  <si>
    <t>6 Days:15 Hours:45 Mins</t>
  </si>
  <si>
    <t>1 Day:2 Hours:44 Mins</t>
  </si>
  <si>
    <t>4 Days:16 Hours:47 Mins</t>
  </si>
  <si>
    <t>18 Hours:43 Mins</t>
  </si>
  <si>
    <t>4 Days:21 Hours:48 Mins</t>
  </si>
  <si>
    <t>3 Days:1 Hour:15 Mins</t>
  </si>
  <si>
    <t>3 Days:21 Hours:43 Mins</t>
  </si>
  <si>
    <t>5 Days:21 Hours:4 Mins</t>
  </si>
  <si>
    <t>3 Days:20 Hours:47 Mins</t>
  </si>
  <si>
    <t>1 Day:4 Hours:19 Mins</t>
  </si>
  <si>
    <t>23 Hours:5 Mins</t>
  </si>
  <si>
    <t>6 Days:2 Hours:29 Mins</t>
  </si>
  <si>
    <t>1 Day:20 Hours:35 Mins</t>
  </si>
  <si>
    <t>3 Days:20 Hours:50 Mins</t>
  </si>
  <si>
    <t>2 Days:1 Hour:52 Mins</t>
  </si>
  <si>
    <t>19 Hours:25 Mins</t>
  </si>
  <si>
    <t>1 Day:1 Hour:51 Mins</t>
  </si>
  <si>
    <t>20 Hours:34 Mins</t>
  </si>
  <si>
    <t>23 Days:14 Hours:32 Mins</t>
  </si>
  <si>
    <t>89 Days:14 Hours:32 Mins</t>
  </si>
  <si>
    <t>1 Day:18 Hours:40 Mins</t>
  </si>
  <si>
    <t>3 Days:20 Hours:20 Mins</t>
  </si>
  <si>
    <t>4 Days:19 Hours:26 Mins</t>
  </si>
  <si>
    <t>3 Days:19 Hours:59 Mins</t>
  </si>
  <si>
    <t>7 Days:16 Hours:20 Mins</t>
  </si>
  <si>
    <t>1 Day:20 Hours:14 Mins</t>
  </si>
  <si>
    <t>1 Day:1 Hour:18 Mins</t>
  </si>
  <si>
    <t>3 Days:22 Hours:17 Mins</t>
  </si>
  <si>
    <t>1 Day:2 Hours:18 Mins</t>
  </si>
  <si>
    <t>1 Day:3 Hours:59 Mins</t>
  </si>
  <si>
    <t>3 Days:17 Hours:48 Mins</t>
  </si>
  <si>
    <t>23 Hours:14 Mins</t>
  </si>
  <si>
    <t>21 Hours:55 Mins</t>
  </si>
  <si>
    <t>1 Day:15 Mins</t>
  </si>
  <si>
    <t>4 Days:19 Hours:32 Mins</t>
  </si>
  <si>
    <t>3 Days:22 Hours:20 Mins</t>
  </si>
  <si>
    <t>2 Days:3 Hours:44 Mins</t>
  </si>
  <si>
    <t>52 Days:14 Hours:32 Mins</t>
  </si>
  <si>
    <t>3 Hours:34 Mins</t>
  </si>
  <si>
    <t>4 Days:22 Hours:29 Mins</t>
  </si>
  <si>
    <t>3 Hours:2 Mins</t>
  </si>
  <si>
    <t>4 Days:20 Hours:27 Mins</t>
  </si>
  <si>
    <t>1 Day:22 Hours:27 Mins</t>
  </si>
  <si>
    <t>4 Days:18 Hours:2 Mins</t>
  </si>
  <si>
    <t>2 Days:21 Hours:18 Mins</t>
  </si>
  <si>
    <t>150 Days:36 Mins</t>
  </si>
  <si>
    <t>3 Days:14 Hours:12 Mins</t>
  </si>
  <si>
    <t>4 Days:19 Hours:12 Mins</t>
  </si>
  <si>
    <t>3 Days:18 Hours:27 Mins</t>
  </si>
  <si>
    <t>3 Days:14 Hours:44 Mins</t>
  </si>
  <si>
    <t>14 Days:20 Hours:40 Mins</t>
  </si>
  <si>
    <t>1 Day:1 Hour:44 Mins</t>
  </si>
  <si>
    <t>1 Day:56 Mins</t>
  </si>
  <si>
    <t>16 Days:14 Hours:32 Mins</t>
  </si>
  <si>
    <t>12 Days:20 Hours:23 Mins</t>
  </si>
  <si>
    <t>1 Day:2 Hours:46 Mins</t>
  </si>
  <si>
    <t>5 Days:4 Mins</t>
  </si>
  <si>
    <t>3 Days:17 Hours:</t>
  </si>
  <si>
    <t>21 Hours:21 Mins</t>
  </si>
  <si>
    <t>5 Days:57 Mins</t>
  </si>
  <si>
    <t>5 Days:18 Mins</t>
  </si>
  <si>
    <t>4 Days:18 Hours:55 Mins</t>
  </si>
  <si>
    <t>3 Days:20 Hours:16 Mins</t>
  </si>
  <si>
    <t>20 Hours:12 Mins</t>
  </si>
  <si>
    <t>23 Hours:34 Mins</t>
  </si>
  <si>
    <t>1 Day:20 Hours:40 Mins</t>
  </si>
  <si>
    <t>4 Days:22 Hours:57 Mins</t>
  </si>
  <si>
    <t>22 Hours:12 Mins</t>
  </si>
  <si>
    <t>4 Days:3 Hours:43 Mins</t>
  </si>
  <si>
    <t>3 Days:14 Hours:14 Mins</t>
  </si>
  <si>
    <t>16 Days:21 Hours:19 Mins</t>
  </si>
  <si>
    <t>4 Days:19 Mins</t>
  </si>
  <si>
    <t>20 Hours:10 Mins</t>
  </si>
  <si>
    <t>2 Days:23 Hours:32 Mins</t>
  </si>
  <si>
    <t>3 Days:20 Hours:18 Mins</t>
  </si>
  <si>
    <t>1 Day:18 Mins</t>
  </si>
  <si>
    <t>3 Days:23 Hours:42 Mins</t>
  </si>
  <si>
    <t>2 Days:23 Hours:44 Mins</t>
  </si>
  <si>
    <t>41 Days:14 Hours:32 Mins</t>
  </si>
  <si>
    <t>6 Days:18 Hours:23 Mins</t>
  </si>
  <si>
    <t>7 Days:4 Hours:36 Mins</t>
  </si>
  <si>
    <t>2 Days:59 Mins</t>
  </si>
  <si>
    <t>1 Day:22 Hours:49 Mins</t>
  </si>
  <si>
    <t>7 Days:3 Hours:15 Mins</t>
  </si>
  <si>
    <t>1 Day:2 Hours:34 Mins</t>
  </si>
  <si>
    <t>1 Day:3 Hours:52 Mins</t>
  </si>
  <si>
    <t>1 Day:23 Hours:54 Mins</t>
  </si>
  <si>
    <t>23 Hours:33 Mins</t>
  </si>
  <si>
    <t>23 Hours:42 Mins</t>
  </si>
  <si>
    <t>1 Day:22 Hours:32 Mins</t>
  </si>
  <si>
    <t>19 Hours:35 Mins</t>
  </si>
  <si>
    <t>1 Day:20 Hours:37 Mins</t>
  </si>
  <si>
    <t>37 Days:21 Hours:34 Mins</t>
  </si>
  <si>
    <t>1 Day:19 Hours:28 Mins</t>
  </si>
  <si>
    <t>3 Days:21 Hours:11 Mins</t>
  </si>
  <si>
    <t>4 Days:21 Hours:33 Mins</t>
  </si>
  <si>
    <t>21 Hours:2 Mins</t>
  </si>
  <si>
    <t>2 Days:1 Hour:8 Mins</t>
  </si>
  <si>
    <t>1 Day:20 Hours:8 Mins</t>
  </si>
  <si>
    <t>2 Days:1 Hour:43 Mins</t>
  </si>
  <si>
    <t>2 Days:19 Mins</t>
  </si>
  <si>
    <t>2 Days:2 Hours:50 Mins</t>
  </si>
  <si>
    <t>2 Hours:8 Mins</t>
  </si>
  <si>
    <t>1 Day:20 Hours:29 Mins</t>
  </si>
  <si>
    <t>6 Days:20 Hours:13 Mins</t>
  </si>
  <si>
    <t>4 Days:2 Hours:42 Mins</t>
  </si>
  <si>
    <t>19 Hours:48 Mins</t>
  </si>
  <si>
    <t>3 Days:21 Hours:9 Mins</t>
  </si>
  <si>
    <t>1 Day:19 Hours:46 Mins</t>
  </si>
  <si>
    <t>36 Days:14 Hours:32 Mins</t>
  </si>
  <si>
    <t>22 Hours:31 Mins</t>
  </si>
  <si>
    <t>23 Hours:55 Mins</t>
  </si>
  <si>
    <t>3 Days:19 Hours:51 Mins</t>
  </si>
  <si>
    <t>4 Days:19 Hours:39 Mins</t>
  </si>
  <si>
    <t>7 Days:19 Hours:45 Mins</t>
  </si>
  <si>
    <t>21 Hours:8 Mins</t>
  </si>
  <si>
    <t>1 Day:23 Hours:37 Mins</t>
  </si>
  <si>
    <t>6 Days:21 Hours:4 Mins</t>
  </si>
  <si>
    <t>22 Hours:49 Mins</t>
  </si>
  <si>
    <t>4 Days:18 Hours:54 Mins</t>
  </si>
  <si>
    <t>21 Hours:57 Mins</t>
  </si>
  <si>
    <t>8 Days:1 Hour:16 Mins</t>
  </si>
  <si>
    <t>1 Day:21 Hours:19 Mins</t>
  </si>
  <si>
    <t>15 Days:21 Hours:17 Mins</t>
  </si>
  <si>
    <t>4 Days:23 Hours:26 Mins</t>
  </si>
  <si>
    <t>19 Hours:38 Mins</t>
  </si>
  <si>
    <t>22 Hours:25 Mins</t>
  </si>
  <si>
    <t>13 Days:2 Hours:7 Mins</t>
  </si>
  <si>
    <t>2 Days:13 Mins</t>
  </si>
  <si>
    <t>6 Days:21 Hours:20 Mins</t>
  </si>
  <si>
    <t>7 Days:23 Hours:26 Mins</t>
  </si>
  <si>
    <t>15 Days:19 Hours:54 Mins</t>
  </si>
  <si>
    <t>3 Days:14 Hours:51 Mins</t>
  </si>
  <si>
    <t>1 Day:20 Hours:17 Mins</t>
  </si>
  <si>
    <t>3 Days:21 Hours:40 Mins</t>
  </si>
  <si>
    <t>20 Hours:27 Mins</t>
  </si>
  <si>
    <t>22 Hours:48 Mins</t>
  </si>
  <si>
    <t>3 Days:21 Hours:54 Mins</t>
  </si>
  <si>
    <t>1 Day:22 Hours:58 Mins</t>
  </si>
  <si>
    <t>3 Days:20 Hours:58 Mins</t>
  </si>
  <si>
    <t>37 Days:19 Hours:27 Mins</t>
  </si>
  <si>
    <t>20 Hours:25 Mins</t>
  </si>
  <si>
    <t>7 Days:18 Hours:45 Mins</t>
  </si>
  <si>
    <t>20 Hours:42 Mins</t>
  </si>
  <si>
    <t>13 Days:23 Hours:54 Mins</t>
  </si>
  <si>
    <t>1 Day:3 Hours:13 Mins</t>
  </si>
  <si>
    <t>6 Days:21 Hours:46 Mins</t>
  </si>
  <si>
    <t>1 Day:20 Hours:5 Mins</t>
  </si>
  <si>
    <t>23 Hours:</t>
  </si>
  <si>
    <t>3 Days:19 Hours:24 Mins</t>
  </si>
  <si>
    <t>18 Hours:59 Mins</t>
  </si>
  <si>
    <t>3 Days:22 Hours:36 Mins</t>
  </si>
  <si>
    <t>22 Hours:4 Mins</t>
  </si>
  <si>
    <t>14 Days:4 Hours:45 Mins</t>
  </si>
  <si>
    <t>2 Hours:52 Mins</t>
  </si>
  <si>
    <t>6 Days:21 Hours:36 Mins</t>
  </si>
  <si>
    <t>2 Days:4 Hours:9 Mins</t>
  </si>
  <si>
    <t>9 Days:4 Hours:16 Mins</t>
  </si>
  <si>
    <t>12 Days:20 Hours:30 Mins</t>
  </si>
  <si>
    <t>22 Hours:6 Mins</t>
  </si>
  <si>
    <t>2 Days:37 Mins</t>
  </si>
  <si>
    <t>28 Days:14 Hours:32 Mins</t>
  </si>
  <si>
    <t>3 Days:19 Hours:42 Mins</t>
  </si>
  <si>
    <t>8 Days:2 Hours:</t>
  </si>
  <si>
    <t>1 Day:3 Hours:43 Mins</t>
  </si>
  <si>
    <t>1 Day:3 Hours:23 Mins</t>
  </si>
  <si>
    <t>21 Hours:1 Min</t>
  </si>
  <si>
    <t>2 Days:2 Hours:31 Mins</t>
  </si>
  <si>
    <t>4 Days:58 Mins</t>
  </si>
  <si>
    <t>1 Day:1 Hour:13 Mins</t>
  </si>
  <si>
    <t>3 Days:20 Hours:36 Mins</t>
  </si>
  <si>
    <t>3 Days:</t>
  </si>
  <si>
    <t>1 Day:1 Hour:55 Mins</t>
  </si>
  <si>
    <t>6 Days:2 Hours:13 Mins</t>
  </si>
  <si>
    <t>9 Days:4 Hours:41 Mins</t>
  </si>
  <si>
    <t>20 Days:14 Hours:32 Mins</t>
  </si>
  <si>
    <t>21 Hours:15 Mins</t>
  </si>
  <si>
    <t>3 Days:21 Hours:22 Mins</t>
  </si>
  <si>
    <t>2 Hours:45 Mins</t>
  </si>
  <si>
    <t>1 Day:20 Hours:1 Min</t>
  </si>
  <si>
    <t>3 Days:16 Hours:1 Min</t>
  </si>
  <si>
    <t>2 Days:12 Mins</t>
  </si>
  <si>
    <t>1 Day:3 Hours:16 Mins</t>
  </si>
  <si>
    <t>6 Days:23 Hours:12 Mins</t>
  </si>
  <si>
    <t>4 Days:19 Hours:51 Mins</t>
  </si>
  <si>
    <t>2 Days:3 Hours:</t>
  </si>
  <si>
    <t>6 Days:7 Mins</t>
  </si>
  <si>
    <t>10 Days:1 Hour:54 Mins</t>
  </si>
  <si>
    <t>4 Days:46 Mins</t>
  </si>
  <si>
    <t>5 Days:19 Hours:29 Mins</t>
  </si>
  <si>
    <t>1 Day:22 Hours:13 Mins</t>
  </si>
  <si>
    <t>23 Hours:21 Mins</t>
  </si>
  <si>
    <t>3 Days:20 Hours:14 Mins</t>
  </si>
  <si>
    <t>3 Days:23 Hours:17 Mins</t>
  </si>
  <si>
    <t>5 Days:21 Hours:3 Mins</t>
  </si>
  <si>
    <t>20 Hours:57 Mins</t>
  </si>
  <si>
    <t>1 Day:20 Hours:28 Mins</t>
  </si>
  <si>
    <t>1 Day:39 Mins</t>
  </si>
  <si>
    <t>4 Days:18 Hours:26 Mins</t>
  </si>
  <si>
    <t>4 Days:20 Hours:14 Mins</t>
  </si>
  <si>
    <t>5 Days:23 Hours:41 Mins</t>
  </si>
  <si>
    <t>25 Days:21 Hours:42 Mins</t>
  </si>
  <si>
    <t>4 Days:18 Hours:23 Mins</t>
  </si>
  <si>
    <t>4 Days:4 Mins</t>
  </si>
  <si>
    <t>66 Days:19 Hours:7 Mins</t>
  </si>
  <si>
    <t>2 Days:3 Hours:41 Mins</t>
  </si>
  <si>
    <t>2 Days:23 Hours:23 Mins</t>
  </si>
  <si>
    <t>5 Days:23 Hours:9 Mins</t>
  </si>
  <si>
    <t>1 Day:19 Hours:10 Mins</t>
  </si>
  <si>
    <t>3 Days:17 Hours:44 Mins</t>
  </si>
  <si>
    <t>3 Days:18 Hours:28 Mins</t>
  </si>
  <si>
    <t>1 Day:4 Hours:15 Mins</t>
  </si>
  <si>
    <t>2 Days:1 Hour:5 Mins</t>
  </si>
  <si>
    <t>12 Days:18 Hours:46 Mins</t>
  </si>
  <si>
    <t>1 Day:4 Hours:21 Mins</t>
  </si>
  <si>
    <t>5 Days:22 Hours:26 Mins</t>
  </si>
  <si>
    <t>1 Hour:45 Mins</t>
  </si>
  <si>
    <t>4 Days:17 Hours:36 Mins</t>
  </si>
  <si>
    <t>23 Hours:17 Mins</t>
  </si>
  <si>
    <t>3 Days:21 Hours:5 Mins</t>
  </si>
  <si>
    <t>4 Days:20 Hours:54 Mins</t>
  </si>
  <si>
    <t>2 Days:22 Hours:10 Mins</t>
  </si>
  <si>
    <t>1 Day:21 Hours:18 Mins</t>
  </si>
  <si>
    <t>4 Days:21 Hours:42 Mins</t>
  </si>
  <si>
    <t>2 Days:3 Mins</t>
  </si>
  <si>
    <t>20 Hours:13 Mins</t>
  </si>
  <si>
    <t>1 Day:4 Hours:30 Mins</t>
  </si>
  <si>
    <t>6 Days:51 Mins</t>
  </si>
  <si>
    <t>7 Days:31 Mins</t>
  </si>
  <si>
    <t>6 Days:22 Hours:57 Mins</t>
  </si>
  <si>
    <t>3 Days:17 Hours:35 Mins</t>
  </si>
  <si>
    <t>6 Days:21 Hours:34 Mins</t>
  </si>
  <si>
    <t>8 Days:20 Hours:38 Mins</t>
  </si>
  <si>
    <t>1 Day:21 Hours:28 Mins</t>
  </si>
  <si>
    <t>1 Day:19 Hours:24 Mins</t>
  </si>
  <si>
    <t>21 Hours:14 Mins</t>
  </si>
  <si>
    <t>2 Days:49 Mins</t>
  </si>
  <si>
    <t>1 Day:22 Hours:54 Mins</t>
  </si>
  <si>
    <t>3 Days:18 Hours:46 Mins</t>
  </si>
  <si>
    <t>4 Days:18 Hours:48 Mins</t>
  </si>
  <si>
    <t>4 Days:48 Mins</t>
  </si>
  <si>
    <t>1 Day:1 Hour:25 Mins</t>
  </si>
  <si>
    <t>2 Hours:51 Mins</t>
  </si>
  <si>
    <t>1 Day:20 Hours:34 Mins</t>
  </si>
  <si>
    <t>4 Days:17 Hours:</t>
  </si>
  <si>
    <t>20 Hours:24 Mins</t>
  </si>
  <si>
    <t>2 Hours:2 Mins</t>
  </si>
  <si>
    <t>1 Day:22 Hours:39 Mins</t>
  </si>
  <si>
    <t>1 Day:20 Hours:57 Mins</t>
  </si>
  <si>
    <t>20 Days:1 Hour:54 Mins</t>
  </si>
  <si>
    <t>2 Hours:22 Mins</t>
  </si>
  <si>
    <t>1 Hour:2 Mins</t>
  </si>
  <si>
    <t>2 Days:1 Hour:57 Mins</t>
  </si>
  <si>
    <t>4 Days:21 Hours:2 Mins</t>
  </si>
  <si>
    <t>Total Hours</t>
  </si>
  <si>
    <t>Q1. Calculate the Total hours from the data.</t>
  </si>
  <si>
    <t xml:space="preserve">Based on the data provided below, find out how many people are born in the month of Jan, Feb,…Nov, Dec. </t>
  </si>
  <si>
    <t>Name</t>
  </si>
  <si>
    <t>DOB</t>
  </si>
  <si>
    <t>Adella</t>
  </si>
  <si>
    <t>Allen</t>
  </si>
  <si>
    <t>Anne</t>
  </si>
  <si>
    <t>Beverly</t>
  </si>
  <si>
    <t>Bonnie</t>
  </si>
  <si>
    <t>Brian</t>
  </si>
  <si>
    <t>Carol</t>
  </si>
  <si>
    <t>Christopher</t>
  </si>
  <si>
    <t>Coral</t>
  </si>
  <si>
    <t>Daryl</t>
  </si>
  <si>
    <t>David</t>
  </si>
  <si>
    <t>Deborah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</si>
  <si>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</si>
  <si>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</si>
  <si>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</si>
  <si>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</si>
  <si>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</si>
  <si>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</si>
  <si>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</si>
  <si>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</si>
  <si>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</si>
  <si>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</si>
  <si>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</si>
  <si>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</si>
  <si>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</si>
  <si>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</si>
  <si>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</si>
  <si>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</si>
  <si>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</si>
  <si>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</si>
  <si>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</si>
  <si>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</si>
  <si>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</si>
  <si>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</si>
  <si>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</si>
  <si>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</si>
  <si>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</si>
  <si>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</si>
  <si>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</si>
  <si>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</si>
  <si>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</si>
  <si>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</si>
  <si>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</si>
  <si>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</si>
  <si>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</si>
  <si>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Paul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</si>
  <si>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</si>
  <si>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</si>
  <si>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</si>
  <si>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</si>
  <si>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</si>
  <si>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</si>
  <si>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</si>
  <si>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</si>
  <si>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</si>
  <si>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</si>
  <si>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Month</t>
  </si>
  <si>
    <t>Time taken (mins and secs)</t>
  </si>
  <si>
    <t>Year</t>
  </si>
  <si>
    <t>Investment</t>
  </si>
  <si>
    <t>Cummulative Investment</t>
  </si>
  <si>
    <t>Find the cummulative investment for each year. E.g. In year 7, the cumulative investment should be summation of year 1 to 7</t>
  </si>
  <si>
    <t>sardeep.checkno.12345</t>
  </si>
  <si>
    <t>rahuldated12/05/2015checkno.123456</t>
  </si>
  <si>
    <t>tilakraj.checkno.000789</t>
  </si>
  <si>
    <t>Rohit.Gupta.Checkno.123456</t>
  </si>
  <si>
    <t>Description</t>
  </si>
  <si>
    <t>Q4. Find out the cheque no. from the data</t>
  </si>
  <si>
    <t>Cheque No.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</si>
  <si>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</si>
  <si>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</si>
  <si>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</si>
  <si>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</si>
  <si>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</si>
  <si>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</si>
  <si>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</si>
  <si>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</si>
  <si>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</si>
  <si>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</si>
  <si>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</si>
  <si>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</si>
  <si>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</t>
  </si>
  <si>
    <t>Validate Column A1:A20, So that user can't type duplicate value, value entered by the user should be between 100 to 300 and and also it should be the numeric value.</t>
  </si>
  <si>
    <t>Day</t>
  </si>
  <si>
    <t>hour</t>
  </si>
  <si>
    <t>min</t>
  </si>
  <si>
    <t xml:space="preserve">note to remember </t>
  </si>
  <si>
    <r>
      <t xml:space="preserve">Cumulative investment means that for each year, we sum </t>
    </r>
    <r>
      <rPr>
        <b/>
        <sz val="11"/>
        <color theme="1"/>
        <rFont val="Calibri"/>
        <family val="2"/>
        <scheme val="minor"/>
      </rPr>
      <t>all previous years' investments</t>
    </r>
    <r>
      <rPr>
        <sz val="11"/>
        <color theme="1"/>
        <rFont val="Calibri"/>
        <family val="2"/>
        <scheme val="minor"/>
      </rPr>
      <t xml:space="preserve"> including the current year.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</si>
</sst>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15" fontId="0" fillId="0" borderId="0" xfId="0" applyNumberFormat="1"/>
    <xf numFmtId="0" fontId="0" fillId="0" borderId="1" xfId="0" applyBorder="1"/>
    <xf numFmtId="15" fontId="0" fillId="0" borderId="1" xfId="0" applyNumberFormat="1" applyBorder="1"/>
    <xf numFmtId="0" fontId="1" fillId="2" borderId="1" xfId="0" applyFont="1" applyFill="1" applyBorder="1"/>
    <xf numFmtId="15" fontId="1" fillId="2" borderId="1" xfId="0" applyNumberFormat="1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38" fontId="0" fillId="3" borderId="1" xfId="0" applyNumberFormat="1" applyFill="1" applyBorder="1"/>
    <xf numFmtId="38" fontId="4" fillId="0" borderId="1" xfId="0" applyNumberFormat="1" applyFont="1" applyBorder="1"/>
    <xf numFmtId="0" fontId="5" fillId="0" borderId="0" xfId="0" applyFont="1"/>
    <xf numFmtId="0" fontId="1" fillId="4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center" wrapText="1"/>
    </xf>
    <xf numFmtId="0" fontId="0" fillId="0" borderId="0" xfId="0" applyNumberFormat="1"/>
    <xf numFmtId="0" fontId="4" fillId="3" borderId="1" xfId="0" applyFont="1" applyFill="1" applyBorder="1"/>
    <xf numFmtId="0" fontId="4" fillId="3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5"/>
  <sheetViews>
    <sheetView showGridLines="0" topLeftCell="A970" zoomScale="85" zoomScaleNormal="85" workbookViewId="0">
      <selection activeCell="B974" sqref="B974"/>
    </sheetView>
  </sheetViews>
  <sheetFormatPr defaultRowHeight="14.4" x14ac:dyDescent="0.3"/>
  <cols>
    <col min="1" max="1" width="25.5546875" bestFit="1" customWidth="1"/>
    <col min="2" max="2" width="21.88671875" customWidth="1"/>
    <col min="4" max="4" width="11.6640625" style="16" bestFit="1" customWidth="1"/>
    <col min="8" max="8" width="42.109375" bestFit="1" customWidth="1"/>
  </cols>
  <sheetData>
    <row r="1" spans="1:8" x14ac:dyDescent="0.3">
      <c r="A1" s="5" t="s">
        <v>0</v>
      </c>
      <c r="B1" s="5" t="s">
        <v>624</v>
      </c>
      <c r="C1" t="s">
        <v>712</v>
      </c>
      <c r="D1" s="16" t="s">
        <v>713</v>
      </c>
      <c r="E1" t="s">
        <v>714</v>
      </c>
      <c r="H1" s="1" t="s">
        <v>625</v>
      </c>
    </row>
    <row r="2" spans="1:8" x14ac:dyDescent="0.3">
      <c r="A2" s="3" t="s">
        <v>3</v>
      </c>
      <c r="B2" s="17">
        <f>IF(AND(C2="", D2="", E2=""), "", C2*24 + D2 + E2/60)</f>
        <v>62.533333333333331</v>
      </c>
      <c r="C2">
        <f>IFERROR(IF(ISNUMBER(SEARCH("Day", A2)), LEFT(A2, SEARCH("Day", A2)-1)*1, ""), "")</f>
        <v>2</v>
      </c>
      <c r="D2" s="16">
        <f>IFERROR(IF(ISNUMBER(SEARCH("Hours", A2)), MID(A2, SEARCH("Hours", A2)-3, 2)*1, 0), "" )</f>
        <v>14</v>
      </c>
      <c r="E2">
        <f>IFERROR(IF(ISNUMBER(SEARCH("Mins", A2)), MID(A2, SEARCH("Mins", A2)-3, 2)*1, ""), "")</f>
        <v>32</v>
      </c>
    </row>
    <row r="3" spans="1:8" x14ac:dyDescent="0.3">
      <c r="A3" s="3" t="s">
        <v>3</v>
      </c>
      <c r="B3" s="17">
        <f t="shared" ref="B3:B66" si="0">IF(AND(C3="", D3="", E3=""), "", C3*24 + D3 + E3/60)</f>
        <v>62.533333333333331</v>
      </c>
      <c r="C3">
        <f t="shared" ref="C3:C66" si="1">IFERROR(IF(ISNUMBER(SEARCH("Day", A3)), LEFT(A3, SEARCH("Day", A3)-1)*1, ""), "")</f>
        <v>2</v>
      </c>
      <c r="D3" s="16">
        <f t="shared" ref="D3:D66" si="2">IFERROR(IF(ISNUMBER(SEARCH("Hours", A3)), MID(A3, SEARCH("Hours", A3)-3, 2)*1, 0), "" )</f>
        <v>14</v>
      </c>
      <c r="E3">
        <f t="shared" ref="E3:E66" si="3">IFERROR(IF(ISNUMBER(SEARCH("Mins", A3)), MID(A3, SEARCH("Mins", A3)-3, 2)*1, ""), "")</f>
        <v>32</v>
      </c>
    </row>
    <row r="4" spans="1:8" x14ac:dyDescent="0.3">
      <c r="A4" s="3" t="s">
        <v>4</v>
      </c>
      <c r="B4" s="17" t="e">
        <f t="shared" si="0"/>
        <v>#VALUE!</v>
      </c>
      <c r="C4" t="str">
        <f t="shared" si="1"/>
        <v/>
      </c>
      <c r="D4" s="16">
        <f t="shared" si="2"/>
        <v>20</v>
      </c>
      <c r="E4">
        <f t="shared" si="3"/>
        <v>53</v>
      </c>
    </row>
    <row r="5" spans="1:8" x14ac:dyDescent="0.3">
      <c r="A5" s="3" t="s">
        <v>5</v>
      </c>
      <c r="B5" s="17">
        <f t="shared" si="0"/>
        <v>830.5333333333333</v>
      </c>
      <c r="C5">
        <f t="shared" si="1"/>
        <v>34</v>
      </c>
      <c r="D5" s="16">
        <f t="shared" si="2"/>
        <v>14</v>
      </c>
      <c r="E5">
        <f t="shared" si="3"/>
        <v>32</v>
      </c>
      <c r="G5">
        <f xml:space="preserve"> C2*24 + D2 + E2/60</f>
        <v>62.533333333333331</v>
      </c>
    </row>
    <row r="6" spans="1:8" x14ac:dyDescent="0.3">
      <c r="A6" s="3" t="s">
        <v>6</v>
      </c>
      <c r="B6" s="17" t="e">
        <f t="shared" si="0"/>
        <v>#VALUE!</v>
      </c>
      <c r="C6">
        <f t="shared" si="1"/>
        <v>1</v>
      </c>
      <c r="D6" s="16">
        <f t="shared" si="2"/>
        <v>20</v>
      </c>
      <c r="E6" t="str">
        <f t="shared" si="3"/>
        <v/>
      </c>
      <c r="G6">
        <f xml:space="preserve"> C2*24 + D2 + E2/60</f>
        <v>62.533333333333331</v>
      </c>
    </row>
    <row r="7" spans="1:8" x14ac:dyDescent="0.3">
      <c r="A7" s="3" t="s">
        <v>7</v>
      </c>
      <c r="B7" s="17" t="e">
        <f t="shared" si="0"/>
        <v>#VALUE!</v>
      </c>
      <c r="C7" t="str">
        <f t="shared" si="1"/>
        <v/>
      </c>
      <c r="D7" s="16">
        <f t="shared" si="2"/>
        <v>22</v>
      </c>
      <c r="E7" t="str">
        <f t="shared" si="3"/>
        <v/>
      </c>
    </row>
    <row r="8" spans="1:8" x14ac:dyDescent="0.3">
      <c r="A8" s="3" t="s">
        <v>8</v>
      </c>
      <c r="B8" s="17">
        <f t="shared" si="0"/>
        <v>162.30000000000001</v>
      </c>
      <c r="C8">
        <f t="shared" si="1"/>
        <v>6</v>
      </c>
      <c r="D8" s="16">
        <f t="shared" si="2"/>
        <v>18</v>
      </c>
      <c r="E8">
        <f t="shared" si="3"/>
        <v>18</v>
      </c>
    </row>
    <row r="9" spans="1:8" x14ac:dyDescent="0.3">
      <c r="A9" s="3" t="s">
        <v>9</v>
      </c>
      <c r="B9" s="17">
        <f t="shared" si="0"/>
        <v>48.18333333333333</v>
      </c>
      <c r="C9">
        <f t="shared" si="1"/>
        <v>2</v>
      </c>
      <c r="D9" s="16">
        <f t="shared" si="2"/>
        <v>0</v>
      </c>
      <c r="E9">
        <f t="shared" si="3"/>
        <v>11</v>
      </c>
    </row>
    <row r="10" spans="1:8" x14ac:dyDescent="0.3">
      <c r="A10" s="3" t="s">
        <v>10</v>
      </c>
      <c r="B10" s="17">
        <f t="shared" si="0"/>
        <v>92.466666666666669</v>
      </c>
      <c r="C10">
        <f t="shared" si="1"/>
        <v>3</v>
      </c>
      <c r="D10" s="16">
        <f t="shared" si="2"/>
        <v>20</v>
      </c>
      <c r="E10">
        <f t="shared" si="3"/>
        <v>28</v>
      </c>
    </row>
    <row r="11" spans="1:8" x14ac:dyDescent="0.3">
      <c r="A11" s="3" t="s">
        <v>11</v>
      </c>
      <c r="B11" s="17" t="e">
        <f t="shared" si="0"/>
        <v>#VALUE!</v>
      </c>
      <c r="C11" t="str">
        <f t="shared" si="1"/>
        <v/>
      </c>
      <c r="D11" s="16">
        <f t="shared" si="2"/>
        <v>23</v>
      </c>
      <c r="E11">
        <f t="shared" si="3"/>
        <v>19</v>
      </c>
    </row>
    <row r="12" spans="1:8" x14ac:dyDescent="0.3">
      <c r="A12" s="3" t="s">
        <v>12</v>
      </c>
      <c r="B12" s="17" t="e">
        <f t="shared" si="0"/>
        <v>#VALUE!</v>
      </c>
      <c r="C12" t="str">
        <f t="shared" si="1"/>
        <v/>
      </c>
      <c r="D12" s="16">
        <f t="shared" si="2"/>
        <v>20</v>
      </c>
      <c r="E12">
        <f t="shared" si="3"/>
        <v>48</v>
      </c>
    </row>
    <row r="13" spans="1:8" x14ac:dyDescent="0.3">
      <c r="A13" s="3" t="s">
        <v>13</v>
      </c>
      <c r="B13" s="17">
        <f t="shared" si="0"/>
        <v>119.45</v>
      </c>
      <c r="C13">
        <f t="shared" si="1"/>
        <v>4</v>
      </c>
      <c r="D13" s="16">
        <f t="shared" si="2"/>
        <v>23</v>
      </c>
      <c r="E13">
        <f t="shared" si="3"/>
        <v>27</v>
      </c>
    </row>
    <row r="14" spans="1:8" x14ac:dyDescent="0.3">
      <c r="A14" s="3" t="s">
        <v>14</v>
      </c>
      <c r="B14" s="17" t="e">
        <f t="shared" si="0"/>
        <v>#VALUE!</v>
      </c>
      <c r="C14" t="str">
        <f t="shared" si="1"/>
        <v/>
      </c>
      <c r="D14" s="16">
        <f t="shared" si="2"/>
        <v>14</v>
      </c>
      <c r="E14">
        <f t="shared" si="3"/>
        <v>32</v>
      </c>
    </row>
    <row r="15" spans="1:8" x14ac:dyDescent="0.3">
      <c r="A15" s="3" t="s">
        <v>15</v>
      </c>
      <c r="B15" s="17" t="e">
        <f t="shared" si="0"/>
        <v>#VALUE!</v>
      </c>
      <c r="C15">
        <f t="shared" si="1"/>
        <v>2</v>
      </c>
      <c r="D15" s="16">
        <f t="shared" si="2"/>
        <v>0</v>
      </c>
      <c r="E15" t="str">
        <f t="shared" si="3"/>
        <v/>
      </c>
    </row>
    <row r="16" spans="1:8" x14ac:dyDescent="0.3">
      <c r="A16" s="3" t="s">
        <v>16</v>
      </c>
      <c r="B16" s="17">
        <f t="shared" si="0"/>
        <v>452.61666666666667</v>
      </c>
      <c r="C16">
        <f t="shared" si="1"/>
        <v>18</v>
      </c>
      <c r="D16" s="16">
        <f t="shared" si="2"/>
        <v>20</v>
      </c>
      <c r="E16">
        <f t="shared" si="3"/>
        <v>37</v>
      </c>
    </row>
    <row r="17" spans="1:5" x14ac:dyDescent="0.3">
      <c r="A17" s="3" t="s">
        <v>17</v>
      </c>
      <c r="B17" s="17">
        <f t="shared" si="0"/>
        <v>117.96666666666667</v>
      </c>
      <c r="C17">
        <f t="shared" si="1"/>
        <v>4</v>
      </c>
      <c r="D17" s="16">
        <f t="shared" si="2"/>
        <v>21</v>
      </c>
      <c r="E17">
        <f t="shared" si="3"/>
        <v>58</v>
      </c>
    </row>
    <row r="18" spans="1:5" x14ac:dyDescent="0.3">
      <c r="A18" s="3" t="s">
        <v>18</v>
      </c>
      <c r="B18" s="17" t="e">
        <f t="shared" si="0"/>
        <v>#VALUE!</v>
      </c>
      <c r="C18" t="str">
        <f t="shared" si="1"/>
        <v/>
      </c>
      <c r="D18" s="16" t="str">
        <f t="shared" si="2"/>
        <v/>
      </c>
      <c r="E18">
        <f t="shared" si="3"/>
        <v>38</v>
      </c>
    </row>
    <row r="19" spans="1:5" x14ac:dyDescent="0.3">
      <c r="A19" s="3" t="s">
        <v>19</v>
      </c>
      <c r="B19" s="17">
        <f t="shared" si="0"/>
        <v>446.53333333333336</v>
      </c>
      <c r="C19">
        <f t="shared" si="1"/>
        <v>18</v>
      </c>
      <c r="D19" s="16">
        <f t="shared" si="2"/>
        <v>14</v>
      </c>
      <c r="E19">
        <f t="shared" si="3"/>
        <v>32</v>
      </c>
    </row>
    <row r="20" spans="1:5" x14ac:dyDescent="0.3">
      <c r="A20" s="3" t="s">
        <v>20</v>
      </c>
      <c r="B20" s="17">
        <f t="shared" si="0"/>
        <v>590.5333333333333</v>
      </c>
      <c r="C20">
        <f t="shared" si="1"/>
        <v>24</v>
      </c>
      <c r="D20" s="16">
        <f t="shared" si="2"/>
        <v>14</v>
      </c>
      <c r="E20">
        <f t="shared" si="3"/>
        <v>32</v>
      </c>
    </row>
    <row r="21" spans="1:5" x14ac:dyDescent="0.3">
      <c r="A21" s="3" t="s">
        <v>21</v>
      </c>
      <c r="B21" s="17" t="e">
        <f t="shared" si="0"/>
        <v>#VALUE!</v>
      </c>
      <c r="C21" t="str">
        <f t="shared" si="1"/>
        <v/>
      </c>
      <c r="D21" s="16">
        <f t="shared" si="2"/>
        <v>21</v>
      </c>
      <c r="E21">
        <f t="shared" si="3"/>
        <v>33</v>
      </c>
    </row>
    <row r="22" spans="1:5" x14ac:dyDescent="0.3">
      <c r="A22" s="3" t="s">
        <v>22</v>
      </c>
      <c r="B22" s="17">
        <f t="shared" si="0"/>
        <v>168.28333333333333</v>
      </c>
      <c r="C22">
        <f t="shared" si="1"/>
        <v>7</v>
      </c>
      <c r="D22" s="16">
        <f t="shared" si="2"/>
        <v>0</v>
      </c>
      <c r="E22">
        <f t="shared" si="3"/>
        <v>17</v>
      </c>
    </row>
    <row r="23" spans="1:5" x14ac:dyDescent="0.3">
      <c r="A23" s="3" t="s">
        <v>23</v>
      </c>
      <c r="B23" s="17">
        <f t="shared" si="0"/>
        <v>91.25</v>
      </c>
      <c r="C23">
        <f t="shared" si="1"/>
        <v>3</v>
      </c>
      <c r="D23" s="16">
        <f t="shared" si="2"/>
        <v>19</v>
      </c>
      <c r="E23">
        <f t="shared" si="3"/>
        <v>15</v>
      </c>
    </row>
    <row r="24" spans="1:5" x14ac:dyDescent="0.3">
      <c r="A24" s="3" t="s">
        <v>24</v>
      </c>
      <c r="B24" s="17">
        <f t="shared" si="0"/>
        <v>160.98333333333332</v>
      </c>
      <c r="C24">
        <f t="shared" si="1"/>
        <v>6</v>
      </c>
      <c r="D24" s="16">
        <f t="shared" si="2"/>
        <v>16</v>
      </c>
      <c r="E24">
        <f t="shared" si="3"/>
        <v>59</v>
      </c>
    </row>
    <row r="25" spans="1:5" x14ac:dyDescent="0.3">
      <c r="A25" s="3" t="s">
        <v>25</v>
      </c>
      <c r="B25" s="17" t="e">
        <f t="shared" si="0"/>
        <v>#VALUE!</v>
      </c>
      <c r="C25" t="str">
        <f t="shared" si="1"/>
        <v/>
      </c>
      <c r="D25" s="16">
        <f t="shared" si="2"/>
        <v>23</v>
      </c>
      <c r="E25">
        <f t="shared" si="3"/>
        <v>57</v>
      </c>
    </row>
    <row r="26" spans="1:5" x14ac:dyDescent="0.3">
      <c r="A26" s="3" t="s">
        <v>26</v>
      </c>
      <c r="B26" s="17">
        <f t="shared" si="0"/>
        <v>48.25</v>
      </c>
      <c r="C26">
        <f t="shared" si="1"/>
        <v>2</v>
      </c>
      <c r="D26" s="16">
        <f t="shared" si="2"/>
        <v>0</v>
      </c>
      <c r="E26">
        <f t="shared" si="3"/>
        <v>15</v>
      </c>
    </row>
    <row r="27" spans="1:5" x14ac:dyDescent="0.3">
      <c r="A27" s="3" t="s">
        <v>14</v>
      </c>
      <c r="B27" s="17" t="e">
        <f t="shared" si="0"/>
        <v>#VALUE!</v>
      </c>
      <c r="C27" t="str">
        <f t="shared" si="1"/>
        <v/>
      </c>
      <c r="D27" s="16">
        <f t="shared" si="2"/>
        <v>14</v>
      </c>
      <c r="E27">
        <f t="shared" si="3"/>
        <v>32</v>
      </c>
    </row>
    <row r="28" spans="1:5" x14ac:dyDescent="0.3">
      <c r="A28" s="3" t="s">
        <v>27</v>
      </c>
      <c r="B28" s="17">
        <f t="shared" si="0"/>
        <v>48.8</v>
      </c>
      <c r="C28">
        <f t="shared" si="1"/>
        <v>2</v>
      </c>
      <c r="D28" s="16">
        <f t="shared" si="2"/>
        <v>0</v>
      </c>
      <c r="E28">
        <f t="shared" si="3"/>
        <v>48</v>
      </c>
    </row>
    <row r="29" spans="1:5" x14ac:dyDescent="0.3">
      <c r="A29" s="3" t="s">
        <v>14</v>
      </c>
      <c r="B29" s="17" t="e">
        <f t="shared" si="0"/>
        <v>#VALUE!</v>
      </c>
      <c r="C29" t="str">
        <f t="shared" si="1"/>
        <v/>
      </c>
      <c r="D29" s="16">
        <f t="shared" si="2"/>
        <v>14</v>
      </c>
      <c r="E29">
        <f t="shared" si="3"/>
        <v>32</v>
      </c>
    </row>
    <row r="30" spans="1:5" x14ac:dyDescent="0.3">
      <c r="A30" s="3" t="s">
        <v>28</v>
      </c>
      <c r="B30" s="17">
        <f t="shared" si="0"/>
        <v>48.93333333333333</v>
      </c>
      <c r="C30">
        <f t="shared" si="1"/>
        <v>2</v>
      </c>
      <c r="D30" s="16">
        <f t="shared" si="2"/>
        <v>0</v>
      </c>
      <c r="E30">
        <f t="shared" si="3"/>
        <v>56</v>
      </c>
    </row>
    <row r="31" spans="1:5" x14ac:dyDescent="0.3">
      <c r="A31" s="3" t="s">
        <v>29</v>
      </c>
      <c r="B31" s="17" t="e">
        <f t="shared" si="0"/>
        <v>#VALUE!</v>
      </c>
      <c r="C31">
        <f t="shared" si="1"/>
        <v>4</v>
      </c>
      <c r="D31" s="16" t="str">
        <f t="shared" si="2"/>
        <v/>
      </c>
      <c r="E31">
        <f t="shared" si="3"/>
        <v>14</v>
      </c>
    </row>
    <row r="32" spans="1:5" x14ac:dyDescent="0.3">
      <c r="A32" s="3" t="s">
        <v>30</v>
      </c>
      <c r="B32" s="17" t="e">
        <f t="shared" si="0"/>
        <v>#VALUE!</v>
      </c>
      <c r="C32">
        <f t="shared" si="1"/>
        <v>1</v>
      </c>
      <c r="D32" s="16" t="str">
        <f t="shared" si="2"/>
        <v/>
      </c>
      <c r="E32">
        <f t="shared" si="3"/>
        <v>27</v>
      </c>
    </row>
    <row r="33" spans="1:5" x14ac:dyDescent="0.3">
      <c r="A33" s="3" t="s">
        <v>31</v>
      </c>
      <c r="B33" s="17">
        <f t="shared" si="0"/>
        <v>115.86666666666666</v>
      </c>
      <c r="C33">
        <f t="shared" si="1"/>
        <v>4</v>
      </c>
      <c r="D33" s="16">
        <f t="shared" si="2"/>
        <v>19</v>
      </c>
      <c r="E33">
        <f t="shared" si="3"/>
        <v>52</v>
      </c>
    </row>
    <row r="34" spans="1:5" x14ac:dyDescent="0.3">
      <c r="A34" s="3" t="s">
        <v>32</v>
      </c>
      <c r="B34" s="17">
        <f t="shared" si="0"/>
        <v>38.533333333333331</v>
      </c>
      <c r="C34">
        <f t="shared" si="1"/>
        <v>1</v>
      </c>
      <c r="D34" s="16">
        <f t="shared" si="2"/>
        <v>14</v>
      </c>
      <c r="E34">
        <f t="shared" si="3"/>
        <v>32</v>
      </c>
    </row>
    <row r="35" spans="1:5" x14ac:dyDescent="0.3">
      <c r="A35" s="3" t="s">
        <v>3</v>
      </c>
      <c r="B35" s="17">
        <f t="shared" si="0"/>
        <v>62.533333333333331</v>
      </c>
      <c r="C35">
        <f t="shared" si="1"/>
        <v>2</v>
      </c>
      <c r="D35" s="16">
        <f t="shared" si="2"/>
        <v>14</v>
      </c>
      <c r="E35">
        <f t="shared" si="3"/>
        <v>32</v>
      </c>
    </row>
    <row r="36" spans="1:5" x14ac:dyDescent="0.3">
      <c r="A36" s="3" t="s">
        <v>33</v>
      </c>
      <c r="B36" s="17">
        <f t="shared" si="0"/>
        <v>87.4</v>
      </c>
      <c r="C36">
        <f t="shared" si="1"/>
        <v>3</v>
      </c>
      <c r="D36" s="16">
        <f t="shared" si="2"/>
        <v>15</v>
      </c>
      <c r="E36">
        <f t="shared" si="3"/>
        <v>24</v>
      </c>
    </row>
    <row r="37" spans="1:5" x14ac:dyDescent="0.3">
      <c r="A37" s="3" t="s">
        <v>34</v>
      </c>
      <c r="B37" s="17">
        <f t="shared" si="0"/>
        <v>113.91666666666667</v>
      </c>
      <c r="C37">
        <f t="shared" si="1"/>
        <v>4</v>
      </c>
      <c r="D37" s="16">
        <f t="shared" si="2"/>
        <v>17</v>
      </c>
      <c r="E37">
        <f t="shared" si="3"/>
        <v>55</v>
      </c>
    </row>
    <row r="38" spans="1:5" x14ac:dyDescent="0.3">
      <c r="A38" s="3" t="s">
        <v>35</v>
      </c>
      <c r="B38" s="17" t="e">
        <f t="shared" si="0"/>
        <v>#VALUE!</v>
      </c>
      <c r="C38">
        <f t="shared" si="1"/>
        <v>3</v>
      </c>
      <c r="D38" s="16">
        <f t="shared" si="2"/>
        <v>19</v>
      </c>
      <c r="E38" t="str">
        <f t="shared" si="3"/>
        <v/>
      </c>
    </row>
    <row r="39" spans="1:5" x14ac:dyDescent="0.3">
      <c r="A39" s="3" t="s">
        <v>36</v>
      </c>
      <c r="B39" s="17" t="e">
        <f t="shared" si="0"/>
        <v>#VALUE!</v>
      </c>
      <c r="C39">
        <f t="shared" si="1"/>
        <v>7</v>
      </c>
      <c r="D39" s="16" t="str">
        <f t="shared" si="2"/>
        <v/>
      </c>
      <c r="E39">
        <f t="shared" si="3"/>
        <v>33</v>
      </c>
    </row>
    <row r="40" spans="1:5" x14ac:dyDescent="0.3">
      <c r="A40" s="3" t="s">
        <v>37</v>
      </c>
      <c r="B40" s="17" t="e">
        <f t="shared" si="0"/>
        <v>#VALUE!</v>
      </c>
      <c r="C40">
        <f t="shared" si="1"/>
        <v>1</v>
      </c>
      <c r="D40" s="16">
        <f t="shared" si="2"/>
        <v>21</v>
      </c>
      <c r="E40" t="str">
        <f t="shared" si="3"/>
        <v/>
      </c>
    </row>
    <row r="41" spans="1:5" x14ac:dyDescent="0.3">
      <c r="A41" s="3" t="s">
        <v>38</v>
      </c>
      <c r="B41" s="17">
        <f t="shared" si="0"/>
        <v>24.616666666666667</v>
      </c>
      <c r="C41">
        <f t="shared" si="1"/>
        <v>1</v>
      </c>
      <c r="D41" s="16">
        <f t="shared" si="2"/>
        <v>0</v>
      </c>
      <c r="E41">
        <f t="shared" si="3"/>
        <v>37</v>
      </c>
    </row>
    <row r="42" spans="1:5" x14ac:dyDescent="0.3">
      <c r="A42" s="3" t="s">
        <v>39</v>
      </c>
      <c r="B42" s="17" t="str">
        <f t="shared" si="0"/>
        <v/>
      </c>
      <c r="C42" t="str">
        <f t="shared" si="1"/>
        <v/>
      </c>
      <c r="D42" s="16" t="str">
        <f t="shared" si="2"/>
        <v/>
      </c>
      <c r="E42" t="str">
        <f t="shared" si="3"/>
        <v/>
      </c>
    </row>
    <row r="43" spans="1:5" x14ac:dyDescent="0.3">
      <c r="A43" s="3" t="s">
        <v>40</v>
      </c>
      <c r="B43" s="17" t="e">
        <f t="shared" si="0"/>
        <v>#VALUE!</v>
      </c>
      <c r="C43">
        <f t="shared" si="1"/>
        <v>5</v>
      </c>
      <c r="D43" s="16" t="str">
        <f t="shared" si="2"/>
        <v/>
      </c>
      <c r="E43">
        <f t="shared" si="3"/>
        <v>35</v>
      </c>
    </row>
    <row r="44" spans="1:5" x14ac:dyDescent="0.3">
      <c r="A44" s="3" t="s">
        <v>41</v>
      </c>
      <c r="B44" s="17" t="e">
        <f t="shared" si="0"/>
        <v>#VALUE!</v>
      </c>
      <c r="C44">
        <f t="shared" si="1"/>
        <v>5</v>
      </c>
      <c r="D44" s="16">
        <f t="shared" si="2"/>
        <v>20</v>
      </c>
      <c r="E44" t="str">
        <f t="shared" si="3"/>
        <v/>
      </c>
    </row>
    <row r="45" spans="1:5" x14ac:dyDescent="0.3">
      <c r="A45" s="3" t="s">
        <v>42</v>
      </c>
      <c r="B45" s="17">
        <f t="shared" si="0"/>
        <v>45.18333333333333</v>
      </c>
      <c r="C45">
        <f t="shared" si="1"/>
        <v>1</v>
      </c>
      <c r="D45" s="16">
        <f t="shared" si="2"/>
        <v>21</v>
      </c>
      <c r="E45">
        <f t="shared" si="3"/>
        <v>11</v>
      </c>
    </row>
    <row r="46" spans="1:5" x14ac:dyDescent="0.3">
      <c r="A46" s="3" t="s">
        <v>43</v>
      </c>
      <c r="B46" s="17" t="e">
        <f t="shared" si="0"/>
        <v>#VALUE!</v>
      </c>
      <c r="C46" t="str">
        <f t="shared" si="1"/>
        <v/>
      </c>
      <c r="D46" s="16">
        <f t="shared" si="2"/>
        <v>21</v>
      </c>
      <c r="E46" t="str">
        <f t="shared" si="3"/>
        <v/>
      </c>
    </row>
    <row r="47" spans="1:5" x14ac:dyDescent="0.3">
      <c r="A47" s="3" t="s">
        <v>44</v>
      </c>
      <c r="B47" s="17" t="e">
        <f t="shared" si="0"/>
        <v>#VALUE!</v>
      </c>
      <c r="C47">
        <f t="shared" si="1"/>
        <v>1</v>
      </c>
      <c r="D47" s="16">
        <f t="shared" si="2"/>
        <v>0</v>
      </c>
      <c r="E47" t="str">
        <f t="shared" si="3"/>
        <v/>
      </c>
    </row>
    <row r="48" spans="1:5" x14ac:dyDescent="0.3">
      <c r="A48" s="3" t="s">
        <v>45</v>
      </c>
      <c r="B48" s="17">
        <f t="shared" si="0"/>
        <v>230.53333333333333</v>
      </c>
      <c r="C48">
        <f t="shared" si="1"/>
        <v>9</v>
      </c>
      <c r="D48" s="16">
        <f t="shared" si="2"/>
        <v>14</v>
      </c>
      <c r="E48">
        <f t="shared" si="3"/>
        <v>32</v>
      </c>
    </row>
    <row r="49" spans="1:5" x14ac:dyDescent="0.3">
      <c r="A49" s="3" t="s">
        <v>46</v>
      </c>
      <c r="B49" s="17" t="e">
        <f t="shared" si="0"/>
        <v>#VALUE!</v>
      </c>
      <c r="C49" t="str">
        <f t="shared" si="1"/>
        <v/>
      </c>
      <c r="D49" s="16">
        <f t="shared" si="2"/>
        <v>21</v>
      </c>
      <c r="E49">
        <f t="shared" si="3"/>
        <v>48</v>
      </c>
    </row>
    <row r="50" spans="1:5" x14ac:dyDescent="0.3">
      <c r="A50" s="3" t="s">
        <v>47</v>
      </c>
      <c r="B50" s="17">
        <f t="shared" si="0"/>
        <v>117.86666666666666</v>
      </c>
      <c r="C50">
        <f t="shared" si="1"/>
        <v>4</v>
      </c>
      <c r="D50" s="16">
        <f t="shared" si="2"/>
        <v>21</v>
      </c>
      <c r="E50">
        <f t="shared" si="3"/>
        <v>52</v>
      </c>
    </row>
    <row r="51" spans="1:5" x14ac:dyDescent="0.3">
      <c r="A51" s="3" t="s">
        <v>48</v>
      </c>
      <c r="B51" s="17">
        <f t="shared" si="0"/>
        <v>44.383333333333333</v>
      </c>
      <c r="C51">
        <f t="shared" si="1"/>
        <v>1</v>
      </c>
      <c r="D51" s="16">
        <f t="shared" si="2"/>
        <v>20</v>
      </c>
      <c r="E51">
        <f t="shared" si="3"/>
        <v>23</v>
      </c>
    </row>
    <row r="52" spans="1:5" x14ac:dyDescent="0.3">
      <c r="A52" s="3" t="s">
        <v>49</v>
      </c>
      <c r="B52" s="17">
        <f t="shared" si="0"/>
        <v>24.266666666666666</v>
      </c>
      <c r="C52">
        <f t="shared" si="1"/>
        <v>1</v>
      </c>
      <c r="D52" s="16">
        <f t="shared" si="2"/>
        <v>0</v>
      </c>
      <c r="E52">
        <f t="shared" si="3"/>
        <v>16</v>
      </c>
    </row>
    <row r="53" spans="1:5" x14ac:dyDescent="0.3">
      <c r="A53" s="3" t="s">
        <v>50</v>
      </c>
      <c r="B53" s="17" t="e">
        <f t="shared" si="0"/>
        <v>#VALUE!</v>
      </c>
      <c r="C53">
        <f t="shared" si="1"/>
        <v>1</v>
      </c>
      <c r="D53" s="16">
        <f t="shared" si="2"/>
        <v>21</v>
      </c>
      <c r="E53" t="str">
        <f t="shared" si="3"/>
        <v/>
      </c>
    </row>
    <row r="54" spans="1:5" x14ac:dyDescent="0.3">
      <c r="A54" s="3" t="s">
        <v>51</v>
      </c>
      <c r="B54" s="17" t="e">
        <f t="shared" si="0"/>
        <v>#VALUE!</v>
      </c>
      <c r="C54" t="str">
        <f t="shared" si="1"/>
        <v/>
      </c>
      <c r="D54" s="16">
        <f t="shared" si="2"/>
        <v>23</v>
      </c>
      <c r="E54">
        <f t="shared" si="3"/>
        <v>20</v>
      </c>
    </row>
    <row r="55" spans="1:5" x14ac:dyDescent="0.3">
      <c r="A55" s="3" t="s">
        <v>52</v>
      </c>
      <c r="B55" s="17" t="e">
        <f t="shared" si="0"/>
        <v>#VALUE!</v>
      </c>
      <c r="C55">
        <f t="shared" si="1"/>
        <v>7</v>
      </c>
      <c r="D55" s="16">
        <f t="shared" si="2"/>
        <v>16</v>
      </c>
      <c r="E55" t="str">
        <f t="shared" si="3"/>
        <v/>
      </c>
    </row>
    <row r="56" spans="1:5" x14ac:dyDescent="0.3">
      <c r="A56" s="3" t="s">
        <v>53</v>
      </c>
      <c r="B56" s="17">
        <f t="shared" si="0"/>
        <v>96.983333333333334</v>
      </c>
      <c r="C56">
        <f t="shared" si="1"/>
        <v>4</v>
      </c>
      <c r="D56" s="16">
        <f t="shared" si="2"/>
        <v>0</v>
      </c>
      <c r="E56">
        <f t="shared" si="3"/>
        <v>59</v>
      </c>
    </row>
    <row r="57" spans="1:5" x14ac:dyDescent="0.3">
      <c r="A57" s="3" t="s">
        <v>3</v>
      </c>
      <c r="B57" s="17">
        <f t="shared" si="0"/>
        <v>62.533333333333331</v>
      </c>
      <c r="C57">
        <f t="shared" si="1"/>
        <v>2</v>
      </c>
      <c r="D57" s="16">
        <f t="shared" si="2"/>
        <v>14</v>
      </c>
      <c r="E57">
        <f t="shared" si="3"/>
        <v>32</v>
      </c>
    </row>
    <row r="58" spans="1:5" x14ac:dyDescent="0.3">
      <c r="A58" s="3" t="s">
        <v>54</v>
      </c>
      <c r="B58" s="17" t="e">
        <f t="shared" si="0"/>
        <v>#VALUE!</v>
      </c>
      <c r="C58" t="str">
        <f t="shared" si="1"/>
        <v/>
      </c>
      <c r="D58" s="16">
        <f t="shared" si="2"/>
        <v>22</v>
      </c>
      <c r="E58">
        <f t="shared" si="3"/>
        <v>16</v>
      </c>
    </row>
    <row r="59" spans="1:5" x14ac:dyDescent="0.3">
      <c r="A59" s="3" t="s">
        <v>55</v>
      </c>
      <c r="B59" s="17" t="e">
        <f t="shared" si="0"/>
        <v>#VALUE!</v>
      </c>
      <c r="C59">
        <f t="shared" si="1"/>
        <v>2</v>
      </c>
      <c r="D59" s="16" t="str">
        <f t="shared" si="2"/>
        <v/>
      </c>
      <c r="E59" t="str">
        <f t="shared" si="3"/>
        <v/>
      </c>
    </row>
    <row r="60" spans="1:5" x14ac:dyDescent="0.3">
      <c r="A60" s="3" t="s">
        <v>56</v>
      </c>
      <c r="B60" s="17">
        <f t="shared" si="0"/>
        <v>134.53333333333333</v>
      </c>
      <c r="C60">
        <f t="shared" si="1"/>
        <v>5</v>
      </c>
      <c r="D60" s="16">
        <f t="shared" si="2"/>
        <v>14</v>
      </c>
      <c r="E60">
        <f t="shared" si="3"/>
        <v>32</v>
      </c>
    </row>
    <row r="61" spans="1:5" x14ac:dyDescent="0.3">
      <c r="A61" s="3" t="s">
        <v>57</v>
      </c>
      <c r="B61" s="17" t="e">
        <f t="shared" si="0"/>
        <v>#VALUE!</v>
      </c>
      <c r="C61" t="str">
        <f t="shared" si="1"/>
        <v/>
      </c>
      <c r="D61" s="16">
        <f t="shared" si="2"/>
        <v>19</v>
      </c>
      <c r="E61">
        <f t="shared" si="3"/>
        <v>18</v>
      </c>
    </row>
    <row r="62" spans="1:5" x14ac:dyDescent="0.3">
      <c r="A62" s="3" t="s">
        <v>58</v>
      </c>
      <c r="B62" s="17">
        <f t="shared" si="0"/>
        <v>95.9</v>
      </c>
      <c r="C62">
        <f t="shared" si="1"/>
        <v>3</v>
      </c>
      <c r="D62" s="16">
        <f t="shared" si="2"/>
        <v>23</v>
      </c>
      <c r="E62">
        <f t="shared" si="3"/>
        <v>54</v>
      </c>
    </row>
    <row r="63" spans="1:5" x14ac:dyDescent="0.3">
      <c r="A63" s="3" t="s">
        <v>59</v>
      </c>
      <c r="B63" s="17" t="e">
        <f t="shared" si="0"/>
        <v>#VALUE!</v>
      </c>
      <c r="C63">
        <f t="shared" si="1"/>
        <v>4</v>
      </c>
      <c r="D63" s="16">
        <f t="shared" si="2"/>
        <v>23</v>
      </c>
      <c r="E63" t="str">
        <f t="shared" si="3"/>
        <v/>
      </c>
    </row>
    <row r="64" spans="1:5" x14ac:dyDescent="0.3">
      <c r="A64" s="3" t="s">
        <v>32</v>
      </c>
      <c r="B64" s="17">
        <f t="shared" si="0"/>
        <v>38.533333333333331</v>
      </c>
      <c r="C64">
        <f t="shared" si="1"/>
        <v>1</v>
      </c>
      <c r="D64" s="16">
        <f t="shared" si="2"/>
        <v>14</v>
      </c>
      <c r="E64">
        <f t="shared" si="3"/>
        <v>32</v>
      </c>
    </row>
    <row r="65" spans="1:5" x14ac:dyDescent="0.3">
      <c r="A65" s="3" t="s">
        <v>60</v>
      </c>
      <c r="B65" s="17">
        <f t="shared" si="0"/>
        <v>120.31666666666666</v>
      </c>
      <c r="C65">
        <f t="shared" si="1"/>
        <v>5</v>
      </c>
      <c r="D65" s="16">
        <f t="shared" si="2"/>
        <v>0</v>
      </c>
      <c r="E65">
        <f t="shared" si="3"/>
        <v>19</v>
      </c>
    </row>
    <row r="66" spans="1:5" x14ac:dyDescent="0.3">
      <c r="A66" s="3" t="s">
        <v>32</v>
      </c>
      <c r="B66" s="17">
        <f t="shared" si="0"/>
        <v>38.533333333333331</v>
      </c>
      <c r="C66">
        <f t="shared" si="1"/>
        <v>1</v>
      </c>
      <c r="D66" s="16">
        <f t="shared" si="2"/>
        <v>14</v>
      </c>
      <c r="E66">
        <f t="shared" si="3"/>
        <v>32</v>
      </c>
    </row>
    <row r="67" spans="1:5" x14ac:dyDescent="0.3">
      <c r="A67" s="3" t="s">
        <v>61</v>
      </c>
      <c r="B67" s="17">
        <f t="shared" ref="B67:B130" si="4">IF(AND(C67="", D67="", E67=""), "", C67*24 + D67 + E67/60)</f>
        <v>638.5333333333333</v>
      </c>
      <c r="C67">
        <f t="shared" ref="C67:C130" si="5">IFERROR(IF(ISNUMBER(SEARCH("Day", A67)), LEFT(A67, SEARCH("Day", A67)-1)*1, ""), "")</f>
        <v>26</v>
      </c>
      <c r="D67" s="16">
        <f t="shared" ref="D67:D130" si="6">IFERROR(IF(ISNUMBER(SEARCH("Hours", A67)), MID(A67, SEARCH("Hours", A67)-3, 2)*1, 0), "" )</f>
        <v>14</v>
      </c>
      <c r="E67">
        <f t="shared" ref="E67:E130" si="7">IFERROR(IF(ISNUMBER(SEARCH("Mins", A67)), MID(A67, SEARCH("Mins", A67)-3, 2)*1, ""), "")</f>
        <v>32</v>
      </c>
    </row>
    <row r="68" spans="1:5" x14ac:dyDescent="0.3">
      <c r="A68" s="3" t="s">
        <v>14</v>
      </c>
      <c r="B68" s="17" t="e">
        <f t="shared" si="4"/>
        <v>#VALUE!</v>
      </c>
      <c r="C68" t="str">
        <f t="shared" si="5"/>
        <v/>
      </c>
      <c r="D68" s="16">
        <f t="shared" si="6"/>
        <v>14</v>
      </c>
      <c r="E68">
        <f t="shared" si="7"/>
        <v>32</v>
      </c>
    </row>
    <row r="69" spans="1:5" x14ac:dyDescent="0.3">
      <c r="A69" s="3" t="s">
        <v>14</v>
      </c>
      <c r="B69" s="17" t="e">
        <f t="shared" si="4"/>
        <v>#VALUE!</v>
      </c>
      <c r="C69" t="str">
        <f t="shared" si="5"/>
        <v/>
      </c>
      <c r="D69" s="16">
        <f t="shared" si="6"/>
        <v>14</v>
      </c>
      <c r="E69">
        <f t="shared" si="7"/>
        <v>32</v>
      </c>
    </row>
    <row r="70" spans="1:5" x14ac:dyDescent="0.3">
      <c r="A70" s="3" t="s">
        <v>62</v>
      </c>
      <c r="B70" s="17" t="e">
        <f t="shared" si="4"/>
        <v>#VALUE!</v>
      </c>
      <c r="C70" t="str">
        <f t="shared" si="5"/>
        <v/>
      </c>
      <c r="D70" s="16">
        <f t="shared" si="6"/>
        <v>22</v>
      </c>
      <c r="E70">
        <f t="shared" si="7"/>
        <v>36</v>
      </c>
    </row>
    <row r="71" spans="1:5" x14ac:dyDescent="0.3">
      <c r="A71" s="3" t="s">
        <v>32</v>
      </c>
      <c r="B71" s="17">
        <f t="shared" si="4"/>
        <v>38.533333333333331</v>
      </c>
      <c r="C71">
        <f t="shared" si="5"/>
        <v>1</v>
      </c>
      <c r="D71" s="16">
        <f t="shared" si="6"/>
        <v>14</v>
      </c>
      <c r="E71">
        <f t="shared" si="7"/>
        <v>32</v>
      </c>
    </row>
    <row r="72" spans="1:5" x14ac:dyDescent="0.3">
      <c r="A72" s="3" t="s">
        <v>32</v>
      </c>
      <c r="B72" s="17">
        <f t="shared" si="4"/>
        <v>38.533333333333331</v>
      </c>
      <c r="C72">
        <f t="shared" si="5"/>
        <v>1</v>
      </c>
      <c r="D72" s="16">
        <f t="shared" si="6"/>
        <v>14</v>
      </c>
      <c r="E72">
        <f t="shared" si="7"/>
        <v>32</v>
      </c>
    </row>
    <row r="73" spans="1:5" x14ac:dyDescent="0.3">
      <c r="A73" s="3" t="s">
        <v>3</v>
      </c>
      <c r="B73" s="17">
        <f t="shared" si="4"/>
        <v>62.533333333333331</v>
      </c>
      <c r="C73">
        <f t="shared" si="5"/>
        <v>2</v>
      </c>
      <c r="D73" s="16">
        <f t="shared" si="6"/>
        <v>14</v>
      </c>
      <c r="E73">
        <f t="shared" si="7"/>
        <v>32</v>
      </c>
    </row>
    <row r="74" spans="1:5" x14ac:dyDescent="0.3">
      <c r="A74" s="3" t="s">
        <v>14</v>
      </c>
      <c r="B74" s="17" t="e">
        <f t="shared" si="4"/>
        <v>#VALUE!</v>
      </c>
      <c r="C74" t="str">
        <f t="shared" si="5"/>
        <v/>
      </c>
      <c r="D74" s="16">
        <f t="shared" si="6"/>
        <v>14</v>
      </c>
      <c r="E74">
        <f t="shared" si="7"/>
        <v>32</v>
      </c>
    </row>
    <row r="75" spans="1:5" x14ac:dyDescent="0.3">
      <c r="A75" s="3" t="s">
        <v>63</v>
      </c>
      <c r="B75" s="17">
        <f t="shared" si="4"/>
        <v>235.93333333333334</v>
      </c>
      <c r="C75">
        <f t="shared" si="5"/>
        <v>9</v>
      </c>
      <c r="D75" s="16">
        <f t="shared" si="6"/>
        <v>19</v>
      </c>
      <c r="E75">
        <f t="shared" si="7"/>
        <v>56</v>
      </c>
    </row>
    <row r="76" spans="1:5" x14ac:dyDescent="0.3">
      <c r="A76" s="3" t="s">
        <v>64</v>
      </c>
      <c r="B76" s="17" t="e">
        <f t="shared" si="4"/>
        <v>#VALUE!</v>
      </c>
      <c r="C76" t="str">
        <f t="shared" si="5"/>
        <v/>
      </c>
      <c r="D76" s="16">
        <f t="shared" si="6"/>
        <v>21</v>
      </c>
      <c r="E76">
        <f t="shared" si="7"/>
        <v>32</v>
      </c>
    </row>
    <row r="77" spans="1:5" x14ac:dyDescent="0.3">
      <c r="A77" s="3" t="s">
        <v>65</v>
      </c>
      <c r="B77" s="17" t="e">
        <f t="shared" si="4"/>
        <v>#VALUE!</v>
      </c>
      <c r="C77">
        <f t="shared" si="5"/>
        <v>2</v>
      </c>
      <c r="D77" s="16" t="str">
        <f t="shared" si="6"/>
        <v/>
      </c>
      <c r="E77">
        <f t="shared" si="7"/>
        <v>15</v>
      </c>
    </row>
    <row r="78" spans="1:5" x14ac:dyDescent="0.3">
      <c r="A78" s="3" t="s">
        <v>66</v>
      </c>
      <c r="B78" s="17">
        <f t="shared" si="4"/>
        <v>24.533333333333335</v>
      </c>
      <c r="C78">
        <f t="shared" si="5"/>
        <v>1</v>
      </c>
      <c r="D78" s="16">
        <f t="shared" si="6"/>
        <v>0</v>
      </c>
      <c r="E78">
        <f t="shared" si="7"/>
        <v>32</v>
      </c>
    </row>
    <row r="79" spans="1:5" x14ac:dyDescent="0.3">
      <c r="A79" s="3" t="s">
        <v>67</v>
      </c>
      <c r="B79" s="17">
        <f t="shared" si="4"/>
        <v>164.85</v>
      </c>
      <c r="C79">
        <f t="shared" si="5"/>
        <v>6</v>
      </c>
      <c r="D79" s="16">
        <f t="shared" si="6"/>
        <v>20</v>
      </c>
      <c r="E79">
        <f t="shared" si="7"/>
        <v>51</v>
      </c>
    </row>
    <row r="80" spans="1:5" x14ac:dyDescent="0.3">
      <c r="A80" s="3" t="s">
        <v>32</v>
      </c>
      <c r="B80" s="17">
        <f t="shared" si="4"/>
        <v>38.533333333333331</v>
      </c>
      <c r="C80">
        <f t="shared" si="5"/>
        <v>1</v>
      </c>
      <c r="D80" s="16">
        <f t="shared" si="6"/>
        <v>14</v>
      </c>
      <c r="E80">
        <f t="shared" si="7"/>
        <v>32</v>
      </c>
    </row>
    <row r="81" spans="1:5" x14ac:dyDescent="0.3">
      <c r="A81" s="3" t="s">
        <v>68</v>
      </c>
      <c r="B81" s="17" t="e">
        <f t="shared" si="4"/>
        <v>#VALUE!</v>
      </c>
      <c r="C81" t="str">
        <f t="shared" si="5"/>
        <v/>
      </c>
      <c r="D81" s="16">
        <f t="shared" si="6"/>
        <v>21</v>
      </c>
      <c r="E81">
        <f t="shared" si="7"/>
        <v>24</v>
      </c>
    </row>
    <row r="82" spans="1:5" x14ac:dyDescent="0.3">
      <c r="A82" s="3" t="s">
        <v>69</v>
      </c>
      <c r="B82" s="17">
        <f t="shared" si="4"/>
        <v>138.68333333333334</v>
      </c>
      <c r="C82">
        <f t="shared" si="5"/>
        <v>5</v>
      </c>
      <c r="D82" s="16">
        <f t="shared" si="6"/>
        <v>18</v>
      </c>
      <c r="E82">
        <f t="shared" si="7"/>
        <v>41</v>
      </c>
    </row>
    <row r="83" spans="1:5" x14ac:dyDescent="0.3">
      <c r="A83" s="3" t="s">
        <v>70</v>
      </c>
      <c r="B83" s="17">
        <f t="shared" si="4"/>
        <v>24.433333333333334</v>
      </c>
      <c r="C83">
        <f t="shared" si="5"/>
        <v>1</v>
      </c>
      <c r="D83" s="16">
        <f t="shared" si="6"/>
        <v>0</v>
      </c>
      <c r="E83">
        <f t="shared" si="7"/>
        <v>26</v>
      </c>
    </row>
    <row r="84" spans="1:5" x14ac:dyDescent="0.3">
      <c r="A84" s="3" t="s">
        <v>71</v>
      </c>
      <c r="B84" s="17" t="e">
        <f t="shared" si="4"/>
        <v>#VALUE!</v>
      </c>
      <c r="C84">
        <f t="shared" si="5"/>
        <v>2</v>
      </c>
      <c r="D84" s="16" t="str">
        <f t="shared" si="6"/>
        <v/>
      </c>
      <c r="E84">
        <f t="shared" si="7"/>
        <v>47</v>
      </c>
    </row>
    <row r="85" spans="1:5" x14ac:dyDescent="0.3">
      <c r="A85" s="3" t="s">
        <v>32</v>
      </c>
      <c r="B85" s="17">
        <f t="shared" si="4"/>
        <v>38.533333333333331</v>
      </c>
      <c r="C85">
        <f t="shared" si="5"/>
        <v>1</v>
      </c>
      <c r="D85" s="16">
        <f t="shared" si="6"/>
        <v>14</v>
      </c>
      <c r="E85">
        <f t="shared" si="7"/>
        <v>32</v>
      </c>
    </row>
    <row r="86" spans="1:5" x14ac:dyDescent="0.3">
      <c r="A86" s="3" t="s">
        <v>72</v>
      </c>
      <c r="B86" s="17" t="e">
        <f t="shared" si="4"/>
        <v>#VALUE!</v>
      </c>
      <c r="C86" t="str">
        <f t="shared" si="5"/>
        <v/>
      </c>
      <c r="D86" s="16">
        <f t="shared" si="6"/>
        <v>20</v>
      </c>
      <c r="E86">
        <f t="shared" si="7"/>
        <v>56</v>
      </c>
    </row>
    <row r="87" spans="1:5" x14ac:dyDescent="0.3">
      <c r="A87" s="3" t="s">
        <v>73</v>
      </c>
      <c r="B87" s="17" t="e">
        <f t="shared" si="4"/>
        <v>#VALUE!</v>
      </c>
      <c r="C87" t="str">
        <f t="shared" si="5"/>
        <v/>
      </c>
      <c r="D87" s="16">
        <f t="shared" si="6"/>
        <v>22</v>
      </c>
      <c r="E87">
        <f t="shared" si="7"/>
        <v>57</v>
      </c>
    </row>
    <row r="88" spans="1:5" x14ac:dyDescent="0.3">
      <c r="A88" s="3" t="s">
        <v>32</v>
      </c>
      <c r="B88" s="17">
        <f t="shared" si="4"/>
        <v>38.533333333333331</v>
      </c>
      <c r="C88">
        <f t="shared" si="5"/>
        <v>1</v>
      </c>
      <c r="D88" s="16">
        <f t="shared" si="6"/>
        <v>14</v>
      </c>
      <c r="E88">
        <f t="shared" si="7"/>
        <v>32</v>
      </c>
    </row>
    <row r="89" spans="1:5" x14ac:dyDescent="0.3">
      <c r="A89" s="3" t="s">
        <v>32</v>
      </c>
      <c r="B89" s="17">
        <f t="shared" si="4"/>
        <v>38.533333333333331</v>
      </c>
      <c r="C89">
        <f t="shared" si="5"/>
        <v>1</v>
      </c>
      <c r="D89" s="16">
        <f t="shared" si="6"/>
        <v>14</v>
      </c>
      <c r="E89">
        <f t="shared" si="7"/>
        <v>32</v>
      </c>
    </row>
    <row r="90" spans="1:5" x14ac:dyDescent="0.3">
      <c r="A90" s="3" t="s">
        <v>74</v>
      </c>
      <c r="B90" s="17" t="e">
        <f t="shared" si="4"/>
        <v>#VALUE!</v>
      </c>
      <c r="C90" t="str">
        <f t="shared" si="5"/>
        <v/>
      </c>
      <c r="D90" s="16">
        <f t="shared" si="6"/>
        <v>22</v>
      </c>
      <c r="E90" t="str">
        <f t="shared" si="7"/>
        <v/>
      </c>
    </row>
    <row r="91" spans="1:5" x14ac:dyDescent="0.3">
      <c r="A91" s="3" t="s">
        <v>32</v>
      </c>
      <c r="B91" s="17">
        <f t="shared" si="4"/>
        <v>38.533333333333331</v>
      </c>
      <c r="C91">
        <f t="shared" si="5"/>
        <v>1</v>
      </c>
      <c r="D91" s="16">
        <f t="shared" si="6"/>
        <v>14</v>
      </c>
      <c r="E91">
        <f t="shared" si="7"/>
        <v>32</v>
      </c>
    </row>
    <row r="92" spans="1:5" x14ac:dyDescent="0.3">
      <c r="A92" s="3" t="s">
        <v>75</v>
      </c>
      <c r="B92" s="17">
        <f t="shared" si="4"/>
        <v>118.88333333333334</v>
      </c>
      <c r="C92">
        <f t="shared" si="5"/>
        <v>4</v>
      </c>
      <c r="D92" s="16">
        <f t="shared" si="6"/>
        <v>22</v>
      </c>
      <c r="E92">
        <f t="shared" si="7"/>
        <v>53</v>
      </c>
    </row>
    <row r="93" spans="1:5" x14ac:dyDescent="0.3">
      <c r="A93" s="3" t="s">
        <v>14</v>
      </c>
      <c r="B93" s="17" t="e">
        <f t="shared" si="4"/>
        <v>#VALUE!</v>
      </c>
      <c r="C93" t="str">
        <f t="shared" si="5"/>
        <v/>
      </c>
      <c r="D93" s="16">
        <f t="shared" si="6"/>
        <v>14</v>
      </c>
      <c r="E93">
        <f t="shared" si="7"/>
        <v>32</v>
      </c>
    </row>
    <row r="94" spans="1:5" x14ac:dyDescent="0.3">
      <c r="A94" s="3" t="s">
        <v>76</v>
      </c>
      <c r="B94" s="17" t="e">
        <f t="shared" si="4"/>
        <v>#VALUE!</v>
      </c>
      <c r="C94" t="str">
        <f t="shared" si="5"/>
        <v/>
      </c>
      <c r="D94" s="16">
        <f t="shared" si="6"/>
        <v>20</v>
      </c>
      <c r="E94" t="str">
        <f t="shared" si="7"/>
        <v/>
      </c>
    </row>
    <row r="95" spans="1:5" x14ac:dyDescent="0.3">
      <c r="A95" s="3" t="s">
        <v>12</v>
      </c>
      <c r="B95" s="17" t="e">
        <f t="shared" si="4"/>
        <v>#VALUE!</v>
      </c>
      <c r="C95" t="str">
        <f t="shared" si="5"/>
        <v/>
      </c>
      <c r="D95" s="16">
        <f t="shared" si="6"/>
        <v>20</v>
      </c>
      <c r="E95">
        <f t="shared" si="7"/>
        <v>48</v>
      </c>
    </row>
    <row r="96" spans="1:5" x14ac:dyDescent="0.3">
      <c r="A96" s="3" t="s">
        <v>14</v>
      </c>
      <c r="B96" s="17" t="e">
        <f t="shared" si="4"/>
        <v>#VALUE!</v>
      </c>
      <c r="C96" t="str">
        <f t="shared" si="5"/>
        <v/>
      </c>
      <c r="D96" s="16">
        <f t="shared" si="6"/>
        <v>14</v>
      </c>
      <c r="E96">
        <f t="shared" si="7"/>
        <v>32</v>
      </c>
    </row>
    <row r="97" spans="1:5" x14ac:dyDescent="0.3">
      <c r="A97" s="3" t="s">
        <v>77</v>
      </c>
      <c r="B97" s="17">
        <f t="shared" si="4"/>
        <v>1362.5833333333333</v>
      </c>
      <c r="C97">
        <f t="shared" si="5"/>
        <v>56</v>
      </c>
      <c r="D97" s="16">
        <f t="shared" si="6"/>
        <v>18</v>
      </c>
      <c r="E97">
        <f t="shared" si="7"/>
        <v>35</v>
      </c>
    </row>
    <row r="98" spans="1:5" x14ac:dyDescent="0.3">
      <c r="A98" s="3" t="s">
        <v>78</v>
      </c>
      <c r="B98" s="17" t="e">
        <f t="shared" si="4"/>
        <v>#VALUE!</v>
      </c>
      <c r="C98">
        <f t="shared" si="5"/>
        <v>1</v>
      </c>
      <c r="D98" s="16">
        <f t="shared" si="6"/>
        <v>20</v>
      </c>
      <c r="E98" t="str">
        <f t="shared" si="7"/>
        <v/>
      </c>
    </row>
    <row r="99" spans="1:5" x14ac:dyDescent="0.3">
      <c r="A99" s="3" t="s">
        <v>79</v>
      </c>
      <c r="B99" s="17">
        <f t="shared" si="4"/>
        <v>162.23333333333332</v>
      </c>
      <c r="C99">
        <f t="shared" si="5"/>
        <v>6</v>
      </c>
      <c r="D99" s="16">
        <f t="shared" si="6"/>
        <v>18</v>
      </c>
      <c r="E99">
        <f t="shared" si="7"/>
        <v>14</v>
      </c>
    </row>
    <row r="100" spans="1:5" x14ac:dyDescent="0.3">
      <c r="A100" s="3" t="s">
        <v>80</v>
      </c>
      <c r="B100" s="17">
        <f t="shared" si="4"/>
        <v>214.65</v>
      </c>
      <c r="C100">
        <f t="shared" si="5"/>
        <v>8</v>
      </c>
      <c r="D100" s="16">
        <f t="shared" si="6"/>
        <v>22</v>
      </c>
      <c r="E100">
        <f t="shared" si="7"/>
        <v>39</v>
      </c>
    </row>
    <row r="101" spans="1:5" x14ac:dyDescent="0.3">
      <c r="A101" s="3" t="s">
        <v>81</v>
      </c>
      <c r="B101" s="17">
        <f t="shared" si="4"/>
        <v>403.71666666666664</v>
      </c>
      <c r="C101">
        <f t="shared" si="5"/>
        <v>16</v>
      </c>
      <c r="D101" s="16">
        <f t="shared" si="6"/>
        <v>19</v>
      </c>
      <c r="E101">
        <f t="shared" si="7"/>
        <v>43</v>
      </c>
    </row>
    <row r="102" spans="1:5" x14ac:dyDescent="0.3">
      <c r="A102" s="3" t="s">
        <v>82</v>
      </c>
      <c r="B102" s="17">
        <f t="shared" si="4"/>
        <v>188.45</v>
      </c>
      <c r="C102">
        <f t="shared" si="5"/>
        <v>7</v>
      </c>
      <c r="D102" s="16">
        <f t="shared" si="6"/>
        <v>20</v>
      </c>
      <c r="E102">
        <f t="shared" si="7"/>
        <v>27</v>
      </c>
    </row>
    <row r="103" spans="1:5" x14ac:dyDescent="0.3">
      <c r="A103" s="3" t="s">
        <v>83</v>
      </c>
      <c r="B103" s="17">
        <f t="shared" si="4"/>
        <v>95.466666666666669</v>
      </c>
      <c r="C103">
        <f t="shared" si="5"/>
        <v>3</v>
      </c>
      <c r="D103" s="16">
        <f t="shared" si="6"/>
        <v>23</v>
      </c>
      <c r="E103">
        <f t="shared" si="7"/>
        <v>28</v>
      </c>
    </row>
    <row r="104" spans="1:5" x14ac:dyDescent="0.3">
      <c r="A104" s="3" t="s">
        <v>84</v>
      </c>
      <c r="B104" s="17" t="e">
        <f t="shared" si="4"/>
        <v>#VALUE!</v>
      </c>
      <c r="C104" t="str">
        <f t="shared" si="5"/>
        <v/>
      </c>
      <c r="D104" s="16">
        <f t="shared" si="6"/>
        <v>22</v>
      </c>
      <c r="E104">
        <f t="shared" si="7"/>
        <v>30</v>
      </c>
    </row>
    <row r="105" spans="1:5" x14ac:dyDescent="0.3">
      <c r="A105" s="3" t="s">
        <v>32</v>
      </c>
      <c r="B105" s="17">
        <f t="shared" si="4"/>
        <v>38.533333333333331</v>
      </c>
      <c r="C105">
        <f t="shared" si="5"/>
        <v>1</v>
      </c>
      <c r="D105" s="16">
        <f t="shared" si="6"/>
        <v>14</v>
      </c>
      <c r="E105">
        <f t="shared" si="7"/>
        <v>32</v>
      </c>
    </row>
    <row r="106" spans="1:5" x14ac:dyDescent="0.3">
      <c r="A106" s="3" t="s">
        <v>32</v>
      </c>
      <c r="B106" s="17">
        <f t="shared" si="4"/>
        <v>38.533333333333331</v>
      </c>
      <c r="C106">
        <f t="shared" si="5"/>
        <v>1</v>
      </c>
      <c r="D106" s="16">
        <f t="shared" si="6"/>
        <v>14</v>
      </c>
      <c r="E106">
        <f t="shared" si="7"/>
        <v>32</v>
      </c>
    </row>
    <row r="107" spans="1:5" x14ac:dyDescent="0.3">
      <c r="A107" s="3" t="s">
        <v>85</v>
      </c>
      <c r="B107" s="17">
        <f t="shared" si="4"/>
        <v>95.35</v>
      </c>
      <c r="C107">
        <f t="shared" si="5"/>
        <v>3</v>
      </c>
      <c r="D107" s="16">
        <f t="shared" si="6"/>
        <v>23</v>
      </c>
      <c r="E107">
        <f t="shared" si="7"/>
        <v>21</v>
      </c>
    </row>
    <row r="108" spans="1:5" x14ac:dyDescent="0.3">
      <c r="A108" s="3" t="s">
        <v>86</v>
      </c>
      <c r="B108" s="17">
        <f t="shared" si="4"/>
        <v>158.53333333333333</v>
      </c>
      <c r="C108">
        <f t="shared" si="5"/>
        <v>6</v>
      </c>
      <c r="D108" s="16">
        <f t="shared" si="6"/>
        <v>14</v>
      </c>
      <c r="E108">
        <f t="shared" si="7"/>
        <v>32</v>
      </c>
    </row>
    <row r="109" spans="1:5" x14ac:dyDescent="0.3">
      <c r="A109" s="3" t="s">
        <v>87</v>
      </c>
      <c r="B109" s="17">
        <f t="shared" si="4"/>
        <v>44.25</v>
      </c>
      <c r="C109">
        <f t="shared" si="5"/>
        <v>1</v>
      </c>
      <c r="D109" s="16">
        <f t="shared" si="6"/>
        <v>20</v>
      </c>
      <c r="E109">
        <f t="shared" si="7"/>
        <v>15</v>
      </c>
    </row>
    <row r="110" spans="1:5" x14ac:dyDescent="0.3">
      <c r="A110" s="3" t="s">
        <v>88</v>
      </c>
      <c r="B110" s="17" t="e">
        <f t="shared" si="4"/>
        <v>#VALUE!</v>
      </c>
      <c r="C110" t="str">
        <f t="shared" si="5"/>
        <v/>
      </c>
      <c r="D110" s="16">
        <f t="shared" si="6"/>
        <v>21</v>
      </c>
      <c r="E110">
        <f t="shared" si="7"/>
        <v>54</v>
      </c>
    </row>
    <row r="111" spans="1:5" x14ac:dyDescent="0.3">
      <c r="A111" s="3" t="s">
        <v>32</v>
      </c>
      <c r="B111" s="17">
        <f t="shared" si="4"/>
        <v>38.533333333333331</v>
      </c>
      <c r="C111">
        <f t="shared" si="5"/>
        <v>1</v>
      </c>
      <c r="D111" s="16">
        <f t="shared" si="6"/>
        <v>14</v>
      </c>
      <c r="E111">
        <f t="shared" si="7"/>
        <v>32</v>
      </c>
    </row>
    <row r="112" spans="1:5" x14ac:dyDescent="0.3">
      <c r="A112" s="3" t="s">
        <v>89</v>
      </c>
      <c r="B112" s="17">
        <f t="shared" si="4"/>
        <v>44.866666666666667</v>
      </c>
      <c r="C112">
        <f t="shared" si="5"/>
        <v>1</v>
      </c>
      <c r="D112" s="16">
        <f t="shared" si="6"/>
        <v>20</v>
      </c>
      <c r="E112">
        <f t="shared" si="7"/>
        <v>52</v>
      </c>
    </row>
    <row r="113" spans="1:5" x14ac:dyDescent="0.3">
      <c r="A113" s="3" t="s">
        <v>32</v>
      </c>
      <c r="B113" s="17">
        <f t="shared" si="4"/>
        <v>38.533333333333331</v>
      </c>
      <c r="C113">
        <f t="shared" si="5"/>
        <v>1</v>
      </c>
      <c r="D113" s="16">
        <f t="shared" si="6"/>
        <v>14</v>
      </c>
      <c r="E113">
        <f t="shared" si="7"/>
        <v>32</v>
      </c>
    </row>
    <row r="114" spans="1:5" x14ac:dyDescent="0.3">
      <c r="A114" s="3" t="s">
        <v>90</v>
      </c>
      <c r="B114" s="17">
        <f t="shared" si="4"/>
        <v>95.63333333333334</v>
      </c>
      <c r="C114">
        <f t="shared" si="5"/>
        <v>3</v>
      </c>
      <c r="D114" s="16">
        <f t="shared" si="6"/>
        <v>23</v>
      </c>
      <c r="E114">
        <f t="shared" si="7"/>
        <v>38</v>
      </c>
    </row>
    <row r="115" spans="1:5" x14ac:dyDescent="0.3">
      <c r="A115" s="3" t="s">
        <v>91</v>
      </c>
      <c r="B115" s="17" t="e">
        <f t="shared" si="4"/>
        <v>#VALUE!</v>
      </c>
      <c r="C115">
        <f t="shared" si="5"/>
        <v>5</v>
      </c>
      <c r="D115" s="16" t="str">
        <f t="shared" si="6"/>
        <v/>
      </c>
      <c r="E115" t="str">
        <f t="shared" si="7"/>
        <v/>
      </c>
    </row>
    <row r="116" spans="1:5" x14ac:dyDescent="0.3">
      <c r="A116" s="3" t="s">
        <v>92</v>
      </c>
      <c r="B116" s="17">
        <f t="shared" si="4"/>
        <v>113.23333333333333</v>
      </c>
      <c r="C116">
        <f t="shared" si="5"/>
        <v>4</v>
      </c>
      <c r="D116" s="16">
        <f t="shared" si="6"/>
        <v>17</v>
      </c>
      <c r="E116">
        <f t="shared" si="7"/>
        <v>14</v>
      </c>
    </row>
    <row r="117" spans="1:5" x14ac:dyDescent="0.3">
      <c r="A117" s="3" t="s">
        <v>14</v>
      </c>
      <c r="B117" s="17" t="e">
        <f t="shared" si="4"/>
        <v>#VALUE!</v>
      </c>
      <c r="C117" t="str">
        <f t="shared" si="5"/>
        <v/>
      </c>
      <c r="D117" s="16">
        <f t="shared" si="6"/>
        <v>14</v>
      </c>
      <c r="E117">
        <f t="shared" si="7"/>
        <v>32</v>
      </c>
    </row>
    <row r="118" spans="1:5" x14ac:dyDescent="0.3">
      <c r="A118" s="3" t="s">
        <v>93</v>
      </c>
      <c r="B118" s="17" t="e">
        <f t="shared" si="4"/>
        <v>#VALUE!</v>
      </c>
      <c r="C118">
        <f t="shared" si="5"/>
        <v>2</v>
      </c>
      <c r="D118" s="16">
        <f t="shared" si="6"/>
        <v>0</v>
      </c>
      <c r="E118" t="str">
        <f t="shared" si="7"/>
        <v/>
      </c>
    </row>
    <row r="119" spans="1:5" x14ac:dyDescent="0.3">
      <c r="A119" s="3" t="s">
        <v>32</v>
      </c>
      <c r="B119" s="17">
        <f t="shared" si="4"/>
        <v>38.533333333333331</v>
      </c>
      <c r="C119">
        <f t="shared" si="5"/>
        <v>1</v>
      </c>
      <c r="D119" s="16">
        <f t="shared" si="6"/>
        <v>14</v>
      </c>
      <c r="E119">
        <f t="shared" si="7"/>
        <v>32</v>
      </c>
    </row>
    <row r="120" spans="1:5" x14ac:dyDescent="0.3">
      <c r="A120" s="3" t="s">
        <v>94</v>
      </c>
      <c r="B120" s="17">
        <f t="shared" si="4"/>
        <v>144.26666666666668</v>
      </c>
      <c r="C120">
        <f t="shared" si="5"/>
        <v>6</v>
      </c>
      <c r="D120" s="16">
        <f t="shared" si="6"/>
        <v>0</v>
      </c>
      <c r="E120">
        <f t="shared" si="7"/>
        <v>16</v>
      </c>
    </row>
    <row r="121" spans="1:5" x14ac:dyDescent="0.3">
      <c r="A121" s="3" t="s">
        <v>95</v>
      </c>
      <c r="B121" s="17" t="e">
        <f t="shared" si="4"/>
        <v>#VALUE!</v>
      </c>
      <c r="C121">
        <f t="shared" si="5"/>
        <v>1</v>
      </c>
      <c r="D121" s="16" t="str">
        <f t="shared" si="6"/>
        <v/>
      </c>
      <c r="E121">
        <f t="shared" si="7"/>
        <v>22</v>
      </c>
    </row>
    <row r="122" spans="1:5" x14ac:dyDescent="0.3">
      <c r="A122" s="3" t="s">
        <v>96</v>
      </c>
      <c r="B122" s="17" t="e">
        <f t="shared" si="4"/>
        <v>#VALUE!</v>
      </c>
      <c r="C122">
        <f t="shared" si="5"/>
        <v>7</v>
      </c>
      <c r="D122" s="16">
        <f t="shared" si="6"/>
        <v>0</v>
      </c>
      <c r="E122" t="str">
        <f t="shared" si="7"/>
        <v/>
      </c>
    </row>
    <row r="123" spans="1:5" x14ac:dyDescent="0.3">
      <c r="A123" s="3" t="s">
        <v>84</v>
      </c>
      <c r="B123" s="17" t="e">
        <f t="shared" si="4"/>
        <v>#VALUE!</v>
      </c>
      <c r="C123" t="str">
        <f t="shared" si="5"/>
        <v/>
      </c>
      <c r="D123" s="16">
        <f t="shared" si="6"/>
        <v>22</v>
      </c>
      <c r="E123">
        <f t="shared" si="7"/>
        <v>30</v>
      </c>
    </row>
    <row r="124" spans="1:5" x14ac:dyDescent="0.3">
      <c r="A124" s="3" t="s">
        <v>97</v>
      </c>
      <c r="B124" s="17">
        <f t="shared" si="4"/>
        <v>288.58333333333331</v>
      </c>
      <c r="C124">
        <f t="shared" si="5"/>
        <v>12</v>
      </c>
      <c r="D124" s="16">
        <f t="shared" si="6"/>
        <v>0</v>
      </c>
      <c r="E124">
        <f t="shared" si="7"/>
        <v>35</v>
      </c>
    </row>
    <row r="125" spans="1:5" x14ac:dyDescent="0.3">
      <c r="A125" s="3" t="s">
        <v>14</v>
      </c>
      <c r="B125" s="17" t="e">
        <f t="shared" si="4"/>
        <v>#VALUE!</v>
      </c>
      <c r="C125" t="str">
        <f t="shared" si="5"/>
        <v/>
      </c>
      <c r="D125" s="16">
        <f t="shared" si="6"/>
        <v>14</v>
      </c>
      <c r="E125">
        <f t="shared" si="7"/>
        <v>32</v>
      </c>
    </row>
    <row r="126" spans="1:5" x14ac:dyDescent="0.3">
      <c r="A126" s="3" t="s">
        <v>3</v>
      </c>
      <c r="B126" s="17">
        <f t="shared" si="4"/>
        <v>62.533333333333331</v>
      </c>
      <c r="C126">
        <f t="shared" si="5"/>
        <v>2</v>
      </c>
      <c r="D126" s="16">
        <f t="shared" si="6"/>
        <v>14</v>
      </c>
      <c r="E126">
        <f t="shared" si="7"/>
        <v>32</v>
      </c>
    </row>
    <row r="127" spans="1:5" x14ac:dyDescent="0.3">
      <c r="A127" s="3" t="s">
        <v>98</v>
      </c>
      <c r="B127" s="17">
        <f t="shared" si="4"/>
        <v>518.5333333333333</v>
      </c>
      <c r="C127">
        <f t="shared" si="5"/>
        <v>21</v>
      </c>
      <c r="D127" s="16">
        <f t="shared" si="6"/>
        <v>14</v>
      </c>
      <c r="E127">
        <f t="shared" si="7"/>
        <v>32</v>
      </c>
    </row>
    <row r="128" spans="1:5" x14ac:dyDescent="0.3">
      <c r="A128" s="3" t="s">
        <v>32</v>
      </c>
      <c r="B128" s="17">
        <f t="shared" si="4"/>
        <v>38.533333333333331</v>
      </c>
      <c r="C128">
        <f t="shared" si="5"/>
        <v>1</v>
      </c>
      <c r="D128" s="16">
        <f t="shared" si="6"/>
        <v>14</v>
      </c>
      <c r="E128">
        <f t="shared" si="7"/>
        <v>32</v>
      </c>
    </row>
    <row r="129" spans="1:5" x14ac:dyDescent="0.3">
      <c r="A129" s="3" t="s">
        <v>99</v>
      </c>
      <c r="B129" s="17">
        <f t="shared" si="4"/>
        <v>86.933333333333337</v>
      </c>
      <c r="C129">
        <f t="shared" si="5"/>
        <v>3</v>
      </c>
      <c r="D129" s="16">
        <f t="shared" si="6"/>
        <v>14</v>
      </c>
      <c r="E129">
        <f t="shared" si="7"/>
        <v>56</v>
      </c>
    </row>
    <row r="130" spans="1:5" x14ac:dyDescent="0.3">
      <c r="A130" s="3" t="s">
        <v>100</v>
      </c>
      <c r="B130" s="17">
        <f t="shared" si="4"/>
        <v>91.416666666666671</v>
      </c>
      <c r="C130">
        <f t="shared" si="5"/>
        <v>3</v>
      </c>
      <c r="D130" s="16">
        <f t="shared" si="6"/>
        <v>19</v>
      </c>
      <c r="E130">
        <f t="shared" si="7"/>
        <v>25</v>
      </c>
    </row>
    <row r="131" spans="1:5" x14ac:dyDescent="0.3">
      <c r="A131" s="3" t="s">
        <v>101</v>
      </c>
      <c r="B131" s="17">
        <f t="shared" ref="B131:B194" si="8">IF(AND(C131="", D131="", E131=""), "", C131*24 + D131 + E131/60)</f>
        <v>44.68333333333333</v>
      </c>
      <c r="C131">
        <f t="shared" ref="C131:C194" si="9">IFERROR(IF(ISNUMBER(SEARCH("Day", A131)), LEFT(A131, SEARCH("Day", A131)-1)*1, ""), "")</f>
        <v>1</v>
      </c>
      <c r="D131" s="16">
        <f t="shared" ref="D131:D194" si="10">IFERROR(IF(ISNUMBER(SEARCH("Hours", A131)), MID(A131, SEARCH("Hours", A131)-3, 2)*1, 0), "" )</f>
        <v>20</v>
      </c>
      <c r="E131">
        <f t="shared" ref="E131:E194" si="11">IFERROR(IF(ISNUMBER(SEARCH("Mins", A131)), MID(A131, SEARCH("Mins", A131)-3, 2)*1, ""), "")</f>
        <v>41</v>
      </c>
    </row>
    <row r="132" spans="1:5" x14ac:dyDescent="0.3">
      <c r="A132" s="3" t="s">
        <v>102</v>
      </c>
      <c r="B132" s="17" t="e">
        <f t="shared" si="8"/>
        <v>#VALUE!</v>
      </c>
      <c r="C132">
        <f t="shared" si="9"/>
        <v>3</v>
      </c>
      <c r="D132" s="16">
        <f t="shared" si="10"/>
        <v>20</v>
      </c>
      <c r="E132" t="str">
        <f t="shared" si="11"/>
        <v/>
      </c>
    </row>
    <row r="133" spans="1:5" x14ac:dyDescent="0.3">
      <c r="A133" s="3" t="s">
        <v>103</v>
      </c>
      <c r="B133" s="17">
        <f t="shared" si="8"/>
        <v>89.416666666666671</v>
      </c>
      <c r="C133">
        <f t="shared" si="9"/>
        <v>3</v>
      </c>
      <c r="D133" s="16">
        <f t="shared" si="10"/>
        <v>17</v>
      </c>
      <c r="E133">
        <f t="shared" si="11"/>
        <v>25</v>
      </c>
    </row>
    <row r="134" spans="1:5" x14ac:dyDescent="0.3">
      <c r="A134" s="3" t="s">
        <v>104</v>
      </c>
      <c r="B134" s="17" t="e">
        <f t="shared" si="8"/>
        <v>#VALUE!</v>
      </c>
      <c r="C134" t="str">
        <f t="shared" si="9"/>
        <v/>
      </c>
      <c r="D134" s="16">
        <f t="shared" si="10"/>
        <v>0</v>
      </c>
      <c r="E134">
        <f t="shared" si="11"/>
        <v>28</v>
      </c>
    </row>
    <row r="135" spans="1:5" x14ac:dyDescent="0.3">
      <c r="A135" s="3" t="s">
        <v>43</v>
      </c>
      <c r="B135" s="17" t="e">
        <f t="shared" si="8"/>
        <v>#VALUE!</v>
      </c>
      <c r="C135" t="str">
        <f t="shared" si="9"/>
        <v/>
      </c>
      <c r="D135" s="16">
        <f t="shared" si="10"/>
        <v>21</v>
      </c>
      <c r="E135" t="str">
        <f t="shared" si="11"/>
        <v/>
      </c>
    </row>
    <row r="136" spans="1:5" x14ac:dyDescent="0.3">
      <c r="A136" s="3" t="s">
        <v>32</v>
      </c>
      <c r="B136" s="17">
        <f t="shared" si="8"/>
        <v>38.533333333333331</v>
      </c>
      <c r="C136">
        <f t="shared" si="9"/>
        <v>1</v>
      </c>
      <c r="D136" s="16">
        <f t="shared" si="10"/>
        <v>14</v>
      </c>
      <c r="E136">
        <f t="shared" si="11"/>
        <v>32</v>
      </c>
    </row>
    <row r="137" spans="1:5" x14ac:dyDescent="0.3">
      <c r="A137" s="3" t="s">
        <v>32</v>
      </c>
      <c r="B137" s="17">
        <f t="shared" si="8"/>
        <v>38.533333333333331</v>
      </c>
      <c r="C137">
        <f t="shared" si="9"/>
        <v>1</v>
      </c>
      <c r="D137" s="16">
        <f t="shared" si="10"/>
        <v>14</v>
      </c>
      <c r="E137">
        <f t="shared" si="11"/>
        <v>32</v>
      </c>
    </row>
    <row r="138" spans="1:5" x14ac:dyDescent="0.3">
      <c r="A138" s="3" t="s">
        <v>105</v>
      </c>
      <c r="B138" s="17" t="e">
        <f t="shared" si="8"/>
        <v>#VALUE!</v>
      </c>
      <c r="C138">
        <f t="shared" si="9"/>
        <v>4</v>
      </c>
      <c r="D138" s="16">
        <f t="shared" si="10"/>
        <v>0</v>
      </c>
      <c r="E138" t="str">
        <f t="shared" si="11"/>
        <v/>
      </c>
    </row>
    <row r="139" spans="1:5" x14ac:dyDescent="0.3">
      <c r="A139" s="3" t="s">
        <v>3</v>
      </c>
      <c r="B139" s="17">
        <f t="shared" si="8"/>
        <v>62.533333333333331</v>
      </c>
      <c r="C139">
        <f t="shared" si="9"/>
        <v>2</v>
      </c>
      <c r="D139" s="16">
        <f t="shared" si="10"/>
        <v>14</v>
      </c>
      <c r="E139">
        <f t="shared" si="11"/>
        <v>32</v>
      </c>
    </row>
    <row r="140" spans="1:5" x14ac:dyDescent="0.3">
      <c r="A140" s="3" t="s">
        <v>106</v>
      </c>
      <c r="B140" s="17">
        <f t="shared" si="8"/>
        <v>86.533333333333331</v>
      </c>
      <c r="C140">
        <f t="shared" si="9"/>
        <v>3</v>
      </c>
      <c r="D140" s="16">
        <f t="shared" si="10"/>
        <v>14</v>
      </c>
      <c r="E140">
        <f t="shared" si="11"/>
        <v>32</v>
      </c>
    </row>
    <row r="141" spans="1:5" x14ac:dyDescent="0.3">
      <c r="A141" s="3" t="s">
        <v>107</v>
      </c>
      <c r="B141" s="17">
        <f t="shared" si="8"/>
        <v>48.483333333333334</v>
      </c>
      <c r="C141">
        <f t="shared" si="9"/>
        <v>2</v>
      </c>
      <c r="D141" s="16">
        <f t="shared" si="10"/>
        <v>0</v>
      </c>
      <c r="E141">
        <f t="shared" si="11"/>
        <v>29</v>
      </c>
    </row>
    <row r="142" spans="1:5" x14ac:dyDescent="0.3">
      <c r="A142" s="3" t="s">
        <v>108</v>
      </c>
      <c r="B142" s="17">
        <f t="shared" si="8"/>
        <v>118.23333333333333</v>
      </c>
      <c r="C142">
        <f t="shared" si="9"/>
        <v>4</v>
      </c>
      <c r="D142" s="16">
        <f t="shared" si="10"/>
        <v>22</v>
      </c>
      <c r="E142">
        <f t="shared" si="11"/>
        <v>14</v>
      </c>
    </row>
    <row r="143" spans="1:5" x14ac:dyDescent="0.3">
      <c r="A143" s="3" t="s">
        <v>109</v>
      </c>
      <c r="B143" s="17" t="e">
        <f t="shared" si="8"/>
        <v>#VALUE!</v>
      </c>
      <c r="C143" t="str">
        <f t="shared" si="9"/>
        <v/>
      </c>
      <c r="D143" s="16">
        <f t="shared" si="10"/>
        <v>21</v>
      </c>
      <c r="E143">
        <f t="shared" si="11"/>
        <v>43</v>
      </c>
    </row>
    <row r="144" spans="1:5" x14ac:dyDescent="0.3">
      <c r="A144" s="3" t="s">
        <v>110</v>
      </c>
      <c r="B144" s="17">
        <f t="shared" si="8"/>
        <v>24.183333333333334</v>
      </c>
      <c r="C144">
        <f t="shared" si="9"/>
        <v>1</v>
      </c>
      <c r="D144" s="16">
        <f t="shared" si="10"/>
        <v>0</v>
      </c>
      <c r="E144">
        <f t="shared" si="11"/>
        <v>11</v>
      </c>
    </row>
    <row r="145" spans="1:5" x14ac:dyDescent="0.3">
      <c r="A145" s="3" t="s">
        <v>111</v>
      </c>
      <c r="B145" s="17">
        <f t="shared" si="8"/>
        <v>92.483333333333334</v>
      </c>
      <c r="C145">
        <f t="shared" si="9"/>
        <v>3</v>
      </c>
      <c r="D145" s="16">
        <f t="shared" si="10"/>
        <v>20</v>
      </c>
      <c r="E145">
        <f t="shared" si="11"/>
        <v>29</v>
      </c>
    </row>
    <row r="146" spans="1:5" x14ac:dyDescent="0.3">
      <c r="A146" s="3" t="s">
        <v>112</v>
      </c>
      <c r="B146" s="17" t="e">
        <f t="shared" si="8"/>
        <v>#VALUE!</v>
      </c>
      <c r="C146" t="str">
        <f t="shared" si="9"/>
        <v/>
      </c>
      <c r="D146" s="16">
        <f t="shared" si="10"/>
        <v>21</v>
      </c>
      <c r="E146">
        <f t="shared" si="11"/>
        <v>25</v>
      </c>
    </row>
    <row r="147" spans="1:5" x14ac:dyDescent="0.3">
      <c r="A147" s="3" t="s">
        <v>3</v>
      </c>
      <c r="B147" s="17">
        <f t="shared" si="8"/>
        <v>62.533333333333331</v>
      </c>
      <c r="C147">
        <f t="shared" si="9"/>
        <v>2</v>
      </c>
      <c r="D147" s="16">
        <f t="shared" si="10"/>
        <v>14</v>
      </c>
      <c r="E147">
        <f t="shared" si="11"/>
        <v>32</v>
      </c>
    </row>
    <row r="148" spans="1:5" x14ac:dyDescent="0.3">
      <c r="A148" s="3" t="s">
        <v>32</v>
      </c>
      <c r="B148" s="17">
        <f t="shared" si="8"/>
        <v>38.533333333333331</v>
      </c>
      <c r="C148">
        <f t="shared" si="9"/>
        <v>1</v>
      </c>
      <c r="D148" s="16">
        <f t="shared" si="10"/>
        <v>14</v>
      </c>
      <c r="E148">
        <f t="shared" si="11"/>
        <v>32</v>
      </c>
    </row>
    <row r="149" spans="1:5" x14ac:dyDescent="0.3">
      <c r="A149" s="3" t="s">
        <v>113</v>
      </c>
      <c r="B149" s="17">
        <f t="shared" si="8"/>
        <v>44.9</v>
      </c>
      <c r="C149">
        <f t="shared" si="9"/>
        <v>1</v>
      </c>
      <c r="D149" s="16">
        <f t="shared" si="10"/>
        <v>20</v>
      </c>
      <c r="E149">
        <f t="shared" si="11"/>
        <v>54</v>
      </c>
    </row>
    <row r="150" spans="1:5" x14ac:dyDescent="0.3">
      <c r="A150" s="3" t="s">
        <v>114</v>
      </c>
      <c r="B150" s="17">
        <f t="shared" si="8"/>
        <v>88.216666666666669</v>
      </c>
      <c r="C150">
        <f t="shared" si="9"/>
        <v>3</v>
      </c>
      <c r="D150" s="16">
        <f t="shared" si="10"/>
        <v>16</v>
      </c>
      <c r="E150">
        <f t="shared" si="11"/>
        <v>13</v>
      </c>
    </row>
    <row r="151" spans="1:5" x14ac:dyDescent="0.3">
      <c r="A151" s="3" t="s">
        <v>115</v>
      </c>
      <c r="B151" s="17" t="e">
        <f t="shared" si="8"/>
        <v>#VALUE!</v>
      </c>
      <c r="C151" t="str">
        <f t="shared" si="9"/>
        <v/>
      </c>
      <c r="D151" s="16">
        <f t="shared" si="10"/>
        <v>23</v>
      </c>
      <c r="E151">
        <f t="shared" si="11"/>
        <v>30</v>
      </c>
    </row>
    <row r="152" spans="1:5" x14ac:dyDescent="0.3">
      <c r="A152" s="3" t="s">
        <v>116</v>
      </c>
      <c r="B152" s="17" t="e">
        <f t="shared" si="8"/>
        <v>#VALUE!</v>
      </c>
      <c r="C152" t="str">
        <f t="shared" si="9"/>
        <v/>
      </c>
      <c r="D152" s="16">
        <f t="shared" si="10"/>
        <v>21</v>
      </c>
      <c r="E152">
        <f t="shared" si="11"/>
        <v>36</v>
      </c>
    </row>
    <row r="153" spans="1:5" x14ac:dyDescent="0.3">
      <c r="A153" s="3" t="s">
        <v>117</v>
      </c>
      <c r="B153" s="17" t="e">
        <f t="shared" si="8"/>
        <v>#VALUE!</v>
      </c>
      <c r="C153" t="str">
        <f t="shared" si="9"/>
        <v/>
      </c>
      <c r="D153" s="16" t="str">
        <f t="shared" si="10"/>
        <v/>
      </c>
      <c r="E153">
        <f t="shared" si="11"/>
        <v>44</v>
      </c>
    </row>
    <row r="154" spans="1:5" x14ac:dyDescent="0.3">
      <c r="A154" s="3" t="s">
        <v>118</v>
      </c>
      <c r="B154" s="17" t="e">
        <f t="shared" si="8"/>
        <v>#VALUE!</v>
      </c>
      <c r="C154" t="str">
        <f t="shared" si="9"/>
        <v/>
      </c>
      <c r="D154" s="16" t="str">
        <f t="shared" si="10"/>
        <v/>
      </c>
      <c r="E154">
        <f t="shared" si="11"/>
        <v>50</v>
      </c>
    </row>
    <row r="155" spans="1:5" x14ac:dyDescent="0.3">
      <c r="A155" s="3" t="s">
        <v>119</v>
      </c>
      <c r="B155" s="17" t="e">
        <f t="shared" si="8"/>
        <v>#VALUE!</v>
      </c>
      <c r="C155" t="str">
        <f t="shared" si="9"/>
        <v/>
      </c>
      <c r="D155" s="16">
        <f t="shared" si="10"/>
        <v>20</v>
      </c>
      <c r="E155">
        <f t="shared" si="11"/>
        <v>14</v>
      </c>
    </row>
    <row r="156" spans="1:5" x14ac:dyDescent="0.3">
      <c r="A156" s="3" t="s">
        <v>120</v>
      </c>
      <c r="B156" s="17">
        <f t="shared" si="8"/>
        <v>1316.8</v>
      </c>
      <c r="C156">
        <f t="shared" si="9"/>
        <v>54</v>
      </c>
      <c r="D156" s="16">
        <f t="shared" si="10"/>
        <v>20</v>
      </c>
      <c r="E156">
        <f t="shared" si="11"/>
        <v>48</v>
      </c>
    </row>
    <row r="157" spans="1:5" x14ac:dyDescent="0.3">
      <c r="A157" s="3" t="s">
        <v>32</v>
      </c>
      <c r="B157" s="17">
        <f t="shared" si="8"/>
        <v>38.533333333333331</v>
      </c>
      <c r="C157">
        <f t="shared" si="9"/>
        <v>1</v>
      </c>
      <c r="D157" s="16">
        <f t="shared" si="10"/>
        <v>14</v>
      </c>
      <c r="E157">
        <f t="shared" si="11"/>
        <v>32</v>
      </c>
    </row>
    <row r="158" spans="1:5" x14ac:dyDescent="0.3">
      <c r="A158" s="3" t="s">
        <v>32</v>
      </c>
      <c r="B158" s="17">
        <f t="shared" si="8"/>
        <v>38.533333333333331</v>
      </c>
      <c r="C158">
        <f t="shared" si="9"/>
        <v>1</v>
      </c>
      <c r="D158" s="16">
        <f t="shared" si="10"/>
        <v>14</v>
      </c>
      <c r="E158">
        <f t="shared" si="11"/>
        <v>32</v>
      </c>
    </row>
    <row r="159" spans="1:5" x14ac:dyDescent="0.3">
      <c r="A159" s="3" t="s">
        <v>121</v>
      </c>
      <c r="B159" s="17">
        <f t="shared" si="8"/>
        <v>43.416666666666664</v>
      </c>
      <c r="C159">
        <f t="shared" si="9"/>
        <v>1</v>
      </c>
      <c r="D159" s="16">
        <f t="shared" si="10"/>
        <v>19</v>
      </c>
      <c r="E159">
        <f t="shared" si="11"/>
        <v>25</v>
      </c>
    </row>
    <row r="160" spans="1:5" x14ac:dyDescent="0.3">
      <c r="A160" s="3" t="s">
        <v>122</v>
      </c>
      <c r="B160" s="17" t="e">
        <f t="shared" si="8"/>
        <v>#VALUE!</v>
      </c>
      <c r="C160">
        <f t="shared" si="9"/>
        <v>1</v>
      </c>
      <c r="D160" s="16">
        <f t="shared" si="10"/>
        <v>20</v>
      </c>
      <c r="E160" t="str">
        <f t="shared" si="11"/>
        <v/>
      </c>
    </row>
    <row r="161" spans="1:5" x14ac:dyDescent="0.3">
      <c r="A161" s="3" t="s">
        <v>123</v>
      </c>
      <c r="B161" s="17">
        <f t="shared" si="8"/>
        <v>110.73333333333333</v>
      </c>
      <c r="C161">
        <f t="shared" si="9"/>
        <v>4</v>
      </c>
      <c r="D161" s="16">
        <f t="shared" si="10"/>
        <v>14</v>
      </c>
      <c r="E161">
        <f t="shared" si="11"/>
        <v>44</v>
      </c>
    </row>
    <row r="162" spans="1:5" x14ac:dyDescent="0.3">
      <c r="A162" s="3" t="s">
        <v>32</v>
      </c>
      <c r="B162" s="17">
        <f t="shared" si="8"/>
        <v>38.533333333333331</v>
      </c>
      <c r="C162">
        <f t="shared" si="9"/>
        <v>1</v>
      </c>
      <c r="D162" s="16">
        <f t="shared" si="10"/>
        <v>14</v>
      </c>
      <c r="E162">
        <f t="shared" si="11"/>
        <v>32</v>
      </c>
    </row>
    <row r="163" spans="1:5" x14ac:dyDescent="0.3">
      <c r="A163" s="3" t="s">
        <v>124</v>
      </c>
      <c r="B163" s="17">
        <f t="shared" si="8"/>
        <v>96.45</v>
      </c>
      <c r="C163">
        <f t="shared" si="9"/>
        <v>4</v>
      </c>
      <c r="D163" s="16">
        <f t="shared" si="10"/>
        <v>0</v>
      </c>
      <c r="E163">
        <f t="shared" si="11"/>
        <v>27</v>
      </c>
    </row>
    <row r="164" spans="1:5" x14ac:dyDescent="0.3">
      <c r="A164" s="3" t="s">
        <v>125</v>
      </c>
      <c r="B164" s="17">
        <f t="shared" si="8"/>
        <v>91.9</v>
      </c>
      <c r="C164">
        <f t="shared" si="9"/>
        <v>3</v>
      </c>
      <c r="D164" s="16">
        <f t="shared" si="10"/>
        <v>19</v>
      </c>
      <c r="E164">
        <f t="shared" si="11"/>
        <v>54</v>
      </c>
    </row>
    <row r="165" spans="1:5" x14ac:dyDescent="0.3">
      <c r="A165" s="3" t="s">
        <v>14</v>
      </c>
      <c r="B165" s="17" t="e">
        <f t="shared" si="8"/>
        <v>#VALUE!</v>
      </c>
      <c r="C165" t="str">
        <f t="shared" si="9"/>
        <v/>
      </c>
      <c r="D165" s="16">
        <f t="shared" si="10"/>
        <v>14</v>
      </c>
      <c r="E165">
        <f t="shared" si="11"/>
        <v>32</v>
      </c>
    </row>
    <row r="166" spans="1:5" x14ac:dyDescent="0.3">
      <c r="A166" s="3" t="s">
        <v>32</v>
      </c>
      <c r="B166" s="17">
        <f t="shared" si="8"/>
        <v>38.533333333333331</v>
      </c>
      <c r="C166">
        <f t="shared" si="9"/>
        <v>1</v>
      </c>
      <c r="D166" s="16">
        <f t="shared" si="10"/>
        <v>14</v>
      </c>
      <c r="E166">
        <f t="shared" si="11"/>
        <v>32</v>
      </c>
    </row>
    <row r="167" spans="1:5" x14ac:dyDescent="0.3">
      <c r="A167" s="3" t="s">
        <v>126</v>
      </c>
      <c r="B167" s="17">
        <f t="shared" si="8"/>
        <v>422.53333333333336</v>
      </c>
      <c r="C167">
        <f t="shared" si="9"/>
        <v>17</v>
      </c>
      <c r="D167" s="16">
        <f t="shared" si="10"/>
        <v>14</v>
      </c>
      <c r="E167">
        <f t="shared" si="11"/>
        <v>32</v>
      </c>
    </row>
    <row r="168" spans="1:5" x14ac:dyDescent="0.3">
      <c r="A168" s="3" t="s">
        <v>32</v>
      </c>
      <c r="B168" s="17">
        <f t="shared" si="8"/>
        <v>38.533333333333331</v>
      </c>
      <c r="C168">
        <f t="shared" si="9"/>
        <v>1</v>
      </c>
      <c r="D168" s="16">
        <f t="shared" si="10"/>
        <v>14</v>
      </c>
      <c r="E168">
        <f t="shared" si="11"/>
        <v>32</v>
      </c>
    </row>
    <row r="169" spans="1:5" x14ac:dyDescent="0.3">
      <c r="A169" s="3" t="s">
        <v>127</v>
      </c>
      <c r="B169" s="17" t="e">
        <f t="shared" si="8"/>
        <v>#VALUE!</v>
      </c>
      <c r="C169" t="str">
        <f t="shared" si="9"/>
        <v/>
      </c>
      <c r="D169" s="16">
        <f t="shared" si="10"/>
        <v>23</v>
      </c>
      <c r="E169">
        <f t="shared" si="11"/>
        <v>46</v>
      </c>
    </row>
    <row r="170" spans="1:5" x14ac:dyDescent="0.3">
      <c r="A170" s="3" t="s">
        <v>128</v>
      </c>
      <c r="B170" s="17" t="e">
        <f t="shared" si="8"/>
        <v>#VALUE!</v>
      </c>
      <c r="C170">
        <f t="shared" si="9"/>
        <v>2</v>
      </c>
      <c r="D170" s="16">
        <f t="shared" si="10"/>
        <v>0</v>
      </c>
      <c r="E170" t="str">
        <f t="shared" si="11"/>
        <v/>
      </c>
    </row>
    <row r="171" spans="1:5" x14ac:dyDescent="0.3">
      <c r="A171" s="3" t="s">
        <v>129</v>
      </c>
      <c r="B171" s="17">
        <f t="shared" si="8"/>
        <v>91.63333333333334</v>
      </c>
      <c r="C171">
        <f t="shared" si="9"/>
        <v>3</v>
      </c>
      <c r="D171" s="16">
        <f t="shared" si="10"/>
        <v>19</v>
      </c>
      <c r="E171">
        <f t="shared" si="11"/>
        <v>38</v>
      </c>
    </row>
    <row r="172" spans="1:5" x14ac:dyDescent="0.3">
      <c r="A172" s="3" t="s">
        <v>130</v>
      </c>
      <c r="B172" s="17">
        <f t="shared" si="8"/>
        <v>92.25</v>
      </c>
      <c r="C172">
        <f t="shared" si="9"/>
        <v>3</v>
      </c>
      <c r="D172" s="16">
        <f t="shared" si="10"/>
        <v>20</v>
      </c>
      <c r="E172">
        <f t="shared" si="11"/>
        <v>15</v>
      </c>
    </row>
    <row r="173" spans="1:5" x14ac:dyDescent="0.3">
      <c r="A173" s="3" t="s">
        <v>131</v>
      </c>
      <c r="B173" s="17">
        <f t="shared" si="8"/>
        <v>140.16666666666666</v>
      </c>
      <c r="C173">
        <f t="shared" si="9"/>
        <v>5</v>
      </c>
      <c r="D173" s="16">
        <f t="shared" si="10"/>
        <v>20</v>
      </c>
      <c r="E173">
        <f t="shared" si="11"/>
        <v>10</v>
      </c>
    </row>
    <row r="174" spans="1:5" x14ac:dyDescent="0.3">
      <c r="A174" s="3" t="s">
        <v>132</v>
      </c>
      <c r="B174" s="17" t="e">
        <f t="shared" si="8"/>
        <v>#VALUE!</v>
      </c>
      <c r="C174">
        <f t="shared" si="9"/>
        <v>4</v>
      </c>
      <c r="D174" s="16">
        <f t="shared" si="10"/>
        <v>20</v>
      </c>
      <c r="E174" t="str">
        <f t="shared" si="11"/>
        <v/>
      </c>
    </row>
    <row r="175" spans="1:5" x14ac:dyDescent="0.3">
      <c r="A175" s="3" t="s">
        <v>14</v>
      </c>
      <c r="B175" s="17" t="e">
        <f t="shared" si="8"/>
        <v>#VALUE!</v>
      </c>
      <c r="C175" t="str">
        <f t="shared" si="9"/>
        <v/>
      </c>
      <c r="D175" s="16">
        <f t="shared" si="10"/>
        <v>14</v>
      </c>
      <c r="E175">
        <f t="shared" si="11"/>
        <v>32</v>
      </c>
    </row>
    <row r="176" spans="1:5" x14ac:dyDescent="0.3">
      <c r="A176" s="3" t="s">
        <v>133</v>
      </c>
      <c r="B176" s="17" t="e">
        <f t="shared" si="8"/>
        <v>#VALUE!</v>
      </c>
      <c r="C176">
        <f t="shared" si="9"/>
        <v>5</v>
      </c>
      <c r="D176" s="16">
        <f t="shared" si="10"/>
        <v>18</v>
      </c>
      <c r="E176" t="str">
        <f t="shared" si="11"/>
        <v/>
      </c>
    </row>
    <row r="177" spans="1:5" x14ac:dyDescent="0.3">
      <c r="A177" s="3" t="s">
        <v>134</v>
      </c>
      <c r="B177" s="17">
        <f t="shared" si="8"/>
        <v>71.5</v>
      </c>
      <c r="C177">
        <f t="shared" si="9"/>
        <v>2</v>
      </c>
      <c r="D177" s="16">
        <f t="shared" si="10"/>
        <v>23</v>
      </c>
      <c r="E177">
        <f t="shared" si="11"/>
        <v>30</v>
      </c>
    </row>
    <row r="178" spans="1:5" x14ac:dyDescent="0.3">
      <c r="A178" s="3" t="s">
        <v>106</v>
      </c>
      <c r="B178" s="17">
        <f t="shared" si="8"/>
        <v>86.533333333333331</v>
      </c>
      <c r="C178">
        <f t="shared" si="9"/>
        <v>3</v>
      </c>
      <c r="D178" s="16">
        <f t="shared" si="10"/>
        <v>14</v>
      </c>
      <c r="E178">
        <f t="shared" si="11"/>
        <v>32</v>
      </c>
    </row>
    <row r="179" spans="1:5" x14ac:dyDescent="0.3">
      <c r="A179" s="3" t="s">
        <v>135</v>
      </c>
      <c r="B179" s="17" t="e">
        <f t="shared" si="8"/>
        <v>#VALUE!</v>
      </c>
      <c r="C179" t="str">
        <f t="shared" si="9"/>
        <v/>
      </c>
      <c r="D179" s="16">
        <f t="shared" si="10"/>
        <v>22</v>
      </c>
      <c r="E179">
        <f t="shared" si="11"/>
        <v>28</v>
      </c>
    </row>
    <row r="180" spans="1:5" x14ac:dyDescent="0.3">
      <c r="A180" s="3" t="s">
        <v>136</v>
      </c>
      <c r="B180" s="17" t="e">
        <f t="shared" si="8"/>
        <v>#VALUE!</v>
      </c>
      <c r="C180" t="str">
        <f t="shared" si="9"/>
        <v/>
      </c>
      <c r="D180" s="16" t="str">
        <f t="shared" si="10"/>
        <v/>
      </c>
      <c r="E180">
        <f t="shared" si="11"/>
        <v>19</v>
      </c>
    </row>
    <row r="181" spans="1:5" x14ac:dyDescent="0.3">
      <c r="A181" s="3" t="s">
        <v>137</v>
      </c>
      <c r="B181" s="17">
        <f t="shared" si="8"/>
        <v>1551.2833333333333</v>
      </c>
      <c r="C181">
        <f t="shared" si="9"/>
        <v>64</v>
      </c>
      <c r="D181" s="16">
        <f t="shared" si="10"/>
        <v>15</v>
      </c>
      <c r="E181">
        <f t="shared" si="11"/>
        <v>17</v>
      </c>
    </row>
    <row r="182" spans="1:5" x14ac:dyDescent="0.3">
      <c r="A182" s="3" t="s">
        <v>32</v>
      </c>
      <c r="B182" s="17">
        <f t="shared" si="8"/>
        <v>38.533333333333331</v>
      </c>
      <c r="C182">
        <f t="shared" si="9"/>
        <v>1</v>
      </c>
      <c r="D182" s="16">
        <f t="shared" si="10"/>
        <v>14</v>
      </c>
      <c r="E182">
        <f t="shared" si="11"/>
        <v>32</v>
      </c>
    </row>
    <row r="183" spans="1:5" x14ac:dyDescent="0.3">
      <c r="A183" s="3" t="s">
        <v>138</v>
      </c>
      <c r="B183" s="17" t="e">
        <f t="shared" si="8"/>
        <v>#VALUE!</v>
      </c>
      <c r="C183" t="str">
        <f t="shared" si="9"/>
        <v/>
      </c>
      <c r="D183" s="16">
        <f t="shared" si="10"/>
        <v>20</v>
      </c>
      <c r="E183">
        <f t="shared" si="11"/>
        <v>50</v>
      </c>
    </row>
    <row r="184" spans="1:5" x14ac:dyDescent="0.3">
      <c r="A184" s="3" t="s">
        <v>32</v>
      </c>
      <c r="B184" s="17">
        <f t="shared" si="8"/>
        <v>38.533333333333331</v>
      </c>
      <c r="C184">
        <f t="shared" si="9"/>
        <v>1</v>
      </c>
      <c r="D184" s="16">
        <f t="shared" si="10"/>
        <v>14</v>
      </c>
      <c r="E184">
        <f t="shared" si="11"/>
        <v>32</v>
      </c>
    </row>
    <row r="185" spans="1:5" x14ac:dyDescent="0.3">
      <c r="A185" s="3" t="s">
        <v>32</v>
      </c>
      <c r="B185" s="17">
        <f t="shared" si="8"/>
        <v>38.533333333333331</v>
      </c>
      <c r="C185">
        <f t="shared" si="9"/>
        <v>1</v>
      </c>
      <c r="D185" s="16">
        <f t="shared" si="10"/>
        <v>14</v>
      </c>
      <c r="E185">
        <f t="shared" si="11"/>
        <v>32</v>
      </c>
    </row>
    <row r="186" spans="1:5" x14ac:dyDescent="0.3">
      <c r="A186" s="3" t="s">
        <v>139</v>
      </c>
      <c r="B186" s="17" t="e">
        <f t="shared" si="8"/>
        <v>#VALUE!</v>
      </c>
      <c r="C186">
        <f t="shared" si="9"/>
        <v>3</v>
      </c>
      <c r="D186" s="16">
        <f t="shared" si="10"/>
        <v>0</v>
      </c>
      <c r="E186" t="str">
        <f t="shared" si="11"/>
        <v/>
      </c>
    </row>
    <row r="187" spans="1:5" x14ac:dyDescent="0.3">
      <c r="A187" s="3" t="s">
        <v>140</v>
      </c>
      <c r="B187" s="17">
        <f t="shared" si="8"/>
        <v>44.81666666666667</v>
      </c>
      <c r="C187">
        <f t="shared" si="9"/>
        <v>1</v>
      </c>
      <c r="D187" s="16">
        <f t="shared" si="10"/>
        <v>20</v>
      </c>
      <c r="E187">
        <f t="shared" si="11"/>
        <v>49</v>
      </c>
    </row>
    <row r="188" spans="1:5" x14ac:dyDescent="0.3">
      <c r="A188" s="3" t="s">
        <v>141</v>
      </c>
      <c r="B188" s="17">
        <f t="shared" si="8"/>
        <v>119.6</v>
      </c>
      <c r="C188">
        <f t="shared" si="9"/>
        <v>4</v>
      </c>
      <c r="D188" s="16">
        <f t="shared" si="10"/>
        <v>23</v>
      </c>
      <c r="E188">
        <f t="shared" si="11"/>
        <v>36</v>
      </c>
    </row>
    <row r="189" spans="1:5" x14ac:dyDescent="0.3">
      <c r="A189" s="3" t="s">
        <v>32</v>
      </c>
      <c r="B189" s="17">
        <f t="shared" si="8"/>
        <v>38.533333333333331</v>
      </c>
      <c r="C189">
        <f t="shared" si="9"/>
        <v>1</v>
      </c>
      <c r="D189" s="16">
        <f t="shared" si="10"/>
        <v>14</v>
      </c>
      <c r="E189">
        <f t="shared" si="11"/>
        <v>32</v>
      </c>
    </row>
    <row r="190" spans="1:5" x14ac:dyDescent="0.3">
      <c r="A190" s="3" t="s">
        <v>86</v>
      </c>
      <c r="B190" s="17">
        <f t="shared" si="8"/>
        <v>158.53333333333333</v>
      </c>
      <c r="C190">
        <f t="shared" si="9"/>
        <v>6</v>
      </c>
      <c r="D190" s="16">
        <f t="shared" si="10"/>
        <v>14</v>
      </c>
      <c r="E190">
        <f t="shared" si="11"/>
        <v>32</v>
      </c>
    </row>
    <row r="191" spans="1:5" x14ac:dyDescent="0.3">
      <c r="A191" s="3" t="s">
        <v>32</v>
      </c>
      <c r="B191" s="17">
        <f t="shared" si="8"/>
        <v>38.533333333333331</v>
      </c>
      <c r="C191">
        <f t="shared" si="9"/>
        <v>1</v>
      </c>
      <c r="D191" s="16">
        <f t="shared" si="10"/>
        <v>14</v>
      </c>
      <c r="E191">
        <f t="shared" si="11"/>
        <v>32</v>
      </c>
    </row>
    <row r="192" spans="1:5" x14ac:dyDescent="0.3">
      <c r="A192" s="3" t="s">
        <v>142</v>
      </c>
      <c r="B192" s="17">
        <f t="shared" si="8"/>
        <v>43.966666666666669</v>
      </c>
      <c r="C192">
        <f t="shared" si="9"/>
        <v>1</v>
      </c>
      <c r="D192" s="16">
        <f t="shared" si="10"/>
        <v>19</v>
      </c>
      <c r="E192">
        <f t="shared" si="11"/>
        <v>58</v>
      </c>
    </row>
    <row r="193" spans="1:5" x14ac:dyDescent="0.3">
      <c r="A193" s="3" t="s">
        <v>143</v>
      </c>
      <c r="B193" s="17" t="e">
        <f t="shared" si="8"/>
        <v>#VALUE!</v>
      </c>
      <c r="C193">
        <f t="shared" si="9"/>
        <v>7</v>
      </c>
      <c r="D193" s="16">
        <f t="shared" si="10"/>
        <v>22</v>
      </c>
      <c r="E193" t="str">
        <f t="shared" si="11"/>
        <v/>
      </c>
    </row>
    <row r="194" spans="1:5" x14ac:dyDescent="0.3">
      <c r="A194" s="3" t="s">
        <v>144</v>
      </c>
      <c r="B194" s="17">
        <f t="shared" si="8"/>
        <v>24.933333333333334</v>
      </c>
      <c r="C194">
        <f t="shared" si="9"/>
        <v>1</v>
      </c>
      <c r="D194" s="16">
        <f t="shared" si="10"/>
        <v>0</v>
      </c>
      <c r="E194">
        <f t="shared" si="11"/>
        <v>56</v>
      </c>
    </row>
    <row r="195" spans="1:5" x14ac:dyDescent="0.3">
      <c r="A195" s="3" t="s">
        <v>32</v>
      </c>
      <c r="B195" s="17">
        <f t="shared" ref="B195:B258" si="12">IF(AND(C195="", D195="", E195=""), "", C195*24 + D195 + E195/60)</f>
        <v>38.533333333333331</v>
      </c>
      <c r="C195">
        <f t="shared" ref="C195:C258" si="13">IFERROR(IF(ISNUMBER(SEARCH("Day", A195)), LEFT(A195, SEARCH("Day", A195)-1)*1, ""), "")</f>
        <v>1</v>
      </c>
      <c r="D195" s="16">
        <f t="shared" ref="D195:D258" si="14">IFERROR(IF(ISNUMBER(SEARCH("Hours", A195)), MID(A195, SEARCH("Hours", A195)-3, 2)*1, 0), "" )</f>
        <v>14</v>
      </c>
      <c r="E195">
        <f t="shared" ref="E195:E258" si="15">IFERROR(IF(ISNUMBER(SEARCH("Mins", A195)), MID(A195, SEARCH("Mins", A195)-3, 2)*1, ""), "")</f>
        <v>32</v>
      </c>
    </row>
    <row r="196" spans="1:5" x14ac:dyDescent="0.3">
      <c r="A196" s="3" t="s">
        <v>3</v>
      </c>
      <c r="B196" s="17">
        <f t="shared" si="12"/>
        <v>62.533333333333331</v>
      </c>
      <c r="C196">
        <f t="shared" si="13"/>
        <v>2</v>
      </c>
      <c r="D196" s="16">
        <f t="shared" si="14"/>
        <v>14</v>
      </c>
      <c r="E196">
        <f t="shared" si="15"/>
        <v>32</v>
      </c>
    </row>
    <row r="197" spans="1:5" x14ac:dyDescent="0.3">
      <c r="A197" s="3" t="s">
        <v>145</v>
      </c>
      <c r="B197" s="17">
        <f t="shared" si="12"/>
        <v>144.9</v>
      </c>
      <c r="C197">
        <f t="shared" si="13"/>
        <v>6</v>
      </c>
      <c r="D197" s="16">
        <f t="shared" si="14"/>
        <v>0</v>
      </c>
      <c r="E197">
        <f t="shared" si="15"/>
        <v>54</v>
      </c>
    </row>
    <row r="198" spans="1:5" x14ac:dyDescent="0.3">
      <c r="A198" s="3" t="s">
        <v>146</v>
      </c>
      <c r="B198" s="17">
        <f t="shared" si="12"/>
        <v>43.783333333333331</v>
      </c>
      <c r="C198">
        <f t="shared" si="13"/>
        <v>1</v>
      </c>
      <c r="D198" s="16">
        <f t="shared" si="14"/>
        <v>19</v>
      </c>
      <c r="E198">
        <f t="shared" si="15"/>
        <v>47</v>
      </c>
    </row>
    <row r="199" spans="1:5" x14ac:dyDescent="0.3">
      <c r="A199" s="3" t="s">
        <v>147</v>
      </c>
      <c r="B199" s="17">
        <f t="shared" si="12"/>
        <v>94.466666666666669</v>
      </c>
      <c r="C199">
        <f t="shared" si="13"/>
        <v>3</v>
      </c>
      <c r="D199" s="16">
        <f t="shared" si="14"/>
        <v>22</v>
      </c>
      <c r="E199">
        <f t="shared" si="15"/>
        <v>28</v>
      </c>
    </row>
    <row r="200" spans="1:5" x14ac:dyDescent="0.3">
      <c r="A200" s="3" t="s">
        <v>148</v>
      </c>
      <c r="B200" s="17">
        <f t="shared" si="12"/>
        <v>24.666666666666668</v>
      </c>
      <c r="C200">
        <f t="shared" si="13"/>
        <v>1</v>
      </c>
      <c r="D200" s="16">
        <f t="shared" si="14"/>
        <v>0</v>
      </c>
      <c r="E200">
        <f t="shared" si="15"/>
        <v>40</v>
      </c>
    </row>
    <row r="201" spans="1:5" x14ac:dyDescent="0.3">
      <c r="A201" s="3" t="s">
        <v>149</v>
      </c>
      <c r="B201" s="17" t="e">
        <f t="shared" si="12"/>
        <v>#VALUE!</v>
      </c>
      <c r="C201" t="str">
        <f t="shared" si="13"/>
        <v/>
      </c>
      <c r="D201" s="16">
        <f t="shared" si="14"/>
        <v>21</v>
      </c>
      <c r="E201">
        <f t="shared" si="15"/>
        <v>17</v>
      </c>
    </row>
    <row r="202" spans="1:5" x14ac:dyDescent="0.3">
      <c r="A202" s="3" t="s">
        <v>150</v>
      </c>
      <c r="B202" s="17">
        <f t="shared" si="12"/>
        <v>1526.5333333333333</v>
      </c>
      <c r="C202">
        <f t="shared" si="13"/>
        <v>63</v>
      </c>
      <c r="D202" s="16">
        <f t="shared" si="14"/>
        <v>14</v>
      </c>
      <c r="E202">
        <f t="shared" si="15"/>
        <v>32</v>
      </c>
    </row>
    <row r="203" spans="1:5" x14ac:dyDescent="0.3">
      <c r="A203" s="3" t="s">
        <v>32</v>
      </c>
      <c r="B203" s="17">
        <f t="shared" si="12"/>
        <v>38.533333333333331</v>
      </c>
      <c r="C203">
        <f t="shared" si="13"/>
        <v>1</v>
      </c>
      <c r="D203" s="16">
        <f t="shared" si="14"/>
        <v>14</v>
      </c>
      <c r="E203">
        <f t="shared" si="15"/>
        <v>32</v>
      </c>
    </row>
    <row r="204" spans="1:5" x14ac:dyDescent="0.3">
      <c r="A204" s="3" t="s">
        <v>14</v>
      </c>
      <c r="B204" s="17" t="e">
        <f t="shared" si="12"/>
        <v>#VALUE!</v>
      </c>
      <c r="C204" t="str">
        <f t="shared" si="13"/>
        <v/>
      </c>
      <c r="D204" s="16">
        <f t="shared" si="14"/>
        <v>14</v>
      </c>
      <c r="E204">
        <f t="shared" si="15"/>
        <v>32</v>
      </c>
    </row>
    <row r="205" spans="1:5" x14ac:dyDescent="0.3">
      <c r="A205" s="3" t="s">
        <v>151</v>
      </c>
      <c r="B205" s="17" t="e">
        <f t="shared" si="12"/>
        <v>#VALUE!</v>
      </c>
      <c r="C205" t="str">
        <f t="shared" si="13"/>
        <v/>
      </c>
      <c r="D205" s="16">
        <f t="shared" si="14"/>
        <v>22</v>
      </c>
      <c r="E205">
        <f t="shared" si="15"/>
        <v>40</v>
      </c>
    </row>
    <row r="206" spans="1:5" x14ac:dyDescent="0.3">
      <c r="A206" s="3" t="s">
        <v>152</v>
      </c>
      <c r="B206" s="17" t="e">
        <f t="shared" si="12"/>
        <v>#VALUE!</v>
      </c>
      <c r="C206">
        <f t="shared" si="13"/>
        <v>3</v>
      </c>
      <c r="D206" s="16">
        <f t="shared" si="14"/>
        <v>17</v>
      </c>
      <c r="E206" t="str">
        <f t="shared" si="15"/>
        <v/>
      </c>
    </row>
    <row r="207" spans="1:5" x14ac:dyDescent="0.3">
      <c r="A207" s="3" t="s">
        <v>153</v>
      </c>
      <c r="B207" s="17">
        <f t="shared" si="12"/>
        <v>136.65</v>
      </c>
      <c r="C207">
        <f t="shared" si="13"/>
        <v>5</v>
      </c>
      <c r="D207" s="16">
        <f t="shared" si="14"/>
        <v>16</v>
      </c>
      <c r="E207">
        <f t="shared" si="15"/>
        <v>39</v>
      </c>
    </row>
    <row r="208" spans="1:5" x14ac:dyDescent="0.3">
      <c r="A208" s="3" t="s">
        <v>154</v>
      </c>
      <c r="B208" s="17">
        <f t="shared" si="12"/>
        <v>44.43333333333333</v>
      </c>
      <c r="C208">
        <f t="shared" si="13"/>
        <v>1</v>
      </c>
      <c r="D208" s="16">
        <f t="shared" si="14"/>
        <v>20</v>
      </c>
      <c r="E208">
        <f t="shared" si="15"/>
        <v>26</v>
      </c>
    </row>
    <row r="209" spans="1:5" x14ac:dyDescent="0.3">
      <c r="A209" s="3" t="s">
        <v>155</v>
      </c>
      <c r="B209" s="17">
        <f t="shared" si="12"/>
        <v>44.45</v>
      </c>
      <c r="C209">
        <f t="shared" si="13"/>
        <v>1</v>
      </c>
      <c r="D209" s="16">
        <f t="shared" si="14"/>
        <v>20</v>
      </c>
      <c r="E209">
        <f t="shared" si="15"/>
        <v>27</v>
      </c>
    </row>
    <row r="210" spans="1:5" x14ac:dyDescent="0.3">
      <c r="A210" s="3" t="s">
        <v>156</v>
      </c>
      <c r="B210" s="17" t="e">
        <f t="shared" si="12"/>
        <v>#VALUE!</v>
      </c>
      <c r="C210" t="str">
        <f t="shared" si="13"/>
        <v/>
      </c>
      <c r="D210" s="16">
        <f t="shared" si="14"/>
        <v>22</v>
      </c>
      <c r="E210">
        <f t="shared" si="15"/>
        <v>58</v>
      </c>
    </row>
    <row r="211" spans="1:5" x14ac:dyDescent="0.3">
      <c r="A211" s="3" t="s">
        <v>62</v>
      </c>
      <c r="B211" s="17" t="e">
        <f t="shared" si="12"/>
        <v>#VALUE!</v>
      </c>
      <c r="C211" t="str">
        <f t="shared" si="13"/>
        <v/>
      </c>
      <c r="D211" s="16">
        <f t="shared" si="14"/>
        <v>22</v>
      </c>
      <c r="E211">
        <f t="shared" si="15"/>
        <v>36</v>
      </c>
    </row>
    <row r="212" spans="1:5" x14ac:dyDescent="0.3">
      <c r="A212" s="3" t="s">
        <v>157</v>
      </c>
      <c r="B212" s="17">
        <f t="shared" si="12"/>
        <v>212.83333333333334</v>
      </c>
      <c r="C212">
        <f t="shared" si="13"/>
        <v>8</v>
      </c>
      <c r="D212" s="16">
        <f t="shared" si="14"/>
        <v>20</v>
      </c>
      <c r="E212">
        <f t="shared" si="15"/>
        <v>50</v>
      </c>
    </row>
    <row r="213" spans="1:5" x14ac:dyDescent="0.3">
      <c r="A213" s="3" t="s">
        <v>158</v>
      </c>
      <c r="B213" s="17">
        <f t="shared" si="12"/>
        <v>524.38333333333333</v>
      </c>
      <c r="C213">
        <f t="shared" si="13"/>
        <v>21</v>
      </c>
      <c r="D213" s="16">
        <f t="shared" si="14"/>
        <v>20</v>
      </c>
      <c r="E213">
        <f t="shared" si="15"/>
        <v>23</v>
      </c>
    </row>
    <row r="214" spans="1:5" x14ac:dyDescent="0.3">
      <c r="A214" s="3" t="s">
        <v>159</v>
      </c>
      <c r="B214" s="17">
        <f t="shared" si="12"/>
        <v>117.93333333333334</v>
      </c>
      <c r="C214">
        <f t="shared" si="13"/>
        <v>4</v>
      </c>
      <c r="D214" s="16">
        <f t="shared" si="14"/>
        <v>21</v>
      </c>
      <c r="E214">
        <f t="shared" si="15"/>
        <v>56</v>
      </c>
    </row>
    <row r="215" spans="1:5" x14ac:dyDescent="0.3">
      <c r="A215" s="3" t="s">
        <v>32</v>
      </c>
      <c r="B215" s="17">
        <f t="shared" si="12"/>
        <v>38.533333333333331</v>
      </c>
      <c r="C215">
        <f t="shared" si="13"/>
        <v>1</v>
      </c>
      <c r="D215" s="16">
        <f t="shared" si="14"/>
        <v>14</v>
      </c>
      <c r="E215">
        <f t="shared" si="15"/>
        <v>32</v>
      </c>
    </row>
    <row r="216" spans="1:5" x14ac:dyDescent="0.3">
      <c r="A216" s="3" t="s">
        <v>160</v>
      </c>
      <c r="B216" s="17">
        <f t="shared" si="12"/>
        <v>96.833333333333329</v>
      </c>
      <c r="C216">
        <f t="shared" si="13"/>
        <v>4</v>
      </c>
      <c r="D216" s="16">
        <f t="shared" si="14"/>
        <v>0</v>
      </c>
      <c r="E216">
        <f t="shared" si="15"/>
        <v>50</v>
      </c>
    </row>
    <row r="217" spans="1:5" x14ac:dyDescent="0.3">
      <c r="A217" s="3" t="s">
        <v>161</v>
      </c>
      <c r="B217" s="17">
        <f t="shared" si="12"/>
        <v>93.533333333333331</v>
      </c>
      <c r="C217">
        <f t="shared" si="13"/>
        <v>3</v>
      </c>
      <c r="D217" s="16">
        <f t="shared" si="14"/>
        <v>21</v>
      </c>
      <c r="E217">
        <f t="shared" si="15"/>
        <v>32</v>
      </c>
    </row>
    <row r="218" spans="1:5" x14ac:dyDescent="0.3">
      <c r="A218" s="3" t="s">
        <v>162</v>
      </c>
      <c r="B218" s="17">
        <f t="shared" si="12"/>
        <v>44.75</v>
      </c>
      <c r="C218">
        <f t="shared" si="13"/>
        <v>1</v>
      </c>
      <c r="D218" s="16">
        <f t="shared" si="14"/>
        <v>20</v>
      </c>
      <c r="E218">
        <f t="shared" si="15"/>
        <v>45</v>
      </c>
    </row>
    <row r="219" spans="1:5" x14ac:dyDescent="0.3">
      <c r="A219" s="3" t="s">
        <v>163</v>
      </c>
      <c r="B219" s="17">
        <f t="shared" si="12"/>
        <v>116.63333333333334</v>
      </c>
      <c r="C219">
        <f t="shared" si="13"/>
        <v>4</v>
      </c>
      <c r="D219" s="16">
        <f t="shared" si="14"/>
        <v>20</v>
      </c>
      <c r="E219">
        <f t="shared" si="15"/>
        <v>38</v>
      </c>
    </row>
    <row r="220" spans="1:5" x14ac:dyDescent="0.3">
      <c r="A220" s="3" t="s">
        <v>164</v>
      </c>
      <c r="B220" s="17" t="e">
        <f t="shared" si="12"/>
        <v>#VALUE!</v>
      </c>
      <c r="C220" t="str">
        <f t="shared" si="13"/>
        <v/>
      </c>
      <c r="D220" s="16">
        <f t="shared" si="14"/>
        <v>22</v>
      </c>
      <c r="E220" t="str">
        <f t="shared" si="15"/>
        <v/>
      </c>
    </row>
    <row r="221" spans="1:5" x14ac:dyDescent="0.3">
      <c r="A221" s="3" t="s">
        <v>32</v>
      </c>
      <c r="B221" s="17">
        <f t="shared" si="12"/>
        <v>38.533333333333331</v>
      </c>
      <c r="C221">
        <f t="shared" si="13"/>
        <v>1</v>
      </c>
      <c r="D221" s="16">
        <f t="shared" si="14"/>
        <v>14</v>
      </c>
      <c r="E221">
        <f t="shared" si="15"/>
        <v>32</v>
      </c>
    </row>
    <row r="222" spans="1:5" x14ac:dyDescent="0.3">
      <c r="A222" s="3" t="s">
        <v>32</v>
      </c>
      <c r="B222" s="17">
        <f t="shared" si="12"/>
        <v>38.533333333333331</v>
      </c>
      <c r="C222">
        <f t="shared" si="13"/>
        <v>1</v>
      </c>
      <c r="D222" s="16">
        <f t="shared" si="14"/>
        <v>14</v>
      </c>
      <c r="E222">
        <f t="shared" si="15"/>
        <v>32</v>
      </c>
    </row>
    <row r="223" spans="1:5" x14ac:dyDescent="0.3">
      <c r="A223" s="3" t="s">
        <v>14</v>
      </c>
      <c r="B223" s="17" t="e">
        <f t="shared" si="12"/>
        <v>#VALUE!</v>
      </c>
      <c r="C223" t="str">
        <f t="shared" si="13"/>
        <v/>
      </c>
      <c r="D223" s="16">
        <f t="shared" si="14"/>
        <v>14</v>
      </c>
      <c r="E223">
        <f t="shared" si="15"/>
        <v>32</v>
      </c>
    </row>
    <row r="224" spans="1:5" x14ac:dyDescent="0.3">
      <c r="A224" s="3" t="s">
        <v>165</v>
      </c>
      <c r="B224" s="17" t="e">
        <f t="shared" si="12"/>
        <v>#VALUE!</v>
      </c>
      <c r="C224" t="str">
        <f t="shared" si="13"/>
        <v/>
      </c>
      <c r="D224" s="16">
        <f t="shared" si="14"/>
        <v>22</v>
      </c>
      <c r="E224">
        <f t="shared" si="15"/>
        <v>39</v>
      </c>
    </row>
    <row r="225" spans="1:5" x14ac:dyDescent="0.3">
      <c r="A225" s="3" t="s">
        <v>32</v>
      </c>
      <c r="B225" s="17">
        <f t="shared" si="12"/>
        <v>38.533333333333331</v>
      </c>
      <c r="C225">
        <f t="shared" si="13"/>
        <v>1</v>
      </c>
      <c r="D225" s="16">
        <f t="shared" si="14"/>
        <v>14</v>
      </c>
      <c r="E225">
        <f t="shared" si="15"/>
        <v>32</v>
      </c>
    </row>
    <row r="226" spans="1:5" x14ac:dyDescent="0.3">
      <c r="A226" s="3" t="s">
        <v>166</v>
      </c>
      <c r="B226" s="17">
        <f t="shared" si="12"/>
        <v>90.833333333333329</v>
      </c>
      <c r="C226">
        <f t="shared" si="13"/>
        <v>3</v>
      </c>
      <c r="D226" s="16">
        <f t="shared" si="14"/>
        <v>18</v>
      </c>
      <c r="E226">
        <f t="shared" si="15"/>
        <v>50</v>
      </c>
    </row>
    <row r="227" spans="1:5" x14ac:dyDescent="0.3">
      <c r="A227" s="3" t="s">
        <v>167</v>
      </c>
      <c r="B227" s="17">
        <f t="shared" si="12"/>
        <v>92.766666666666666</v>
      </c>
      <c r="C227">
        <f t="shared" si="13"/>
        <v>3</v>
      </c>
      <c r="D227" s="16">
        <f t="shared" si="14"/>
        <v>20</v>
      </c>
      <c r="E227">
        <f t="shared" si="15"/>
        <v>46</v>
      </c>
    </row>
    <row r="228" spans="1:5" x14ac:dyDescent="0.3">
      <c r="A228" s="3" t="s">
        <v>168</v>
      </c>
      <c r="B228" s="17" t="e">
        <f t="shared" si="12"/>
        <v>#VALUE!</v>
      </c>
      <c r="C228">
        <f t="shared" si="13"/>
        <v>1</v>
      </c>
      <c r="D228" s="16">
        <f t="shared" si="14"/>
        <v>22</v>
      </c>
      <c r="E228" t="str">
        <f t="shared" si="15"/>
        <v/>
      </c>
    </row>
    <row r="229" spans="1:5" x14ac:dyDescent="0.3">
      <c r="A229" s="3" t="s">
        <v>169</v>
      </c>
      <c r="B229" s="17">
        <f t="shared" si="12"/>
        <v>1463.6166666666666</v>
      </c>
      <c r="C229">
        <f t="shared" si="13"/>
        <v>60</v>
      </c>
      <c r="D229" s="16">
        <f t="shared" si="14"/>
        <v>23</v>
      </c>
      <c r="E229">
        <f t="shared" si="15"/>
        <v>37</v>
      </c>
    </row>
    <row r="230" spans="1:5" x14ac:dyDescent="0.3">
      <c r="A230" s="3" t="s">
        <v>32</v>
      </c>
      <c r="B230" s="17">
        <f t="shared" si="12"/>
        <v>38.533333333333331</v>
      </c>
      <c r="C230">
        <f t="shared" si="13"/>
        <v>1</v>
      </c>
      <c r="D230" s="16">
        <f t="shared" si="14"/>
        <v>14</v>
      </c>
      <c r="E230">
        <f t="shared" si="15"/>
        <v>32</v>
      </c>
    </row>
    <row r="231" spans="1:5" x14ac:dyDescent="0.3">
      <c r="A231" s="3" t="s">
        <v>14</v>
      </c>
      <c r="B231" s="17" t="e">
        <f t="shared" si="12"/>
        <v>#VALUE!</v>
      </c>
      <c r="C231" t="str">
        <f t="shared" si="13"/>
        <v/>
      </c>
      <c r="D231" s="16">
        <f t="shared" si="14"/>
        <v>14</v>
      </c>
      <c r="E231">
        <f t="shared" si="15"/>
        <v>32</v>
      </c>
    </row>
    <row r="232" spans="1:5" x14ac:dyDescent="0.3">
      <c r="A232" s="3" t="s">
        <v>170</v>
      </c>
      <c r="B232" s="17">
        <f t="shared" si="12"/>
        <v>94.516666666666666</v>
      </c>
      <c r="C232">
        <f t="shared" si="13"/>
        <v>3</v>
      </c>
      <c r="D232" s="16">
        <f t="shared" si="14"/>
        <v>22</v>
      </c>
      <c r="E232">
        <f t="shared" si="15"/>
        <v>31</v>
      </c>
    </row>
    <row r="233" spans="1:5" x14ac:dyDescent="0.3">
      <c r="A233" s="3" t="s">
        <v>32</v>
      </c>
      <c r="B233" s="17">
        <f t="shared" si="12"/>
        <v>38.533333333333331</v>
      </c>
      <c r="C233">
        <f t="shared" si="13"/>
        <v>1</v>
      </c>
      <c r="D233" s="16">
        <f t="shared" si="14"/>
        <v>14</v>
      </c>
      <c r="E233">
        <f t="shared" si="15"/>
        <v>32</v>
      </c>
    </row>
    <row r="234" spans="1:5" x14ac:dyDescent="0.3">
      <c r="A234" s="3" t="s">
        <v>171</v>
      </c>
      <c r="B234" s="17" t="e">
        <f t="shared" si="12"/>
        <v>#VALUE!</v>
      </c>
      <c r="C234">
        <f t="shared" si="13"/>
        <v>5</v>
      </c>
      <c r="D234" s="16" t="str">
        <f t="shared" si="14"/>
        <v/>
      </c>
      <c r="E234">
        <f t="shared" si="15"/>
        <v>53</v>
      </c>
    </row>
    <row r="235" spans="1:5" x14ac:dyDescent="0.3">
      <c r="A235" s="3" t="s">
        <v>172</v>
      </c>
      <c r="B235" s="17" t="e">
        <f t="shared" si="12"/>
        <v>#VALUE!</v>
      </c>
      <c r="C235" t="str">
        <f t="shared" si="13"/>
        <v/>
      </c>
      <c r="D235" s="16">
        <f t="shared" si="14"/>
        <v>22</v>
      </c>
      <c r="E235" t="str">
        <f t="shared" si="15"/>
        <v/>
      </c>
    </row>
    <row r="236" spans="1:5" x14ac:dyDescent="0.3">
      <c r="A236" s="3" t="s">
        <v>173</v>
      </c>
      <c r="B236" s="17">
        <f t="shared" si="12"/>
        <v>89.966666666666669</v>
      </c>
      <c r="C236">
        <f t="shared" si="13"/>
        <v>3</v>
      </c>
      <c r="D236" s="16">
        <f t="shared" si="14"/>
        <v>17</v>
      </c>
      <c r="E236">
        <f t="shared" si="15"/>
        <v>58</v>
      </c>
    </row>
    <row r="237" spans="1:5" x14ac:dyDescent="0.3">
      <c r="A237" s="3" t="s">
        <v>174</v>
      </c>
      <c r="B237" s="17">
        <f t="shared" si="12"/>
        <v>46.516666666666666</v>
      </c>
      <c r="C237">
        <f t="shared" si="13"/>
        <v>1</v>
      </c>
      <c r="D237" s="16">
        <f t="shared" si="14"/>
        <v>22</v>
      </c>
      <c r="E237">
        <f t="shared" si="15"/>
        <v>31</v>
      </c>
    </row>
    <row r="238" spans="1:5" x14ac:dyDescent="0.3">
      <c r="A238" s="3" t="s">
        <v>32</v>
      </c>
      <c r="B238" s="17">
        <f t="shared" si="12"/>
        <v>38.533333333333331</v>
      </c>
      <c r="C238">
        <f t="shared" si="13"/>
        <v>1</v>
      </c>
      <c r="D238" s="16">
        <f t="shared" si="14"/>
        <v>14</v>
      </c>
      <c r="E238">
        <f t="shared" si="15"/>
        <v>32</v>
      </c>
    </row>
    <row r="239" spans="1:5" x14ac:dyDescent="0.3">
      <c r="A239" s="3" t="s">
        <v>175</v>
      </c>
      <c r="B239" s="17" t="e">
        <f t="shared" si="12"/>
        <v>#VALUE!</v>
      </c>
      <c r="C239" t="str">
        <f t="shared" si="13"/>
        <v/>
      </c>
      <c r="D239" s="16">
        <f t="shared" si="14"/>
        <v>21</v>
      </c>
      <c r="E239" t="str">
        <f t="shared" si="15"/>
        <v/>
      </c>
    </row>
    <row r="240" spans="1:5" x14ac:dyDescent="0.3">
      <c r="A240" s="3" t="s">
        <v>86</v>
      </c>
      <c r="B240" s="17">
        <f t="shared" si="12"/>
        <v>158.53333333333333</v>
      </c>
      <c r="C240">
        <f t="shared" si="13"/>
        <v>6</v>
      </c>
      <c r="D240" s="16">
        <f t="shared" si="14"/>
        <v>14</v>
      </c>
      <c r="E240">
        <f t="shared" si="15"/>
        <v>32</v>
      </c>
    </row>
    <row r="241" spans="1:5" x14ac:dyDescent="0.3">
      <c r="A241" s="3" t="s">
        <v>176</v>
      </c>
      <c r="B241" s="17" t="e">
        <f t="shared" si="12"/>
        <v>#VALUE!</v>
      </c>
      <c r="C241" t="str">
        <f t="shared" si="13"/>
        <v/>
      </c>
      <c r="D241" s="16">
        <f t="shared" si="14"/>
        <v>20</v>
      </c>
      <c r="E241">
        <f t="shared" si="15"/>
        <v>16</v>
      </c>
    </row>
    <row r="242" spans="1:5" x14ac:dyDescent="0.3">
      <c r="A242" s="3" t="s">
        <v>45</v>
      </c>
      <c r="B242" s="17">
        <f t="shared" si="12"/>
        <v>230.53333333333333</v>
      </c>
      <c r="C242">
        <f t="shared" si="13"/>
        <v>9</v>
      </c>
      <c r="D242" s="16">
        <f t="shared" si="14"/>
        <v>14</v>
      </c>
      <c r="E242">
        <f t="shared" si="15"/>
        <v>32</v>
      </c>
    </row>
    <row r="243" spans="1:5" x14ac:dyDescent="0.3">
      <c r="A243" s="3" t="s">
        <v>32</v>
      </c>
      <c r="B243" s="17">
        <f t="shared" si="12"/>
        <v>38.533333333333331</v>
      </c>
      <c r="C243">
        <f t="shared" si="13"/>
        <v>1</v>
      </c>
      <c r="D243" s="16">
        <f t="shared" si="14"/>
        <v>14</v>
      </c>
      <c r="E243">
        <f t="shared" si="15"/>
        <v>32</v>
      </c>
    </row>
    <row r="244" spans="1:5" x14ac:dyDescent="0.3">
      <c r="A244" s="3" t="s">
        <v>177</v>
      </c>
      <c r="B244" s="17">
        <f t="shared" si="12"/>
        <v>115.61666666666666</v>
      </c>
      <c r="C244">
        <f t="shared" si="13"/>
        <v>4</v>
      </c>
      <c r="D244" s="16">
        <f t="shared" si="14"/>
        <v>19</v>
      </c>
      <c r="E244">
        <f t="shared" si="15"/>
        <v>37</v>
      </c>
    </row>
    <row r="245" spans="1:5" x14ac:dyDescent="0.3">
      <c r="A245" s="3" t="s">
        <v>178</v>
      </c>
      <c r="B245" s="17" t="e">
        <f t="shared" si="12"/>
        <v>#VALUE!</v>
      </c>
      <c r="C245">
        <f t="shared" si="13"/>
        <v>2</v>
      </c>
      <c r="D245" s="16" t="str">
        <f t="shared" si="14"/>
        <v/>
      </c>
      <c r="E245">
        <f t="shared" si="15"/>
        <v>43</v>
      </c>
    </row>
    <row r="246" spans="1:5" x14ac:dyDescent="0.3">
      <c r="A246" s="3" t="s">
        <v>14</v>
      </c>
      <c r="B246" s="17" t="e">
        <f t="shared" si="12"/>
        <v>#VALUE!</v>
      </c>
      <c r="C246" t="str">
        <f t="shared" si="13"/>
        <v/>
      </c>
      <c r="D246" s="16">
        <f t="shared" si="14"/>
        <v>14</v>
      </c>
      <c r="E246">
        <f t="shared" si="15"/>
        <v>32</v>
      </c>
    </row>
    <row r="247" spans="1:5" x14ac:dyDescent="0.3">
      <c r="A247" s="3" t="s">
        <v>179</v>
      </c>
      <c r="B247" s="17" t="e">
        <f t="shared" si="12"/>
        <v>#VALUE!</v>
      </c>
      <c r="C247">
        <f t="shared" si="13"/>
        <v>5</v>
      </c>
      <c r="D247" s="16">
        <f t="shared" si="14"/>
        <v>21</v>
      </c>
      <c r="E247" t="str">
        <f t="shared" si="15"/>
        <v/>
      </c>
    </row>
    <row r="248" spans="1:5" x14ac:dyDescent="0.3">
      <c r="A248" s="3" t="s">
        <v>32</v>
      </c>
      <c r="B248" s="17">
        <f t="shared" si="12"/>
        <v>38.533333333333331</v>
      </c>
      <c r="C248">
        <f t="shared" si="13"/>
        <v>1</v>
      </c>
      <c r="D248" s="16">
        <f t="shared" si="14"/>
        <v>14</v>
      </c>
      <c r="E248">
        <f t="shared" si="15"/>
        <v>32</v>
      </c>
    </row>
    <row r="249" spans="1:5" x14ac:dyDescent="0.3">
      <c r="A249" s="3" t="s">
        <v>180</v>
      </c>
      <c r="B249" s="17">
        <f t="shared" si="12"/>
        <v>96.483333333333334</v>
      </c>
      <c r="C249">
        <f t="shared" si="13"/>
        <v>4</v>
      </c>
      <c r="D249" s="16">
        <f t="shared" si="14"/>
        <v>0</v>
      </c>
      <c r="E249">
        <f t="shared" si="15"/>
        <v>29</v>
      </c>
    </row>
    <row r="250" spans="1:5" x14ac:dyDescent="0.3">
      <c r="A250" s="3" t="s">
        <v>21</v>
      </c>
      <c r="B250" s="17" t="e">
        <f t="shared" si="12"/>
        <v>#VALUE!</v>
      </c>
      <c r="C250" t="str">
        <f t="shared" si="13"/>
        <v/>
      </c>
      <c r="D250" s="16">
        <f t="shared" si="14"/>
        <v>21</v>
      </c>
      <c r="E250">
        <f t="shared" si="15"/>
        <v>33</v>
      </c>
    </row>
    <row r="251" spans="1:5" x14ac:dyDescent="0.3">
      <c r="A251" s="3" t="s">
        <v>181</v>
      </c>
      <c r="B251" s="17" t="e">
        <f t="shared" si="12"/>
        <v>#VALUE!</v>
      </c>
      <c r="C251">
        <f t="shared" si="13"/>
        <v>5</v>
      </c>
      <c r="D251" s="16" t="str">
        <f t="shared" si="14"/>
        <v/>
      </c>
      <c r="E251">
        <f t="shared" si="15"/>
        <v>30</v>
      </c>
    </row>
    <row r="252" spans="1:5" x14ac:dyDescent="0.3">
      <c r="A252" s="3" t="s">
        <v>182</v>
      </c>
      <c r="B252" s="17">
        <f t="shared" si="12"/>
        <v>45.65</v>
      </c>
      <c r="C252">
        <f t="shared" si="13"/>
        <v>1</v>
      </c>
      <c r="D252" s="16">
        <f t="shared" si="14"/>
        <v>21</v>
      </c>
      <c r="E252">
        <f t="shared" si="15"/>
        <v>39</v>
      </c>
    </row>
    <row r="253" spans="1:5" x14ac:dyDescent="0.3">
      <c r="A253" s="3" t="s">
        <v>183</v>
      </c>
      <c r="B253" s="17">
        <f t="shared" si="12"/>
        <v>502.2</v>
      </c>
      <c r="C253">
        <f t="shared" si="13"/>
        <v>20</v>
      </c>
      <c r="D253" s="16">
        <f t="shared" si="14"/>
        <v>22</v>
      </c>
      <c r="E253">
        <f t="shared" si="15"/>
        <v>12</v>
      </c>
    </row>
    <row r="254" spans="1:5" x14ac:dyDescent="0.3">
      <c r="A254" s="3" t="s">
        <v>184</v>
      </c>
      <c r="B254" s="17">
        <f t="shared" si="12"/>
        <v>95.233333333333334</v>
      </c>
      <c r="C254">
        <f t="shared" si="13"/>
        <v>3</v>
      </c>
      <c r="D254" s="16">
        <f t="shared" si="14"/>
        <v>23</v>
      </c>
      <c r="E254">
        <f t="shared" si="15"/>
        <v>14</v>
      </c>
    </row>
    <row r="255" spans="1:5" x14ac:dyDescent="0.3">
      <c r="A255" s="3" t="s">
        <v>185</v>
      </c>
      <c r="B255" s="17" t="e">
        <f t="shared" si="12"/>
        <v>#VALUE!</v>
      </c>
      <c r="C255" t="str">
        <f t="shared" si="13"/>
        <v/>
      </c>
      <c r="D255" s="16">
        <f t="shared" si="14"/>
        <v>22</v>
      </c>
      <c r="E255">
        <f t="shared" si="15"/>
        <v>47</v>
      </c>
    </row>
    <row r="256" spans="1:5" x14ac:dyDescent="0.3">
      <c r="A256" s="3" t="s">
        <v>186</v>
      </c>
      <c r="B256" s="17">
        <f t="shared" si="12"/>
        <v>974.5333333333333</v>
      </c>
      <c r="C256">
        <f t="shared" si="13"/>
        <v>40</v>
      </c>
      <c r="D256" s="16">
        <f t="shared" si="14"/>
        <v>14</v>
      </c>
      <c r="E256">
        <f t="shared" si="15"/>
        <v>32</v>
      </c>
    </row>
    <row r="257" spans="1:5" x14ac:dyDescent="0.3">
      <c r="A257" s="3" t="s">
        <v>187</v>
      </c>
      <c r="B257" s="17">
        <f t="shared" si="12"/>
        <v>43.283333333333331</v>
      </c>
      <c r="C257">
        <f t="shared" si="13"/>
        <v>1</v>
      </c>
      <c r="D257" s="16">
        <f t="shared" si="14"/>
        <v>19</v>
      </c>
      <c r="E257">
        <f t="shared" si="15"/>
        <v>17</v>
      </c>
    </row>
    <row r="258" spans="1:5" x14ac:dyDescent="0.3">
      <c r="A258" s="3" t="s">
        <v>188</v>
      </c>
      <c r="B258" s="17" t="e">
        <f t="shared" si="12"/>
        <v>#VALUE!</v>
      </c>
      <c r="C258">
        <f t="shared" si="13"/>
        <v>1</v>
      </c>
      <c r="D258" s="16" t="str">
        <f t="shared" si="14"/>
        <v/>
      </c>
      <c r="E258" t="str">
        <f t="shared" si="15"/>
        <v/>
      </c>
    </row>
    <row r="259" spans="1:5" x14ac:dyDescent="0.3">
      <c r="A259" s="3" t="s">
        <v>189</v>
      </c>
      <c r="B259" s="17" t="e">
        <f t="shared" ref="B259:B322" si="16">IF(AND(C259="", D259="", E259=""), "", C259*24 + D259 + E259/60)</f>
        <v>#VALUE!</v>
      </c>
      <c r="C259" t="str">
        <f t="shared" ref="C259:C322" si="17">IFERROR(IF(ISNUMBER(SEARCH("Day", A259)), LEFT(A259, SEARCH("Day", A259)-1)*1, ""), "")</f>
        <v/>
      </c>
      <c r="D259" s="16">
        <f t="shared" ref="D259:D322" si="18">IFERROR(IF(ISNUMBER(SEARCH("Hours", A259)), MID(A259, SEARCH("Hours", A259)-3, 2)*1, 0), "" )</f>
        <v>20</v>
      </c>
      <c r="E259">
        <f t="shared" ref="E259:E322" si="19">IFERROR(IF(ISNUMBER(SEARCH("Mins", A259)), MID(A259, SEARCH("Mins", A259)-3, 2)*1, ""), "")</f>
        <v>52</v>
      </c>
    </row>
    <row r="260" spans="1:5" x14ac:dyDescent="0.3">
      <c r="A260" s="3" t="s">
        <v>1</v>
      </c>
      <c r="B260" s="17" t="e">
        <f t="shared" si="16"/>
        <v>#VALUE!</v>
      </c>
      <c r="C260" t="str">
        <f t="shared" si="17"/>
        <v/>
      </c>
      <c r="D260" s="16">
        <f t="shared" si="18"/>
        <v>0</v>
      </c>
      <c r="E260">
        <f t="shared" si="19"/>
        <v>49</v>
      </c>
    </row>
    <row r="261" spans="1:5" x14ac:dyDescent="0.3">
      <c r="A261" s="3" t="s">
        <v>190</v>
      </c>
      <c r="B261" s="17">
        <f t="shared" si="16"/>
        <v>94.9</v>
      </c>
      <c r="C261">
        <f t="shared" si="17"/>
        <v>3</v>
      </c>
      <c r="D261" s="16">
        <f t="shared" si="18"/>
        <v>22</v>
      </c>
      <c r="E261">
        <f t="shared" si="19"/>
        <v>54</v>
      </c>
    </row>
    <row r="262" spans="1:5" x14ac:dyDescent="0.3">
      <c r="A262" s="3" t="s">
        <v>191</v>
      </c>
      <c r="B262" s="17">
        <f t="shared" si="16"/>
        <v>96.38333333333334</v>
      </c>
      <c r="C262">
        <f t="shared" si="17"/>
        <v>4</v>
      </c>
      <c r="D262" s="16">
        <f t="shared" si="18"/>
        <v>0</v>
      </c>
      <c r="E262">
        <f t="shared" si="19"/>
        <v>23</v>
      </c>
    </row>
    <row r="263" spans="1:5" x14ac:dyDescent="0.3">
      <c r="A263" s="3" t="s">
        <v>192</v>
      </c>
      <c r="B263" s="17">
        <f t="shared" si="16"/>
        <v>44.266666666666666</v>
      </c>
      <c r="C263">
        <f t="shared" si="17"/>
        <v>1</v>
      </c>
      <c r="D263" s="16">
        <f t="shared" si="18"/>
        <v>20</v>
      </c>
      <c r="E263">
        <f t="shared" si="19"/>
        <v>16</v>
      </c>
    </row>
    <row r="264" spans="1:5" x14ac:dyDescent="0.3">
      <c r="A264" s="3" t="s">
        <v>193</v>
      </c>
      <c r="B264" s="17" t="e">
        <f t="shared" si="16"/>
        <v>#VALUE!</v>
      </c>
      <c r="C264">
        <f t="shared" si="17"/>
        <v>8</v>
      </c>
      <c r="D264" s="16" t="str">
        <f t="shared" si="18"/>
        <v/>
      </c>
      <c r="E264">
        <f t="shared" si="19"/>
        <v>52</v>
      </c>
    </row>
    <row r="265" spans="1:5" x14ac:dyDescent="0.3">
      <c r="A265" s="3" t="s">
        <v>194</v>
      </c>
      <c r="B265" s="17" t="e">
        <f t="shared" si="16"/>
        <v>#VALUE!</v>
      </c>
      <c r="C265" t="str">
        <f t="shared" si="17"/>
        <v/>
      </c>
      <c r="D265" s="16">
        <f t="shared" si="18"/>
        <v>21</v>
      </c>
      <c r="E265">
        <f t="shared" si="19"/>
        <v>18</v>
      </c>
    </row>
    <row r="266" spans="1:5" x14ac:dyDescent="0.3">
      <c r="A266" s="3" t="s">
        <v>195</v>
      </c>
      <c r="B266" s="17" t="e">
        <f t="shared" si="16"/>
        <v>#VALUE!</v>
      </c>
      <c r="C266">
        <f t="shared" si="17"/>
        <v>1</v>
      </c>
      <c r="D266" s="16" t="str">
        <f t="shared" si="18"/>
        <v/>
      </c>
      <c r="E266" t="str">
        <f t="shared" si="19"/>
        <v/>
      </c>
    </row>
    <row r="267" spans="1:5" x14ac:dyDescent="0.3">
      <c r="A267" s="3" t="s">
        <v>196</v>
      </c>
      <c r="B267" s="17" t="e">
        <f t="shared" si="16"/>
        <v>#VALUE!</v>
      </c>
      <c r="C267" t="str">
        <f t="shared" si="17"/>
        <v/>
      </c>
      <c r="D267" s="16">
        <f t="shared" si="18"/>
        <v>22</v>
      </c>
      <c r="E267">
        <f t="shared" si="19"/>
        <v>50</v>
      </c>
    </row>
    <row r="268" spans="1:5" x14ac:dyDescent="0.3">
      <c r="A268" s="3" t="s">
        <v>32</v>
      </c>
      <c r="B268" s="17">
        <f t="shared" si="16"/>
        <v>38.533333333333331</v>
      </c>
      <c r="C268">
        <f t="shared" si="17"/>
        <v>1</v>
      </c>
      <c r="D268" s="16">
        <f t="shared" si="18"/>
        <v>14</v>
      </c>
      <c r="E268">
        <f t="shared" si="19"/>
        <v>32</v>
      </c>
    </row>
    <row r="269" spans="1:5" x14ac:dyDescent="0.3">
      <c r="A269" s="3" t="s">
        <v>197</v>
      </c>
      <c r="B269" s="17" t="e">
        <f t="shared" si="16"/>
        <v>#VALUE!</v>
      </c>
      <c r="C269" t="str">
        <f t="shared" si="17"/>
        <v/>
      </c>
      <c r="D269" s="16">
        <f t="shared" si="18"/>
        <v>0</v>
      </c>
      <c r="E269" t="str">
        <f t="shared" si="19"/>
        <v/>
      </c>
    </row>
    <row r="270" spans="1:5" x14ac:dyDescent="0.3">
      <c r="A270" s="3" t="s">
        <v>32</v>
      </c>
      <c r="B270" s="17">
        <f t="shared" si="16"/>
        <v>38.533333333333331</v>
      </c>
      <c r="C270">
        <f t="shared" si="17"/>
        <v>1</v>
      </c>
      <c r="D270" s="16">
        <f t="shared" si="18"/>
        <v>14</v>
      </c>
      <c r="E270">
        <f t="shared" si="19"/>
        <v>32</v>
      </c>
    </row>
    <row r="271" spans="1:5" x14ac:dyDescent="0.3">
      <c r="A271" s="3" t="s">
        <v>127</v>
      </c>
      <c r="B271" s="17" t="e">
        <f t="shared" si="16"/>
        <v>#VALUE!</v>
      </c>
      <c r="C271" t="str">
        <f t="shared" si="17"/>
        <v/>
      </c>
      <c r="D271" s="16">
        <f t="shared" si="18"/>
        <v>23</v>
      </c>
      <c r="E271">
        <f t="shared" si="19"/>
        <v>46</v>
      </c>
    </row>
    <row r="272" spans="1:5" x14ac:dyDescent="0.3">
      <c r="A272" s="3" t="s">
        <v>198</v>
      </c>
      <c r="B272" s="17" t="e">
        <f t="shared" si="16"/>
        <v>#VALUE!</v>
      </c>
      <c r="C272" t="str">
        <f t="shared" si="17"/>
        <v/>
      </c>
      <c r="D272" s="16">
        <f t="shared" si="18"/>
        <v>23</v>
      </c>
      <c r="E272">
        <f t="shared" si="19"/>
        <v>40</v>
      </c>
    </row>
    <row r="273" spans="1:5" x14ac:dyDescent="0.3">
      <c r="A273" s="3" t="s">
        <v>199</v>
      </c>
      <c r="B273" s="17">
        <f t="shared" si="16"/>
        <v>206.53333333333333</v>
      </c>
      <c r="C273">
        <f t="shared" si="17"/>
        <v>8</v>
      </c>
      <c r="D273" s="16">
        <f t="shared" si="18"/>
        <v>14</v>
      </c>
      <c r="E273">
        <f t="shared" si="19"/>
        <v>32</v>
      </c>
    </row>
    <row r="274" spans="1:5" x14ac:dyDescent="0.3">
      <c r="A274" s="3" t="s">
        <v>200</v>
      </c>
      <c r="B274" s="17">
        <f t="shared" si="16"/>
        <v>357.38333333333333</v>
      </c>
      <c r="C274">
        <f t="shared" si="17"/>
        <v>14</v>
      </c>
      <c r="D274" s="16">
        <f t="shared" si="18"/>
        <v>21</v>
      </c>
      <c r="E274">
        <f t="shared" si="19"/>
        <v>23</v>
      </c>
    </row>
    <row r="275" spans="1:5" x14ac:dyDescent="0.3">
      <c r="A275" s="3" t="s">
        <v>201</v>
      </c>
      <c r="B275" s="17">
        <f t="shared" si="16"/>
        <v>94.4</v>
      </c>
      <c r="C275">
        <f t="shared" si="17"/>
        <v>3</v>
      </c>
      <c r="D275" s="16">
        <f t="shared" si="18"/>
        <v>22</v>
      </c>
      <c r="E275">
        <f t="shared" si="19"/>
        <v>24</v>
      </c>
    </row>
    <row r="276" spans="1:5" x14ac:dyDescent="0.3">
      <c r="A276" s="3" t="s">
        <v>32</v>
      </c>
      <c r="B276" s="17">
        <f t="shared" si="16"/>
        <v>38.533333333333331</v>
      </c>
      <c r="C276">
        <f t="shared" si="17"/>
        <v>1</v>
      </c>
      <c r="D276" s="16">
        <f t="shared" si="18"/>
        <v>14</v>
      </c>
      <c r="E276">
        <f t="shared" si="19"/>
        <v>32</v>
      </c>
    </row>
    <row r="277" spans="1:5" x14ac:dyDescent="0.3">
      <c r="A277" s="3" t="s">
        <v>202</v>
      </c>
      <c r="B277" s="17">
        <f t="shared" si="16"/>
        <v>374.53333333333336</v>
      </c>
      <c r="C277">
        <f t="shared" si="17"/>
        <v>15</v>
      </c>
      <c r="D277" s="16">
        <f t="shared" si="18"/>
        <v>14</v>
      </c>
      <c r="E277">
        <f t="shared" si="19"/>
        <v>32</v>
      </c>
    </row>
    <row r="278" spans="1:5" x14ac:dyDescent="0.3">
      <c r="A278" s="3" t="s">
        <v>203</v>
      </c>
      <c r="B278" s="17">
        <f t="shared" si="16"/>
        <v>408.56666666666666</v>
      </c>
      <c r="C278">
        <f t="shared" si="17"/>
        <v>17</v>
      </c>
      <c r="D278" s="16">
        <f t="shared" si="18"/>
        <v>0</v>
      </c>
      <c r="E278">
        <f t="shared" si="19"/>
        <v>34</v>
      </c>
    </row>
    <row r="279" spans="1:5" x14ac:dyDescent="0.3">
      <c r="A279" s="3" t="s">
        <v>204</v>
      </c>
      <c r="B279" s="17">
        <f t="shared" si="16"/>
        <v>211.4</v>
      </c>
      <c r="C279">
        <f t="shared" si="17"/>
        <v>8</v>
      </c>
      <c r="D279" s="16">
        <f t="shared" si="18"/>
        <v>19</v>
      </c>
      <c r="E279">
        <f t="shared" si="19"/>
        <v>24</v>
      </c>
    </row>
    <row r="280" spans="1:5" x14ac:dyDescent="0.3">
      <c r="A280" s="3" t="s">
        <v>205</v>
      </c>
      <c r="B280" s="17" t="e">
        <f t="shared" si="16"/>
        <v>#VALUE!</v>
      </c>
      <c r="C280">
        <f t="shared" si="17"/>
        <v>1</v>
      </c>
      <c r="D280" s="16">
        <f t="shared" si="18"/>
        <v>23</v>
      </c>
      <c r="E280" t="str">
        <f t="shared" si="19"/>
        <v/>
      </c>
    </row>
    <row r="281" spans="1:5" x14ac:dyDescent="0.3">
      <c r="A281" s="3" t="s">
        <v>206</v>
      </c>
      <c r="B281" s="17" t="e">
        <f t="shared" si="16"/>
        <v>#VALUE!</v>
      </c>
      <c r="C281">
        <f t="shared" si="17"/>
        <v>3</v>
      </c>
      <c r="D281" s="16">
        <f t="shared" si="18"/>
        <v>21</v>
      </c>
      <c r="E281" t="str">
        <f t="shared" si="19"/>
        <v/>
      </c>
    </row>
    <row r="282" spans="1:5" x14ac:dyDescent="0.3">
      <c r="A282" s="3" t="s">
        <v>207</v>
      </c>
      <c r="B282" s="17" t="e">
        <f t="shared" si="16"/>
        <v>#VALUE!</v>
      </c>
      <c r="C282" t="str">
        <f t="shared" si="17"/>
        <v/>
      </c>
      <c r="D282" s="16" t="str">
        <f t="shared" si="18"/>
        <v/>
      </c>
      <c r="E282">
        <f t="shared" si="19"/>
        <v>26</v>
      </c>
    </row>
    <row r="283" spans="1:5" x14ac:dyDescent="0.3">
      <c r="A283" s="3" t="s">
        <v>32</v>
      </c>
      <c r="B283" s="17">
        <f t="shared" si="16"/>
        <v>38.533333333333331</v>
      </c>
      <c r="C283">
        <f t="shared" si="17"/>
        <v>1</v>
      </c>
      <c r="D283" s="16">
        <f t="shared" si="18"/>
        <v>14</v>
      </c>
      <c r="E283">
        <f t="shared" si="19"/>
        <v>32</v>
      </c>
    </row>
    <row r="284" spans="1:5" x14ac:dyDescent="0.3">
      <c r="A284" s="3" t="s">
        <v>32</v>
      </c>
      <c r="B284" s="17">
        <f t="shared" si="16"/>
        <v>38.533333333333331</v>
      </c>
      <c r="C284">
        <f t="shared" si="17"/>
        <v>1</v>
      </c>
      <c r="D284" s="16">
        <f t="shared" si="18"/>
        <v>14</v>
      </c>
      <c r="E284">
        <f t="shared" si="19"/>
        <v>32</v>
      </c>
    </row>
    <row r="285" spans="1:5" x14ac:dyDescent="0.3">
      <c r="A285" s="3" t="s">
        <v>208</v>
      </c>
      <c r="B285" s="17">
        <f t="shared" si="16"/>
        <v>96.45</v>
      </c>
      <c r="C285">
        <f t="shared" si="17"/>
        <v>4</v>
      </c>
      <c r="D285" s="16">
        <f t="shared" si="18"/>
        <v>0</v>
      </c>
      <c r="E285">
        <f t="shared" si="19"/>
        <v>27</v>
      </c>
    </row>
    <row r="286" spans="1:5" x14ac:dyDescent="0.3">
      <c r="A286" s="3" t="s">
        <v>209</v>
      </c>
      <c r="B286" s="17" t="e">
        <f t="shared" si="16"/>
        <v>#VALUE!</v>
      </c>
      <c r="C286" t="str">
        <f t="shared" si="17"/>
        <v/>
      </c>
      <c r="D286" s="16">
        <f t="shared" si="18"/>
        <v>20</v>
      </c>
      <c r="E286" t="str">
        <f t="shared" si="19"/>
        <v/>
      </c>
    </row>
    <row r="287" spans="1:5" x14ac:dyDescent="0.3">
      <c r="A287" s="3" t="s">
        <v>210</v>
      </c>
      <c r="B287" s="17">
        <f t="shared" si="16"/>
        <v>238.51666666666668</v>
      </c>
      <c r="C287">
        <f t="shared" si="17"/>
        <v>9</v>
      </c>
      <c r="D287" s="16">
        <f t="shared" si="18"/>
        <v>22</v>
      </c>
      <c r="E287">
        <f t="shared" si="19"/>
        <v>31</v>
      </c>
    </row>
    <row r="288" spans="1:5" x14ac:dyDescent="0.3">
      <c r="A288" s="3" t="s">
        <v>211</v>
      </c>
      <c r="B288" s="17" t="e">
        <f t="shared" si="16"/>
        <v>#VALUE!</v>
      </c>
      <c r="C288">
        <f t="shared" si="17"/>
        <v>3</v>
      </c>
      <c r="D288" s="16">
        <f t="shared" si="18"/>
        <v>19</v>
      </c>
      <c r="E288" t="str">
        <f t="shared" si="19"/>
        <v/>
      </c>
    </row>
    <row r="289" spans="1:5" x14ac:dyDescent="0.3">
      <c r="A289" s="3" t="s">
        <v>212</v>
      </c>
      <c r="B289" s="17" t="e">
        <f t="shared" si="16"/>
        <v>#VALUE!</v>
      </c>
      <c r="C289" t="str">
        <f t="shared" si="17"/>
        <v/>
      </c>
      <c r="D289" s="16">
        <f t="shared" si="18"/>
        <v>21</v>
      </c>
      <c r="E289" t="str">
        <f t="shared" si="19"/>
        <v/>
      </c>
    </row>
    <row r="290" spans="1:5" x14ac:dyDescent="0.3">
      <c r="A290" s="3" t="s">
        <v>196</v>
      </c>
      <c r="B290" s="17" t="e">
        <f t="shared" si="16"/>
        <v>#VALUE!</v>
      </c>
      <c r="C290" t="str">
        <f t="shared" si="17"/>
        <v/>
      </c>
      <c r="D290" s="16">
        <f t="shared" si="18"/>
        <v>22</v>
      </c>
      <c r="E290">
        <f t="shared" si="19"/>
        <v>50</v>
      </c>
    </row>
    <row r="291" spans="1:5" x14ac:dyDescent="0.3">
      <c r="A291" s="3" t="s">
        <v>14</v>
      </c>
      <c r="B291" s="17" t="e">
        <f t="shared" si="16"/>
        <v>#VALUE!</v>
      </c>
      <c r="C291" t="str">
        <f t="shared" si="17"/>
        <v/>
      </c>
      <c r="D291" s="16">
        <f t="shared" si="18"/>
        <v>14</v>
      </c>
      <c r="E291">
        <f t="shared" si="19"/>
        <v>32</v>
      </c>
    </row>
    <row r="292" spans="1:5" x14ac:dyDescent="0.3">
      <c r="A292" s="3" t="s">
        <v>213</v>
      </c>
      <c r="B292" s="17">
        <f t="shared" si="16"/>
        <v>144.6</v>
      </c>
      <c r="C292">
        <f t="shared" si="17"/>
        <v>6</v>
      </c>
      <c r="D292" s="16">
        <f t="shared" si="18"/>
        <v>0</v>
      </c>
      <c r="E292">
        <f t="shared" si="19"/>
        <v>36</v>
      </c>
    </row>
    <row r="293" spans="1:5" x14ac:dyDescent="0.3">
      <c r="A293" s="3" t="s">
        <v>214</v>
      </c>
      <c r="B293" s="17">
        <f t="shared" si="16"/>
        <v>982.93333333333328</v>
      </c>
      <c r="C293">
        <f t="shared" si="17"/>
        <v>40</v>
      </c>
      <c r="D293" s="16">
        <f t="shared" si="18"/>
        <v>22</v>
      </c>
      <c r="E293">
        <f t="shared" si="19"/>
        <v>56</v>
      </c>
    </row>
    <row r="294" spans="1:5" x14ac:dyDescent="0.3">
      <c r="A294" s="3" t="s">
        <v>215</v>
      </c>
      <c r="B294" s="17" t="e">
        <f t="shared" si="16"/>
        <v>#VALUE!</v>
      </c>
      <c r="C294">
        <f t="shared" si="17"/>
        <v>7</v>
      </c>
      <c r="D294" s="16">
        <f t="shared" si="18"/>
        <v>21</v>
      </c>
      <c r="E294" t="str">
        <f t="shared" si="19"/>
        <v/>
      </c>
    </row>
    <row r="295" spans="1:5" x14ac:dyDescent="0.3">
      <c r="A295" s="3" t="s">
        <v>216</v>
      </c>
      <c r="B295" s="17">
        <f t="shared" si="16"/>
        <v>44.733333333333334</v>
      </c>
      <c r="C295">
        <f t="shared" si="17"/>
        <v>1</v>
      </c>
      <c r="D295" s="16">
        <f t="shared" si="18"/>
        <v>20</v>
      </c>
      <c r="E295">
        <f t="shared" si="19"/>
        <v>44</v>
      </c>
    </row>
    <row r="296" spans="1:5" x14ac:dyDescent="0.3">
      <c r="A296" s="3" t="s">
        <v>217</v>
      </c>
      <c r="B296" s="17" t="e">
        <f t="shared" si="16"/>
        <v>#VALUE!</v>
      </c>
      <c r="C296" t="str">
        <f t="shared" si="17"/>
        <v/>
      </c>
      <c r="D296" s="16">
        <f t="shared" si="18"/>
        <v>21</v>
      </c>
      <c r="E296">
        <f t="shared" si="19"/>
        <v>12</v>
      </c>
    </row>
    <row r="297" spans="1:5" x14ac:dyDescent="0.3">
      <c r="A297" s="3" t="s">
        <v>218</v>
      </c>
      <c r="B297" s="17" t="e">
        <f t="shared" si="16"/>
        <v>#VALUE!</v>
      </c>
      <c r="C297" t="str">
        <f t="shared" si="17"/>
        <v/>
      </c>
      <c r="D297" s="16">
        <f t="shared" si="18"/>
        <v>20</v>
      </c>
      <c r="E297">
        <f t="shared" si="19"/>
        <v>46</v>
      </c>
    </row>
    <row r="298" spans="1:5" x14ac:dyDescent="0.3">
      <c r="A298" s="3" t="s">
        <v>219</v>
      </c>
      <c r="B298" s="17">
        <f t="shared" si="16"/>
        <v>45.45</v>
      </c>
      <c r="C298">
        <f t="shared" si="17"/>
        <v>1</v>
      </c>
      <c r="D298" s="16">
        <f t="shared" si="18"/>
        <v>21</v>
      </c>
      <c r="E298">
        <f t="shared" si="19"/>
        <v>27</v>
      </c>
    </row>
    <row r="299" spans="1:5" x14ac:dyDescent="0.3">
      <c r="A299" s="3" t="s">
        <v>220</v>
      </c>
      <c r="B299" s="17">
        <f t="shared" si="16"/>
        <v>94.816666666666663</v>
      </c>
      <c r="C299">
        <f t="shared" si="17"/>
        <v>3</v>
      </c>
      <c r="D299" s="16">
        <f t="shared" si="18"/>
        <v>22</v>
      </c>
      <c r="E299">
        <f t="shared" si="19"/>
        <v>49</v>
      </c>
    </row>
    <row r="300" spans="1:5" x14ac:dyDescent="0.3">
      <c r="A300" s="3" t="s">
        <v>221</v>
      </c>
      <c r="B300" s="17">
        <f t="shared" si="16"/>
        <v>92.7</v>
      </c>
      <c r="C300">
        <f t="shared" si="17"/>
        <v>3</v>
      </c>
      <c r="D300" s="16">
        <f t="shared" si="18"/>
        <v>20</v>
      </c>
      <c r="E300">
        <f t="shared" si="19"/>
        <v>42</v>
      </c>
    </row>
    <row r="301" spans="1:5" x14ac:dyDescent="0.3">
      <c r="A301" s="3" t="s">
        <v>14</v>
      </c>
      <c r="B301" s="17" t="e">
        <f t="shared" si="16"/>
        <v>#VALUE!</v>
      </c>
      <c r="C301" t="str">
        <f t="shared" si="17"/>
        <v/>
      </c>
      <c r="D301" s="16">
        <f t="shared" si="18"/>
        <v>14</v>
      </c>
      <c r="E301">
        <f t="shared" si="19"/>
        <v>32</v>
      </c>
    </row>
    <row r="302" spans="1:5" x14ac:dyDescent="0.3">
      <c r="A302" s="3" t="s">
        <v>32</v>
      </c>
      <c r="B302" s="17">
        <f t="shared" si="16"/>
        <v>38.533333333333331</v>
      </c>
      <c r="C302">
        <f t="shared" si="17"/>
        <v>1</v>
      </c>
      <c r="D302" s="16">
        <f t="shared" si="18"/>
        <v>14</v>
      </c>
      <c r="E302">
        <f t="shared" si="19"/>
        <v>32</v>
      </c>
    </row>
    <row r="303" spans="1:5" x14ac:dyDescent="0.3">
      <c r="A303" s="3" t="s">
        <v>32</v>
      </c>
      <c r="B303" s="17">
        <f t="shared" si="16"/>
        <v>38.533333333333331</v>
      </c>
      <c r="C303">
        <f t="shared" si="17"/>
        <v>1</v>
      </c>
      <c r="D303" s="16">
        <f t="shared" si="18"/>
        <v>14</v>
      </c>
      <c r="E303">
        <f t="shared" si="19"/>
        <v>32</v>
      </c>
    </row>
    <row r="304" spans="1:5" x14ac:dyDescent="0.3">
      <c r="A304" s="3" t="s">
        <v>14</v>
      </c>
      <c r="B304" s="17" t="e">
        <f t="shared" si="16"/>
        <v>#VALUE!</v>
      </c>
      <c r="C304" t="str">
        <f t="shared" si="17"/>
        <v/>
      </c>
      <c r="D304" s="16">
        <f t="shared" si="18"/>
        <v>14</v>
      </c>
      <c r="E304">
        <f t="shared" si="19"/>
        <v>32</v>
      </c>
    </row>
    <row r="305" spans="1:5" x14ac:dyDescent="0.3">
      <c r="A305" s="3" t="s">
        <v>222</v>
      </c>
      <c r="B305" s="17">
        <f t="shared" si="16"/>
        <v>189.73333333333332</v>
      </c>
      <c r="C305">
        <f t="shared" si="17"/>
        <v>7</v>
      </c>
      <c r="D305" s="16">
        <f t="shared" si="18"/>
        <v>21</v>
      </c>
      <c r="E305">
        <f t="shared" si="19"/>
        <v>44</v>
      </c>
    </row>
    <row r="306" spans="1:5" x14ac:dyDescent="0.3">
      <c r="A306" s="3" t="s">
        <v>14</v>
      </c>
      <c r="B306" s="17" t="e">
        <f t="shared" si="16"/>
        <v>#VALUE!</v>
      </c>
      <c r="C306" t="str">
        <f t="shared" si="17"/>
        <v/>
      </c>
      <c r="D306" s="16">
        <f t="shared" si="18"/>
        <v>14</v>
      </c>
      <c r="E306">
        <f t="shared" si="19"/>
        <v>32</v>
      </c>
    </row>
    <row r="307" spans="1:5" x14ac:dyDescent="0.3">
      <c r="A307" s="3" t="s">
        <v>223</v>
      </c>
      <c r="B307" s="17">
        <f t="shared" si="16"/>
        <v>286.48333333333335</v>
      </c>
      <c r="C307">
        <f t="shared" si="17"/>
        <v>11</v>
      </c>
      <c r="D307" s="16">
        <f t="shared" si="18"/>
        <v>22</v>
      </c>
      <c r="E307">
        <f t="shared" si="19"/>
        <v>29</v>
      </c>
    </row>
    <row r="308" spans="1:5" x14ac:dyDescent="0.3">
      <c r="A308" s="3" t="s">
        <v>224</v>
      </c>
      <c r="B308" s="17">
        <f t="shared" si="16"/>
        <v>1142.5333333333333</v>
      </c>
      <c r="C308">
        <f t="shared" si="17"/>
        <v>47</v>
      </c>
      <c r="D308" s="16">
        <f t="shared" si="18"/>
        <v>14</v>
      </c>
      <c r="E308">
        <f t="shared" si="19"/>
        <v>32</v>
      </c>
    </row>
    <row r="309" spans="1:5" x14ac:dyDescent="0.3">
      <c r="A309" s="3" t="s">
        <v>225</v>
      </c>
      <c r="B309" s="17">
        <f t="shared" si="16"/>
        <v>92.8</v>
      </c>
      <c r="C309">
        <f t="shared" si="17"/>
        <v>3</v>
      </c>
      <c r="D309" s="16">
        <f t="shared" si="18"/>
        <v>20</v>
      </c>
      <c r="E309">
        <f t="shared" si="19"/>
        <v>48</v>
      </c>
    </row>
    <row r="310" spans="1:5" x14ac:dyDescent="0.3">
      <c r="A310" s="3" t="s">
        <v>226</v>
      </c>
      <c r="B310" s="17">
        <f t="shared" si="16"/>
        <v>88.416666666666671</v>
      </c>
      <c r="C310">
        <f t="shared" si="17"/>
        <v>3</v>
      </c>
      <c r="D310" s="16">
        <f t="shared" si="18"/>
        <v>16</v>
      </c>
      <c r="E310">
        <f t="shared" si="19"/>
        <v>25</v>
      </c>
    </row>
    <row r="311" spans="1:5" x14ac:dyDescent="0.3">
      <c r="A311" s="3" t="s">
        <v>227</v>
      </c>
      <c r="B311" s="17">
        <f t="shared" si="16"/>
        <v>161.51666666666668</v>
      </c>
      <c r="C311">
        <f t="shared" si="17"/>
        <v>6</v>
      </c>
      <c r="D311" s="16">
        <f t="shared" si="18"/>
        <v>17</v>
      </c>
      <c r="E311">
        <f t="shared" si="19"/>
        <v>31</v>
      </c>
    </row>
    <row r="312" spans="1:5" x14ac:dyDescent="0.3">
      <c r="A312" s="3" t="s">
        <v>228</v>
      </c>
      <c r="B312" s="17">
        <f t="shared" si="16"/>
        <v>44.35</v>
      </c>
      <c r="C312">
        <f t="shared" si="17"/>
        <v>1</v>
      </c>
      <c r="D312" s="16">
        <f t="shared" si="18"/>
        <v>20</v>
      </c>
      <c r="E312">
        <f t="shared" si="19"/>
        <v>21</v>
      </c>
    </row>
    <row r="313" spans="1:5" x14ac:dyDescent="0.3">
      <c r="A313" s="3" t="s">
        <v>229</v>
      </c>
      <c r="B313" s="17" t="e">
        <f t="shared" si="16"/>
        <v>#VALUE!</v>
      </c>
      <c r="C313" t="str">
        <f t="shared" si="17"/>
        <v/>
      </c>
      <c r="D313" s="16">
        <f t="shared" si="18"/>
        <v>19</v>
      </c>
      <c r="E313" t="str">
        <f t="shared" si="19"/>
        <v/>
      </c>
    </row>
    <row r="314" spans="1:5" x14ac:dyDescent="0.3">
      <c r="A314" s="3" t="s">
        <v>230</v>
      </c>
      <c r="B314" s="17">
        <f t="shared" si="16"/>
        <v>24.683333333333334</v>
      </c>
      <c r="C314">
        <f t="shared" si="17"/>
        <v>1</v>
      </c>
      <c r="D314" s="16">
        <f t="shared" si="18"/>
        <v>0</v>
      </c>
      <c r="E314">
        <f t="shared" si="19"/>
        <v>41</v>
      </c>
    </row>
    <row r="315" spans="1:5" x14ac:dyDescent="0.3">
      <c r="A315" s="3" t="s">
        <v>231</v>
      </c>
      <c r="B315" s="17">
        <f t="shared" si="16"/>
        <v>111.2</v>
      </c>
      <c r="C315">
        <f t="shared" si="17"/>
        <v>4</v>
      </c>
      <c r="D315" s="16">
        <f t="shared" si="18"/>
        <v>15</v>
      </c>
      <c r="E315">
        <f t="shared" si="19"/>
        <v>12</v>
      </c>
    </row>
    <row r="316" spans="1:5" x14ac:dyDescent="0.3">
      <c r="A316" s="3" t="s">
        <v>232</v>
      </c>
      <c r="B316" s="17" t="e">
        <f t="shared" si="16"/>
        <v>#VALUE!</v>
      </c>
      <c r="C316" t="str">
        <f t="shared" si="17"/>
        <v/>
      </c>
      <c r="D316" s="16">
        <f t="shared" si="18"/>
        <v>23</v>
      </c>
      <c r="E316">
        <f t="shared" si="19"/>
        <v>25</v>
      </c>
    </row>
    <row r="317" spans="1:5" x14ac:dyDescent="0.3">
      <c r="A317" s="3" t="s">
        <v>233</v>
      </c>
      <c r="B317" s="17" t="e">
        <f t="shared" si="16"/>
        <v>#VALUE!</v>
      </c>
      <c r="C317" t="str">
        <f t="shared" si="17"/>
        <v/>
      </c>
      <c r="D317" s="16">
        <f t="shared" si="18"/>
        <v>21</v>
      </c>
      <c r="E317">
        <f t="shared" si="19"/>
        <v>11</v>
      </c>
    </row>
    <row r="318" spans="1:5" x14ac:dyDescent="0.3">
      <c r="A318" s="3" t="s">
        <v>14</v>
      </c>
      <c r="B318" s="17" t="e">
        <f t="shared" si="16"/>
        <v>#VALUE!</v>
      </c>
      <c r="C318" t="str">
        <f t="shared" si="17"/>
        <v/>
      </c>
      <c r="D318" s="16">
        <f t="shared" si="18"/>
        <v>14</v>
      </c>
      <c r="E318">
        <f t="shared" si="19"/>
        <v>32</v>
      </c>
    </row>
    <row r="319" spans="1:5" x14ac:dyDescent="0.3">
      <c r="A319" s="3" t="s">
        <v>202</v>
      </c>
      <c r="B319" s="17">
        <f t="shared" si="16"/>
        <v>374.53333333333336</v>
      </c>
      <c r="C319">
        <f t="shared" si="17"/>
        <v>15</v>
      </c>
      <c r="D319" s="16">
        <f t="shared" si="18"/>
        <v>14</v>
      </c>
      <c r="E319">
        <f t="shared" si="19"/>
        <v>32</v>
      </c>
    </row>
    <row r="320" spans="1:5" x14ac:dyDescent="0.3">
      <c r="A320" s="3" t="s">
        <v>234</v>
      </c>
      <c r="B320" s="17" t="e">
        <f t="shared" si="16"/>
        <v>#VALUE!</v>
      </c>
      <c r="C320">
        <f t="shared" si="17"/>
        <v>1</v>
      </c>
      <c r="D320" s="16">
        <f t="shared" si="18"/>
        <v>0</v>
      </c>
      <c r="E320" t="str">
        <f t="shared" si="19"/>
        <v/>
      </c>
    </row>
    <row r="321" spans="1:5" x14ac:dyDescent="0.3">
      <c r="A321" s="3" t="s">
        <v>235</v>
      </c>
      <c r="B321" s="17">
        <f t="shared" si="16"/>
        <v>45.966666666666669</v>
      </c>
      <c r="C321">
        <f t="shared" si="17"/>
        <v>1</v>
      </c>
      <c r="D321" s="16">
        <f t="shared" si="18"/>
        <v>21</v>
      </c>
      <c r="E321">
        <f t="shared" si="19"/>
        <v>58</v>
      </c>
    </row>
    <row r="322" spans="1:5" x14ac:dyDescent="0.3">
      <c r="A322" s="3" t="s">
        <v>236</v>
      </c>
      <c r="B322" s="17" t="e">
        <f t="shared" si="16"/>
        <v>#VALUE!</v>
      </c>
      <c r="C322" t="str">
        <f t="shared" si="17"/>
        <v/>
      </c>
      <c r="D322" s="16">
        <f t="shared" si="18"/>
        <v>23</v>
      </c>
      <c r="E322" t="str">
        <f t="shared" si="19"/>
        <v/>
      </c>
    </row>
    <row r="323" spans="1:5" x14ac:dyDescent="0.3">
      <c r="A323" s="3" t="s">
        <v>32</v>
      </c>
      <c r="B323" s="17">
        <f t="shared" ref="B323:B386" si="20">IF(AND(C323="", D323="", E323=""), "", C323*24 + D323 + E323/60)</f>
        <v>38.533333333333331</v>
      </c>
      <c r="C323">
        <f t="shared" ref="C323:C386" si="21">IFERROR(IF(ISNUMBER(SEARCH("Day", A323)), LEFT(A323, SEARCH("Day", A323)-1)*1, ""), "")</f>
        <v>1</v>
      </c>
      <c r="D323" s="16">
        <f t="shared" ref="D323:D386" si="22">IFERROR(IF(ISNUMBER(SEARCH("Hours", A323)), MID(A323, SEARCH("Hours", A323)-3, 2)*1, 0), "" )</f>
        <v>14</v>
      </c>
      <c r="E323">
        <f t="shared" ref="E323:E386" si="23">IFERROR(IF(ISNUMBER(SEARCH("Mins", A323)), MID(A323, SEARCH("Mins", A323)-3, 2)*1, ""), "")</f>
        <v>32</v>
      </c>
    </row>
    <row r="324" spans="1:5" x14ac:dyDescent="0.3">
      <c r="A324" s="3" t="s">
        <v>237</v>
      </c>
      <c r="B324" s="17" t="e">
        <f t="shared" si="20"/>
        <v>#VALUE!</v>
      </c>
      <c r="C324" t="str">
        <f t="shared" si="21"/>
        <v/>
      </c>
      <c r="D324" s="16">
        <f t="shared" si="22"/>
        <v>20</v>
      </c>
      <c r="E324" t="str">
        <f t="shared" si="23"/>
        <v/>
      </c>
    </row>
    <row r="325" spans="1:5" x14ac:dyDescent="0.3">
      <c r="A325" s="3" t="s">
        <v>32</v>
      </c>
      <c r="B325" s="17">
        <f t="shared" si="20"/>
        <v>38.533333333333331</v>
      </c>
      <c r="C325">
        <f t="shared" si="21"/>
        <v>1</v>
      </c>
      <c r="D325" s="16">
        <f t="shared" si="22"/>
        <v>14</v>
      </c>
      <c r="E325">
        <f t="shared" si="23"/>
        <v>32</v>
      </c>
    </row>
    <row r="326" spans="1:5" x14ac:dyDescent="0.3">
      <c r="A326" s="3" t="s">
        <v>3</v>
      </c>
      <c r="B326" s="17">
        <f t="shared" si="20"/>
        <v>62.533333333333331</v>
      </c>
      <c r="C326">
        <f t="shared" si="21"/>
        <v>2</v>
      </c>
      <c r="D326" s="16">
        <f t="shared" si="22"/>
        <v>14</v>
      </c>
      <c r="E326">
        <f t="shared" si="23"/>
        <v>32</v>
      </c>
    </row>
    <row r="327" spans="1:5" x14ac:dyDescent="0.3">
      <c r="A327" s="3" t="s">
        <v>238</v>
      </c>
      <c r="B327" s="17" t="e">
        <f t="shared" si="20"/>
        <v>#VALUE!</v>
      </c>
      <c r="C327" t="str">
        <f t="shared" si="21"/>
        <v/>
      </c>
      <c r="D327" s="16">
        <f t="shared" si="22"/>
        <v>23</v>
      </c>
      <c r="E327">
        <f t="shared" si="23"/>
        <v>44</v>
      </c>
    </row>
    <row r="328" spans="1:5" x14ac:dyDescent="0.3">
      <c r="A328" s="3" t="s">
        <v>56</v>
      </c>
      <c r="B328" s="17">
        <f t="shared" si="20"/>
        <v>134.53333333333333</v>
      </c>
      <c r="C328">
        <f t="shared" si="21"/>
        <v>5</v>
      </c>
      <c r="D328" s="16">
        <f t="shared" si="22"/>
        <v>14</v>
      </c>
      <c r="E328">
        <f t="shared" si="23"/>
        <v>32</v>
      </c>
    </row>
    <row r="329" spans="1:5" x14ac:dyDescent="0.3">
      <c r="A329" s="3" t="s">
        <v>239</v>
      </c>
      <c r="B329" s="17">
        <f t="shared" si="20"/>
        <v>94.233333333333334</v>
      </c>
      <c r="C329">
        <f t="shared" si="21"/>
        <v>3</v>
      </c>
      <c r="D329" s="16">
        <f t="shared" si="22"/>
        <v>22</v>
      </c>
      <c r="E329">
        <f t="shared" si="23"/>
        <v>14</v>
      </c>
    </row>
    <row r="330" spans="1:5" x14ac:dyDescent="0.3">
      <c r="A330" s="3" t="s">
        <v>2</v>
      </c>
      <c r="B330" s="17" t="e">
        <f t="shared" si="20"/>
        <v>#VALUE!</v>
      </c>
      <c r="C330" t="str">
        <f t="shared" si="21"/>
        <v/>
      </c>
      <c r="D330" s="16">
        <f t="shared" si="22"/>
        <v>0</v>
      </c>
      <c r="E330">
        <f t="shared" si="23"/>
        <v>59</v>
      </c>
    </row>
    <row r="331" spans="1:5" x14ac:dyDescent="0.3">
      <c r="A331" s="3" t="s">
        <v>32</v>
      </c>
      <c r="B331" s="17">
        <f t="shared" si="20"/>
        <v>38.533333333333331</v>
      </c>
      <c r="C331">
        <f t="shared" si="21"/>
        <v>1</v>
      </c>
      <c r="D331" s="16">
        <f t="shared" si="22"/>
        <v>14</v>
      </c>
      <c r="E331">
        <f t="shared" si="23"/>
        <v>32</v>
      </c>
    </row>
    <row r="332" spans="1:5" x14ac:dyDescent="0.3">
      <c r="A332" s="3" t="s">
        <v>32</v>
      </c>
      <c r="B332" s="17">
        <f t="shared" si="20"/>
        <v>38.533333333333331</v>
      </c>
      <c r="C332">
        <f t="shared" si="21"/>
        <v>1</v>
      </c>
      <c r="D332" s="16">
        <f t="shared" si="22"/>
        <v>14</v>
      </c>
      <c r="E332">
        <f t="shared" si="23"/>
        <v>32</v>
      </c>
    </row>
    <row r="333" spans="1:5" x14ac:dyDescent="0.3">
      <c r="A333" s="3" t="s">
        <v>240</v>
      </c>
      <c r="B333" s="17">
        <f t="shared" si="20"/>
        <v>93.63333333333334</v>
      </c>
      <c r="C333">
        <f t="shared" si="21"/>
        <v>3</v>
      </c>
      <c r="D333" s="16">
        <f t="shared" si="22"/>
        <v>21</v>
      </c>
      <c r="E333">
        <f t="shared" si="23"/>
        <v>38</v>
      </c>
    </row>
    <row r="334" spans="1:5" x14ac:dyDescent="0.3">
      <c r="A334" s="3" t="s">
        <v>32</v>
      </c>
      <c r="B334" s="17">
        <f t="shared" si="20"/>
        <v>38.533333333333331</v>
      </c>
      <c r="C334">
        <f t="shared" si="21"/>
        <v>1</v>
      </c>
      <c r="D334" s="16">
        <f t="shared" si="22"/>
        <v>14</v>
      </c>
      <c r="E334">
        <f t="shared" si="23"/>
        <v>32</v>
      </c>
    </row>
    <row r="335" spans="1:5" x14ac:dyDescent="0.3">
      <c r="A335" s="3" t="s">
        <v>241</v>
      </c>
      <c r="B335" s="17" t="e">
        <f t="shared" si="20"/>
        <v>#VALUE!</v>
      </c>
      <c r="C335">
        <f t="shared" si="21"/>
        <v>2</v>
      </c>
      <c r="D335" s="16" t="str">
        <f t="shared" si="22"/>
        <v/>
      </c>
      <c r="E335">
        <f t="shared" si="23"/>
        <v>35</v>
      </c>
    </row>
    <row r="336" spans="1:5" x14ac:dyDescent="0.3">
      <c r="A336" s="3" t="s">
        <v>3</v>
      </c>
      <c r="B336" s="17">
        <f t="shared" si="20"/>
        <v>62.533333333333331</v>
      </c>
      <c r="C336">
        <f t="shared" si="21"/>
        <v>2</v>
      </c>
      <c r="D336" s="16">
        <f t="shared" si="22"/>
        <v>14</v>
      </c>
      <c r="E336">
        <f t="shared" si="23"/>
        <v>32</v>
      </c>
    </row>
    <row r="337" spans="1:5" x14ac:dyDescent="0.3">
      <c r="A337" s="3" t="s">
        <v>242</v>
      </c>
      <c r="B337" s="17" t="e">
        <f t="shared" si="20"/>
        <v>#VALUE!</v>
      </c>
      <c r="C337" t="str">
        <f t="shared" si="21"/>
        <v/>
      </c>
      <c r="D337" s="16">
        <f t="shared" si="22"/>
        <v>22</v>
      </c>
      <c r="E337">
        <f t="shared" si="23"/>
        <v>45</v>
      </c>
    </row>
    <row r="338" spans="1:5" x14ac:dyDescent="0.3">
      <c r="A338" s="3" t="s">
        <v>32</v>
      </c>
      <c r="B338" s="17">
        <f t="shared" si="20"/>
        <v>38.533333333333331</v>
      </c>
      <c r="C338">
        <f t="shared" si="21"/>
        <v>1</v>
      </c>
      <c r="D338" s="16">
        <f t="shared" si="22"/>
        <v>14</v>
      </c>
      <c r="E338">
        <f t="shared" si="23"/>
        <v>32</v>
      </c>
    </row>
    <row r="339" spans="1:5" x14ac:dyDescent="0.3">
      <c r="A339" s="3" t="s">
        <v>243</v>
      </c>
      <c r="B339" s="17" t="e">
        <f t="shared" si="20"/>
        <v>#VALUE!</v>
      </c>
      <c r="C339">
        <f t="shared" si="21"/>
        <v>2</v>
      </c>
      <c r="D339" s="16">
        <f t="shared" si="22"/>
        <v>0</v>
      </c>
      <c r="E339" t="str">
        <f t="shared" si="23"/>
        <v/>
      </c>
    </row>
    <row r="340" spans="1:5" x14ac:dyDescent="0.3">
      <c r="A340" s="3" t="s">
        <v>32</v>
      </c>
      <c r="B340" s="17">
        <f t="shared" si="20"/>
        <v>38.533333333333331</v>
      </c>
      <c r="C340">
        <f t="shared" si="21"/>
        <v>1</v>
      </c>
      <c r="D340" s="16">
        <f t="shared" si="22"/>
        <v>14</v>
      </c>
      <c r="E340">
        <f t="shared" si="23"/>
        <v>32</v>
      </c>
    </row>
    <row r="341" spans="1:5" x14ac:dyDescent="0.3">
      <c r="A341" s="3" t="s">
        <v>244</v>
      </c>
      <c r="B341" s="17" t="e">
        <f t="shared" si="20"/>
        <v>#VALUE!</v>
      </c>
      <c r="C341">
        <f t="shared" si="21"/>
        <v>8</v>
      </c>
      <c r="D341" s="16">
        <f t="shared" si="22"/>
        <v>19</v>
      </c>
      <c r="E341" t="str">
        <f t="shared" si="23"/>
        <v/>
      </c>
    </row>
    <row r="342" spans="1:5" x14ac:dyDescent="0.3">
      <c r="A342" s="3" t="s">
        <v>245</v>
      </c>
      <c r="B342" s="17">
        <f t="shared" si="20"/>
        <v>89.45</v>
      </c>
      <c r="C342">
        <f t="shared" si="21"/>
        <v>3</v>
      </c>
      <c r="D342" s="16">
        <f t="shared" si="22"/>
        <v>17</v>
      </c>
      <c r="E342">
        <f t="shared" si="23"/>
        <v>27</v>
      </c>
    </row>
    <row r="343" spans="1:5" x14ac:dyDescent="0.3">
      <c r="A343" s="3" t="s">
        <v>246</v>
      </c>
      <c r="B343" s="17">
        <f t="shared" si="20"/>
        <v>88.466666666666669</v>
      </c>
      <c r="C343">
        <f t="shared" si="21"/>
        <v>3</v>
      </c>
      <c r="D343" s="16">
        <f t="shared" si="22"/>
        <v>16</v>
      </c>
      <c r="E343">
        <f t="shared" si="23"/>
        <v>28</v>
      </c>
    </row>
    <row r="344" spans="1:5" x14ac:dyDescent="0.3">
      <c r="A344" s="3" t="s">
        <v>247</v>
      </c>
      <c r="B344" s="17">
        <f t="shared" si="20"/>
        <v>42.8</v>
      </c>
      <c r="C344">
        <f t="shared" si="21"/>
        <v>1</v>
      </c>
      <c r="D344" s="16">
        <f t="shared" si="22"/>
        <v>18</v>
      </c>
      <c r="E344">
        <f t="shared" si="23"/>
        <v>48</v>
      </c>
    </row>
    <row r="345" spans="1:5" x14ac:dyDescent="0.3">
      <c r="A345" s="3" t="s">
        <v>248</v>
      </c>
      <c r="B345" s="17" t="e">
        <f t="shared" si="20"/>
        <v>#VALUE!</v>
      </c>
      <c r="C345" t="str">
        <f t="shared" si="21"/>
        <v/>
      </c>
      <c r="D345" s="16">
        <f t="shared" si="22"/>
        <v>21</v>
      </c>
      <c r="E345">
        <f t="shared" si="23"/>
        <v>39</v>
      </c>
    </row>
    <row r="346" spans="1:5" x14ac:dyDescent="0.3">
      <c r="A346" s="3" t="s">
        <v>249</v>
      </c>
      <c r="B346" s="17">
        <f t="shared" si="20"/>
        <v>93.583333333333329</v>
      </c>
      <c r="C346">
        <f t="shared" si="21"/>
        <v>3</v>
      </c>
      <c r="D346" s="16">
        <f t="shared" si="22"/>
        <v>21</v>
      </c>
      <c r="E346">
        <f t="shared" si="23"/>
        <v>35</v>
      </c>
    </row>
    <row r="347" spans="1:5" x14ac:dyDescent="0.3">
      <c r="A347" s="3" t="s">
        <v>250</v>
      </c>
      <c r="B347" s="17">
        <f t="shared" si="20"/>
        <v>117.9</v>
      </c>
      <c r="C347">
        <f t="shared" si="21"/>
        <v>4</v>
      </c>
      <c r="D347" s="16">
        <f t="shared" si="22"/>
        <v>21</v>
      </c>
      <c r="E347">
        <f t="shared" si="23"/>
        <v>54</v>
      </c>
    </row>
    <row r="348" spans="1:5" x14ac:dyDescent="0.3">
      <c r="A348" s="3" t="s">
        <v>251</v>
      </c>
      <c r="B348" s="17" t="e">
        <f t="shared" si="20"/>
        <v>#VALUE!</v>
      </c>
      <c r="C348" t="str">
        <f t="shared" si="21"/>
        <v/>
      </c>
      <c r="D348" s="16" t="str">
        <f t="shared" si="22"/>
        <v/>
      </c>
      <c r="E348">
        <f t="shared" si="23"/>
        <v>33</v>
      </c>
    </row>
    <row r="349" spans="1:5" x14ac:dyDescent="0.3">
      <c r="A349" s="3" t="s">
        <v>32</v>
      </c>
      <c r="B349" s="17">
        <f t="shared" si="20"/>
        <v>38.533333333333331</v>
      </c>
      <c r="C349">
        <f t="shared" si="21"/>
        <v>1</v>
      </c>
      <c r="D349" s="16">
        <f t="shared" si="22"/>
        <v>14</v>
      </c>
      <c r="E349">
        <f t="shared" si="23"/>
        <v>32</v>
      </c>
    </row>
    <row r="350" spans="1:5" x14ac:dyDescent="0.3">
      <c r="A350" s="3" t="s">
        <v>106</v>
      </c>
      <c r="B350" s="17">
        <f t="shared" si="20"/>
        <v>86.533333333333331</v>
      </c>
      <c r="C350">
        <f t="shared" si="21"/>
        <v>3</v>
      </c>
      <c r="D350" s="16">
        <f t="shared" si="22"/>
        <v>14</v>
      </c>
      <c r="E350">
        <f t="shared" si="23"/>
        <v>32</v>
      </c>
    </row>
    <row r="351" spans="1:5" x14ac:dyDescent="0.3">
      <c r="A351" s="3" t="s">
        <v>32</v>
      </c>
      <c r="B351" s="17">
        <f t="shared" si="20"/>
        <v>38.533333333333331</v>
      </c>
      <c r="C351">
        <f t="shared" si="21"/>
        <v>1</v>
      </c>
      <c r="D351" s="16">
        <f t="shared" si="22"/>
        <v>14</v>
      </c>
      <c r="E351">
        <f t="shared" si="23"/>
        <v>32</v>
      </c>
    </row>
    <row r="352" spans="1:5" x14ac:dyDescent="0.3">
      <c r="A352" s="3" t="s">
        <v>3</v>
      </c>
      <c r="B352" s="17">
        <f t="shared" si="20"/>
        <v>62.533333333333331</v>
      </c>
      <c r="C352">
        <f t="shared" si="21"/>
        <v>2</v>
      </c>
      <c r="D352" s="16">
        <f t="shared" si="22"/>
        <v>14</v>
      </c>
      <c r="E352">
        <f t="shared" si="23"/>
        <v>32</v>
      </c>
    </row>
    <row r="353" spans="1:5" x14ac:dyDescent="0.3">
      <c r="A353" s="3" t="s">
        <v>252</v>
      </c>
      <c r="B353" s="17" t="e">
        <f t="shared" si="20"/>
        <v>#VALUE!</v>
      </c>
      <c r="C353" t="str">
        <f t="shared" si="21"/>
        <v/>
      </c>
      <c r="D353" s="16">
        <f t="shared" si="22"/>
        <v>21</v>
      </c>
      <c r="E353">
        <f t="shared" si="23"/>
        <v>37</v>
      </c>
    </row>
    <row r="354" spans="1:5" x14ac:dyDescent="0.3">
      <c r="A354" s="3" t="s">
        <v>253</v>
      </c>
      <c r="B354" s="17" t="e">
        <f t="shared" si="20"/>
        <v>#VALUE!</v>
      </c>
      <c r="C354" t="str">
        <f t="shared" si="21"/>
        <v/>
      </c>
      <c r="D354" s="16">
        <f t="shared" si="22"/>
        <v>20</v>
      </c>
      <c r="E354">
        <f t="shared" si="23"/>
        <v>29</v>
      </c>
    </row>
    <row r="355" spans="1:5" x14ac:dyDescent="0.3">
      <c r="A355" s="3" t="s">
        <v>254</v>
      </c>
      <c r="B355" s="17" t="e">
        <f t="shared" si="20"/>
        <v>#VALUE!</v>
      </c>
      <c r="C355" t="str">
        <f t="shared" si="21"/>
        <v/>
      </c>
      <c r="D355" s="16">
        <f t="shared" si="22"/>
        <v>0</v>
      </c>
      <c r="E355">
        <f t="shared" si="23"/>
        <v>35</v>
      </c>
    </row>
    <row r="356" spans="1:5" x14ac:dyDescent="0.3">
      <c r="A356" s="3" t="s">
        <v>255</v>
      </c>
      <c r="B356" s="17">
        <f t="shared" si="20"/>
        <v>454.16666666666669</v>
      </c>
      <c r="C356">
        <f t="shared" si="21"/>
        <v>18</v>
      </c>
      <c r="D356" s="16">
        <f t="shared" si="22"/>
        <v>22</v>
      </c>
      <c r="E356">
        <f t="shared" si="23"/>
        <v>10</v>
      </c>
    </row>
    <row r="357" spans="1:5" x14ac:dyDescent="0.3">
      <c r="A357" s="3" t="s">
        <v>256</v>
      </c>
      <c r="B357" s="17" t="e">
        <f t="shared" si="20"/>
        <v>#VALUE!</v>
      </c>
      <c r="C357" t="str">
        <f t="shared" si="21"/>
        <v/>
      </c>
      <c r="D357" s="16">
        <f t="shared" si="22"/>
        <v>21</v>
      </c>
      <c r="E357">
        <f t="shared" si="23"/>
        <v>45</v>
      </c>
    </row>
    <row r="358" spans="1:5" x14ac:dyDescent="0.3">
      <c r="A358" s="3" t="s">
        <v>32</v>
      </c>
      <c r="B358" s="17">
        <f t="shared" si="20"/>
        <v>38.533333333333331</v>
      </c>
      <c r="C358">
        <f t="shared" si="21"/>
        <v>1</v>
      </c>
      <c r="D358" s="16">
        <f t="shared" si="22"/>
        <v>14</v>
      </c>
      <c r="E358">
        <f t="shared" si="23"/>
        <v>32</v>
      </c>
    </row>
    <row r="359" spans="1:5" x14ac:dyDescent="0.3">
      <c r="A359" s="3" t="s">
        <v>14</v>
      </c>
      <c r="B359" s="17" t="e">
        <f t="shared" si="20"/>
        <v>#VALUE!</v>
      </c>
      <c r="C359" t="str">
        <f t="shared" si="21"/>
        <v/>
      </c>
      <c r="D359" s="16">
        <f t="shared" si="22"/>
        <v>14</v>
      </c>
      <c r="E359">
        <f t="shared" si="23"/>
        <v>32</v>
      </c>
    </row>
    <row r="360" spans="1:5" x14ac:dyDescent="0.3">
      <c r="A360" s="3" t="s">
        <v>14</v>
      </c>
      <c r="B360" s="17" t="e">
        <f t="shared" si="20"/>
        <v>#VALUE!</v>
      </c>
      <c r="C360" t="str">
        <f t="shared" si="21"/>
        <v/>
      </c>
      <c r="D360" s="16">
        <f t="shared" si="22"/>
        <v>14</v>
      </c>
      <c r="E360">
        <f t="shared" si="23"/>
        <v>32</v>
      </c>
    </row>
    <row r="361" spans="1:5" x14ac:dyDescent="0.3">
      <c r="A361" s="3" t="s">
        <v>32</v>
      </c>
      <c r="B361" s="17">
        <f t="shared" si="20"/>
        <v>38.533333333333331</v>
      </c>
      <c r="C361">
        <f t="shared" si="21"/>
        <v>1</v>
      </c>
      <c r="D361" s="16">
        <f t="shared" si="22"/>
        <v>14</v>
      </c>
      <c r="E361">
        <f t="shared" si="23"/>
        <v>32</v>
      </c>
    </row>
    <row r="362" spans="1:5" x14ac:dyDescent="0.3">
      <c r="A362" s="3" t="s">
        <v>14</v>
      </c>
      <c r="B362" s="17" t="e">
        <f t="shared" si="20"/>
        <v>#VALUE!</v>
      </c>
      <c r="C362" t="str">
        <f t="shared" si="21"/>
        <v/>
      </c>
      <c r="D362" s="16">
        <f t="shared" si="22"/>
        <v>14</v>
      </c>
      <c r="E362">
        <f t="shared" si="23"/>
        <v>32</v>
      </c>
    </row>
    <row r="363" spans="1:5" x14ac:dyDescent="0.3">
      <c r="A363" s="3" t="s">
        <v>253</v>
      </c>
      <c r="B363" s="17" t="e">
        <f t="shared" si="20"/>
        <v>#VALUE!</v>
      </c>
      <c r="C363" t="str">
        <f t="shared" si="21"/>
        <v/>
      </c>
      <c r="D363" s="16">
        <f t="shared" si="22"/>
        <v>20</v>
      </c>
      <c r="E363">
        <f t="shared" si="23"/>
        <v>29</v>
      </c>
    </row>
    <row r="364" spans="1:5" x14ac:dyDescent="0.3">
      <c r="A364" s="3" t="s">
        <v>257</v>
      </c>
      <c r="B364" s="17" t="e">
        <f t="shared" si="20"/>
        <v>#VALUE!</v>
      </c>
      <c r="C364" t="str">
        <f t="shared" si="21"/>
        <v/>
      </c>
      <c r="D364" s="16">
        <f t="shared" si="22"/>
        <v>21</v>
      </c>
      <c r="E364">
        <f t="shared" si="23"/>
        <v>38</v>
      </c>
    </row>
    <row r="365" spans="1:5" x14ac:dyDescent="0.3">
      <c r="A365" s="3" t="s">
        <v>14</v>
      </c>
      <c r="B365" s="17" t="e">
        <f t="shared" si="20"/>
        <v>#VALUE!</v>
      </c>
      <c r="C365" t="str">
        <f t="shared" si="21"/>
        <v/>
      </c>
      <c r="D365" s="16">
        <f t="shared" si="22"/>
        <v>14</v>
      </c>
      <c r="E365">
        <f t="shared" si="23"/>
        <v>32</v>
      </c>
    </row>
    <row r="366" spans="1:5" x14ac:dyDescent="0.3">
      <c r="A366" s="3" t="s">
        <v>14</v>
      </c>
      <c r="B366" s="17" t="e">
        <f t="shared" si="20"/>
        <v>#VALUE!</v>
      </c>
      <c r="C366" t="str">
        <f t="shared" si="21"/>
        <v/>
      </c>
      <c r="D366" s="16">
        <f t="shared" si="22"/>
        <v>14</v>
      </c>
      <c r="E366">
        <f t="shared" si="23"/>
        <v>32</v>
      </c>
    </row>
    <row r="367" spans="1:5" x14ac:dyDescent="0.3">
      <c r="A367" s="3" t="s">
        <v>258</v>
      </c>
      <c r="B367" s="17">
        <f t="shared" si="20"/>
        <v>93.733333333333334</v>
      </c>
      <c r="C367">
        <f t="shared" si="21"/>
        <v>3</v>
      </c>
      <c r="D367" s="16">
        <f t="shared" si="22"/>
        <v>21</v>
      </c>
      <c r="E367">
        <f t="shared" si="23"/>
        <v>44</v>
      </c>
    </row>
    <row r="368" spans="1:5" x14ac:dyDescent="0.3">
      <c r="A368" s="3" t="s">
        <v>37</v>
      </c>
      <c r="B368" s="17" t="e">
        <f t="shared" si="20"/>
        <v>#VALUE!</v>
      </c>
      <c r="C368">
        <f t="shared" si="21"/>
        <v>1</v>
      </c>
      <c r="D368" s="16">
        <f t="shared" si="22"/>
        <v>21</v>
      </c>
      <c r="E368" t="str">
        <f t="shared" si="23"/>
        <v/>
      </c>
    </row>
    <row r="369" spans="1:5" x14ac:dyDescent="0.3">
      <c r="A369" s="3" t="s">
        <v>86</v>
      </c>
      <c r="B369" s="17">
        <f t="shared" si="20"/>
        <v>158.53333333333333</v>
      </c>
      <c r="C369">
        <f t="shared" si="21"/>
        <v>6</v>
      </c>
      <c r="D369" s="16">
        <f t="shared" si="22"/>
        <v>14</v>
      </c>
      <c r="E369">
        <f t="shared" si="23"/>
        <v>32</v>
      </c>
    </row>
    <row r="370" spans="1:5" x14ac:dyDescent="0.3">
      <c r="A370" s="3" t="s">
        <v>32</v>
      </c>
      <c r="B370" s="17">
        <f t="shared" si="20"/>
        <v>38.533333333333331</v>
      </c>
      <c r="C370">
        <f t="shared" si="21"/>
        <v>1</v>
      </c>
      <c r="D370" s="16">
        <f t="shared" si="22"/>
        <v>14</v>
      </c>
      <c r="E370">
        <f t="shared" si="23"/>
        <v>32</v>
      </c>
    </row>
    <row r="371" spans="1:5" x14ac:dyDescent="0.3">
      <c r="A371" s="3" t="s">
        <v>259</v>
      </c>
      <c r="B371" s="17" t="e">
        <f t="shared" si="20"/>
        <v>#VALUE!</v>
      </c>
      <c r="C371" t="str">
        <f t="shared" si="21"/>
        <v/>
      </c>
      <c r="D371" s="16">
        <f t="shared" si="22"/>
        <v>21</v>
      </c>
      <c r="E371">
        <f t="shared" si="23"/>
        <v>35</v>
      </c>
    </row>
    <row r="372" spans="1:5" x14ac:dyDescent="0.3">
      <c r="A372" s="3" t="s">
        <v>14</v>
      </c>
      <c r="B372" s="17" t="e">
        <f t="shared" si="20"/>
        <v>#VALUE!</v>
      </c>
      <c r="C372" t="str">
        <f t="shared" si="21"/>
        <v/>
      </c>
      <c r="D372" s="16">
        <f t="shared" si="22"/>
        <v>14</v>
      </c>
      <c r="E372">
        <f t="shared" si="23"/>
        <v>32</v>
      </c>
    </row>
    <row r="373" spans="1:5" x14ac:dyDescent="0.3">
      <c r="A373" s="3" t="s">
        <v>260</v>
      </c>
      <c r="B373" s="17" t="e">
        <f t="shared" si="20"/>
        <v>#VALUE!</v>
      </c>
      <c r="C373" t="str">
        <f t="shared" si="21"/>
        <v/>
      </c>
      <c r="D373" s="16">
        <f t="shared" si="22"/>
        <v>22</v>
      </c>
      <c r="E373">
        <f t="shared" si="23"/>
        <v>22</v>
      </c>
    </row>
    <row r="374" spans="1:5" x14ac:dyDescent="0.3">
      <c r="A374" s="3" t="s">
        <v>261</v>
      </c>
      <c r="B374" s="17">
        <f t="shared" si="20"/>
        <v>42.866666666666667</v>
      </c>
      <c r="C374">
        <f t="shared" si="21"/>
        <v>1</v>
      </c>
      <c r="D374" s="16">
        <f t="shared" si="22"/>
        <v>18</v>
      </c>
      <c r="E374">
        <f t="shared" si="23"/>
        <v>52</v>
      </c>
    </row>
    <row r="375" spans="1:5" x14ac:dyDescent="0.3">
      <c r="A375" s="3" t="s">
        <v>262</v>
      </c>
      <c r="B375" s="17" t="e">
        <f t="shared" si="20"/>
        <v>#VALUE!</v>
      </c>
      <c r="C375" t="str">
        <f t="shared" si="21"/>
        <v/>
      </c>
      <c r="D375" s="16">
        <f t="shared" si="22"/>
        <v>20</v>
      </c>
      <c r="E375" t="str">
        <f t="shared" si="23"/>
        <v/>
      </c>
    </row>
    <row r="376" spans="1:5" x14ac:dyDescent="0.3">
      <c r="A376" s="3" t="s">
        <v>263</v>
      </c>
      <c r="B376" s="17" t="e">
        <f t="shared" si="20"/>
        <v>#VALUE!</v>
      </c>
      <c r="C376">
        <f t="shared" si="21"/>
        <v>17</v>
      </c>
      <c r="D376" s="16" t="str">
        <f t="shared" si="22"/>
        <v/>
      </c>
      <c r="E376">
        <f t="shared" si="23"/>
        <v>28</v>
      </c>
    </row>
    <row r="377" spans="1:5" x14ac:dyDescent="0.3">
      <c r="A377" s="3" t="s">
        <v>264</v>
      </c>
      <c r="B377" s="17">
        <f t="shared" si="20"/>
        <v>112.4</v>
      </c>
      <c r="C377">
        <f t="shared" si="21"/>
        <v>4</v>
      </c>
      <c r="D377" s="16">
        <f t="shared" si="22"/>
        <v>16</v>
      </c>
      <c r="E377">
        <f t="shared" si="23"/>
        <v>24</v>
      </c>
    </row>
    <row r="378" spans="1:5" x14ac:dyDescent="0.3">
      <c r="A378" s="3" t="s">
        <v>265</v>
      </c>
      <c r="B378" s="17">
        <f t="shared" si="20"/>
        <v>46.383333333333333</v>
      </c>
      <c r="C378">
        <f t="shared" si="21"/>
        <v>1</v>
      </c>
      <c r="D378" s="16">
        <f t="shared" si="22"/>
        <v>22</v>
      </c>
      <c r="E378">
        <f t="shared" si="23"/>
        <v>23</v>
      </c>
    </row>
    <row r="379" spans="1:5" x14ac:dyDescent="0.3">
      <c r="A379" s="3" t="s">
        <v>266</v>
      </c>
      <c r="B379" s="17" t="e">
        <f t="shared" si="20"/>
        <v>#VALUE!</v>
      </c>
      <c r="C379" t="str">
        <f t="shared" si="21"/>
        <v/>
      </c>
      <c r="D379" s="16">
        <f t="shared" si="22"/>
        <v>21</v>
      </c>
      <c r="E379">
        <f t="shared" si="23"/>
        <v>27</v>
      </c>
    </row>
    <row r="380" spans="1:5" x14ac:dyDescent="0.3">
      <c r="A380" s="3" t="s">
        <v>267</v>
      </c>
      <c r="B380" s="17" t="e">
        <f t="shared" si="20"/>
        <v>#VALUE!</v>
      </c>
      <c r="C380">
        <f t="shared" si="21"/>
        <v>19</v>
      </c>
      <c r="D380" s="16">
        <f t="shared" si="22"/>
        <v>21</v>
      </c>
      <c r="E380" t="str">
        <f t="shared" si="23"/>
        <v/>
      </c>
    </row>
    <row r="381" spans="1:5" x14ac:dyDescent="0.3">
      <c r="A381" s="3" t="s">
        <v>268</v>
      </c>
      <c r="B381" s="17" t="e">
        <f t="shared" si="20"/>
        <v>#VALUE!</v>
      </c>
      <c r="C381" t="str">
        <f t="shared" si="21"/>
        <v/>
      </c>
      <c r="D381" s="16" t="str">
        <f t="shared" si="22"/>
        <v/>
      </c>
      <c r="E381">
        <f t="shared" si="23"/>
        <v>14</v>
      </c>
    </row>
    <row r="382" spans="1:5" x14ac:dyDescent="0.3">
      <c r="A382" s="3" t="s">
        <v>269</v>
      </c>
      <c r="B382" s="17">
        <f t="shared" si="20"/>
        <v>95.716666666666669</v>
      </c>
      <c r="C382">
        <f t="shared" si="21"/>
        <v>3</v>
      </c>
      <c r="D382" s="16">
        <f t="shared" si="22"/>
        <v>23</v>
      </c>
      <c r="E382">
        <f t="shared" si="23"/>
        <v>43</v>
      </c>
    </row>
    <row r="383" spans="1:5" x14ac:dyDescent="0.3">
      <c r="A383" s="3" t="s">
        <v>32</v>
      </c>
      <c r="B383" s="17">
        <f t="shared" si="20"/>
        <v>38.533333333333331</v>
      </c>
      <c r="C383">
        <f t="shared" si="21"/>
        <v>1</v>
      </c>
      <c r="D383" s="16">
        <f t="shared" si="22"/>
        <v>14</v>
      </c>
      <c r="E383">
        <f t="shared" si="23"/>
        <v>32</v>
      </c>
    </row>
    <row r="384" spans="1:5" x14ac:dyDescent="0.3">
      <c r="A384" s="3" t="s">
        <v>270</v>
      </c>
      <c r="B384" s="17" t="e">
        <f t="shared" si="20"/>
        <v>#VALUE!</v>
      </c>
      <c r="C384" t="str">
        <f t="shared" si="21"/>
        <v/>
      </c>
      <c r="D384" s="16" t="str">
        <f t="shared" si="22"/>
        <v/>
      </c>
      <c r="E384">
        <f t="shared" si="23"/>
        <v>15</v>
      </c>
    </row>
    <row r="385" spans="1:5" x14ac:dyDescent="0.3">
      <c r="A385" s="3" t="s">
        <v>39</v>
      </c>
      <c r="B385" s="17" t="str">
        <f t="shared" si="20"/>
        <v/>
      </c>
      <c r="C385" t="str">
        <f t="shared" si="21"/>
        <v/>
      </c>
      <c r="D385" s="16" t="str">
        <f t="shared" si="22"/>
        <v/>
      </c>
      <c r="E385" t="str">
        <f t="shared" si="23"/>
        <v/>
      </c>
    </row>
    <row r="386" spans="1:5" x14ac:dyDescent="0.3">
      <c r="A386" s="3" t="s">
        <v>14</v>
      </c>
      <c r="B386" s="17" t="e">
        <f t="shared" si="20"/>
        <v>#VALUE!</v>
      </c>
      <c r="C386" t="str">
        <f t="shared" si="21"/>
        <v/>
      </c>
      <c r="D386" s="16">
        <f t="shared" si="22"/>
        <v>14</v>
      </c>
      <c r="E386">
        <f t="shared" si="23"/>
        <v>32</v>
      </c>
    </row>
    <row r="387" spans="1:5" x14ac:dyDescent="0.3">
      <c r="A387" s="3" t="s">
        <v>271</v>
      </c>
      <c r="B387" s="17">
        <f t="shared" ref="B387:B450" si="24">IF(AND(C387="", D387="", E387=""), "", C387*24 + D387 + E387/60)</f>
        <v>70.86666666666666</v>
      </c>
      <c r="C387">
        <f t="shared" ref="C387:C450" si="25">IFERROR(IF(ISNUMBER(SEARCH("Day", A387)), LEFT(A387, SEARCH("Day", A387)-1)*1, ""), "")</f>
        <v>2</v>
      </c>
      <c r="D387" s="16">
        <f t="shared" ref="D387:D450" si="26">IFERROR(IF(ISNUMBER(SEARCH("Hours", A387)), MID(A387, SEARCH("Hours", A387)-3, 2)*1, 0), "" )</f>
        <v>22</v>
      </c>
      <c r="E387">
        <f t="shared" ref="E387:E450" si="27">IFERROR(IF(ISNUMBER(SEARCH("Mins", A387)), MID(A387, SEARCH("Mins", A387)-3, 2)*1, ""), "")</f>
        <v>52</v>
      </c>
    </row>
    <row r="388" spans="1:5" x14ac:dyDescent="0.3">
      <c r="A388" s="3" t="s">
        <v>32</v>
      </c>
      <c r="B388" s="17">
        <f t="shared" si="24"/>
        <v>38.533333333333331</v>
      </c>
      <c r="C388">
        <f t="shared" si="25"/>
        <v>1</v>
      </c>
      <c r="D388" s="16">
        <f t="shared" si="26"/>
        <v>14</v>
      </c>
      <c r="E388">
        <f t="shared" si="27"/>
        <v>32</v>
      </c>
    </row>
    <row r="389" spans="1:5" x14ac:dyDescent="0.3">
      <c r="A389" s="3" t="s">
        <v>272</v>
      </c>
      <c r="B389" s="17" t="e">
        <f t="shared" si="24"/>
        <v>#VALUE!</v>
      </c>
      <c r="C389" t="str">
        <f t="shared" si="25"/>
        <v/>
      </c>
      <c r="D389" s="16">
        <f t="shared" si="26"/>
        <v>20</v>
      </c>
      <c r="E389">
        <f t="shared" si="27"/>
        <v>15</v>
      </c>
    </row>
    <row r="390" spans="1:5" x14ac:dyDescent="0.3">
      <c r="A390" s="3" t="s">
        <v>32</v>
      </c>
      <c r="B390" s="17">
        <f t="shared" si="24"/>
        <v>38.533333333333331</v>
      </c>
      <c r="C390">
        <f t="shared" si="25"/>
        <v>1</v>
      </c>
      <c r="D390" s="16">
        <f t="shared" si="26"/>
        <v>14</v>
      </c>
      <c r="E390">
        <f t="shared" si="27"/>
        <v>32</v>
      </c>
    </row>
    <row r="391" spans="1:5" x14ac:dyDescent="0.3">
      <c r="A391" s="3" t="s">
        <v>273</v>
      </c>
      <c r="B391" s="17">
        <f t="shared" si="24"/>
        <v>92.4</v>
      </c>
      <c r="C391">
        <f t="shared" si="25"/>
        <v>3</v>
      </c>
      <c r="D391" s="16">
        <f t="shared" si="26"/>
        <v>20</v>
      </c>
      <c r="E391">
        <f t="shared" si="27"/>
        <v>24</v>
      </c>
    </row>
    <row r="392" spans="1:5" x14ac:dyDescent="0.3">
      <c r="A392" s="3" t="s">
        <v>274</v>
      </c>
      <c r="B392" s="17" t="e">
        <f t="shared" si="24"/>
        <v>#VALUE!</v>
      </c>
      <c r="C392" t="str">
        <f t="shared" si="25"/>
        <v/>
      </c>
      <c r="D392" s="16">
        <f t="shared" si="26"/>
        <v>20</v>
      </c>
      <c r="E392">
        <f t="shared" si="27"/>
        <v>18</v>
      </c>
    </row>
    <row r="393" spans="1:5" x14ac:dyDescent="0.3">
      <c r="A393" s="3" t="s">
        <v>275</v>
      </c>
      <c r="B393" s="17" t="e">
        <f t="shared" si="24"/>
        <v>#VALUE!</v>
      </c>
      <c r="C393">
        <f t="shared" si="25"/>
        <v>3</v>
      </c>
      <c r="D393" s="16">
        <f t="shared" si="26"/>
        <v>19</v>
      </c>
      <c r="E393" t="str">
        <f t="shared" si="27"/>
        <v/>
      </c>
    </row>
    <row r="394" spans="1:5" x14ac:dyDescent="0.3">
      <c r="A394" s="3" t="s">
        <v>276</v>
      </c>
      <c r="B394" s="17">
        <f t="shared" si="24"/>
        <v>93.766666666666666</v>
      </c>
      <c r="C394">
        <f t="shared" si="25"/>
        <v>3</v>
      </c>
      <c r="D394" s="16">
        <f t="shared" si="26"/>
        <v>21</v>
      </c>
      <c r="E394">
        <f t="shared" si="27"/>
        <v>46</v>
      </c>
    </row>
    <row r="395" spans="1:5" x14ac:dyDescent="0.3">
      <c r="A395" s="3" t="s">
        <v>277</v>
      </c>
      <c r="B395" s="17" t="e">
        <f t="shared" si="24"/>
        <v>#VALUE!</v>
      </c>
      <c r="C395">
        <f t="shared" si="25"/>
        <v>2</v>
      </c>
      <c r="D395" s="16" t="str">
        <f t="shared" si="26"/>
        <v/>
      </c>
      <c r="E395">
        <f t="shared" si="27"/>
        <v>37</v>
      </c>
    </row>
    <row r="396" spans="1:5" x14ac:dyDescent="0.3">
      <c r="A396" s="3" t="s">
        <v>176</v>
      </c>
      <c r="B396" s="17" t="e">
        <f t="shared" si="24"/>
        <v>#VALUE!</v>
      </c>
      <c r="C396" t="str">
        <f t="shared" si="25"/>
        <v/>
      </c>
      <c r="D396" s="16">
        <f t="shared" si="26"/>
        <v>20</v>
      </c>
      <c r="E396">
        <f t="shared" si="27"/>
        <v>16</v>
      </c>
    </row>
    <row r="397" spans="1:5" x14ac:dyDescent="0.3">
      <c r="A397" s="3" t="s">
        <v>278</v>
      </c>
      <c r="B397" s="17">
        <f t="shared" si="24"/>
        <v>44.3</v>
      </c>
      <c r="C397">
        <f t="shared" si="25"/>
        <v>1</v>
      </c>
      <c r="D397" s="16">
        <f t="shared" si="26"/>
        <v>20</v>
      </c>
      <c r="E397">
        <f t="shared" si="27"/>
        <v>18</v>
      </c>
    </row>
    <row r="398" spans="1:5" x14ac:dyDescent="0.3">
      <c r="A398" s="3" t="s">
        <v>279</v>
      </c>
      <c r="B398" s="17" t="e">
        <f t="shared" si="24"/>
        <v>#VALUE!</v>
      </c>
      <c r="C398" t="str">
        <f t="shared" si="25"/>
        <v/>
      </c>
      <c r="D398" s="16">
        <f t="shared" si="26"/>
        <v>23</v>
      </c>
      <c r="E398">
        <f t="shared" si="27"/>
        <v>35</v>
      </c>
    </row>
    <row r="399" spans="1:5" x14ac:dyDescent="0.3">
      <c r="A399" s="3" t="s">
        <v>280</v>
      </c>
      <c r="B399" s="17">
        <f t="shared" si="24"/>
        <v>662.5333333333333</v>
      </c>
      <c r="C399">
        <f t="shared" si="25"/>
        <v>27</v>
      </c>
      <c r="D399" s="16">
        <f t="shared" si="26"/>
        <v>14</v>
      </c>
      <c r="E399">
        <f t="shared" si="27"/>
        <v>32</v>
      </c>
    </row>
    <row r="400" spans="1:5" x14ac:dyDescent="0.3">
      <c r="A400" s="3" t="s">
        <v>281</v>
      </c>
      <c r="B400" s="17" t="e">
        <f t="shared" si="24"/>
        <v>#VALUE!</v>
      </c>
      <c r="C400">
        <f t="shared" si="25"/>
        <v>14</v>
      </c>
      <c r="D400" s="16" t="str">
        <f t="shared" si="26"/>
        <v/>
      </c>
      <c r="E400">
        <f t="shared" si="27"/>
        <v>34</v>
      </c>
    </row>
    <row r="401" spans="1:5" x14ac:dyDescent="0.3">
      <c r="A401" s="3" t="s">
        <v>32</v>
      </c>
      <c r="B401" s="17">
        <f t="shared" si="24"/>
        <v>38.533333333333331</v>
      </c>
      <c r="C401">
        <f t="shared" si="25"/>
        <v>1</v>
      </c>
      <c r="D401" s="16">
        <f t="shared" si="26"/>
        <v>14</v>
      </c>
      <c r="E401">
        <f t="shared" si="27"/>
        <v>32</v>
      </c>
    </row>
    <row r="402" spans="1:5" x14ac:dyDescent="0.3">
      <c r="A402" s="3" t="s">
        <v>14</v>
      </c>
      <c r="B402" s="17" t="e">
        <f t="shared" si="24"/>
        <v>#VALUE!</v>
      </c>
      <c r="C402" t="str">
        <f t="shared" si="25"/>
        <v/>
      </c>
      <c r="D402" s="16">
        <f t="shared" si="26"/>
        <v>14</v>
      </c>
      <c r="E402">
        <f t="shared" si="27"/>
        <v>32</v>
      </c>
    </row>
    <row r="403" spans="1:5" x14ac:dyDescent="0.3">
      <c r="A403" s="3" t="s">
        <v>282</v>
      </c>
      <c r="B403" s="17">
        <f t="shared" si="24"/>
        <v>110.53333333333333</v>
      </c>
      <c r="C403">
        <f t="shared" si="25"/>
        <v>4</v>
      </c>
      <c r="D403" s="16">
        <f t="shared" si="26"/>
        <v>14</v>
      </c>
      <c r="E403">
        <f t="shared" si="27"/>
        <v>32</v>
      </c>
    </row>
    <row r="404" spans="1:5" x14ac:dyDescent="0.3">
      <c r="A404" s="3" t="s">
        <v>283</v>
      </c>
      <c r="B404" s="17">
        <f t="shared" si="24"/>
        <v>501.71666666666664</v>
      </c>
      <c r="C404">
        <f t="shared" si="25"/>
        <v>20</v>
      </c>
      <c r="D404" s="16">
        <f t="shared" si="26"/>
        <v>21</v>
      </c>
      <c r="E404">
        <f t="shared" si="27"/>
        <v>43</v>
      </c>
    </row>
    <row r="405" spans="1:5" x14ac:dyDescent="0.3">
      <c r="A405" s="3" t="s">
        <v>14</v>
      </c>
      <c r="B405" s="17" t="e">
        <f t="shared" si="24"/>
        <v>#VALUE!</v>
      </c>
      <c r="C405" t="str">
        <f t="shared" si="25"/>
        <v/>
      </c>
      <c r="D405" s="16">
        <f t="shared" si="26"/>
        <v>14</v>
      </c>
      <c r="E405">
        <f t="shared" si="27"/>
        <v>32</v>
      </c>
    </row>
    <row r="406" spans="1:5" x14ac:dyDescent="0.3">
      <c r="A406" s="3" t="s">
        <v>32</v>
      </c>
      <c r="B406" s="17">
        <f t="shared" si="24"/>
        <v>38.533333333333331</v>
      </c>
      <c r="C406">
        <f t="shared" si="25"/>
        <v>1</v>
      </c>
      <c r="D406" s="16">
        <f t="shared" si="26"/>
        <v>14</v>
      </c>
      <c r="E406">
        <f t="shared" si="27"/>
        <v>32</v>
      </c>
    </row>
    <row r="407" spans="1:5" x14ac:dyDescent="0.3">
      <c r="A407" s="3" t="s">
        <v>32</v>
      </c>
      <c r="B407" s="17">
        <f t="shared" si="24"/>
        <v>38.533333333333331</v>
      </c>
      <c r="C407">
        <f t="shared" si="25"/>
        <v>1</v>
      </c>
      <c r="D407" s="16">
        <f t="shared" si="26"/>
        <v>14</v>
      </c>
      <c r="E407">
        <f t="shared" si="27"/>
        <v>32</v>
      </c>
    </row>
    <row r="408" spans="1:5" x14ac:dyDescent="0.3">
      <c r="A408" s="3" t="s">
        <v>284</v>
      </c>
      <c r="B408" s="17">
        <f t="shared" si="24"/>
        <v>1406.5333333333333</v>
      </c>
      <c r="C408">
        <f t="shared" si="25"/>
        <v>58</v>
      </c>
      <c r="D408" s="16">
        <f t="shared" si="26"/>
        <v>14</v>
      </c>
      <c r="E408">
        <f t="shared" si="27"/>
        <v>32</v>
      </c>
    </row>
    <row r="409" spans="1:5" x14ac:dyDescent="0.3">
      <c r="A409" s="3" t="s">
        <v>285</v>
      </c>
      <c r="B409" s="17" t="e">
        <f t="shared" si="24"/>
        <v>#VALUE!</v>
      </c>
      <c r="C409" t="str">
        <f t="shared" si="25"/>
        <v/>
      </c>
      <c r="D409" s="16">
        <f t="shared" si="26"/>
        <v>21</v>
      </c>
      <c r="E409">
        <f t="shared" si="27"/>
        <v>26</v>
      </c>
    </row>
    <row r="410" spans="1:5" x14ac:dyDescent="0.3">
      <c r="A410" s="3" t="s">
        <v>286</v>
      </c>
      <c r="B410" s="17" t="e">
        <f t="shared" si="24"/>
        <v>#VALUE!</v>
      </c>
      <c r="C410">
        <f t="shared" si="25"/>
        <v>1</v>
      </c>
      <c r="D410" s="16">
        <f t="shared" si="26"/>
        <v>21</v>
      </c>
      <c r="E410" t="str">
        <f t="shared" si="27"/>
        <v/>
      </c>
    </row>
    <row r="411" spans="1:5" x14ac:dyDescent="0.3">
      <c r="A411" s="3" t="s">
        <v>287</v>
      </c>
      <c r="B411" s="17">
        <f t="shared" si="24"/>
        <v>91.36666666666666</v>
      </c>
      <c r="C411">
        <f t="shared" si="25"/>
        <v>3</v>
      </c>
      <c r="D411" s="16">
        <f t="shared" si="26"/>
        <v>19</v>
      </c>
      <c r="E411">
        <f t="shared" si="27"/>
        <v>22</v>
      </c>
    </row>
    <row r="412" spans="1:5" x14ac:dyDescent="0.3">
      <c r="A412" s="3" t="s">
        <v>72</v>
      </c>
      <c r="B412" s="17" t="e">
        <f t="shared" si="24"/>
        <v>#VALUE!</v>
      </c>
      <c r="C412" t="str">
        <f t="shared" si="25"/>
        <v/>
      </c>
      <c r="D412" s="16">
        <f t="shared" si="26"/>
        <v>20</v>
      </c>
      <c r="E412">
        <f t="shared" si="27"/>
        <v>56</v>
      </c>
    </row>
    <row r="413" spans="1:5" x14ac:dyDescent="0.3">
      <c r="A413" s="3" t="s">
        <v>288</v>
      </c>
      <c r="B413" s="17" t="e">
        <f t="shared" si="24"/>
        <v>#VALUE!</v>
      </c>
      <c r="C413">
        <f t="shared" si="25"/>
        <v>1</v>
      </c>
      <c r="D413" s="16" t="str">
        <f t="shared" si="26"/>
        <v/>
      </c>
      <c r="E413">
        <f t="shared" si="27"/>
        <v>16</v>
      </c>
    </row>
    <row r="414" spans="1:5" x14ac:dyDescent="0.3">
      <c r="A414" s="3" t="s">
        <v>289</v>
      </c>
      <c r="B414" s="17" t="e">
        <f t="shared" si="24"/>
        <v>#VALUE!</v>
      </c>
      <c r="C414">
        <f t="shared" si="25"/>
        <v>2</v>
      </c>
      <c r="D414" s="16" t="str">
        <f t="shared" si="26"/>
        <v/>
      </c>
      <c r="E414">
        <f t="shared" si="27"/>
        <v>34</v>
      </c>
    </row>
    <row r="415" spans="1:5" x14ac:dyDescent="0.3">
      <c r="A415" s="3" t="s">
        <v>290</v>
      </c>
      <c r="B415" s="17">
        <f t="shared" si="24"/>
        <v>470.53333333333336</v>
      </c>
      <c r="C415">
        <f t="shared" si="25"/>
        <v>19</v>
      </c>
      <c r="D415" s="16">
        <f t="shared" si="26"/>
        <v>14</v>
      </c>
      <c r="E415">
        <f t="shared" si="27"/>
        <v>32</v>
      </c>
    </row>
    <row r="416" spans="1:5" x14ac:dyDescent="0.3">
      <c r="A416" s="3" t="s">
        <v>32</v>
      </c>
      <c r="B416" s="17">
        <f t="shared" si="24"/>
        <v>38.533333333333331</v>
      </c>
      <c r="C416">
        <f t="shared" si="25"/>
        <v>1</v>
      </c>
      <c r="D416" s="16">
        <f t="shared" si="26"/>
        <v>14</v>
      </c>
      <c r="E416">
        <f t="shared" si="27"/>
        <v>32</v>
      </c>
    </row>
    <row r="417" spans="1:5" x14ac:dyDescent="0.3">
      <c r="A417" s="3" t="s">
        <v>291</v>
      </c>
      <c r="B417" s="17">
        <f t="shared" si="24"/>
        <v>191.56666666666666</v>
      </c>
      <c r="C417">
        <f t="shared" si="25"/>
        <v>7</v>
      </c>
      <c r="D417" s="16">
        <f t="shared" si="26"/>
        <v>23</v>
      </c>
      <c r="E417">
        <f t="shared" si="27"/>
        <v>34</v>
      </c>
    </row>
    <row r="418" spans="1:5" x14ac:dyDescent="0.3">
      <c r="A418" s="3" t="s">
        <v>32</v>
      </c>
      <c r="B418" s="17">
        <f t="shared" si="24"/>
        <v>38.533333333333331</v>
      </c>
      <c r="C418">
        <f t="shared" si="25"/>
        <v>1</v>
      </c>
      <c r="D418" s="16">
        <f t="shared" si="26"/>
        <v>14</v>
      </c>
      <c r="E418">
        <f t="shared" si="27"/>
        <v>32</v>
      </c>
    </row>
    <row r="419" spans="1:5" x14ac:dyDescent="0.3">
      <c r="A419" s="3" t="s">
        <v>292</v>
      </c>
      <c r="B419" s="17" t="e">
        <f t="shared" si="24"/>
        <v>#VALUE!</v>
      </c>
      <c r="C419" t="str">
        <f t="shared" si="25"/>
        <v/>
      </c>
      <c r="D419" s="16">
        <f t="shared" si="26"/>
        <v>21</v>
      </c>
      <c r="E419">
        <f t="shared" si="27"/>
        <v>41</v>
      </c>
    </row>
    <row r="420" spans="1:5" x14ac:dyDescent="0.3">
      <c r="A420" s="3" t="s">
        <v>293</v>
      </c>
      <c r="B420" s="17">
        <f t="shared" si="24"/>
        <v>45.483333333333334</v>
      </c>
      <c r="C420">
        <f t="shared" si="25"/>
        <v>1</v>
      </c>
      <c r="D420" s="16">
        <f t="shared" si="26"/>
        <v>21</v>
      </c>
      <c r="E420">
        <f t="shared" si="27"/>
        <v>29</v>
      </c>
    </row>
    <row r="421" spans="1:5" x14ac:dyDescent="0.3">
      <c r="A421" s="3" t="s">
        <v>294</v>
      </c>
      <c r="B421" s="17">
        <f t="shared" si="24"/>
        <v>478.36666666666667</v>
      </c>
      <c r="C421">
        <f t="shared" si="25"/>
        <v>19</v>
      </c>
      <c r="D421" s="16">
        <f t="shared" si="26"/>
        <v>22</v>
      </c>
      <c r="E421">
        <f t="shared" si="27"/>
        <v>22</v>
      </c>
    </row>
    <row r="422" spans="1:5" x14ac:dyDescent="0.3">
      <c r="A422" s="3" t="s">
        <v>295</v>
      </c>
      <c r="B422" s="17" t="e">
        <f t="shared" si="24"/>
        <v>#VALUE!</v>
      </c>
      <c r="C422" t="str">
        <f t="shared" si="25"/>
        <v/>
      </c>
      <c r="D422" s="16">
        <f t="shared" si="26"/>
        <v>23</v>
      </c>
      <c r="E422">
        <f t="shared" si="27"/>
        <v>15</v>
      </c>
    </row>
    <row r="423" spans="1:5" x14ac:dyDescent="0.3">
      <c r="A423" s="3" t="s">
        <v>296</v>
      </c>
      <c r="B423" s="17">
        <f t="shared" si="24"/>
        <v>356.43333333333334</v>
      </c>
      <c r="C423">
        <f t="shared" si="25"/>
        <v>14</v>
      </c>
      <c r="D423" s="16">
        <f t="shared" si="26"/>
        <v>20</v>
      </c>
      <c r="E423">
        <f t="shared" si="27"/>
        <v>26</v>
      </c>
    </row>
    <row r="424" spans="1:5" x14ac:dyDescent="0.3">
      <c r="A424" s="3" t="s">
        <v>297</v>
      </c>
      <c r="B424" s="17">
        <f t="shared" si="24"/>
        <v>24.233333333333334</v>
      </c>
      <c r="C424">
        <f t="shared" si="25"/>
        <v>1</v>
      </c>
      <c r="D424" s="16">
        <f t="shared" si="26"/>
        <v>0</v>
      </c>
      <c r="E424">
        <f t="shared" si="27"/>
        <v>14</v>
      </c>
    </row>
    <row r="425" spans="1:5" x14ac:dyDescent="0.3">
      <c r="A425" s="3" t="s">
        <v>298</v>
      </c>
      <c r="B425" s="17">
        <f t="shared" si="24"/>
        <v>646.83333333333337</v>
      </c>
      <c r="C425">
        <f t="shared" si="25"/>
        <v>26</v>
      </c>
      <c r="D425" s="16">
        <f t="shared" si="26"/>
        <v>22</v>
      </c>
      <c r="E425">
        <f t="shared" si="27"/>
        <v>50</v>
      </c>
    </row>
    <row r="426" spans="1:5" x14ac:dyDescent="0.3">
      <c r="A426" s="3" t="s">
        <v>299</v>
      </c>
      <c r="B426" s="17">
        <f t="shared" si="24"/>
        <v>68.716666666666669</v>
      </c>
      <c r="C426">
        <f t="shared" si="25"/>
        <v>2</v>
      </c>
      <c r="D426" s="16">
        <f t="shared" si="26"/>
        <v>20</v>
      </c>
      <c r="E426">
        <f t="shared" si="27"/>
        <v>43</v>
      </c>
    </row>
    <row r="427" spans="1:5" x14ac:dyDescent="0.3">
      <c r="A427" s="3" t="s">
        <v>300</v>
      </c>
      <c r="B427" s="17">
        <f t="shared" si="24"/>
        <v>46.616666666666667</v>
      </c>
      <c r="C427">
        <f t="shared" si="25"/>
        <v>1</v>
      </c>
      <c r="D427" s="16">
        <f t="shared" si="26"/>
        <v>22</v>
      </c>
      <c r="E427">
        <f t="shared" si="27"/>
        <v>37</v>
      </c>
    </row>
    <row r="428" spans="1:5" x14ac:dyDescent="0.3">
      <c r="A428" s="3" t="s">
        <v>32</v>
      </c>
      <c r="B428" s="17">
        <f t="shared" si="24"/>
        <v>38.533333333333331</v>
      </c>
      <c r="C428">
        <f t="shared" si="25"/>
        <v>1</v>
      </c>
      <c r="D428" s="16">
        <f t="shared" si="26"/>
        <v>14</v>
      </c>
      <c r="E428">
        <f t="shared" si="27"/>
        <v>32</v>
      </c>
    </row>
    <row r="429" spans="1:5" x14ac:dyDescent="0.3">
      <c r="A429" s="3" t="s">
        <v>116</v>
      </c>
      <c r="B429" s="17" t="e">
        <f t="shared" si="24"/>
        <v>#VALUE!</v>
      </c>
      <c r="C429" t="str">
        <f t="shared" si="25"/>
        <v/>
      </c>
      <c r="D429" s="16">
        <f t="shared" si="26"/>
        <v>21</v>
      </c>
      <c r="E429">
        <f t="shared" si="27"/>
        <v>36</v>
      </c>
    </row>
    <row r="430" spans="1:5" x14ac:dyDescent="0.3">
      <c r="A430" s="3" t="s">
        <v>301</v>
      </c>
      <c r="B430" s="17" t="e">
        <f t="shared" si="24"/>
        <v>#VALUE!</v>
      </c>
      <c r="C430">
        <f t="shared" si="25"/>
        <v>4</v>
      </c>
      <c r="D430" s="16">
        <f t="shared" si="26"/>
        <v>0</v>
      </c>
      <c r="E430" t="str">
        <f t="shared" si="27"/>
        <v/>
      </c>
    </row>
    <row r="431" spans="1:5" x14ac:dyDescent="0.3">
      <c r="A431" s="3" t="s">
        <v>302</v>
      </c>
      <c r="B431" s="17">
        <f t="shared" si="24"/>
        <v>190.31666666666666</v>
      </c>
      <c r="C431">
        <f t="shared" si="25"/>
        <v>7</v>
      </c>
      <c r="D431" s="16">
        <f t="shared" si="26"/>
        <v>22</v>
      </c>
      <c r="E431">
        <f t="shared" si="27"/>
        <v>19</v>
      </c>
    </row>
    <row r="432" spans="1:5" x14ac:dyDescent="0.3">
      <c r="A432" s="3" t="s">
        <v>303</v>
      </c>
      <c r="B432" s="17">
        <f t="shared" si="24"/>
        <v>92.583333333333329</v>
      </c>
      <c r="C432">
        <f t="shared" si="25"/>
        <v>3</v>
      </c>
      <c r="D432" s="16">
        <f t="shared" si="26"/>
        <v>20</v>
      </c>
      <c r="E432">
        <f t="shared" si="27"/>
        <v>35</v>
      </c>
    </row>
    <row r="433" spans="1:5" x14ac:dyDescent="0.3">
      <c r="A433" s="3" t="s">
        <v>304</v>
      </c>
      <c r="B433" s="17">
        <f t="shared" si="24"/>
        <v>139.43333333333334</v>
      </c>
      <c r="C433">
        <f t="shared" si="25"/>
        <v>5</v>
      </c>
      <c r="D433" s="16">
        <f t="shared" si="26"/>
        <v>19</v>
      </c>
      <c r="E433">
        <f t="shared" si="27"/>
        <v>26</v>
      </c>
    </row>
    <row r="434" spans="1:5" x14ac:dyDescent="0.3">
      <c r="A434" s="3" t="s">
        <v>305</v>
      </c>
      <c r="B434" s="17">
        <f t="shared" si="24"/>
        <v>91.65</v>
      </c>
      <c r="C434">
        <f t="shared" si="25"/>
        <v>3</v>
      </c>
      <c r="D434" s="16">
        <f t="shared" si="26"/>
        <v>19</v>
      </c>
      <c r="E434">
        <f t="shared" si="27"/>
        <v>39</v>
      </c>
    </row>
    <row r="435" spans="1:5" x14ac:dyDescent="0.3">
      <c r="A435" s="3" t="s">
        <v>306</v>
      </c>
      <c r="B435" s="17">
        <f t="shared" si="24"/>
        <v>48.3</v>
      </c>
      <c r="C435">
        <f t="shared" si="25"/>
        <v>2</v>
      </c>
      <c r="D435" s="16">
        <f t="shared" si="26"/>
        <v>0</v>
      </c>
      <c r="E435">
        <f t="shared" si="27"/>
        <v>18</v>
      </c>
    </row>
    <row r="436" spans="1:5" x14ac:dyDescent="0.3">
      <c r="A436" s="3" t="s">
        <v>307</v>
      </c>
      <c r="B436" s="17" t="e">
        <f t="shared" si="24"/>
        <v>#VALUE!</v>
      </c>
      <c r="C436">
        <f t="shared" si="25"/>
        <v>2</v>
      </c>
      <c r="D436" s="16" t="str">
        <f t="shared" si="26"/>
        <v/>
      </c>
      <c r="E436">
        <f t="shared" si="27"/>
        <v>48</v>
      </c>
    </row>
    <row r="437" spans="1:5" x14ac:dyDescent="0.3">
      <c r="A437" s="3" t="s">
        <v>93</v>
      </c>
      <c r="B437" s="17" t="e">
        <f t="shared" si="24"/>
        <v>#VALUE!</v>
      </c>
      <c r="C437">
        <f t="shared" si="25"/>
        <v>2</v>
      </c>
      <c r="D437" s="16">
        <f t="shared" si="26"/>
        <v>0</v>
      </c>
      <c r="E437" t="str">
        <f t="shared" si="27"/>
        <v/>
      </c>
    </row>
    <row r="438" spans="1:5" x14ac:dyDescent="0.3">
      <c r="A438" s="3" t="s">
        <v>308</v>
      </c>
      <c r="B438" s="17" t="e">
        <f t="shared" si="24"/>
        <v>#VALUE!</v>
      </c>
      <c r="C438" t="str">
        <f t="shared" si="25"/>
        <v/>
      </c>
      <c r="D438" s="16">
        <f t="shared" si="26"/>
        <v>21</v>
      </c>
      <c r="E438">
        <f t="shared" si="27"/>
        <v>20</v>
      </c>
    </row>
    <row r="439" spans="1:5" x14ac:dyDescent="0.3">
      <c r="A439" s="3" t="s">
        <v>309</v>
      </c>
      <c r="B439" s="17" t="e">
        <f t="shared" si="24"/>
        <v>#VALUE!</v>
      </c>
      <c r="C439" t="str">
        <f t="shared" si="25"/>
        <v/>
      </c>
      <c r="D439" s="16">
        <f t="shared" si="26"/>
        <v>20</v>
      </c>
      <c r="E439">
        <f t="shared" si="27"/>
        <v>19</v>
      </c>
    </row>
    <row r="440" spans="1:5" x14ac:dyDescent="0.3">
      <c r="A440" s="3" t="s">
        <v>310</v>
      </c>
      <c r="B440" s="17">
        <f t="shared" si="24"/>
        <v>1386.8333333333333</v>
      </c>
      <c r="C440">
        <f t="shared" si="25"/>
        <v>57</v>
      </c>
      <c r="D440" s="16">
        <f t="shared" si="26"/>
        <v>18</v>
      </c>
      <c r="E440">
        <f t="shared" si="27"/>
        <v>50</v>
      </c>
    </row>
    <row r="441" spans="1:5" x14ac:dyDescent="0.3">
      <c r="A441" s="3" t="s">
        <v>311</v>
      </c>
      <c r="B441" s="17" t="e">
        <f t="shared" si="24"/>
        <v>#VALUE!</v>
      </c>
      <c r="C441">
        <f t="shared" si="25"/>
        <v>1</v>
      </c>
      <c r="D441" s="16">
        <f t="shared" si="26"/>
        <v>19</v>
      </c>
      <c r="E441" t="str">
        <f t="shared" si="27"/>
        <v/>
      </c>
    </row>
    <row r="442" spans="1:5" x14ac:dyDescent="0.3">
      <c r="A442" s="3" t="s">
        <v>312</v>
      </c>
      <c r="B442" s="17">
        <f t="shared" si="24"/>
        <v>96.63333333333334</v>
      </c>
      <c r="C442">
        <f t="shared" si="25"/>
        <v>4</v>
      </c>
      <c r="D442" s="16">
        <f t="shared" si="26"/>
        <v>0</v>
      </c>
      <c r="E442">
        <f t="shared" si="27"/>
        <v>38</v>
      </c>
    </row>
    <row r="443" spans="1:5" x14ac:dyDescent="0.3">
      <c r="A443" s="3" t="s">
        <v>313</v>
      </c>
      <c r="B443" s="17" t="e">
        <f t="shared" si="24"/>
        <v>#VALUE!</v>
      </c>
      <c r="C443" t="str">
        <f t="shared" si="25"/>
        <v/>
      </c>
      <c r="D443" s="16">
        <f t="shared" si="26"/>
        <v>20</v>
      </c>
      <c r="E443">
        <f t="shared" si="27"/>
        <v>30</v>
      </c>
    </row>
    <row r="444" spans="1:5" x14ac:dyDescent="0.3">
      <c r="A444" s="3" t="s">
        <v>14</v>
      </c>
      <c r="B444" s="17" t="e">
        <f t="shared" si="24"/>
        <v>#VALUE!</v>
      </c>
      <c r="C444" t="str">
        <f t="shared" si="25"/>
        <v/>
      </c>
      <c r="D444" s="16">
        <f t="shared" si="26"/>
        <v>14</v>
      </c>
      <c r="E444">
        <f t="shared" si="27"/>
        <v>32</v>
      </c>
    </row>
    <row r="445" spans="1:5" x14ac:dyDescent="0.3">
      <c r="A445" s="3" t="s">
        <v>314</v>
      </c>
      <c r="B445" s="17">
        <f t="shared" si="24"/>
        <v>44.416666666666664</v>
      </c>
      <c r="C445">
        <f t="shared" si="25"/>
        <v>1</v>
      </c>
      <c r="D445" s="16">
        <f t="shared" si="26"/>
        <v>20</v>
      </c>
      <c r="E445">
        <f t="shared" si="27"/>
        <v>25</v>
      </c>
    </row>
    <row r="446" spans="1:5" x14ac:dyDescent="0.3">
      <c r="A446" s="3" t="s">
        <v>315</v>
      </c>
      <c r="B446" s="17" t="e">
        <f t="shared" si="24"/>
        <v>#VALUE!</v>
      </c>
      <c r="C446" t="str">
        <f t="shared" si="25"/>
        <v/>
      </c>
      <c r="D446" s="16">
        <f t="shared" si="26"/>
        <v>20</v>
      </c>
      <c r="E446">
        <f t="shared" si="27"/>
        <v>11</v>
      </c>
    </row>
    <row r="447" spans="1:5" x14ac:dyDescent="0.3">
      <c r="A447" s="3" t="s">
        <v>316</v>
      </c>
      <c r="B447" s="17">
        <f t="shared" si="24"/>
        <v>96.55</v>
      </c>
      <c r="C447">
        <f t="shared" si="25"/>
        <v>4</v>
      </c>
      <c r="D447" s="16">
        <f t="shared" si="26"/>
        <v>0</v>
      </c>
      <c r="E447">
        <f t="shared" si="27"/>
        <v>33</v>
      </c>
    </row>
    <row r="448" spans="1:5" x14ac:dyDescent="0.3">
      <c r="A448" s="3" t="s">
        <v>61</v>
      </c>
      <c r="B448" s="17">
        <f t="shared" si="24"/>
        <v>638.5333333333333</v>
      </c>
      <c r="C448">
        <f t="shared" si="25"/>
        <v>26</v>
      </c>
      <c r="D448" s="16">
        <f t="shared" si="26"/>
        <v>14</v>
      </c>
      <c r="E448">
        <f t="shared" si="27"/>
        <v>32</v>
      </c>
    </row>
    <row r="449" spans="1:5" x14ac:dyDescent="0.3">
      <c r="A449" s="3" t="s">
        <v>3</v>
      </c>
      <c r="B449" s="17">
        <f t="shared" si="24"/>
        <v>62.533333333333331</v>
      </c>
      <c r="C449">
        <f t="shared" si="25"/>
        <v>2</v>
      </c>
      <c r="D449" s="16">
        <f t="shared" si="26"/>
        <v>14</v>
      </c>
      <c r="E449">
        <f t="shared" si="27"/>
        <v>32</v>
      </c>
    </row>
    <row r="450" spans="1:5" x14ac:dyDescent="0.3">
      <c r="A450" s="3" t="s">
        <v>317</v>
      </c>
      <c r="B450" s="17" t="e">
        <f t="shared" si="24"/>
        <v>#VALUE!</v>
      </c>
      <c r="C450">
        <f t="shared" si="25"/>
        <v>2</v>
      </c>
      <c r="D450" s="16">
        <f t="shared" si="26"/>
        <v>21</v>
      </c>
      <c r="E450" t="str">
        <f t="shared" si="27"/>
        <v/>
      </c>
    </row>
    <row r="451" spans="1:5" x14ac:dyDescent="0.3">
      <c r="A451" s="3" t="s">
        <v>318</v>
      </c>
      <c r="B451" s="17" t="e">
        <f t="shared" ref="B451:B514" si="28">IF(AND(C451="", D451="", E451=""), "", C451*24 + D451 + E451/60)</f>
        <v>#VALUE!</v>
      </c>
      <c r="C451">
        <f t="shared" ref="C451:C514" si="29">IFERROR(IF(ISNUMBER(SEARCH("Day", A451)), LEFT(A451, SEARCH("Day", A451)-1)*1, ""), "")</f>
        <v>1</v>
      </c>
      <c r="D451" s="16">
        <f t="shared" ref="D451:D514" si="30">IFERROR(IF(ISNUMBER(SEARCH("Hours", A451)), MID(A451, SEARCH("Hours", A451)-3, 2)*1, 0), "" )</f>
        <v>21</v>
      </c>
      <c r="E451" t="str">
        <f t="shared" ref="E451:E514" si="31">IFERROR(IF(ISNUMBER(SEARCH("Mins", A451)), MID(A451, SEARCH("Mins", A451)-3, 2)*1, ""), "")</f>
        <v/>
      </c>
    </row>
    <row r="452" spans="1:5" x14ac:dyDescent="0.3">
      <c r="A452" s="3" t="s">
        <v>54</v>
      </c>
      <c r="B452" s="17" t="e">
        <f t="shared" si="28"/>
        <v>#VALUE!</v>
      </c>
      <c r="C452" t="str">
        <f t="shared" si="29"/>
        <v/>
      </c>
      <c r="D452" s="16">
        <f t="shared" si="30"/>
        <v>22</v>
      </c>
      <c r="E452">
        <f t="shared" si="31"/>
        <v>16</v>
      </c>
    </row>
    <row r="453" spans="1:5" x14ac:dyDescent="0.3">
      <c r="A453" s="3" t="s">
        <v>319</v>
      </c>
      <c r="B453" s="17" t="e">
        <f t="shared" si="28"/>
        <v>#VALUE!</v>
      </c>
      <c r="C453" t="str">
        <f t="shared" si="29"/>
        <v/>
      </c>
      <c r="D453" s="16">
        <f t="shared" si="30"/>
        <v>22</v>
      </c>
      <c r="E453">
        <f t="shared" si="31"/>
        <v>24</v>
      </c>
    </row>
    <row r="454" spans="1:5" x14ac:dyDescent="0.3">
      <c r="A454" s="3" t="s">
        <v>320</v>
      </c>
      <c r="B454" s="17">
        <f t="shared" si="28"/>
        <v>164.96666666666667</v>
      </c>
      <c r="C454">
        <f t="shared" si="29"/>
        <v>6</v>
      </c>
      <c r="D454" s="16">
        <f t="shared" si="30"/>
        <v>20</v>
      </c>
      <c r="E454">
        <f t="shared" si="31"/>
        <v>58</v>
      </c>
    </row>
    <row r="455" spans="1:5" x14ac:dyDescent="0.3">
      <c r="A455" s="3" t="s">
        <v>321</v>
      </c>
      <c r="B455" s="17" t="e">
        <f t="shared" si="28"/>
        <v>#VALUE!</v>
      </c>
      <c r="C455" t="str">
        <f t="shared" si="29"/>
        <v/>
      </c>
      <c r="D455" s="16">
        <f t="shared" si="30"/>
        <v>0</v>
      </c>
      <c r="E455">
        <f t="shared" si="31"/>
        <v>22</v>
      </c>
    </row>
    <row r="456" spans="1:5" x14ac:dyDescent="0.3">
      <c r="A456" s="3" t="s">
        <v>32</v>
      </c>
      <c r="B456" s="17">
        <f t="shared" si="28"/>
        <v>38.533333333333331</v>
      </c>
      <c r="C456">
        <f t="shared" si="29"/>
        <v>1</v>
      </c>
      <c r="D456" s="16">
        <f t="shared" si="30"/>
        <v>14</v>
      </c>
      <c r="E456">
        <f t="shared" si="31"/>
        <v>32</v>
      </c>
    </row>
    <row r="457" spans="1:5" x14ac:dyDescent="0.3">
      <c r="A457" s="3" t="s">
        <v>32</v>
      </c>
      <c r="B457" s="17">
        <f t="shared" si="28"/>
        <v>38.533333333333331</v>
      </c>
      <c r="C457">
        <f t="shared" si="29"/>
        <v>1</v>
      </c>
      <c r="D457" s="16">
        <f t="shared" si="30"/>
        <v>14</v>
      </c>
      <c r="E457">
        <f t="shared" si="31"/>
        <v>32</v>
      </c>
    </row>
    <row r="458" spans="1:5" x14ac:dyDescent="0.3">
      <c r="A458" s="3" t="s">
        <v>322</v>
      </c>
      <c r="B458" s="17">
        <f t="shared" si="28"/>
        <v>138.75</v>
      </c>
      <c r="C458">
        <f t="shared" si="29"/>
        <v>5</v>
      </c>
      <c r="D458" s="16">
        <f t="shared" si="30"/>
        <v>18</v>
      </c>
      <c r="E458">
        <f t="shared" si="31"/>
        <v>45</v>
      </c>
    </row>
    <row r="459" spans="1:5" x14ac:dyDescent="0.3">
      <c r="A459" s="3" t="s">
        <v>323</v>
      </c>
      <c r="B459" s="17">
        <f t="shared" si="28"/>
        <v>140.61666666666667</v>
      </c>
      <c r="C459">
        <f t="shared" si="29"/>
        <v>5</v>
      </c>
      <c r="D459" s="16">
        <f t="shared" si="30"/>
        <v>20</v>
      </c>
      <c r="E459">
        <f t="shared" si="31"/>
        <v>37</v>
      </c>
    </row>
    <row r="460" spans="1:5" x14ac:dyDescent="0.3">
      <c r="A460" s="3" t="s">
        <v>324</v>
      </c>
      <c r="B460" s="17" t="e">
        <f t="shared" si="28"/>
        <v>#VALUE!</v>
      </c>
      <c r="C460">
        <f t="shared" si="29"/>
        <v>20</v>
      </c>
      <c r="D460" s="16" t="str">
        <f t="shared" si="30"/>
        <v/>
      </c>
      <c r="E460">
        <f t="shared" si="31"/>
        <v>51</v>
      </c>
    </row>
    <row r="461" spans="1:5" x14ac:dyDescent="0.3">
      <c r="A461" s="3" t="s">
        <v>32</v>
      </c>
      <c r="B461" s="17">
        <f t="shared" si="28"/>
        <v>38.533333333333331</v>
      </c>
      <c r="C461">
        <f t="shared" si="29"/>
        <v>1</v>
      </c>
      <c r="D461" s="16">
        <f t="shared" si="30"/>
        <v>14</v>
      </c>
      <c r="E461">
        <f t="shared" si="31"/>
        <v>32</v>
      </c>
    </row>
    <row r="462" spans="1:5" x14ac:dyDescent="0.3">
      <c r="A462" s="3" t="s">
        <v>32</v>
      </c>
      <c r="B462" s="17">
        <f t="shared" si="28"/>
        <v>38.533333333333331</v>
      </c>
      <c r="C462">
        <f t="shared" si="29"/>
        <v>1</v>
      </c>
      <c r="D462" s="16">
        <f t="shared" si="30"/>
        <v>14</v>
      </c>
      <c r="E462">
        <f t="shared" si="31"/>
        <v>32</v>
      </c>
    </row>
    <row r="463" spans="1:5" x14ac:dyDescent="0.3">
      <c r="A463" s="3" t="s">
        <v>12</v>
      </c>
      <c r="B463" s="17" t="e">
        <f t="shared" si="28"/>
        <v>#VALUE!</v>
      </c>
      <c r="C463" t="str">
        <f t="shared" si="29"/>
        <v/>
      </c>
      <c r="D463" s="16">
        <f t="shared" si="30"/>
        <v>20</v>
      </c>
      <c r="E463">
        <f t="shared" si="31"/>
        <v>48</v>
      </c>
    </row>
    <row r="464" spans="1:5" x14ac:dyDescent="0.3">
      <c r="A464" s="3" t="s">
        <v>325</v>
      </c>
      <c r="B464" s="17">
        <f t="shared" si="28"/>
        <v>1555.3166666666666</v>
      </c>
      <c r="C464">
        <f t="shared" si="29"/>
        <v>64</v>
      </c>
      <c r="D464" s="16">
        <f t="shared" si="30"/>
        <v>19</v>
      </c>
      <c r="E464">
        <f t="shared" si="31"/>
        <v>19</v>
      </c>
    </row>
    <row r="465" spans="1:5" x14ac:dyDescent="0.3">
      <c r="A465" s="3" t="s">
        <v>32</v>
      </c>
      <c r="B465" s="17">
        <f t="shared" si="28"/>
        <v>38.533333333333331</v>
      </c>
      <c r="C465">
        <f t="shared" si="29"/>
        <v>1</v>
      </c>
      <c r="D465" s="16">
        <f t="shared" si="30"/>
        <v>14</v>
      </c>
      <c r="E465">
        <f t="shared" si="31"/>
        <v>32</v>
      </c>
    </row>
    <row r="466" spans="1:5" x14ac:dyDescent="0.3">
      <c r="A466" s="3" t="s">
        <v>326</v>
      </c>
      <c r="B466" s="17" t="e">
        <f t="shared" si="28"/>
        <v>#VALUE!</v>
      </c>
      <c r="C466" t="str">
        <f t="shared" si="29"/>
        <v/>
      </c>
      <c r="D466" s="16">
        <f t="shared" si="30"/>
        <v>20</v>
      </c>
      <c r="E466" t="str">
        <f t="shared" si="31"/>
        <v/>
      </c>
    </row>
    <row r="467" spans="1:5" x14ac:dyDescent="0.3">
      <c r="A467" s="3" t="s">
        <v>32</v>
      </c>
      <c r="B467" s="17">
        <f t="shared" si="28"/>
        <v>38.533333333333331</v>
      </c>
      <c r="C467">
        <f t="shared" si="29"/>
        <v>1</v>
      </c>
      <c r="D467" s="16">
        <f t="shared" si="30"/>
        <v>14</v>
      </c>
      <c r="E467">
        <f t="shared" si="31"/>
        <v>32</v>
      </c>
    </row>
    <row r="468" spans="1:5" x14ac:dyDescent="0.3">
      <c r="A468" s="3" t="s">
        <v>327</v>
      </c>
      <c r="B468" s="17" t="e">
        <f t="shared" si="28"/>
        <v>#VALUE!</v>
      </c>
      <c r="C468">
        <f t="shared" si="29"/>
        <v>3</v>
      </c>
      <c r="D468" s="16">
        <f t="shared" si="30"/>
        <v>21</v>
      </c>
      <c r="E468" t="str">
        <f t="shared" si="31"/>
        <v/>
      </c>
    </row>
    <row r="469" spans="1:5" x14ac:dyDescent="0.3">
      <c r="A469" s="3" t="s">
        <v>32</v>
      </c>
      <c r="B469" s="17">
        <f t="shared" si="28"/>
        <v>38.533333333333331</v>
      </c>
      <c r="C469">
        <f t="shared" si="29"/>
        <v>1</v>
      </c>
      <c r="D469" s="16">
        <f t="shared" si="30"/>
        <v>14</v>
      </c>
      <c r="E469">
        <f t="shared" si="31"/>
        <v>32</v>
      </c>
    </row>
    <row r="470" spans="1:5" x14ac:dyDescent="0.3">
      <c r="A470" s="3" t="s">
        <v>14</v>
      </c>
      <c r="B470" s="17" t="e">
        <f t="shared" si="28"/>
        <v>#VALUE!</v>
      </c>
      <c r="C470" t="str">
        <f t="shared" si="29"/>
        <v/>
      </c>
      <c r="D470" s="16">
        <f t="shared" si="30"/>
        <v>14</v>
      </c>
      <c r="E470">
        <f t="shared" si="31"/>
        <v>32</v>
      </c>
    </row>
    <row r="471" spans="1:5" x14ac:dyDescent="0.3">
      <c r="A471" s="3" t="s">
        <v>14</v>
      </c>
      <c r="B471" s="17" t="e">
        <f t="shared" si="28"/>
        <v>#VALUE!</v>
      </c>
      <c r="C471" t="str">
        <f t="shared" si="29"/>
        <v/>
      </c>
      <c r="D471" s="16">
        <f t="shared" si="30"/>
        <v>14</v>
      </c>
      <c r="E471">
        <f t="shared" si="31"/>
        <v>32</v>
      </c>
    </row>
    <row r="472" spans="1:5" x14ac:dyDescent="0.3">
      <c r="A472" s="3" t="s">
        <v>328</v>
      </c>
      <c r="B472" s="17" t="e">
        <f t="shared" si="28"/>
        <v>#VALUE!</v>
      </c>
      <c r="C472">
        <f t="shared" si="29"/>
        <v>2</v>
      </c>
      <c r="D472" s="16" t="str">
        <f t="shared" si="30"/>
        <v/>
      </c>
      <c r="E472" t="str">
        <f t="shared" si="31"/>
        <v/>
      </c>
    </row>
    <row r="473" spans="1:5" x14ac:dyDescent="0.3">
      <c r="A473" s="3" t="s">
        <v>32</v>
      </c>
      <c r="B473" s="17">
        <f t="shared" si="28"/>
        <v>38.533333333333331</v>
      </c>
      <c r="C473">
        <f t="shared" si="29"/>
        <v>1</v>
      </c>
      <c r="D473" s="16">
        <f t="shared" si="30"/>
        <v>14</v>
      </c>
      <c r="E473">
        <f t="shared" si="31"/>
        <v>32</v>
      </c>
    </row>
    <row r="474" spans="1:5" x14ac:dyDescent="0.3">
      <c r="A474" s="3" t="s">
        <v>202</v>
      </c>
      <c r="B474" s="17">
        <f t="shared" si="28"/>
        <v>374.53333333333336</v>
      </c>
      <c r="C474">
        <f t="shared" si="29"/>
        <v>15</v>
      </c>
      <c r="D474" s="16">
        <f t="shared" si="30"/>
        <v>14</v>
      </c>
      <c r="E474">
        <f t="shared" si="31"/>
        <v>32</v>
      </c>
    </row>
    <row r="475" spans="1:5" x14ac:dyDescent="0.3">
      <c r="A475" s="3" t="s">
        <v>248</v>
      </c>
      <c r="B475" s="17" t="e">
        <f t="shared" si="28"/>
        <v>#VALUE!</v>
      </c>
      <c r="C475" t="str">
        <f t="shared" si="29"/>
        <v/>
      </c>
      <c r="D475" s="16">
        <f t="shared" si="30"/>
        <v>21</v>
      </c>
      <c r="E475">
        <f t="shared" si="31"/>
        <v>39</v>
      </c>
    </row>
    <row r="476" spans="1:5" x14ac:dyDescent="0.3">
      <c r="A476" s="3" t="s">
        <v>32</v>
      </c>
      <c r="B476" s="17">
        <f t="shared" si="28"/>
        <v>38.533333333333331</v>
      </c>
      <c r="C476">
        <f t="shared" si="29"/>
        <v>1</v>
      </c>
      <c r="D476" s="16">
        <f t="shared" si="30"/>
        <v>14</v>
      </c>
      <c r="E476">
        <f t="shared" si="31"/>
        <v>32</v>
      </c>
    </row>
    <row r="477" spans="1:5" x14ac:dyDescent="0.3">
      <c r="A477" s="3" t="s">
        <v>32</v>
      </c>
      <c r="B477" s="17">
        <f t="shared" si="28"/>
        <v>38.533333333333331</v>
      </c>
      <c r="C477">
        <f t="shared" si="29"/>
        <v>1</v>
      </c>
      <c r="D477" s="16">
        <f t="shared" si="30"/>
        <v>14</v>
      </c>
      <c r="E477">
        <f t="shared" si="31"/>
        <v>32</v>
      </c>
    </row>
    <row r="478" spans="1:5" x14ac:dyDescent="0.3">
      <c r="A478" s="3" t="s">
        <v>329</v>
      </c>
      <c r="B478" s="17">
        <f t="shared" si="28"/>
        <v>214.3</v>
      </c>
      <c r="C478">
        <f t="shared" si="29"/>
        <v>8</v>
      </c>
      <c r="D478" s="16">
        <f t="shared" si="30"/>
        <v>22</v>
      </c>
      <c r="E478">
        <f t="shared" si="31"/>
        <v>18</v>
      </c>
    </row>
    <row r="479" spans="1:5" x14ac:dyDescent="0.3">
      <c r="A479" s="3" t="s">
        <v>330</v>
      </c>
      <c r="B479" s="17">
        <f t="shared" si="28"/>
        <v>45.583333333333336</v>
      </c>
      <c r="C479">
        <f t="shared" si="29"/>
        <v>1</v>
      </c>
      <c r="D479" s="16">
        <f t="shared" si="30"/>
        <v>21</v>
      </c>
      <c r="E479">
        <f t="shared" si="31"/>
        <v>35</v>
      </c>
    </row>
    <row r="480" spans="1:5" x14ac:dyDescent="0.3">
      <c r="A480" s="3" t="s">
        <v>331</v>
      </c>
      <c r="B480" s="17">
        <f t="shared" si="28"/>
        <v>1478.5333333333333</v>
      </c>
      <c r="C480">
        <f t="shared" si="29"/>
        <v>61</v>
      </c>
      <c r="D480" s="16">
        <f t="shared" si="30"/>
        <v>14</v>
      </c>
      <c r="E480">
        <f t="shared" si="31"/>
        <v>32</v>
      </c>
    </row>
    <row r="481" spans="1:5" x14ac:dyDescent="0.3">
      <c r="A481" s="3" t="s">
        <v>14</v>
      </c>
      <c r="B481" s="17" t="e">
        <f t="shared" si="28"/>
        <v>#VALUE!</v>
      </c>
      <c r="C481" t="str">
        <f t="shared" si="29"/>
        <v/>
      </c>
      <c r="D481" s="16">
        <f t="shared" si="30"/>
        <v>14</v>
      </c>
      <c r="E481">
        <f t="shared" si="31"/>
        <v>32</v>
      </c>
    </row>
    <row r="482" spans="1:5" x14ac:dyDescent="0.3">
      <c r="A482" s="3" t="s">
        <v>219</v>
      </c>
      <c r="B482" s="17">
        <f t="shared" si="28"/>
        <v>45.45</v>
      </c>
      <c r="C482">
        <f t="shared" si="29"/>
        <v>1</v>
      </c>
      <c r="D482" s="16">
        <f t="shared" si="30"/>
        <v>21</v>
      </c>
      <c r="E482">
        <f t="shared" si="31"/>
        <v>27</v>
      </c>
    </row>
    <row r="483" spans="1:5" x14ac:dyDescent="0.3">
      <c r="A483" s="3" t="s">
        <v>332</v>
      </c>
      <c r="B483" s="17" t="e">
        <f t="shared" si="28"/>
        <v>#VALUE!</v>
      </c>
      <c r="C483">
        <f t="shared" si="29"/>
        <v>4</v>
      </c>
      <c r="D483" s="16">
        <f t="shared" si="30"/>
        <v>18</v>
      </c>
      <c r="E483" t="str">
        <f t="shared" si="31"/>
        <v/>
      </c>
    </row>
    <row r="484" spans="1:5" x14ac:dyDescent="0.3">
      <c r="A484" s="3" t="s">
        <v>14</v>
      </c>
      <c r="B484" s="17" t="e">
        <f t="shared" si="28"/>
        <v>#VALUE!</v>
      </c>
      <c r="C484" t="str">
        <f t="shared" si="29"/>
        <v/>
      </c>
      <c r="D484" s="16">
        <f t="shared" si="30"/>
        <v>14</v>
      </c>
      <c r="E484">
        <f t="shared" si="31"/>
        <v>32</v>
      </c>
    </row>
    <row r="485" spans="1:5" x14ac:dyDescent="0.3">
      <c r="A485" s="3" t="s">
        <v>32</v>
      </c>
      <c r="B485" s="17">
        <f t="shared" si="28"/>
        <v>38.533333333333331</v>
      </c>
      <c r="C485">
        <f t="shared" si="29"/>
        <v>1</v>
      </c>
      <c r="D485" s="16">
        <f t="shared" si="30"/>
        <v>14</v>
      </c>
      <c r="E485">
        <f t="shared" si="31"/>
        <v>32</v>
      </c>
    </row>
    <row r="486" spans="1:5" x14ac:dyDescent="0.3">
      <c r="A486" s="3" t="s">
        <v>333</v>
      </c>
      <c r="B486" s="17" t="e">
        <f t="shared" si="28"/>
        <v>#VALUE!</v>
      </c>
      <c r="C486" t="str">
        <f t="shared" si="29"/>
        <v/>
      </c>
      <c r="D486" s="16">
        <f t="shared" si="30"/>
        <v>20</v>
      </c>
      <c r="E486">
        <f t="shared" si="31"/>
        <v>20</v>
      </c>
    </row>
    <row r="487" spans="1:5" x14ac:dyDescent="0.3">
      <c r="A487" s="3" t="s">
        <v>32</v>
      </c>
      <c r="B487" s="17">
        <f t="shared" si="28"/>
        <v>38.533333333333331</v>
      </c>
      <c r="C487">
        <f t="shared" si="29"/>
        <v>1</v>
      </c>
      <c r="D487" s="16">
        <f t="shared" si="30"/>
        <v>14</v>
      </c>
      <c r="E487">
        <f t="shared" si="31"/>
        <v>32</v>
      </c>
    </row>
    <row r="488" spans="1:5" x14ac:dyDescent="0.3">
      <c r="A488" s="3" t="s">
        <v>334</v>
      </c>
      <c r="B488" s="17">
        <f t="shared" si="28"/>
        <v>96.983333333333334</v>
      </c>
      <c r="C488">
        <f t="shared" si="29"/>
        <v>4</v>
      </c>
      <c r="D488" s="16">
        <f t="shared" si="30"/>
        <v>0</v>
      </c>
      <c r="E488">
        <f t="shared" si="31"/>
        <v>59</v>
      </c>
    </row>
    <row r="489" spans="1:5" x14ac:dyDescent="0.3">
      <c r="A489" s="3" t="s">
        <v>21</v>
      </c>
      <c r="B489" s="17" t="e">
        <f t="shared" si="28"/>
        <v>#VALUE!</v>
      </c>
      <c r="C489" t="str">
        <f t="shared" si="29"/>
        <v/>
      </c>
      <c r="D489" s="16">
        <f t="shared" si="30"/>
        <v>21</v>
      </c>
      <c r="E489">
        <f t="shared" si="31"/>
        <v>33</v>
      </c>
    </row>
    <row r="490" spans="1:5" x14ac:dyDescent="0.3">
      <c r="A490" s="3" t="s">
        <v>335</v>
      </c>
      <c r="B490" s="17" t="e">
        <f t="shared" si="28"/>
        <v>#VALUE!</v>
      </c>
      <c r="C490">
        <f t="shared" si="29"/>
        <v>5</v>
      </c>
      <c r="D490" s="16">
        <f t="shared" si="30"/>
        <v>20</v>
      </c>
      <c r="E490" t="str">
        <f t="shared" si="31"/>
        <v/>
      </c>
    </row>
    <row r="491" spans="1:5" x14ac:dyDescent="0.3">
      <c r="A491" s="3" t="s">
        <v>336</v>
      </c>
      <c r="B491" s="17" t="e">
        <f t="shared" si="28"/>
        <v>#VALUE!</v>
      </c>
      <c r="C491" t="str">
        <f t="shared" si="29"/>
        <v/>
      </c>
      <c r="D491" s="16" t="str">
        <f t="shared" si="30"/>
        <v/>
      </c>
      <c r="E491">
        <f t="shared" si="31"/>
        <v>36</v>
      </c>
    </row>
    <row r="492" spans="1:5" x14ac:dyDescent="0.3">
      <c r="A492" s="3" t="s">
        <v>337</v>
      </c>
      <c r="B492" s="17" t="e">
        <f t="shared" si="28"/>
        <v>#VALUE!</v>
      </c>
      <c r="C492" t="str">
        <f t="shared" si="29"/>
        <v/>
      </c>
      <c r="D492" s="16">
        <f t="shared" si="30"/>
        <v>19</v>
      </c>
      <c r="E492">
        <f t="shared" si="31"/>
        <v>43</v>
      </c>
    </row>
    <row r="493" spans="1:5" x14ac:dyDescent="0.3">
      <c r="A493" s="3" t="s">
        <v>338</v>
      </c>
      <c r="B493" s="17">
        <f t="shared" si="28"/>
        <v>47.416666666666664</v>
      </c>
      <c r="C493">
        <f t="shared" si="29"/>
        <v>1</v>
      </c>
      <c r="D493" s="16">
        <f t="shared" si="30"/>
        <v>23</v>
      </c>
      <c r="E493">
        <f t="shared" si="31"/>
        <v>25</v>
      </c>
    </row>
    <row r="494" spans="1:5" x14ac:dyDescent="0.3">
      <c r="A494" s="3" t="s">
        <v>32</v>
      </c>
      <c r="B494" s="17">
        <f t="shared" si="28"/>
        <v>38.533333333333331</v>
      </c>
      <c r="C494">
        <f t="shared" si="29"/>
        <v>1</v>
      </c>
      <c r="D494" s="16">
        <f t="shared" si="30"/>
        <v>14</v>
      </c>
      <c r="E494">
        <f t="shared" si="31"/>
        <v>32</v>
      </c>
    </row>
    <row r="495" spans="1:5" x14ac:dyDescent="0.3">
      <c r="A495" s="3" t="s">
        <v>339</v>
      </c>
      <c r="B495" s="17">
        <f t="shared" si="28"/>
        <v>1032.9000000000001</v>
      </c>
      <c r="C495">
        <f t="shared" si="29"/>
        <v>43</v>
      </c>
      <c r="D495" s="16">
        <f t="shared" si="30"/>
        <v>0</v>
      </c>
      <c r="E495">
        <f t="shared" si="31"/>
        <v>54</v>
      </c>
    </row>
    <row r="496" spans="1:5" x14ac:dyDescent="0.3">
      <c r="A496" s="3" t="s">
        <v>340</v>
      </c>
      <c r="B496" s="17">
        <f t="shared" si="28"/>
        <v>182.53333333333333</v>
      </c>
      <c r="C496">
        <f t="shared" si="29"/>
        <v>7</v>
      </c>
      <c r="D496" s="16">
        <f t="shared" si="30"/>
        <v>14</v>
      </c>
      <c r="E496">
        <f t="shared" si="31"/>
        <v>32</v>
      </c>
    </row>
    <row r="497" spans="1:5" x14ac:dyDescent="0.3">
      <c r="A497" s="3" t="s">
        <v>341</v>
      </c>
      <c r="B497" s="17">
        <f t="shared" si="28"/>
        <v>350.53333333333336</v>
      </c>
      <c r="C497">
        <f t="shared" si="29"/>
        <v>14</v>
      </c>
      <c r="D497" s="16">
        <f t="shared" si="30"/>
        <v>14</v>
      </c>
      <c r="E497">
        <f t="shared" si="31"/>
        <v>32</v>
      </c>
    </row>
    <row r="498" spans="1:5" x14ac:dyDescent="0.3">
      <c r="A498" s="3" t="s">
        <v>32</v>
      </c>
      <c r="B498" s="17">
        <f t="shared" si="28"/>
        <v>38.533333333333331</v>
      </c>
      <c r="C498">
        <f t="shared" si="29"/>
        <v>1</v>
      </c>
      <c r="D498" s="16">
        <f t="shared" si="30"/>
        <v>14</v>
      </c>
      <c r="E498">
        <f t="shared" si="31"/>
        <v>32</v>
      </c>
    </row>
    <row r="499" spans="1:5" x14ac:dyDescent="0.3">
      <c r="A499" s="3" t="s">
        <v>342</v>
      </c>
      <c r="B499" s="17">
        <f t="shared" si="28"/>
        <v>137.85</v>
      </c>
      <c r="C499">
        <f t="shared" si="29"/>
        <v>5</v>
      </c>
      <c r="D499" s="16">
        <f t="shared" si="30"/>
        <v>17</v>
      </c>
      <c r="E499">
        <f t="shared" si="31"/>
        <v>51</v>
      </c>
    </row>
    <row r="500" spans="1:5" x14ac:dyDescent="0.3">
      <c r="A500" s="3" t="s">
        <v>343</v>
      </c>
      <c r="B500" s="17">
        <f t="shared" si="28"/>
        <v>96.966666666666669</v>
      </c>
      <c r="C500">
        <f t="shared" si="29"/>
        <v>4</v>
      </c>
      <c r="D500" s="16">
        <f t="shared" si="30"/>
        <v>0</v>
      </c>
      <c r="E500">
        <f t="shared" si="31"/>
        <v>58</v>
      </c>
    </row>
    <row r="501" spans="1:5" x14ac:dyDescent="0.3">
      <c r="A501" s="3" t="s">
        <v>344</v>
      </c>
      <c r="B501" s="17">
        <f t="shared" si="28"/>
        <v>91.86666666666666</v>
      </c>
      <c r="C501">
        <f t="shared" si="29"/>
        <v>3</v>
      </c>
      <c r="D501" s="16">
        <f t="shared" si="30"/>
        <v>19</v>
      </c>
      <c r="E501">
        <f t="shared" si="31"/>
        <v>52</v>
      </c>
    </row>
    <row r="502" spans="1:5" x14ac:dyDescent="0.3">
      <c r="A502" s="3" t="s">
        <v>345</v>
      </c>
      <c r="B502" s="17" t="e">
        <f t="shared" si="28"/>
        <v>#VALUE!</v>
      </c>
      <c r="C502">
        <f t="shared" si="29"/>
        <v>3</v>
      </c>
      <c r="D502" s="16">
        <f t="shared" si="30"/>
        <v>20</v>
      </c>
      <c r="E502" t="str">
        <f t="shared" si="31"/>
        <v/>
      </c>
    </row>
    <row r="503" spans="1:5" x14ac:dyDescent="0.3">
      <c r="A503" s="3" t="s">
        <v>346</v>
      </c>
      <c r="B503" s="17" t="e">
        <f t="shared" si="28"/>
        <v>#VALUE!</v>
      </c>
      <c r="C503">
        <f t="shared" si="29"/>
        <v>1</v>
      </c>
      <c r="D503" s="16" t="str">
        <f t="shared" si="30"/>
        <v/>
      </c>
      <c r="E503" t="str">
        <f t="shared" si="31"/>
        <v/>
      </c>
    </row>
    <row r="504" spans="1:5" x14ac:dyDescent="0.3">
      <c r="A504" s="3" t="s">
        <v>347</v>
      </c>
      <c r="B504" s="17" t="e">
        <f t="shared" si="28"/>
        <v>#VALUE!</v>
      </c>
      <c r="C504">
        <f t="shared" si="29"/>
        <v>2</v>
      </c>
      <c r="D504" s="16" t="str">
        <f t="shared" si="30"/>
        <v/>
      </c>
      <c r="E504">
        <f t="shared" si="31"/>
        <v>47</v>
      </c>
    </row>
    <row r="505" spans="1:5" x14ac:dyDescent="0.3">
      <c r="A505" s="3" t="s">
        <v>106</v>
      </c>
      <c r="B505" s="17">
        <f t="shared" si="28"/>
        <v>86.533333333333331</v>
      </c>
      <c r="C505">
        <f t="shared" si="29"/>
        <v>3</v>
      </c>
      <c r="D505" s="16">
        <f t="shared" si="30"/>
        <v>14</v>
      </c>
      <c r="E505">
        <f t="shared" si="31"/>
        <v>32</v>
      </c>
    </row>
    <row r="506" spans="1:5" x14ac:dyDescent="0.3">
      <c r="A506" s="3" t="s">
        <v>32</v>
      </c>
      <c r="B506" s="17">
        <f t="shared" si="28"/>
        <v>38.533333333333331</v>
      </c>
      <c r="C506">
        <f t="shared" si="29"/>
        <v>1</v>
      </c>
      <c r="D506" s="16">
        <f t="shared" si="30"/>
        <v>14</v>
      </c>
      <c r="E506">
        <f t="shared" si="31"/>
        <v>32</v>
      </c>
    </row>
    <row r="507" spans="1:5" x14ac:dyDescent="0.3">
      <c r="A507" s="3" t="s">
        <v>348</v>
      </c>
      <c r="B507" s="17">
        <f t="shared" si="28"/>
        <v>302.53333333333336</v>
      </c>
      <c r="C507">
        <f t="shared" si="29"/>
        <v>12</v>
      </c>
      <c r="D507" s="16">
        <f t="shared" si="30"/>
        <v>14</v>
      </c>
      <c r="E507">
        <f t="shared" si="31"/>
        <v>32</v>
      </c>
    </row>
    <row r="508" spans="1:5" x14ac:dyDescent="0.3">
      <c r="A508" s="3" t="s">
        <v>86</v>
      </c>
      <c r="B508" s="17">
        <f t="shared" si="28"/>
        <v>158.53333333333333</v>
      </c>
      <c r="C508">
        <f t="shared" si="29"/>
        <v>6</v>
      </c>
      <c r="D508" s="16">
        <f t="shared" si="30"/>
        <v>14</v>
      </c>
      <c r="E508">
        <f t="shared" si="31"/>
        <v>32</v>
      </c>
    </row>
    <row r="509" spans="1:5" x14ac:dyDescent="0.3">
      <c r="A509" s="3" t="s">
        <v>162</v>
      </c>
      <c r="B509" s="17">
        <f t="shared" si="28"/>
        <v>44.75</v>
      </c>
      <c r="C509">
        <f t="shared" si="29"/>
        <v>1</v>
      </c>
      <c r="D509" s="16">
        <f t="shared" si="30"/>
        <v>20</v>
      </c>
      <c r="E509">
        <f t="shared" si="31"/>
        <v>45</v>
      </c>
    </row>
    <row r="510" spans="1:5" x14ac:dyDescent="0.3">
      <c r="A510" s="3" t="s">
        <v>349</v>
      </c>
      <c r="B510" s="17" t="e">
        <f t="shared" si="28"/>
        <v>#VALUE!</v>
      </c>
      <c r="C510" t="str">
        <f t="shared" si="29"/>
        <v/>
      </c>
      <c r="D510" s="16">
        <f t="shared" si="30"/>
        <v>0</v>
      </c>
      <c r="E510">
        <f t="shared" si="31"/>
        <v>53</v>
      </c>
    </row>
    <row r="511" spans="1:5" x14ac:dyDescent="0.3">
      <c r="A511" s="3" t="s">
        <v>350</v>
      </c>
      <c r="B511" s="17" t="e">
        <f t="shared" si="28"/>
        <v>#VALUE!</v>
      </c>
      <c r="C511">
        <f t="shared" si="29"/>
        <v>65</v>
      </c>
      <c r="D511" s="16">
        <f t="shared" si="30"/>
        <v>0</v>
      </c>
      <c r="E511" t="str">
        <f t="shared" si="31"/>
        <v/>
      </c>
    </row>
    <row r="512" spans="1:5" x14ac:dyDescent="0.3">
      <c r="A512" s="3" t="s">
        <v>351</v>
      </c>
      <c r="B512" s="17">
        <f t="shared" si="28"/>
        <v>926.5333333333333</v>
      </c>
      <c r="C512">
        <f t="shared" si="29"/>
        <v>38</v>
      </c>
      <c r="D512" s="16">
        <f t="shared" si="30"/>
        <v>14</v>
      </c>
      <c r="E512">
        <f t="shared" si="31"/>
        <v>32</v>
      </c>
    </row>
    <row r="513" spans="1:5" x14ac:dyDescent="0.3">
      <c r="A513" s="3" t="s">
        <v>351</v>
      </c>
      <c r="B513" s="17">
        <f t="shared" si="28"/>
        <v>926.5333333333333</v>
      </c>
      <c r="C513">
        <f t="shared" si="29"/>
        <v>38</v>
      </c>
      <c r="D513" s="16">
        <f t="shared" si="30"/>
        <v>14</v>
      </c>
      <c r="E513">
        <f t="shared" si="31"/>
        <v>32</v>
      </c>
    </row>
    <row r="514" spans="1:5" x14ac:dyDescent="0.3">
      <c r="A514" s="3" t="s">
        <v>290</v>
      </c>
      <c r="B514" s="17">
        <f t="shared" si="28"/>
        <v>470.53333333333336</v>
      </c>
      <c r="C514">
        <f t="shared" si="29"/>
        <v>19</v>
      </c>
      <c r="D514" s="16">
        <f t="shared" si="30"/>
        <v>14</v>
      </c>
      <c r="E514">
        <f t="shared" si="31"/>
        <v>32</v>
      </c>
    </row>
    <row r="515" spans="1:5" x14ac:dyDescent="0.3">
      <c r="A515" s="3" t="s">
        <v>14</v>
      </c>
      <c r="B515" s="17" t="e">
        <f t="shared" ref="B515:B578" si="32">IF(AND(C515="", D515="", E515=""), "", C515*24 + D515 + E515/60)</f>
        <v>#VALUE!</v>
      </c>
      <c r="C515" t="str">
        <f t="shared" ref="C515:C578" si="33">IFERROR(IF(ISNUMBER(SEARCH("Day", A515)), LEFT(A515, SEARCH("Day", A515)-1)*1, ""), "")</f>
        <v/>
      </c>
      <c r="D515" s="16">
        <f t="shared" ref="D515:D578" si="34">IFERROR(IF(ISNUMBER(SEARCH("Hours", A515)), MID(A515, SEARCH("Hours", A515)-3, 2)*1, 0), "" )</f>
        <v>14</v>
      </c>
      <c r="E515">
        <f t="shared" ref="E515:E578" si="35">IFERROR(IF(ISNUMBER(SEARCH("Mins", A515)), MID(A515, SEARCH("Mins", A515)-3, 2)*1, ""), "")</f>
        <v>32</v>
      </c>
    </row>
    <row r="516" spans="1:5" x14ac:dyDescent="0.3">
      <c r="A516" s="3" t="s">
        <v>352</v>
      </c>
      <c r="B516" s="17">
        <f t="shared" si="32"/>
        <v>91.533333333333331</v>
      </c>
      <c r="C516">
        <f t="shared" si="33"/>
        <v>3</v>
      </c>
      <c r="D516" s="16">
        <f t="shared" si="34"/>
        <v>19</v>
      </c>
      <c r="E516">
        <f t="shared" si="35"/>
        <v>32</v>
      </c>
    </row>
    <row r="517" spans="1:5" x14ac:dyDescent="0.3">
      <c r="A517" s="3" t="s">
        <v>353</v>
      </c>
      <c r="B517" s="17">
        <f t="shared" si="32"/>
        <v>96.55</v>
      </c>
      <c r="C517">
        <f t="shared" si="33"/>
        <v>4</v>
      </c>
      <c r="D517" s="16">
        <f t="shared" si="34"/>
        <v>0</v>
      </c>
      <c r="E517">
        <f t="shared" si="35"/>
        <v>33</v>
      </c>
    </row>
    <row r="518" spans="1:5" x14ac:dyDescent="0.3">
      <c r="A518" s="3" t="s">
        <v>354</v>
      </c>
      <c r="B518" s="17" t="e">
        <f t="shared" si="32"/>
        <v>#VALUE!</v>
      </c>
      <c r="C518">
        <f t="shared" si="33"/>
        <v>1</v>
      </c>
      <c r="D518" s="16" t="str">
        <f t="shared" si="34"/>
        <v/>
      </c>
      <c r="E518" t="str">
        <f t="shared" si="35"/>
        <v/>
      </c>
    </row>
    <row r="519" spans="1:5" x14ac:dyDescent="0.3">
      <c r="A519" s="3" t="s">
        <v>182</v>
      </c>
      <c r="B519" s="17">
        <f t="shared" si="32"/>
        <v>45.65</v>
      </c>
      <c r="C519">
        <f t="shared" si="33"/>
        <v>1</v>
      </c>
      <c r="D519" s="16">
        <f t="shared" si="34"/>
        <v>21</v>
      </c>
      <c r="E519">
        <f t="shared" si="35"/>
        <v>39</v>
      </c>
    </row>
    <row r="520" spans="1:5" x14ac:dyDescent="0.3">
      <c r="A520" s="3" t="s">
        <v>355</v>
      </c>
      <c r="B520" s="17" t="e">
        <f t="shared" si="32"/>
        <v>#VALUE!</v>
      </c>
      <c r="C520" t="str">
        <f t="shared" si="33"/>
        <v/>
      </c>
      <c r="D520" s="16" t="str">
        <f t="shared" si="34"/>
        <v/>
      </c>
      <c r="E520">
        <f t="shared" si="35"/>
        <v>21</v>
      </c>
    </row>
    <row r="521" spans="1:5" x14ac:dyDescent="0.3">
      <c r="A521" s="3" t="s">
        <v>356</v>
      </c>
      <c r="B521" s="17" t="e">
        <f t="shared" si="32"/>
        <v>#VALUE!</v>
      </c>
      <c r="C521" t="str">
        <f t="shared" si="33"/>
        <v/>
      </c>
      <c r="D521" s="16">
        <f t="shared" si="34"/>
        <v>0</v>
      </c>
      <c r="E521">
        <f t="shared" si="35"/>
        <v>31</v>
      </c>
    </row>
    <row r="522" spans="1:5" x14ac:dyDescent="0.3">
      <c r="A522" s="3" t="s">
        <v>357</v>
      </c>
      <c r="B522" s="17" t="e">
        <f t="shared" si="32"/>
        <v>#VALUE!</v>
      </c>
      <c r="C522" t="str">
        <f t="shared" si="33"/>
        <v/>
      </c>
      <c r="D522" s="16">
        <f t="shared" si="34"/>
        <v>19</v>
      </c>
      <c r="E522">
        <f t="shared" si="35"/>
        <v>59</v>
      </c>
    </row>
    <row r="523" spans="1:5" x14ac:dyDescent="0.3">
      <c r="A523" s="3" t="s">
        <v>32</v>
      </c>
      <c r="B523" s="17">
        <f t="shared" si="32"/>
        <v>38.533333333333331</v>
      </c>
      <c r="C523">
        <f t="shared" si="33"/>
        <v>1</v>
      </c>
      <c r="D523" s="16">
        <f t="shared" si="34"/>
        <v>14</v>
      </c>
      <c r="E523">
        <f t="shared" si="35"/>
        <v>32</v>
      </c>
    </row>
    <row r="524" spans="1:5" x14ac:dyDescent="0.3">
      <c r="A524" s="3" t="s">
        <v>32</v>
      </c>
      <c r="B524" s="17">
        <f t="shared" si="32"/>
        <v>38.533333333333331</v>
      </c>
      <c r="C524">
        <f t="shared" si="33"/>
        <v>1</v>
      </c>
      <c r="D524" s="16">
        <f t="shared" si="34"/>
        <v>14</v>
      </c>
      <c r="E524">
        <f t="shared" si="35"/>
        <v>32</v>
      </c>
    </row>
    <row r="525" spans="1:5" x14ac:dyDescent="0.3">
      <c r="A525" s="3" t="s">
        <v>358</v>
      </c>
      <c r="B525" s="17">
        <f t="shared" si="32"/>
        <v>46.85</v>
      </c>
      <c r="C525">
        <f t="shared" si="33"/>
        <v>1</v>
      </c>
      <c r="D525" s="16">
        <f t="shared" si="34"/>
        <v>22</v>
      </c>
      <c r="E525">
        <f t="shared" si="35"/>
        <v>51</v>
      </c>
    </row>
    <row r="526" spans="1:5" x14ac:dyDescent="0.3">
      <c r="A526" s="3" t="s">
        <v>359</v>
      </c>
      <c r="B526" s="17">
        <f t="shared" si="32"/>
        <v>168.5</v>
      </c>
      <c r="C526">
        <f t="shared" si="33"/>
        <v>7</v>
      </c>
      <c r="D526" s="16">
        <f t="shared" si="34"/>
        <v>0</v>
      </c>
      <c r="E526">
        <f t="shared" si="35"/>
        <v>30</v>
      </c>
    </row>
    <row r="527" spans="1:5" x14ac:dyDescent="0.3">
      <c r="A527" s="3" t="s">
        <v>360</v>
      </c>
      <c r="B527" s="17">
        <f t="shared" si="32"/>
        <v>45.85</v>
      </c>
      <c r="C527">
        <f t="shared" si="33"/>
        <v>1</v>
      </c>
      <c r="D527" s="16">
        <f t="shared" si="34"/>
        <v>21</v>
      </c>
      <c r="E527">
        <f t="shared" si="35"/>
        <v>51</v>
      </c>
    </row>
    <row r="528" spans="1:5" x14ac:dyDescent="0.3">
      <c r="A528" s="3" t="s">
        <v>32</v>
      </c>
      <c r="B528" s="17">
        <f t="shared" si="32"/>
        <v>38.533333333333331</v>
      </c>
      <c r="C528">
        <f t="shared" si="33"/>
        <v>1</v>
      </c>
      <c r="D528" s="16">
        <f t="shared" si="34"/>
        <v>14</v>
      </c>
      <c r="E528">
        <f t="shared" si="35"/>
        <v>32</v>
      </c>
    </row>
    <row r="529" spans="1:5" x14ac:dyDescent="0.3">
      <c r="A529" s="3" t="s">
        <v>361</v>
      </c>
      <c r="B529" s="17">
        <f t="shared" si="32"/>
        <v>1094.5333333333333</v>
      </c>
      <c r="C529">
        <f t="shared" si="33"/>
        <v>45</v>
      </c>
      <c r="D529" s="16">
        <f t="shared" si="34"/>
        <v>14</v>
      </c>
      <c r="E529">
        <f t="shared" si="35"/>
        <v>32</v>
      </c>
    </row>
    <row r="530" spans="1:5" x14ac:dyDescent="0.3">
      <c r="A530" s="3" t="s">
        <v>61</v>
      </c>
      <c r="B530" s="17">
        <f t="shared" si="32"/>
        <v>638.5333333333333</v>
      </c>
      <c r="C530">
        <f t="shared" si="33"/>
        <v>26</v>
      </c>
      <c r="D530" s="16">
        <f t="shared" si="34"/>
        <v>14</v>
      </c>
      <c r="E530">
        <f t="shared" si="35"/>
        <v>32</v>
      </c>
    </row>
    <row r="531" spans="1:5" x14ac:dyDescent="0.3">
      <c r="A531" s="3" t="s">
        <v>362</v>
      </c>
      <c r="B531" s="17" t="e">
        <f t="shared" si="32"/>
        <v>#VALUE!</v>
      </c>
      <c r="C531" t="str">
        <f t="shared" si="33"/>
        <v/>
      </c>
      <c r="D531" s="16">
        <f t="shared" si="34"/>
        <v>21</v>
      </c>
      <c r="E531">
        <f t="shared" si="35"/>
        <v>59</v>
      </c>
    </row>
    <row r="532" spans="1:5" x14ac:dyDescent="0.3">
      <c r="A532" s="3" t="s">
        <v>363</v>
      </c>
      <c r="B532" s="17" t="e">
        <f t="shared" si="32"/>
        <v>#VALUE!</v>
      </c>
      <c r="C532" t="str">
        <f t="shared" si="33"/>
        <v/>
      </c>
      <c r="D532" s="16">
        <f t="shared" si="34"/>
        <v>19</v>
      </c>
      <c r="E532">
        <f t="shared" si="35"/>
        <v>24</v>
      </c>
    </row>
    <row r="533" spans="1:5" x14ac:dyDescent="0.3">
      <c r="A533" s="3" t="s">
        <v>364</v>
      </c>
      <c r="B533" s="17">
        <f t="shared" si="32"/>
        <v>42.9</v>
      </c>
      <c r="C533">
        <f t="shared" si="33"/>
        <v>1</v>
      </c>
      <c r="D533" s="16">
        <f t="shared" si="34"/>
        <v>18</v>
      </c>
      <c r="E533">
        <f t="shared" si="35"/>
        <v>54</v>
      </c>
    </row>
    <row r="534" spans="1:5" x14ac:dyDescent="0.3">
      <c r="A534" s="3" t="s">
        <v>365</v>
      </c>
      <c r="B534" s="17">
        <f t="shared" si="32"/>
        <v>254.53333333333333</v>
      </c>
      <c r="C534">
        <f t="shared" si="33"/>
        <v>10</v>
      </c>
      <c r="D534" s="16">
        <f t="shared" si="34"/>
        <v>14</v>
      </c>
      <c r="E534">
        <f t="shared" si="35"/>
        <v>32</v>
      </c>
    </row>
    <row r="535" spans="1:5" x14ac:dyDescent="0.3">
      <c r="A535" s="3" t="s">
        <v>366</v>
      </c>
      <c r="B535" s="17">
        <f t="shared" si="32"/>
        <v>140.58333333333334</v>
      </c>
      <c r="C535">
        <f t="shared" si="33"/>
        <v>5</v>
      </c>
      <c r="D535" s="16">
        <f t="shared" si="34"/>
        <v>20</v>
      </c>
      <c r="E535">
        <f t="shared" si="35"/>
        <v>35</v>
      </c>
    </row>
    <row r="536" spans="1:5" x14ac:dyDescent="0.3">
      <c r="A536" s="3" t="s">
        <v>367</v>
      </c>
      <c r="B536" s="17">
        <f t="shared" si="32"/>
        <v>910.2</v>
      </c>
      <c r="C536">
        <f t="shared" si="33"/>
        <v>37</v>
      </c>
      <c r="D536" s="16">
        <f t="shared" si="34"/>
        <v>22</v>
      </c>
      <c r="E536">
        <f t="shared" si="35"/>
        <v>12</v>
      </c>
    </row>
    <row r="537" spans="1:5" x14ac:dyDescent="0.3">
      <c r="A537" s="3" t="s">
        <v>368</v>
      </c>
      <c r="B537" s="17">
        <f t="shared" si="32"/>
        <v>525.43333333333328</v>
      </c>
      <c r="C537">
        <f t="shared" si="33"/>
        <v>21</v>
      </c>
      <c r="D537" s="16">
        <f t="shared" si="34"/>
        <v>21</v>
      </c>
      <c r="E537">
        <f t="shared" si="35"/>
        <v>26</v>
      </c>
    </row>
    <row r="538" spans="1:5" x14ac:dyDescent="0.3">
      <c r="A538" s="3" t="s">
        <v>32</v>
      </c>
      <c r="B538" s="17">
        <f t="shared" si="32"/>
        <v>38.533333333333331</v>
      </c>
      <c r="C538">
        <f t="shared" si="33"/>
        <v>1</v>
      </c>
      <c r="D538" s="16">
        <f t="shared" si="34"/>
        <v>14</v>
      </c>
      <c r="E538">
        <f t="shared" si="35"/>
        <v>32</v>
      </c>
    </row>
    <row r="539" spans="1:5" x14ac:dyDescent="0.3">
      <c r="A539" s="3" t="s">
        <v>369</v>
      </c>
      <c r="B539" s="17" t="e">
        <f t="shared" si="32"/>
        <v>#VALUE!</v>
      </c>
      <c r="C539">
        <f t="shared" si="33"/>
        <v>20</v>
      </c>
      <c r="D539" s="16" t="str">
        <f t="shared" si="34"/>
        <v/>
      </c>
      <c r="E539">
        <f t="shared" si="35"/>
        <v>18</v>
      </c>
    </row>
    <row r="540" spans="1:5" x14ac:dyDescent="0.3">
      <c r="A540" s="3" t="s">
        <v>370</v>
      </c>
      <c r="B540" s="17">
        <f t="shared" si="32"/>
        <v>159.75</v>
      </c>
      <c r="C540">
        <f t="shared" si="33"/>
        <v>6</v>
      </c>
      <c r="D540" s="16">
        <f t="shared" si="34"/>
        <v>15</v>
      </c>
      <c r="E540">
        <f t="shared" si="35"/>
        <v>45</v>
      </c>
    </row>
    <row r="541" spans="1:5" x14ac:dyDescent="0.3">
      <c r="A541" s="3" t="s">
        <v>371</v>
      </c>
      <c r="B541" s="17" t="e">
        <f t="shared" si="32"/>
        <v>#VALUE!</v>
      </c>
      <c r="C541">
        <f t="shared" si="33"/>
        <v>1</v>
      </c>
      <c r="D541" s="16" t="str">
        <f t="shared" si="34"/>
        <v/>
      </c>
      <c r="E541">
        <f t="shared" si="35"/>
        <v>44</v>
      </c>
    </row>
    <row r="542" spans="1:5" x14ac:dyDescent="0.3">
      <c r="A542" s="3" t="s">
        <v>266</v>
      </c>
      <c r="B542" s="17" t="e">
        <f t="shared" si="32"/>
        <v>#VALUE!</v>
      </c>
      <c r="C542" t="str">
        <f t="shared" si="33"/>
        <v/>
      </c>
      <c r="D542" s="16">
        <f t="shared" si="34"/>
        <v>21</v>
      </c>
      <c r="E542">
        <f t="shared" si="35"/>
        <v>27</v>
      </c>
    </row>
    <row r="543" spans="1:5" x14ac:dyDescent="0.3">
      <c r="A543" s="3" t="s">
        <v>372</v>
      </c>
      <c r="B543" s="17">
        <f t="shared" si="32"/>
        <v>112.78333333333333</v>
      </c>
      <c r="C543">
        <f t="shared" si="33"/>
        <v>4</v>
      </c>
      <c r="D543" s="16">
        <f t="shared" si="34"/>
        <v>16</v>
      </c>
      <c r="E543">
        <f t="shared" si="35"/>
        <v>47</v>
      </c>
    </row>
    <row r="544" spans="1:5" x14ac:dyDescent="0.3">
      <c r="A544" s="3" t="s">
        <v>373</v>
      </c>
      <c r="B544" s="17" t="e">
        <f t="shared" si="32"/>
        <v>#VALUE!</v>
      </c>
      <c r="C544" t="str">
        <f t="shared" si="33"/>
        <v/>
      </c>
      <c r="D544" s="16">
        <f t="shared" si="34"/>
        <v>18</v>
      </c>
      <c r="E544">
        <f t="shared" si="35"/>
        <v>43</v>
      </c>
    </row>
    <row r="545" spans="1:5" x14ac:dyDescent="0.3">
      <c r="A545" s="3" t="s">
        <v>374</v>
      </c>
      <c r="B545" s="17">
        <f t="shared" si="32"/>
        <v>117.8</v>
      </c>
      <c r="C545">
        <f t="shared" si="33"/>
        <v>4</v>
      </c>
      <c r="D545" s="16">
        <f t="shared" si="34"/>
        <v>21</v>
      </c>
      <c r="E545">
        <f t="shared" si="35"/>
        <v>48</v>
      </c>
    </row>
    <row r="546" spans="1:5" x14ac:dyDescent="0.3">
      <c r="A546" s="3" t="s">
        <v>32</v>
      </c>
      <c r="B546" s="17">
        <f t="shared" si="32"/>
        <v>38.533333333333331</v>
      </c>
      <c r="C546">
        <f t="shared" si="33"/>
        <v>1</v>
      </c>
      <c r="D546" s="16">
        <f t="shared" si="34"/>
        <v>14</v>
      </c>
      <c r="E546">
        <f t="shared" si="35"/>
        <v>32</v>
      </c>
    </row>
    <row r="547" spans="1:5" x14ac:dyDescent="0.3">
      <c r="A547" s="3" t="s">
        <v>14</v>
      </c>
      <c r="B547" s="17" t="e">
        <f t="shared" si="32"/>
        <v>#VALUE!</v>
      </c>
      <c r="C547" t="str">
        <f t="shared" si="33"/>
        <v/>
      </c>
      <c r="D547" s="16">
        <f t="shared" si="34"/>
        <v>14</v>
      </c>
      <c r="E547">
        <f t="shared" si="35"/>
        <v>32</v>
      </c>
    </row>
    <row r="548" spans="1:5" x14ac:dyDescent="0.3">
      <c r="A548" s="3" t="s">
        <v>375</v>
      </c>
      <c r="B548" s="17">
        <f t="shared" si="32"/>
        <v>72.25</v>
      </c>
      <c r="C548">
        <f t="shared" si="33"/>
        <v>3</v>
      </c>
      <c r="D548" s="16">
        <f t="shared" si="34"/>
        <v>0</v>
      </c>
      <c r="E548">
        <f t="shared" si="35"/>
        <v>15</v>
      </c>
    </row>
    <row r="549" spans="1:5" x14ac:dyDescent="0.3">
      <c r="A549" s="3" t="s">
        <v>376</v>
      </c>
      <c r="B549" s="17">
        <f t="shared" si="32"/>
        <v>93.716666666666669</v>
      </c>
      <c r="C549">
        <f t="shared" si="33"/>
        <v>3</v>
      </c>
      <c r="D549" s="16">
        <f t="shared" si="34"/>
        <v>21</v>
      </c>
      <c r="E549">
        <f t="shared" si="35"/>
        <v>43</v>
      </c>
    </row>
    <row r="550" spans="1:5" x14ac:dyDescent="0.3">
      <c r="A550" s="3" t="s">
        <v>126</v>
      </c>
      <c r="B550" s="17">
        <f t="shared" si="32"/>
        <v>422.53333333333336</v>
      </c>
      <c r="C550">
        <f t="shared" si="33"/>
        <v>17</v>
      </c>
      <c r="D550" s="16">
        <f t="shared" si="34"/>
        <v>14</v>
      </c>
      <c r="E550">
        <f t="shared" si="35"/>
        <v>32</v>
      </c>
    </row>
    <row r="551" spans="1:5" x14ac:dyDescent="0.3">
      <c r="A551" s="3" t="s">
        <v>377</v>
      </c>
      <c r="B551" s="17" t="e">
        <f t="shared" si="32"/>
        <v>#VALUE!</v>
      </c>
      <c r="C551">
        <f t="shared" si="33"/>
        <v>5</v>
      </c>
      <c r="D551" s="16">
        <f t="shared" si="34"/>
        <v>21</v>
      </c>
      <c r="E551" t="str">
        <f t="shared" si="35"/>
        <v/>
      </c>
    </row>
    <row r="552" spans="1:5" x14ac:dyDescent="0.3">
      <c r="A552" s="3" t="s">
        <v>378</v>
      </c>
      <c r="B552" s="17">
        <f t="shared" si="32"/>
        <v>92.783333333333331</v>
      </c>
      <c r="C552">
        <f t="shared" si="33"/>
        <v>3</v>
      </c>
      <c r="D552" s="16">
        <f t="shared" si="34"/>
        <v>20</v>
      </c>
      <c r="E552">
        <f t="shared" si="35"/>
        <v>47</v>
      </c>
    </row>
    <row r="553" spans="1:5" x14ac:dyDescent="0.3">
      <c r="A553" s="3" t="s">
        <v>379</v>
      </c>
      <c r="B553" s="17" t="e">
        <f t="shared" si="32"/>
        <v>#VALUE!</v>
      </c>
      <c r="C553">
        <f t="shared" si="33"/>
        <v>1</v>
      </c>
      <c r="D553" s="16" t="str">
        <f t="shared" si="34"/>
        <v/>
      </c>
      <c r="E553">
        <f t="shared" si="35"/>
        <v>19</v>
      </c>
    </row>
    <row r="554" spans="1:5" x14ac:dyDescent="0.3">
      <c r="A554" s="3" t="s">
        <v>380</v>
      </c>
      <c r="B554" s="17" t="e">
        <f t="shared" si="32"/>
        <v>#VALUE!</v>
      </c>
      <c r="C554" t="str">
        <f t="shared" si="33"/>
        <v/>
      </c>
      <c r="D554" s="16">
        <f t="shared" si="34"/>
        <v>23</v>
      </c>
      <c r="E554" t="str">
        <f t="shared" si="35"/>
        <v/>
      </c>
    </row>
    <row r="555" spans="1:5" x14ac:dyDescent="0.3">
      <c r="A555" s="3" t="s">
        <v>32</v>
      </c>
      <c r="B555" s="17">
        <f t="shared" si="32"/>
        <v>38.533333333333331</v>
      </c>
      <c r="C555">
        <f t="shared" si="33"/>
        <v>1</v>
      </c>
      <c r="D555" s="16">
        <f t="shared" si="34"/>
        <v>14</v>
      </c>
      <c r="E555">
        <f t="shared" si="35"/>
        <v>32</v>
      </c>
    </row>
    <row r="556" spans="1:5" x14ac:dyDescent="0.3">
      <c r="A556" s="3" t="s">
        <v>32</v>
      </c>
      <c r="B556" s="17">
        <f t="shared" si="32"/>
        <v>38.533333333333331</v>
      </c>
      <c r="C556">
        <f t="shared" si="33"/>
        <v>1</v>
      </c>
      <c r="D556" s="16">
        <f t="shared" si="34"/>
        <v>14</v>
      </c>
      <c r="E556">
        <f t="shared" si="35"/>
        <v>32</v>
      </c>
    </row>
    <row r="557" spans="1:5" x14ac:dyDescent="0.3">
      <c r="A557" s="3" t="s">
        <v>381</v>
      </c>
      <c r="B557" s="17" t="e">
        <f t="shared" si="32"/>
        <v>#VALUE!</v>
      </c>
      <c r="C557">
        <f t="shared" si="33"/>
        <v>6</v>
      </c>
      <c r="D557" s="16" t="str">
        <f t="shared" si="34"/>
        <v/>
      </c>
      <c r="E557">
        <f t="shared" si="35"/>
        <v>29</v>
      </c>
    </row>
    <row r="558" spans="1:5" x14ac:dyDescent="0.3">
      <c r="A558" s="3" t="s">
        <v>382</v>
      </c>
      <c r="B558" s="17">
        <f t="shared" si="32"/>
        <v>44.583333333333336</v>
      </c>
      <c r="C558">
        <f t="shared" si="33"/>
        <v>1</v>
      </c>
      <c r="D558" s="16">
        <f t="shared" si="34"/>
        <v>20</v>
      </c>
      <c r="E558">
        <f t="shared" si="35"/>
        <v>35</v>
      </c>
    </row>
    <row r="559" spans="1:5" x14ac:dyDescent="0.3">
      <c r="A559" s="3" t="s">
        <v>383</v>
      </c>
      <c r="B559" s="17">
        <f t="shared" si="32"/>
        <v>92.833333333333329</v>
      </c>
      <c r="C559">
        <f t="shared" si="33"/>
        <v>3</v>
      </c>
      <c r="D559" s="16">
        <f t="shared" si="34"/>
        <v>20</v>
      </c>
      <c r="E559">
        <f t="shared" si="35"/>
        <v>50</v>
      </c>
    </row>
    <row r="560" spans="1:5" x14ac:dyDescent="0.3">
      <c r="A560" s="3" t="s">
        <v>384</v>
      </c>
      <c r="B560" s="17">
        <f t="shared" si="32"/>
        <v>48.866666666666667</v>
      </c>
      <c r="C560">
        <f t="shared" si="33"/>
        <v>2</v>
      </c>
      <c r="D560" s="16">
        <f t="shared" si="34"/>
        <v>0</v>
      </c>
      <c r="E560">
        <f t="shared" si="35"/>
        <v>52</v>
      </c>
    </row>
    <row r="561" spans="1:5" x14ac:dyDescent="0.3">
      <c r="A561" s="3" t="s">
        <v>385</v>
      </c>
      <c r="B561" s="17" t="e">
        <f t="shared" si="32"/>
        <v>#VALUE!</v>
      </c>
      <c r="C561" t="str">
        <f t="shared" si="33"/>
        <v/>
      </c>
      <c r="D561" s="16">
        <f t="shared" si="34"/>
        <v>19</v>
      </c>
      <c r="E561">
        <f t="shared" si="35"/>
        <v>25</v>
      </c>
    </row>
    <row r="562" spans="1:5" x14ac:dyDescent="0.3">
      <c r="A562" s="3" t="s">
        <v>386</v>
      </c>
      <c r="B562" s="17">
        <f t="shared" si="32"/>
        <v>24.85</v>
      </c>
      <c r="C562">
        <f t="shared" si="33"/>
        <v>1</v>
      </c>
      <c r="D562" s="16">
        <f t="shared" si="34"/>
        <v>0</v>
      </c>
      <c r="E562">
        <f t="shared" si="35"/>
        <v>51</v>
      </c>
    </row>
    <row r="563" spans="1:5" x14ac:dyDescent="0.3">
      <c r="A563" s="3" t="s">
        <v>387</v>
      </c>
      <c r="B563" s="17" t="e">
        <f t="shared" si="32"/>
        <v>#VALUE!</v>
      </c>
      <c r="C563" t="str">
        <f t="shared" si="33"/>
        <v/>
      </c>
      <c r="D563" s="16">
        <f t="shared" si="34"/>
        <v>20</v>
      </c>
      <c r="E563">
        <f t="shared" si="35"/>
        <v>34</v>
      </c>
    </row>
    <row r="564" spans="1:5" x14ac:dyDescent="0.3">
      <c r="A564" s="3" t="s">
        <v>388</v>
      </c>
      <c r="B564" s="17">
        <f t="shared" si="32"/>
        <v>566.5333333333333</v>
      </c>
      <c r="C564">
        <f t="shared" si="33"/>
        <v>23</v>
      </c>
      <c r="D564" s="16">
        <f t="shared" si="34"/>
        <v>14</v>
      </c>
      <c r="E564">
        <f t="shared" si="35"/>
        <v>32</v>
      </c>
    </row>
    <row r="565" spans="1:5" x14ac:dyDescent="0.3">
      <c r="A565" s="3" t="s">
        <v>389</v>
      </c>
      <c r="B565" s="17">
        <f t="shared" si="32"/>
        <v>2150.5333333333333</v>
      </c>
      <c r="C565">
        <f t="shared" si="33"/>
        <v>89</v>
      </c>
      <c r="D565" s="16">
        <f t="shared" si="34"/>
        <v>14</v>
      </c>
      <c r="E565">
        <f t="shared" si="35"/>
        <v>32</v>
      </c>
    </row>
    <row r="566" spans="1:5" x14ac:dyDescent="0.3">
      <c r="A566" s="3" t="s">
        <v>25</v>
      </c>
      <c r="B566" s="17" t="e">
        <f t="shared" si="32"/>
        <v>#VALUE!</v>
      </c>
      <c r="C566" t="str">
        <f t="shared" si="33"/>
        <v/>
      </c>
      <c r="D566" s="16">
        <f t="shared" si="34"/>
        <v>23</v>
      </c>
      <c r="E566">
        <f t="shared" si="35"/>
        <v>57</v>
      </c>
    </row>
    <row r="567" spans="1:5" x14ac:dyDescent="0.3">
      <c r="A567" s="3" t="s">
        <v>390</v>
      </c>
      <c r="B567" s="17">
        <f t="shared" si="32"/>
        <v>42.666666666666664</v>
      </c>
      <c r="C567">
        <f t="shared" si="33"/>
        <v>1</v>
      </c>
      <c r="D567" s="16">
        <f t="shared" si="34"/>
        <v>18</v>
      </c>
      <c r="E567">
        <f t="shared" si="35"/>
        <v>40</v>
      </c>
    </row>
    <row r="568" spans="1:5" x14ac:dyDescent="0.3">
      <c r="A568" s="3" t="s">
        <v>391</v>
      </c>
      <c r="B568" s="17">
        <f t="shared" si="32"/>
        <v>92.333333333333329</v>
      </c>
      <c r="C568">
        <f t="shared" si="33"/>
        <v>3</v>
      </c>
      <c r="D568" s="16">
        <f t="shared" si="34"/>
        <v>20</v>
      </c>
      <c r="E568">
        <f t="shared" si="35"/>
        <v>20</v>
      </c>
    </row>
    <row r="569" spans="1:5" x14ac:dyDescent="0.3">
      <c r="A569" s="3" t="s">
        <v>392</v>
      </c>
      <c r="B569" s="17">
        <f t="shared" si="32"/>
        <v>115.43333333333334</v>
      </c>
      <c r="C569">
        <f t="shared" si="33"/>
        <v>4</v>
      </c>
      <c r="D569" s="16">
        <f t="shared" si="34"/>
        <v>19</v>
      </c>
      <c r="E569">
        <f t="shared" si="35"/>
        <v>26</v>
      </c>
    </row>
    <row r="570" spans="1:5" x14ac:dyDescent="0.3">
      <c r="A570" s="3" t="s">
        <v>393</v>
      </c>
      <c r="B570" s="17">
        <f t="shared" si="32"/>
        <v>91.983333333333334</v>
      </c>
      <c r="C570">
        <f t="shared" si="33"/>
        <v>3</v>
      </c>
      <c r="D570" s="16">
        <f t="shared" si="34"/>
        <v>19</v>
      </c>
      <c r="E570">
        <f t="shared" si="35"/>
        <v>59</v>
      </c>
    </row>
    <row r="571" spans="1:5" x14ac:dyDescent="0.3">
      <c r="A571" s="3" t="s">
        <v>394</v>
      </c>
      <c r="B571" s="17">
        <f t="shared" si="32"/>
        <v>184.33333333333334</v>
      </c>
      <c r="C571">
        <f t="shared" si="33"/>
        <v>7</v>
      </c>
      <c r="D571" s="16">
        <f t="shared" si="34"/>
        <v>16</v>
      </c>
      <c r="E571">
        <f t="shared" si="35"/>
        <v>20</v>
      </c>
    </row>
    <row r="572" spans="1:5" x14ac:dyDescent="0.3">
      <c r="A572" s="3" t="s">
        <v>32</v>
      </c>
      <c r="B572" s="17">
        <f t="shared" si="32"/>
        <v>38.533333333333331</v>
      </c>
      <c r="C572">
        <f t="shared" si="33"/>
        <v>1</v>
      </c>
      <c r="D572" s="16">
        <f t="shared" si="34"/>
        <v>14</v>
      </c>
      <c r="E572">
        <f t="shared" si="35"/>
        <v>32</v>
      </c>
    </row>
    <row r="573" spans="1:5" x14ac:dyDescent="0.3">
      <c r="A573" s="3" t="s">
        <v>395</v>
      </c>
      <c r="B573" s="17">
        <f t="shared" si="32"/>
        <v>44.233333333333334</v>
      </c>
      <c r="C573">
        <f t="shared" si="33"/>
        <v>1</v>
      </c>
      <c r="D573" s="16">
        <f t="shared" si="34"/>
        <v>20</v>
      </c>
      <c r="E573">
        <f t="shared" si="35"/>
        <v>14</v>
      </c>
    </row>
    <row r="574" spans="1:5" x14ac:dyDescent="0.3">
      <c r="A574" s="3" t="s">
        <v>396</v>
      </c>
      <c r="B574" s="17">
        <f t="shared" si="32"/>
        <v>24.3</v>
      </c>
      <c r="C574">
        <f t="shared" si="33"/>
        <v>1</v>
      </c>
      <c r="D574" s="16">
        <f t="shared" si="34"/>
        <v>0</v>
      </c>
      <c r="E574">
        <f t="shared" si="35"/>
        <v>18</v>
      </c>
    </row>
    <row r="575" spans="1:5" x14ac:dyDescent="0.3">
      <c r="A575" s="3" t="s">
        <v>46</v>
      </c>
      <c r="B575" s="17" t="e">
        <f t="shared" si="32"/>
        <v>#VALUE!</v>
      </c>
      <c r="C575" t="str">
        <f t="shared" si="33"/>
        <v/>
      </c>
      <c r="D575" s="16">
        <f t="shared" si="34"/>
        <v>21</v>
      </c>
      <c r="E575">
        <f t="shared" si="35"/>
        <v>48</v>
      </c>
    </row>
    <row r="576" spans="1:5" x14ac:dyDescent="0.3">
      <c r="A576" s="3" t="s">
        <v>397</v>
      </c>
      <c r="B576" s="17">
        <f t="shared" si="32"/>
        <v>94.283333333333331</v>
      </c>
      <c r="C576">
        <f t="shared" si="33"/>
        <v>3</v>
      </c>
      <c r="D576" s="16">
        <f t="shared" si="34"/>
        <v>22</v>
      </c>
      <c r="E576">
        <f t="shared" si="35"/>
        <v>17</v>
      </c>
    </row>
    <row r="577" spans="1:5" x14ac:dyDescent="0.3">
      <c r="A577" s="3" t="s">
        <v>14</v>
      </c>
      <c r="B577" s="17" t="e">
        <f t="shared" si="32"/>
        <v>#VALUE!</v>
      </c>
      <c r="C577" t="str">
        <f t="shared" si="33"/>
        <v/>
      </c>
      <c r="D577" s="16">
        <f t="shared" si="34"/>
        <v>14</v>
      </c>
      <c r="E577">
        <f t="shared" si="35"/>
        <v>32</v>
      </c>
    </row>
    <row r="578" spans="1:5" x14ac:dyDescent="0.3">
      <c r="A578" s="3" t="s">
        <v>62</v>
      </c>
      <c r="B578" s="17" t="e">
        <f t="shared" si="32"/>
        <v>#VALUE!</v>
      </c>
      <c r="C578" t="str">
        <f t="shared" si="33"/>
        <v/>
      </c>
      <c r="D578" s="16">
        <f t="shared" si="34"/>
        <v>22</v>
      </c>
      <c r="E578">
        <f t="shared" si="35"/>
        <v>36</v>
      </c>
    </row>
    <row r="579" spans="1:5" x14ac:dyDescent="0.3">
      <c r="A579" s="3" t="s">
        <v>32</v>
      </c>
      <c r="B579" s="17">
        <f t="shared" ref="B579:B642" si="36">IF(AND(C579="", D579="", E579=""), "", C579*24 + D579 + E579/60)</f>
        <v>38.533333333333331</v>
      </c>
      <c r="C579">
        <f t="shared" ref="C579:C642" si="37">IFERROR(IF(ISNUMBER(SEARCH("Day", A579)), LEFT(A579, SEARCH("Day", A579)-1)*1, ""), "")</f>
        <v>1</v>
      </c>
      <c r="D579" s="16">
        <f t="shared" ref="D579:D642" si="38">IFERROR(IF(ISNUMBER(SEARCH("Hours", A579)), MID(A579, SEARCH("Hours", A579)-3, 2)*1, 0), "" )</f>
        <v>14</v>
      </c>
      <c r="E579">
        <f t="shared" ref="E579:E642" si="39">IFERROR(IF(ISNUMBER(SEARCH("Mins", A579)), MID(A579, SEARCH("Mins", A579)-3, 2)*1, ""), "")</f>
        <v>32</v>
      </c>
    </row>
    <row r="580" spans="1:5" x14ac:dyDescent="0.3">
      <c r="A580" s="3" t="s">
        <v>32</v>
      </c>
      <c r="B580" s="17">
        <f t="shared" si="36"/>
        <v>38.533333333333331</v>
      </c>
      <c r="C580">
        <f t="shared" si="37"/>
        <v>1</v>
      </c>
      <c r="D580" s="16">
        <f t="shared" si="38"/>
        <v>14</v>
      </c>
      <c r="E580">
        <f t="shared" si="39"/>
        <v>32</v>
      </c>
    </row>
    <row r="581" spans="1:5" x14ac:dyDescent="0.3">
      <c r="A581" s="3" t="s">
        <v>32</v>
      </c>
      <c r="B581" s="17">
        <f t="shared" si="36"/>
        <v>38.533333333333331</v>
      </c>
      <c r="C581">
        <f t="shared" si="37"/>
        <v>1</v>
      </c>
      <c r="D581" s="16">
        <f t="shared" si="38"/>
        <v>14</v>
      </c>
      <c r="E581">
        <f t="shared" si="39"/>
        <v>32</v>
      </c>
    </row>
    <row r="582" spans="1:5" x14ac:dyDescent="0.3">
      <c r="A582" s="3" t="s">
        <v>32</v>
      </c>
      <c r="B582" s="17">
        <f t="shared" si="36"/>
        <v>38.533333333333331</v>
      </c>
      <c r="C582">
        <f t="shared" si="37"/>
        <v>1</v>
      </c>
      <c r="D582" s="16">
        <f t="shared" si="38"/>
        <v>14</v>
      </c>
      <c r="E582">
        <f t="shared" si="39"/>
        <v>32</v>
      </c>
    </row>
    <row r="583" spans="1:5" x14ac:dyDescent="0.3">
      <c r="A583" s="3" t="s">
        <v>398</v>
      </c>
      <c r="B583" s="17" t="e">
        <f t="shared" si="36"/>
        <v>#VALUE!</v>
      </c>
      <c r="C583">
        <f t="shared" si="37"/>
        <v>1</v>
      </c>
      <c r="D583" s="16" t="str">
        <f t="shared" si="38"/>
        <v/>
      </c>
      <c r="E583">
        <f t="shared" si="39"/>
        <v>18</v>
      </c>
    </row>
    <row r="584" spans="1:5" x14ac:dyDescent="0.3">
      <c r="A584" s="3" t="s">
        <v>399</v>
      </c>
      <c r="B584" s="17" t="e">
        <f t="shared" si="36"/>
        <v>#VALUE!</v>
      </c>
      <c r="C584">
        <f t="shared" si="37"/>
        <v>1</v>
      </c>
      <c r="D584" s="16" t="str">
        <f t="shared" si="38"/>
        <v/>
      </c>
      <c r="E584">
        <f t="shared" si="39"/>
        <v>59</v>
      </c>
    </row>
    <row r="585" spans="1:5" x14ac:dyDescent="0.3">
      <c r="A585" s="3" t="s">
        <v>400</v>
      </c>
      <c r="B585" s="17">
        <f t="shared" si="36"/>
        <v>89.8</v>
      </c>
      <c r="C585">
        <f t="shared" si="37"/>
        <v>3</v>
      </c>
      <c r="D585" s="16">
        <f t="shared" si="38"/>
        <v>17</v>
      </c>
      <c r="E585">
        <f t="shared" si="39"/>
        <v>48</v>
      </c>
    </row>
    <row r="586" spans="1:5" x14ac:dyDescent="0.3">
      <c r="A586" s="3" t="s">
        <v>76</v>
      </c>
      <c r="B586" s="17" t="e">
        <f t="shared" si="36"/>
        <v>#VALUE!</v>
      </c>
      <c r="C586" t="str">
        <f t="shared" si="37"/>
        <v/>
      </c>
      <c r="D586" s="16">
        <f t="shared" si="38"/>
        <v>20</v>
      </c>
      <c r="E586" t="str">
        <f t="shared" si="39"/>
        <v/>
      </c>
    </row>
    <row r="587" spans="1:5" x14ac:dyDescent="0.3">
      <c r="A587" s="3" t="s">
        <v>401</v>
      </c>
      <c r="B587" s="17" t="e">
        <f t="shared" si="36"/>
        <v>#VALUE!</v>
      </c>
      <c r="C587" t="str">
        <f t="shared" si="37"/>
        <v/>
      </c>
      <c r="D587" s="16">
        <f t="shared" si="38"/>
        <v>23</v>
      </c>
      <c r="E587">
        <f t="shared" si="39"/>
        <v>14</v>
      </c>
    </row>
    <row r="588" spans="1:5" x14ac:dyDescent="0.3">
      <c r="A588" s="3" t="s">
        <v>32</v>
      </c>
      <c r="B588" s="17">
        <f t="shared" si="36"/>
        <v>38.533333333333331</v>
      </c>
      <c r="C588">
        <f t="shared" si="37"/>
        <v>1</v>
      </c>
      <c r="D588" s="16">
        <f t="shared" si="38"/>
        <v>14</v>
      </c>
      <c r="E588">
        <f t="shared" si="39"/>
        <v>32</v>
      </c>
    </row>
    <row r="589" spans="1:5" x14ac:dyDescent="0.3">
      <c r="A589" s="3" t="s">
        <v>32</v>
      </c>
      <c r="B589" s="17">
        <f t="shared" si="36"/>
        <v>38.533333333333331</v>
      </c>
      <c r="C589">
        <f t="shared" si="37"/>
        <v>1</v>
      </c>
      <c r="D589" s="16">
        <f t="shared" si="38"/>
        <v>14</v>
      </c>
      <c r="E589">
        <f t="shared" si="39"/>
        <v>32</v>
      </c>
    </row>
    <row r="590" spans="1:5" x14ac:dyDescent="0.3">
      <c r="A590" s="3" t="s">
        <v>32</v>
      </c>
      <c r="B590" s="17">
        <f t="shared" si="36"/>
        <v>38.533333333333331</v>
      </c>
      <c r="C590">
        <f t="shared" si="37"/>
        <v>1</v>
      </c>
      <c r="D590" s="16">
        <f t="shared" si="38"/>
        <v>14</v>
      </c>
      <c r="E590">
        <f t="shared" si="39"/>
        <v>32</v>
      </c>
    </row>
    <row r="591" spans="1:5" x14ac:dyDescent="0.3">
      <c r="A591" s="3" t="s">
        <v>402</v>
      </c>
      <c r="B591" s="17" t="e">
        <f t="shared" si="36"/>
        <v>#VALUE!</v>
      </c>
      <c r="C591" t="str">
        <f t="shared" si="37"/>
        <v/>
      </c>
      <c r="D591" s="16">
        <f t="shared" si="38"/>
        <v>21</v>
      </c>
      <c r="E591">
        <f t="shared" si="39"/>
        <v>55</v>
      </c>
    </row>
    <row r="592" spans="1:5" x14ac:dyDescent="0.3">
      <c r="A592" s="3" t="s">
        <v>32</v>
      </c>
      <c r="B592" s="17">
        <f t="shared" si="36"/>
        <v>38.533333333333331</v>
      </c>
      <c r="C592">
        <f t="shared" si="37"/>
        <v>1</v>
      </c>
      <c r="D592" s="16">
        <f t="shared" si="38"/>
        <v>14</v>
      </c>
      <c r="E592">
        <f t="shared" si="39"/>
        <v>32</v>
      </c>
    </row>
    <row r="593" spans="1:5" x14ac:dyDescent="0.3">
      <c r="A593" s="3" t="s">
        <v>3</v>
      </c>
      <c r="B593" s="17">
        <f t="shared" si="36"/>
        <v>62.533333333333331</v>
      </c>
      <c r="C593">
        <f t="shared" si="37"/>
        <v>2</v>
      </c>
      <c r="D593" s="16">
        <f t="shared" si="38"/>
        <v>14</v>
      </c>
      <c r="E593">
        <f t="shared" si="39"/>
        <v>32</v>
      </c>
    </row>
    <row r="594" spans="1:5" x14ac:dyDescent="0.3">
      <c r="A594" s="3" t="s">
        <v>403</v>
      </c>
      <c r="B594" s="17">
        <f t="shared" si="36"/>
        <v>24.25</v>
      </c>
      <c r="C594">
        <f t="shared" si="37"/>
        <v>1</v>
      </c>
      <c r="D594" s="16">
        <f t="shared" si="38"/>
        <v>0</v>
      </c>
      <c r="E594">
        <f t="shared" si="39"/>
        <v>15</v>
      </c>
    </row>
    <row r="595" spans="1:5" x14ac:dyDescent="0.3">
      <c r="A595" s="3" t="s">
        <v>404</v>
      </c>
      <c r="B595" s="17">
        <f t="shared" si="36"/>
        <v>115.53333333333333</v>
      </c>
      <c r="C595">
        <f t="shared" si="37"/>
        <v>4</v>
      </c>
      <c r="D595" s="16">
        <f t="shared" si="38"/>
        <v>19</v>
      </c>
      <c r="E595">
        <f t="shared" si="39"/>
        <v>32</v>
      </c>
    </row>
    <row r="596" spans="1:5" x14ac:dyDescent="0.3">
      <c r="A596" s="3" t="s">
        <v>405</v>
      </c>
      <c r="B596" s="17">
        <f t="shared" si="36"/>
        <v>94.333333333333329</v>
      </c>
      <c r="C596">
        <f t="shared" si="37"/>
        <v>3</v>
      </c>
      <c r="D596" s="16">
        <f t="shared" si="38"/>
        <v>22</v>
      </c>
      <c r="E596">
        <f t="shared" si="39"/>
        <v>20</v>
      </c>
    </row>
    <row r="597" spans="1:5" x14ac:dyDescent="0.3">
      <c r="A597" s="3" t="s">
        <v>406</v>
      </c>
      <c r="B597" s="17" t="e">
        <f t="shared" si="36"/>
        <v>#VALUE!</v>
      </c>
      <c r="C597">
        <f t="shared" si="37"/>
        <v>2</v>
      </c>
      <c r="D597" s="16" t="str">
        <f t="shared" si="38"/>
        <v/>
      </c>
      <c r="E597">
        <f t="shared" si="39"/>
        <v>44</v>
      </c>
    </row>
    <row r="598" spans="1:5" x14ac:dyDescent="0.3">
      <c r="A598" s="3" t="s">
        <v>348</v>
      </c>
      <c r="B598" s="17">
        <f t="shared" si="36"/>
        <v>302.53333333333336</v>
      </c>
      <c r="C598">
        <f t="shared" si="37"/>
        <v>12</v>
      </c>
      <c r="D598" s="16">
        <f t="shared" si="38"/>
        <v>14</v>
      </c>
      <c r="E598">
        <f t="shared" si="39"/>
        <v>32</v>
      </c>
    </row>
    <row r="599" spans="1:5" x14ac:dyDescent="0.3">
      <c r="A599" s="3" t="s">
        <v>407</v>
      </c>
      <c r="B599" s="17">
        <f t="shared" si="36"/>
        <v>1262.5333333333333</v>
      </c>
      <c r="C599">
        <f t="shared" si="37"/>
        <v>52</v>
      </c>
      <c r="D599" s="16">
        <f t="shared" si="38"/>
        <v>14</v>
      </c>
      <c r="E599">
        <f t="shared" si="39"/>
        <v>32</v>
      </c>
    </row>
    <row r="600" spans="1:5" x14ac:dyDescent="0.3">
      <c r="A600" s="3" t="s">
        <v>408</v>
      </c>
      <c r="B600" s="17" t="e">
        <f t="shared" si="36"/>
        <v>#VALUE!</v>
      </c>
      <c r="C600" t="str">
        <f t="shared" si="37"/>
        <v/>
      </c>
      <c r="D600" s="16" t="str">
        <f t="shared" si="38"/>
        <v/>
      </c>
      <c r="E600">
        <f t="shared" si="39"/>
        <v>34</v>
      </c>
    </row>
    <row r="601" spans="1:5" x14ac:dyDescent="0.3">
      <c r="A601" s="3" t="s">
        <v>409</v>
      </c>
      <c r="B601" s="17">
        <f t="shared" si="36"/>
        <v>118.48333333333333</v>
      </c>
      <c r="C601">
        <f t="shared" si="37"/>
        <v>4</v>
      </c>
      <c r="D601" s="16">
        <f t="shared" si="38"/>
        <v>22</v>
      </c>
      <c r="E601">
        <f t="shared" si="39"/>
        <v>29</v>
      </c>
    </row>
    <row r="602" spans="1:5" x14ac:dyDescent="0.3">
      <c r="A602" s="3" t="s">
        <v>410</v>
      </c>
      <c r="B602" s="17" t="str">
        <f t="shared" si="36"/>
        <v/>
      </c>
      <c r="C602" t="str">
        <f t="shared" si="37"/>
        <v/>
      </c>
      <c r="D602" s="16" t="str">
        <f t="shared" si="38"/>
        <v/>
      </c>
      <c r="E602" t="str">
        <f t="shared" si="39"/>
        <v/>
      </c>
    </row>
    <row r="603" spans="1:5" x14ac:dyDescent="0.3">
      <c r="A603" s="3" t="s">
        <v>411</v>
      </c>
      <c r="B603" s="17">
        <f t="shared" si="36"/>
        <v>116.45</v>
      </c>
      <c r="C603">
        <f t="shared" si="37"/>
        <v>4</v>
      </c>
      <c r="D603" s="16">
        <f t="shared" si="38"/>
        <v>20</v>
      </c>
      <c r="E603">
        <f t="shared" si="39"/>
        <v>27</v>
      </c>
    </row>
    <row r="604" spans="1:5" x14ac:dyDescent="0.3">
      <c r="A604" s="3" t="s">
        <v>412</v>
      </c>
      <c r="B604" s="17">
        <f t="shared" si="36"/>
        <v>46.45</v>
      </c>
      <c r="C604">
        <f t="shared" si="37"/>
        <v>1</v>
      </c>
      <c r="D604" s="16">
        <f t="shared" si="38"/>
        <v>22</v>
      </c>
      <c r="E604">
        <f t="shared" si="39"/>
        <v>27</v>
      </c>
    </row>
    <row r="605" spans="1:5" x14ac:dyDescent="0.3">
      <c r="A605" s="3" t="s">
        <v>413</v>
      </c>
      <c r="B605" s="17" t="e">
        <f t="shared" si="36"/>
        <v>#VALUE!</v>
      </c>
      <c r="C605">
        <f t="shared" si="37"/>
        <v>4</v>
      </c>
      <c r="D605" s="16">
        <f t="shared" si="38"/>
        <v>18</v>
      </c>
      <c r="E605" t="str">
        <f t="shared" si="39"/>
        <v/>
      </c>
    </row>
    <row r="606" spans="1:5" x14ac:dyDescent="0.3">
      <c r="A606" s="3" t="s">
        <v>414</v>
      </c>
      <c r="B606" s="17">
        <f t="shared" si="36"/>
        <v>69.3</v>
      </c>
      <c r="C606">
        <f t="shared" si="37"/>
        <v>2</v>
      </c>
      <c r="D606" s="16">
        <f t="shared" si="38"/>
        <v>21</v>
      </c>
      <c r="E606">
        <f t="shared" si="39"/>
        <v>18</v>
      </c>
    </row>
    <row r="607" spans="1:5" x14ac:dyDescent="0.3">
      <c r="A607" s="3" t="s">
        <v>415</v>
      </c>
      <c r="B607" s="17">
        <f t="shared" si="36"/>
        <v>3600.6</v>
      </c>
      <c r="C607">
        <f t="shared" si="37"/>
        <v>150</v>
      </c>
      <c r="D607" s="16">
        <f t="shared" si="38"/>
        <v>0</v>
      </c>
      <c r="E607">
        <f t="shared" si="39"/>
        <v>36</v>
      </c>
    </row>
    <row r="608" spans="1:5" x14ac:dyDescent="0.3">
      <c r="A608" s="3" t="s">
        <v>416</v>
      </c>
      <c r="B608" s="17">
        <f t="shared" si="36"/>
        <v>86.2</v>
      </c>
      <c r="C608">
        <f t="shared" si="37"/>
        <v>3</v>
      </c>
      <c r="D608" s="16">
        <f t="shared" si="38"/>
        <v>14</v>
      </c>
      <c r="E608">
        <f t="shared" si="39"/>
        <v>12</v>
      </c>
    </row>
    <row r="609" spans="1:5" x14ac:dyDescent="0.3">
      <c r="A609" s="3" t="s">
        <v>417</v>
      </c>
      <c r="B609" s="17">
        <f t="shared" si="36"/>
        <v>115.2</v>
      </c>
      <c r="C609">
        <f t="shared" si="37"/>
        <v>4</v>
      </c>
      <c r="D609" s="16">
        <f t="shared" si="38"/>
        <v>19</v>
      </c>
      <c r="E609">
        <f t="shared" si="39"/>
        <v>12</v>
      </c>
    </row>
    <row r="610" spans="1:5" x14ac:dyDescent="0.3">
      <c r="A610" s="3" t="s">
        <v>418</v>
      </c>
      <c r="B610" s="17">
        <f t="shared" si="36"/>
        <v>90.45</v>
      </c>
      <c r="C610">
        <f t="shared" si="37"/>
        <v>3</v>
      </c>
      <c r="D610" s="16">
        <f t="shared" si="38"/>
        <v>18</v>
      </c>
      <c r="E610">
        <f t="shared" si="39"/>
        <v>27</v>
      </c>
    </row>
    <row r="611" spans="1:5" x14ac:dyDescent="0.3">
      <c r="A611" s="3" t="s">
        <v>35</v>
      </c>
      <c r="B611" s="17" t="e">
        <f t="shared" si="36"/>
        <v>#VALUE!</v>
      </c>
      <c r="C611">
        <f t="shared" si="37"/>
        <v>3</v>
      </c>
      <c r="D611" s="16">
        <f t="shared" si="38"/>
        <v>19</v>
      </c>
      <c r="E611" t="str">
        <f t="shared" si="39"/>
        <v/>
      </c>
    </row>
    <row r="612" spans="1:5" x14ac:dyDescent="0.3">
      <c r="A612" s="3" t="s">
        <v>419</v>
      </c>
      <c r="B612" s="17">
        <f t="shared" si="36"/>
        <v>86.733333333333334</v>
      </c>
      <c r="C612">
        <f t="shared" si="37"/>
        <v>3</v>
      </c>
      <c r="D612" s="16">
        <f t="shared" si="38"/>
        <v>14</v>
      </c>
      <c r="E612">
        <f t="shared" si="39"/>
        <v>44</v>
      </c>
    </row>
    <row r="613" spans="1:5" x14ac:dyDescent="0.3">
      <c r="A613" s="3" t="s">
        <v>420</v>
      </c>
      <c r="B613" s="17">
        <f t="shared" si="36"/>
        <v>356.66666666666669</v>
      </c>
      <c r="C613">
        <f t="shared" si="37"/>
        <v>14</v>
      </c>
      <c r="D613" s="16">
        <f t="shared" si="38"/>
        <v>20</v>
      </c>
      <c r="E613">
        <f t="shared" si="39"/>
        <v>40</v>
      </c>
    </row>
    <row r="614" spans="1:5" x14ac:dyDescent="0.3">
      <c r="A614" s="3" t="s">
        <v>421</v>
      </c>
      <c r="B614" s="17">
        <f t="shared" si="36"/>
        <v>24.733333333333334</v>
      </c>
      <c r="C614">
        <f t="shared" si="37"/>
        <v>1</v>
      </c>
      <c r="D614" s="16">
        <f t="shared" si="38"/>
        <v>0</v>
      </c>
      <c r="E614">
        <f t="shared" si="39"/>
        <v>44</v>
      </c>
    </row>
    <row r="615" spans="1:5" x14ac:dyDescent="0.3">
      <c r="A615" s="3" t="s">
        <v>14</v>
      </c>
      <c r="B615" s="17" t="e">
        <f t="shared" si="36"/>
        <v>#VALUE!</v>
      </c>
      <c r="C615" t="str">
        <f t="shared" si="37"/>
        <v/>
      </c>
      <c r="D615" s="16">
        <f t="shared" si="38"/>
        <v>14</v>
      </c>
      <c r="E615">
        <f t="shared" si="39"/>
        <v>32</v>
      </c>
    </row>
    <row r="616" spans="1:5" x14ac:dyDescent="0.3">
      <c r="A616" s="3" t="s">
        <v>45</v>
      </c>
      <c r="B616" s="17">
        <f t="shared" si="36"/>
        <v>230.53333333333333</v>
      </c>
      <c r="C616">
        <f t="shared" si="37"/>
        <v>9</v>
      </c>
      <c r="D616" s="16">
        <f t="shared" si="38"/>
        <v>14</v>
      </c>
      <c r="E616">
        <f t="shared" si="39"/>
        <v>32</v>
      </c>
    </row>
    <row r="617" spans="1:5" x14ac:dyDescent="0.3">
      <c r="A617" s="3" t="s">
        <v>422</v>
      </c>
      <c r="B617" s="17">
        <f t="shared" si="36"/>
        <v>24.933333333333334</v>
      </c>
      <c r="C617">
        <f t="shared" si="37"/>
        <v>1</v>
      </c>
      <c r="D617" s="16">
        <f t="shared" si="38"/>
        <v>0</v>
      </c>
      <c r="E617">
        <f t="shared" si="39"/>
        <v>56</v>
      </c>
    </row>
    <row r="618" spans="1:5" x14ac:dyDescent="0.3">
      <c r="A618" s="3" t="s">
        <v>423</v>
      </c>
      <c r="B618" s="17">
        <f t="shared" si="36"/>
        <v>398.53333333333336</v>
      </c>
      <c r="C618">
        <f t="shared" si="37"/>
        <v>16</v>
      </c>
      <c r="D618" s="16">
        <f t="shared" si="38"/>
        <v>14</v>
      </c>
      <c r="E618">
        <f t="shared" si="39"/>
        <v>32</v>
      </c>
    </row>
    <row r="619" spans="1:5" x14ac:dyDescent="0.3">
      <c r="A619" s="3" t="s">
        <v>32</v>
      </c>
      <c r="B619" s="17">
        <f t="shared" si="36"/>
        <v>38.533333333333331</v>
      </c>
      <c r="C619">
        <f t="shared" si="37"/>
        <v>1</v>
      </c>
      <c r="D619" s="16">
        <f t="shared" si="38"/>
        <v>14</v>
      </c>
      <c r="E619">
        <f t="shared" si="39"/>
        <v>32</v>
      </c>
    </row>
    <row r="620" spans="1:5" x14ac:dyDescent="0.3">
      <c r="A620" s="3" t="s">
        <v>424</v>
      </c>
      <c r="B620" s="17">
        <f t="shared" si="36"/>
        <v>308.38333333333333</v>
      </c>
      <c r="C620">
        <f t="shared" si="37"/>
        <v>12</v>
      </c>
      <c r="D620" s="16">
        <f t="shared" si="38"/>
        <v>20</v>
      </c>
      <c r="E620">
        <f t="shared" si="39"/>
        <v>23</v>
      </c>
    </row>
    <row r="621" spans="1:5" x14ac:dyDescent="0.3">
      <c r="A621" s="3" t="s">
        <v>425</v>
      </c>
      <c r="B621" s="17" t="e">
        <f t="shared" si="36"/>
        <v>#VALUE!</v>
      </c>
      <c r="C621">
        <f t="shared" si="37"/>
        <v>1</v>
      </c>
      <c r="D621" s="16" t="str">
        <f t="shared" si="38"/>
        <v/>
      </c>
      <c r="E621">
        <f t="shared" si="39"/>
        <v>46</v>
      </c>
    </row>
    <row r="622" spans="1:5" x14ac:dyDescent="0.3">
      <c r="A622" s="3" t="s">
        <v>426</v>
      </c>
      <c r="B622" s="17" t="e">
        <f t="shared" si="36"/>
        <v>#VALUE!</v>
      </c>
      <c r="C622">
        <f t="shared" si="37"/>
        <v>5</v>
      </c>
      <c r="D622" s="16">
        <f t="shared" si="38"/>
        <v>0</v>
      </c>
      <c r="E622" t="str">
        <f t="shared" si="39"/>
        <v/>
      </c>
    </row>
    <row r="623" spans="1:5" x14ac:dyDescent="0.3">
      <c r="A623" s="3" t="s">
        <v>427</v>
      </c>
      <c r="B623" s="17" t="e">
        <f t="shared" si="36"/>
        <v>#VALUE!</v>
      </c>
      <c r="C623">
        <f t="shared" si="37"/>
        <v>3</v>
      </c>
      <c r="D623" s="16">
        <f t="shared" si="38"/>
        <v>17</v>
      </c>
      <c r="E623" t="str">
        <f t="shared" si="39"/>
        <v/>
      </c>
    </row>
    <row r="624" spans="1:5" x14ac:dyDescent="0.3">
      <c r="A624" s="3" t="s">
        <v>428</v>
      </c>
      <c r="B624" s="17" t="e">
        <f t="shared" si="36"/>
        <v>#VALUE!</v>
      </c>
      <c r="C624" t="str">
        <f t="shared" si="37"/>
        <v/>
      </c>
      <c r="D624" s="16">
        <f t="shared" si="38"/>
        <v>21</v>
      </c>
      <c r="E624">
        <f t="shared" si="39"/>
        <v>21</v>
      </c>
    </row>
    <row r="625" spans="1:5" x14ac:dyDescent="0.3">
      <c r="A625" s="3" t="s">
        <v>429</v>
      </c>
      <c r="B625" s="17">
        <f t="shared" si="36"/>
        <v>120.95</v>
      </c>
      <c r="C625">
        <f t="shared" si="37"/>
        <v>5</v>
      </c>
      <c r="D625" s="16">
        <f t="shared" si="38"/>
        <v>0</v>
      </c>
      <c r="E625">
        <f t="shared" si="39"/>
        <v>57</v>
      </c>
    </row>
    <row r="626" spans="1:5" x14ac:dyDescent="0.3">
      <c r="A626" s="3" t="s">
        <v>50</v>
      </c>
      <c r="B626" s="17" t="e">
        <f t="shared" si="36"/>
        <v>#VALUE!</v>
      </c>
      <c r="C626">
        <f t="shared" si="37"/>
        <v>1</v>
      </c>
      <c r="D626" s="16">
        <f t="shared" si="38"/>
        <v>21</v>
      </c>
      <c r="E626" t="str">
        <f t="shared" si="39"/>
        <v/>
      </c>
    </row>
    <row r="627" spans="1:5" x14ac:dyDescent="0.3">
      <c r="A627" s="3" t="s">
        <v>111</v>
      </c>
      <c r="B627" s="17">
        <f t="shared" si="36"/>
        <v>92.483333333333334</v>
      </c>
      <c r="C627">
        <f t="shared" si="37"/>
        <v>3</v>
      </c>
      <c r="D627" s="16">
        <f t="shared" si="38"/>
        <v>20</v>
      </c>
      <c r="E627">
        <f t="shared" si="39"/>
        <v>29</v>
      </c>
    </row>
    <row r="628" spans="1:5" x14ac:dyDescent="0.3">
      <c r="A628" s="3" t="s">
        <v>430</v>
      </c>
      <c r="B628" s="17">
        <f t="shared" si="36"/>
        <v>120.3</v>
      </c>
      <c r="C628">
        <f t="shared" si="37"/>
        <v>5</v>
      </c>
      <c r="D628" s="16">
        <f t="shared" si="38"/>
        <v>0</v>
      </c>
      <c r="E628">
        <f t="shared" si="39"/>
        <v>18</v>
      </c>
    </row>
    <row r="629" spans="1:5" x14ac:dyDescent="0.3">
      <c r="A629" s="3" t="s">
        <v>32</v>
      </c>
      <c r="B629" s="17">
        <f t="shared" si="36"/>
        <v>38.533333333333331</v>
      </c>
      <c r="C629">
        <f t="shared" si="37"/>
        <v>1</v>
      </c>
      <c r="D629" s="16">
        <f t="shared" si="38"/>
        <v>14</v>
      </c>
      <c r="E629">
        <f t="shared" si="39"/>
        <v>32</v>
      </c>
    </row>
    <row r="630" spans="1:5" x14ac:dyDescent="0.3">
      <c r="A630" s="3" t="s">
        <v>431</v>
      </c>
      <c r="B630" s="17">
        <f t="shared" si="36"/>
        <v>114.91666666666667</v>
      </c>
      <c r="C630">
        <f t="shared" si="37"/>
        <v>4</v>
      </c>
      <c r="D630" s="16">
        <f t="shared" si="38"/>
        <v>18</v>
      </c>
      <c r="E630">
        <f t="shared" si="39"/>
        <v>55</v>
      </c>
    </row>
    <row r="631" spans="1:5" x14ac:dyDescent="0.3">
      <c r="A631" s="3" t="s">
        <v>32</v>
      </c>
      <c r="B631" s="17">
        <f t="shared" si="36"/>
        <v>38.533333333333331</v>
      </c>
      <c r="C631">
        <f t="shared" si="37"/>
        <v>1</v>
      </c>
      <c r="D631" s="16">
        <f t="shared" si="38"/>
        <v>14</v>
      </c>
      <c r="E631">
        <f t="shared" si="39"/>
        <v>32</v>
      </c>
    </row>
    <row r="632" spans="1:5" x14ac:dyDescent="0.3">
      <c r="A632" s="3" t="s">
        <v>236</v>
      </c>
      <c r="B632" s="17" t="e">
        <f t="shared" si="36"/>
        <v>#VALUE!</v>
      </c>
      <c r="C632" t="str">
        <f t="shared" si="37"/>
        <v/>
      </c>
      <c r="D632" s="16">
        <f t="shared" si="38"/>
        <v>23</v>
      </c>
      <c r="E632" t="str">
        <f t="shared" si="39"/>
        <v/>
      </c>
    </row>
    <row r="633" spans="1:5" x14ac:dyDescent="0.3">
      <c r="A633" s="3" t="s">
        <v>253</v>
      </c>
      <c r="B633" s="17" t="e">
        <f t="shared" si="36"/>
        <v>#VALUE!</v>
      </c>
      <c r="C633" t="str">
        <f t="shared" si="37"/>
        <v/>
      </c>
      <c r="D633" s="16">
        <f t="shared" si="38"/>
        <v>20</v>
      </c>
      <c r="E633">
        <f t="shared" si="39"/>
        <v>29</v>
      </c>
    </row>
    <row r="634" spans="1:5" x14ac:dyDescent="0.3">
      <c r="A634" s="3" t="s">
        <v>432</v>
      </c>
      <c r="B634" s="17">
        <f t="shared" si="36"/>
        <v>92.266666666666666</v>
      </c>
      <c r="C634">
        <f t="shared" si="37"/>
        <v>3</v>
      </c>
      <c r="D634" s="16">
        <f t="shared" si="38"/>
        <v>20</v>
      </c>
      <c r="E634">
        <f t="shared" si="39"/>
        <v>16</v>
      </c>
    </row>
    <row r="635" spans="1:5" x14ac:dyDescent="0.3">
      <c r="A635" s="3" t="s">
        <v>32</v>
      </c>
      <c r="B635" s="17">
        <f t="shared" si="36"/>
        <v>38.533333333333331</v>
      </c>
      <c r="C635">
        <f t="shared" si="37"/>
        <v>1</v>
      </c>
      <c r="D635" s="16">
        <f t="shared" si="38"/>
        <v>14</v>
      </c>
      <c r="E635">
        <f t="shared" si="39"/>
        <v>32</v>
      </c>
    </row>
    <row r="636" spans="1:5" x14ac:dyDescent="0.3">
      <c r="A636" s="3" t="s">
        <v>32</v>
      </c>
      <c r="B636" s="17">
        <f t="shared" si="36"/>
        <v>38.533333333333331</v>
      </c>
      <c r="C636">
        <f t="shared" si="37"/>
        <v>1</v>
      </c>
      <c r="D636" s="16">
        <f t="shared" si="38"/>
        <v>14</v>
      </c>
      <c r="E636">
        <f t="shared" si="39"/>
        <v>32</v>
      </c>
    </row>
    <row r="637" spans="1:5" x14ac:dyDescent="0.3">
      <c r="A637" s="3" t="s">
        <v>433</v>
      </c>
      <c r="B637" s="17" t="e">
        <f t="shared" si="36"/>
        <v>#VALUE!</v>
      </c>
      <c r="C637" t="str">
        <f t="shared" si="37"/>
        <v/>
      </c>
      <c r="D637" s="16">
        <f t="shared" si="38"/>
        <v>20</v>
      </c>
      <c r="E637">
        <f t="shared" si="39"/>
        <v>12</v>
      </c>
    </row>
    <row r="638" spans="1:5" x14ac:dyDescent="0.3">
      <c r="A638" s="3" t="s">
        <v>351</v>
      </c>
      <c r="B638" s="17">
        <f t="shared" si="36"/>
        <v>926.5333333333333</v>
      </c>
      <c r="C638">
        <f t="shared" si="37"/>
        <v>38</v>
      </c>
      <c r="D638" s="16">
        <f t="shared" si="38"/>
        <v>14</v>
      </c>
      <c r="E638">
        <f t="shared" si="39"/>
        <v>32</v>
      </c>
    </row>
    <row r="639" spans="1:5" x14ac:dyDescent="0.3">
      <c r="A639" s="3" t="s">
        <v>434</v>
      </c>
      <c r="B639" s="17" t="e">
        <f t="shared" si="36"/>
        <v>#VALUE!</v>
      </c>
      <c r="C639" t="str">
        <f t="shared" si="37"/>
        <v/>
      </c>
      <c r="D639" s="16">
        <f t="shared" si="38"/>
        <v>23</v>
      </c>
      <c r="E639">
        <f t="shared" si="39"/>
        <v>34</v>
      </c>
    </row>
    <row r="640" spans="1:5" x14ac:dyDescent="0.3">
      <c r="A640" s="3" t="s">
        <v>435</v>
      </c>
      <c r="B640" s="17">
        <f t="shared" si="36"/>
        <v>44.666666666666664</v>
      </c>
      <c r="C640">
        <f t="shared" si="37"/>
        <v>1</v>
      </c>
      <c r="D640" s="16">
        <f t="shared" si="38"/>
        <v>20</v>
      </c>
      <c r="E640">
        <f t="shared" si="39"/>
        <v>40</v>
      </c>
    </row>
    <row r="641" spans="1:5" x14ac:dyDescent="0.3">
      <c r="A641" s="3" t="s">
        <v>436</v>
      </c>
      <c r="B641" s="17">
        <f t="shared" si="36"/>
        <v>118.95</v>
      </c>
      <c r="C641">
        <f t="shared" si="37"/>
        <v>4</v>
      </c>
      <c r="D641" s="16">
        <f t="shared" si="38"/>
        <v>22</v>
      </c>
      <c r="E641">
        <f t="shared" si="39"/>
        <v>57</v>
      </c>
    </row>
    <row r="642" spans="1:5" x14ac:dyDescent="0.3">
      <c r="A642" s="3" t="s">
        <v>437</v>
      </c>
      <c r="B642" s="17" t="e">
        <f t="shared" si="36"/>
        <v>#VALUE!</v>
      </c>
      <c r="C642" t="str">
        <f t="shared" si="37"/>
        <v/>
      </c>
      <c r="D642" s="16">
        <f t="shared" si="38"/>
        <v>22</v>
      </c>
      <c r="E642">
        <f t="shared" si="39"/>
        <v>12</v>
      </c>
    </row>
    <row r="643" spans="1:5" x14ac:dyDescent="0.3">
      <c r="A643" s="3" t="s">
        <v>438</v>
      </c>
      <c r="B643" s="17" t="e">
        <f t="shared" ref="B643:B706" si="40">IF(AND(C643="", D643="", E643=""), "", C643*24 + D643 + E643/60)</f>
        <v>#VALUE!</v>
      </c>
      <c r="C643">
        <f t="shared" ref="C643:C706" si="41">IFERROR(IF(ISNUMBER(SEARCH("Day", A643)), LEFT(A643, SEARCH("Day", A643)-1)*1, ""), "")</f>
        <v>4</v>
      </c>
      <c r="D643" s="16" t="str">
        <f t="shared" ref="D643:D706" si="42">IFERROR(IF(ISNUMBER(SEARCH("Hours", A643)), MID(A643, SEARCH("Hours", A643)-3, 2)*1, 0), "" )</f>
        <v/>
      </c>
      <c r="E643">
        <f t="shared" ref="E643:E706" si="43">IFERROR(IF(ISNUMBER(SEARCH("Mins", A643)), MID(A643, SEARCH("Mins", A643)-3, 2)*1, ""), "")</f>
        <v>43</v>
      </c>
    </row>
    <row r="644" spans="1:5" x14ac:dyDescent="0.3">
      <c r="A644" s="3" t="s">
        <v>439</v>
      </c>
      <c r="B644" s="17">
        <f t="shared" si="40"/>
        <v>86.233333333333334</v>
      </c>
      <c r="C644">
        <f t="shared" si="41"/>
        <v>3</v>
      </c>
      <c r="D644" s="16">
        <f t="shared" si="42"/>
        <v>14</v>
      </c>
      <c r="E644">
        <f t="shared" si="43"/>
        <v>14</v>
      </c>
    </row>
    <row r="645" spans="1:5" x14ac:dyDescent="0.3">
      <c r="A645" s="3" t="s">
        <v>440</v>
      </c>
      <c r="B645" s="17">
        <f t="shared" si="40"/>
        <v>405.31666666666666</v>
      </c>
      <c r="C645">
        <f t="shared" si="41"/>
        <v>16</v>
      </c>
      <c r="D645" s="16">
        <f t="shared" si="42"/>
        <v>21</v>
      </c>
      <c r="E645">
        <f t="shared" si="43"/>
        <v>19</v>
      </c>
    </row>
    <row r="646" spans="1:5" x14ac:dyDescent="0.3">
      <c r="A646" s="3" t="s">
        <v>441</v>
      </c>
      <c r="B646" s="17">
        <f t="shared" si="40"/>
        <v>96.316666666666663</v>
      </c>
      <c r="C646">
        <f t="shared" si="41"/>
        <v>4</v>
      </c>
      <c r="D646" s="16">
        <f t="shared" si="42"/>
        <v>0</v>
      </c>
      <c r="E646">
        <f t="shared" si="43"/>
        <v>19</v>
      </c>
    </row>
    <row r="647" spans="1:5" x14ac:dyDescent="0.3">
      <c r="A647" s="3" t="s">
        <v>14</v>
      </c>
      <c r="B647" s="17" t="e">
        <f t="shared" si="40"/>
        <v>#VALUE!</v>
      </c>
      <c r="C647" t="str">
        <f t="shared" si="41"/>
        <v/>
      </c>
      <c r="D647" s="16">
        <f t="shared" si="42"/>
        <v>14</v>
      </c>
      <c r="E647">
        <f t="shared" si="43"/>
        <v>32</v>
      </c>
    </row>
    <row r="648" spans="1:5" x14ac:dyDescent="0.3">
      <c r="A648" s="3" t="s">
        <v>442</v>
      </c>
      <c r="B648" s="17" t="e">
        <f t="shared" si="40"/>
        <v>#VALUE!</v>
      </c>
      <c r="C648" t="str">
        <f t="shared" si="41"/>
        <v/>
      </c>
      <c r="D648" s="16">
        <f t="shared" si="42"/>
        <v>20</v>
      </c>
      <c r="E648">
        <f t="shared" si="43"/>
        <v>10</v>
      </c>
    </row>
    <row r="649" spans="1:5" x14ac:dyDescent="0.3">
      <c r="A649" s="3" t="s">
        <v>443</v>
      </c>
      <c r="B649" s="17">
        <f t="shared" si="40"/>
        <v>71.533333333333331</v>
      </c>
      <c r="C649">
        <f t="shared" si="41"/>
        <v>2</v>
      </c>
      <c r="D649" s="16">
        <f t="shared" si="42"/>
        <v>23</v>
      </c>
      <c r="E649">
        <f t="shared" si="43"/>
        <v>32</v>
      </c>
    </row>
    <row r="650" spans="1:5" x14ac:dyDescent="0.3">
      <c r="A650" s="3" t="s">
        <v>444</v>
      </c>
      <c r="B650" s="17">
        <f t="shared" si="40"/>
        <v>92.3</v>
      </c>
      <c r="C650">
        <f t="shared" si="41"/>
        <v>3</v>
      </c>
      <c r="D650" s="16">
        <f t="shared" si="42"/>
        <v>20</v>
      </c>
      <c r="E650">
        <f t="shared" si="43"/>
        <v>18</v>
      </c>
    </row>
    <row r="651" spans="1:5" x14ac:dyDescent="0.3">
      <c r="A651" s="3" t="s">
        <v>73</v>
      </c>
      <c r="B651" s="17" t="e">
        <f t="shared" si="40"/>
        <v>#VALUE!</v>
      </c>
      <c r="C651" t="str">
        <f t="shared" si="41"/>
        <v/>
      </c>
      <c r="D651" s="16">
        <f t="shared" si="42"/>
        <v>22</v>
      </c>
      <c r="E651">
        <f t="shared" si="43"/>
        <v>57</v>
      </c>
    </row>
    <row r="652" spans="1:5" x14ac:dyDescent="0.3">
      <c r="A652" s="3" t="s">
        <v>32</v>
      </c>
      <c r="B652" s="17">
        <f t="shared" si="40"/>
        <v>38.533333333333331</v>
      </c>
      <c r="C652">
        <f t="shared" si="41"/>
        <v>1</v>
      </c>
      <c r="D652" s="16">
        <f t="shared" si="42"/>
        <v>14</v>
      </c>
      <c r="E652">
        <f t="shared" si="43"/>
        <v>32</v>
      </c>
    </row>
    <row r="653" spans="1:5" x14ac:dyDescent="0.3">
      <c r="A653" s="3" t="s">
        <v>445</v>
      </c>
      <c r="B653" s="17">
        <f t="shared" si="40"/>
        <v>24.3</v>
      </c>
      <c r="C653">
        <f t="shared" si="41"/>
        <v>1</v>
      </c>
      <c r="D653" s="16">
        <f t="shared" si="42"/>
        <v>0</v>
      </c>
      <c r="E653">
        <f t="shared" si="43"/>
        <v>18</v>
      </c>
    </row>
    <row r="654" spans="1:5" x14ac:dyDescent="0.3">
      <c r="A654" s="3" t="s">
        <v>446</v>
      </c>
      <c r="B654" s="17">
        <f t="shared" si="40"/>
        <v>95.7</v>
      </c>
      <c r="C654">
        <f t="shared" si="41"/>
        <v>3</v>
      </c>
      <c r="D654" s="16">
        <f t="shared" si="42"/>
        <v>23</v>
      </c>
      <c r="E654">
        <f t="shared" si="43"/>
        <v>42</v>
      </c>
    </row>
    <row r="655" spans="1:5" x14ac:dyDescent="0.3">
      <c r="A655" s="3" t="s">
        <v>447</v>
      </c>
      <c r="B655" s="17">
        <f t="shared" si="40"/>
        <v>71.733333333333334</v>
      </c>
      <c r="C655">
        <f t="shared" si="41"/>
        <v>2</v>
      </c>
      <c r="D655" s="16">
        <f t="shared" si="42"/>
        <v>23</v>
      </c>
      <c r="E655">
        <f t="shared" si="43"/>
        <v>44</v>
      </c>
    </row>
    <row r="656" spans="1:5" x14ac:dyDescent="0.3">
      <c r="A656" s="3" t="s">
        <v>448</v>
      </c>
      <c r="B656" s="17">
        <f t="shared" si="40"/>
        <v>998.5333333333333</v>
      </c>
      <c r="C656">
        <f t="shared" si="41"/>
        <v>41</v>
      </c>
      <c r="D656" s="16">
        <f t="shared" si="42"/>
        <v>14</v>
      </c>
      <c r="E656">
        <f t="shared" si="43"/>
        <v>32</v>
      </c>
    </row>
    <row r="657" spans="1:5" x14ac:dyDescent="0.3">
      <c r="A657" s="3" t="s">
        <v>449</v>
      </c>
      <c r="B657" s="17">
        <f t="shared" si="40"/>
        <v>162.38333333333333</v>
      </c>
      <c r="C657">
        <f t="shared" si="41"/>
        <v>6</v>
      </c>
      <c r="D657" s="16">
        <f t="shared" si="42"/>
        <v>18</v>
      </c>
      <c r="E657">
        <f t="shared" si="43"/>
        <v>23</v>
      </c>
    </row>
    <row r="658" spans="1:5" x14ac:dyDescent="0.3">
      <c r="A658" s="3" t="s">
        <v>450</v>
      </c>
      <c r="B658" s="17" t="e">
        <f t="shared" si="40"/>
        <v>#VALUE!</v>
      </c>
      <c r="C658">
        <f t="shared" si="41"/>
        <v>7</v>
      </c>
      <c r="D658" s="16" t="str">
        <f t="shared" si="42"/>
        <v/>
      </c>
      <c r="E658">
        <f t="shared" si="43"/>
        <v>36</v>
      </c>
    </row>
    <row r="659" spans="1:5" x14ac:dyDescent="0.3">
      <c r="A659" s="3" t="s">
        <v>32</v>
      </c>
      <c r="B659" s="17">
        <f t="shared" si="40"/>
        <v>38.533333333333331</v>
      </c>
      <c r="C659">
        <f t="shared" si="41"/>
        <v>1</v>
      </c>
      <c r="D659" s="16">
        <f t="shared" si="42"/>
        <v>14</v>
      </c>
      <c r="E659">
        <f t="shared" si="43"/>
        <v>32</v>
      </c>
    </row>
    <row r="660" spans="1:5" x14ac:dyDescent="0.3">
      <c r="A660" s="3" t="s">
        <v>149</v>
      </c>
      <c r="B660" s="17" t="e">
        <f t="shared" si="40"/>
        <v>#VALUE!</v>
      </c>
      <c r="C660" t="str">
        <f t="shared" si="41"/>
        <v/>
      </c>
      <c r="D660" s="16">
        <f t="shared" si="42"/>
        <v>21</v>
      </c>
      <c r="E660">
        <f t="shared" si="43"/>
        <v>17</v>
      </c>
    </row>
    <row r="661" spans="1:5" x14ac:dyDescent="0.3">
      <c r="A661" s="3" t="s">
        <v>451</v>
      </c>
      <c r="B661" s="17">
        <f t="shared" si="40"/>
        <v>48.983333333333334</v>
      </c>
      <c r="C661">
        <f t="shared" si="41"/>
        <v>2</v>
      </c>
      <c r="D661" s="16">
        <f t="shared" si="42"/>
        <v>0</v>
      </c>
      <c r="E661">
        <f t="shared" si="43"/>
        <v>59</v>
      </c>
    </row>
    <row r="662" spans="1:5" x14ac:dyDescent="0.3">
      <c r="A662" s="3" t="s">
        <v>32</v>
      </c>
      <c r="B662" s="17">
        <f t="shared" si="40"/>
        <v>38.533333333333331</v>
      </c>
      <c r="C662">
        <f t="shared" si="41"/>
        <v>1</v>
      </c>
      <c r="D662" s="16">
        <f t="shared" si="42"/>
        <v>14</v>
      </c>
      <c r="E662">
        <f t="shared" si="43"/>
        <v>32</v>
      </c>
    </row>
    <row r="663" spans="1:5" x14ac:dyDescent="0.3">
      <c r="A663" s="3" t="s">
        <v>452</v>
      </c>
      <c r="B663" s="17">
        <f t="shared" si="40"/>
        <v>46.81666666666667</v>
      </c>
      <c r="C663">
        <f t="shared" si="41"/>
        <v>1</v>
      </c>
      <c r="D663" s="16">
        <f t="shared" si="42"/>
        <v>22</v>
      </c>
      <c r="E663">
        <f t="shared" si="43"/>
        <v>49</v>
      </c>
    </row>
    <row r="664" spans="1:5" x14ac:dyDescent="0.3">
      <c r="A664" s="3" t="s">
        <v>453</v>
      </c>
      <c r="B664" s="17" t="e">
        <f t="shared" si="40"/>
        <v>#VALUE!</v>
      </c>
      <c r="C664">
        <f t="shared" si="41"/>
        <v>7</v>
      </c>
      <c r="D664" s="16" t="str">
        <f t="shared" si="42"/>
        <v/>
      </c>
      <c r="E664">
        <f t="shared" si="43"/>
        <v>15</v>
      </c>
    </row>
    <row r="665" spans="1:5" x14ac:dyDescent="0.3">
      <c r="A665" s="3" t="s">
        <v>454</v>
      </c>
      <c r="B665" s="17" t="e">
        <f t="shared" si="40"/>
        <v>#VALUE!</v>
      </c>
      <c r="C665">
        <f t="shared" si="41"/>
        <v>1</v>
      </c>
      <c r="D665" s="16" t="str">
        <f t="shared" si="42"/>
        <v/>
      </c>
      <c r="E665">
        <f t="shared" si="43"/>
        <v>34</v>
      </c>
    </row>
    <row r="666" spans="1:5" x14ac:dyDescent="0.3">
      <c r="A666" s="3" t="s">
        <v>32</v>
      </c>
      <c r="B666" s="17">
        <f t="shared" si="40"/>
        <v>38.533333333333331</v>
      </c>
      <c r="C666">
        <f t="shared" si="41"/>
        <v>1</v>
      </c>
      <c r="D666" s="16">
        <f t="shared" si="42"/>
        <v>14</v>
      </c>
      <c r="E666">
        <f t="shared" si="43"/>
        <v>32</v>
      </c>
    </row>
    <row r="667" spans="1:5" x14ac:dyDescent="0.3">
      <c r="A667" s="3" t="s">
        <v>32</v>
      </c>
      <c r="B667" s="17">
        <f t="shared" si="40"/>
        <v>38.533333333333331</v>
      </c>
      <c r="C667">
        <f t="shared" si="41"/>
        <v>1</v>
      </c>
      <c r="D667" s="16">
        <f t="shared" si="42"/>
        <v>14</v>
      </c>
      <c r="E667">
        <f t="shared" si="43"/>
        <v>32</v>
      </c>
    </row>
    <row r="668" spans="1:5" x14ac:dyDescent="0.3">
      <c r="A668" s="3" t="s">
        <v>32</v>
      </c>
      <c r="B668" s="17">
        <f t="shared" si="40"/>
        <v>38.533333333333331</v>
      </c>
      <c r="C668">
        <f t="shared" si="41"/>
        <v>1</v>
      </c>
      <c r="D668" s="16">
        <f t="shared" si="42"/>
        <v>14</v>
      </c>
      <c r="E668">
        <f t="shared" si="43"/>
        <v>32</v>
      </c>
    </row>
    <row r="669" spans="1:5" x14ac:dyDescent="0.3">
      <c r="A669" s="3" t="s">
        <v>14</v>
      </c>
      <c r="B669" s="17" t="e">
        <f t="shared" si="40"/>
        <v>#VALUE!</v>
      </c>
      <c r="C669" t="str">
        <f t="shared" si="41"/>
        <v/>
      </c>
      <c r="D669" s="16">
        <f t="shared" si="42"/>
        <v>14</v>
      </c>
      <c r="E669">
        <f t="shared" si="43"/>
        <v>32</v>
      </c>
    </row>
    <row r="670" spans="1:5" x14ac:dyDescent="0.3">
      <c r="A670" s="3" t="s">
        <v>455</v>
      </c>
      <c r="B670" s="17" t="e">
        <f t="shared" si="40"/>
        <v>#VALUE!</v>
      </c>
      <c r="C670">
        <f t="shared" si="41"/>
        <v>1</v>
      </c>
      <c r="D670" s="16" t="str">
        <f t="shared" si="42"/>
        <v/>
      </c>
      <c r="E670">
        <f t="shared" si="43"/>
        <v>52</v>
      </c>
    </row>
    <row r="671" spans="1:5" x14ac:dyDescent="0.3">
      <c r="A671" s="3" t="s">
        <v>32</v>
      </c>
      <c r="B671" s="17">
        <f t="shared" si="40"/>
        <v>38.533333333333331</v>
      </c>
      <c r="C671">
        <f t="shared" si="41"/>
        <v>1</v>
      </c>
      <c r="D671" s="16">
        <f t="shared" si="42"/>
        <v>14</v>
      </c>
      <c r="E671">
        <f t="shared" si="43"/>
        <v>32</v>
      </c>
    </row>
    <row r="672" spans="1:5" x14ac:dyDescent="0.3">
      <c r="A672" s="3" t="s">
        <v>456</v>
      </c>
      <c r="B672" s="17">
        <f t="shared" si="40"/>
        <v>47.9</v>
      </c>
      <c r="C672">
        <f t="shared" si="41"/>
        <v>1</v>
      </c>
      <c r="D672" s="16">
        <f t="shared" si="42"/>
        <v>23</v>
      </c>
      <c r="E672">
        <f t="shared" si="43"/>
        <v>54</v>
      </c>
    </row>
    <row r="673" spans="1:5" x14ac:dyDescent="0.3">
      <c r="A673" s="3" t="s">
        <v>32</v>
      </c>
      <c r="B673" s="17">
        <f t="shared" si="40"/>
        <v>38.533333333333331</v>
      </c>
      <c r="C673">
        <f t="shared" si="41"/>
        <v>1</v>
      </c>
      <c r="D673" s="16">
        <f t="shared" si="42"/>
        <v>14</v>
      </c>
      <c r="E673">
        <f t="shared" si="43"/>
        <v>32</v>
      </c>
    </row>
    <row r="674" spans="1:5" x14ac:dyDescent="0.3">
      <c r="A674" s="3" t="s">
        <v>457</v>
      </c>
      <c r="B674" s="17" t="e">
        <f t="shared" si="40"/>
        <v>#VALUE!</v>
      </c>
      <c r="C674" t="str">
        <f t="shared" si="41"/>
        <v/>
      </c>
      <c r="D674" s="16">
        <f t="shared" si="42"/>
        <v>23</v>
      </c>
      <c r="E674">
        <f t="shared" si="43"/>
        <v>33</v>
      </c>
    </row>
    <row r="675" spans="1:5" x14ac:dyDescent="0.3">
      <c r="A675" s="3" t="s">
        <v>182</v>
      </c>
      <c r="B675" s="17">
        <f t="shared" si="40"/>
        <v>45.65</v>
      </c>
      <c r="C675">
        <f t="shared" si="41"/>
        <v>1</v>
      </c>
      <c r="D675" s="16">
        <f t="shared" si="42"/>
        <v>21</v>
      </c>
      <c r="E675">
        <f t="shared" si="43"/>
        <v>39</v>
      </c>
    </row>
    <row r="676" spans="1:5" x14ac:dyDescent="0.3">
      <c r="A676" s="3" t="s">
        <v>32</v>
      </c>
      <c r="B676" s="17">
        <f t="shared" si="40"/>
        <v>38.533333333333331</v>
      </c>
      <c r="C676">
        <f t="shared" si="41"/>
        <v>1</v>
      </c>
      <c r="D676" s="16">
        <f t="shared" si="42"/>
        <v>14</v>
      </c>
      <c r="E676">
        <f t="shared" si="43"/>
        <v>32</v>
      </c>
    </row>
    <row r="677" spans="1:5" x14ac:dyDescent="0.3">
      <c r="A677" s="3" t="s">
        <v>279</v>
      </c>
      <c r="B677" s="17" t="e">
        <f t="shared" si="40"/>
        <v>#VALUE!</v>
      </c>
      <c r="C677" t="str">
        <f t="shared" si="41"/>
        <v/>
      </c>
      <c r="D677" s="16">
        <f t="shared" si="42"/>
        <v>23</v>
      </c>
      <c r="E677">
        <f t="shared" si="43"/>
        <v>35</v>
      </c>
    </row>
    <row r="678" spans="1:5" x14ac:dyDescent="0.3">
      <c r="A678" s="3" t="s">
        <v>32</v>
      </c>
      <c r="B678" s="17">
        <f t="shared" si="40"/>
        <v>38.533333333333331</v>
      </c>
      <c r="C678">
        <f t="shared" si="41"/>
        <v>1</v>
      </c>
      <c r="D678" s="16">
        <f t="shared" si="42"/>
        <v>14</v>
      </c>
      <c r="E678">
        <f t="shared" si="43"/>
        <v>32</v>
      </c>
    </row>
    <row r="679" spans="1:5" x14ac:dyDescent="0.3">
      <c r="A679" s="3" t="s">
        <v>383</v>
      </c>
      <c r="B679" s="17">
        <f t="shared" si="40"/>
        <v>92.833333333333329</v>
      </c>
      <c r="C679">
        <f t="shared" si="41"/>
        <v>3</v>
      </c>
      <c r="D679" s="16">
        <f t="shared" si="42"/>
        <v>20</v>
      </c>
      <c r="E679">
        <f t="shared" si="43"/>
        <v>50</v>
      </c>
    </row>
    <row r="680" spans="1:5" x14ac:dyDescent="0.3">
      <c r="A680" s="3" t="s">
        <v>455</v>
      </c>
      <c r="B680" s="17" t="e">
        <f t="shared" si="40"/>
        <v>#VALUE!</v>
      </c>
      <c r="C680">
        <f t="shared" si="41"/>
        <v>1</v>
      </c>
      <c r="D680" s="16" t="str">
        <f t="shared" si="42"/>
        <v/>
      </c>
      <c r="E680">
        <f t="shared" si="43"/>
        <v>52</v>
      </c>
    </row>
    <row r="681" spans="1:5" x14ac:dyDescent="0.3">
      <c r="A681" s="3" t="s">
        <v>458</v>
      </c>
      <c r="B681" s="17" t="e">
        <f t="shared" si="40"/>
        <v>#VALUE!</v>
      </c>
      <c r="C681" t="str">
        <f t="shared" si="41"/>
        <v/>
      </c>
      <c r="D681" s="16">
        <f t="shared" si="42"/>
        <v>23</v>
      </c>
      <c r="E681">
        <f t="shared" si="43"/>
        <v>42</v>
      </c>
    </row>
    <row r="682" spans="1:5" x14ac:dyDescent="0.3">
      <c r="A682" s="3" t="s">
        <v>459</v>
      </c>
      <c r="B682" s="17">
        <f t="shared" si="40"/>
        <v>46.533333333333331</v>
      </c>
      <c r="C682">
        <f t="shared" si="41"/>
        <v>1</v>
      </c>
      <c r="D682" s="16">
        <f t="shared" si="42"/>
        <v>22</v>
      </c>
      <c r="E682">
        <f t="shared" si="43"/>
        <v>32</v>
      </c>
    </row>
    <row r="683" spans="1:5" x14ac:dyDescent="0.3">
      <c r="A683" s="3" t="s">
        <v>176</v>
      </c>
      <c r="B683" s="17" t="e">
        <f t="shared" si="40"/>
        <v>#VALUE!</v>
      </c>
      <c r="C683" t="str">
        <f t="shared" si="41"/>
        <v/>
      </c>
      <c r="D683" s="16">
        <f t="shared" si="42"/>
        <v>20</v>
      </c>
      <c r="E683">
        <f t="shared" si="43"/>
        <v>16</v>
      </c>
    </row>
    <row r="684" spans="1:5" x14ac:dyDescent="0.3">
      <c r="A684" s="3" t="s">
        <v>32</v>
      </c>
      <c r="B684" s="17">
        <f t="shared" si="40"/>
        <v>38.533333333333331</v>
      </c>
      <c r="C684">
        <f t="shared" si="41"/>
        <v>1</v>
      </c>
      <c r="D684" s="16">
        <f t="shared" si="42"/>
        <v>14</v>
      </c>
      <c r="E684">
        <f t="shared" si="43"/>
        <v>32</v>
      </c>
    </row>
    <row r="685" spans="1:5" x14ac:dyDescent="0.3">
      <c r="A685" s="3" t="s">
        <v>460</v>
      </c>
      <c r="B685" s="17" t="e">
        <f t="shared" si="40"/>
        <v>#VALUE!</v>
      </c>
      <c r="C685" t="str">
        <f t="shared" si="41"/>
        <v/>
      </c>
      <c r="D685" s="16">
        <f t="shared" si="42"/>
        <v>19</v>
      </c>
      <c r="E685">
        <f t="shared" si="43"/>
        <v>35</v>
      </c>
    </row>
    <row r="686" spans="1:5" x14ac:dyDescent="0.3">
      <c r="A686" s="3" t="s">
        <v>461</v>
      </c>
      <c r="B686" s="17">
        <f t="shared" si="40"/>
        <v>44.616666666666667</v>
      </c>
      <c r="C686">
        <f t="shared" si="41"/>
        <v>1</v>
      </c>
      <c r="D686" s="16">
        <f t="shared" si="42"/>
        <v>20</v>
      </c>
      <c r="E686">
        <f t="shared" si="43"/>
        <v>37</v>
      </c>
    </row>
    <row r="687" spans="1:5" x14ac:dyDescent="0.3">
      <c r="A687" s="3" t="s">
        <v>32</v>
      </c>
      <c r="B687" s="17">
        <f t="shared" si="40"/>
        <v>38.533333333333331</v>
      </c>
      <c r="C687">
        <f t="shared" si="41"/>
        <v>1</v>
      </c>
      <c r="D687" s="16">
        <f t="shared" si="42"/>
        <v>14</v>
      </c>
      <c r="E687">
        <f t="shared" si="43"/>
        <v>32</v>
      </c>
    </row>
    <row r="688" spans="1:5" x14ac:dyDescent="0.3">
      <c r="A688" s="3" t="s">
        <v>462</v>
      </c>
      <c r="B688" s="17">
        <f t="shared" si="40"/>
        <v>909.56666666666672</v>
      </c>
      <c r="C688">
        <f t="shared" si="41"/>
        <v>37</v>
      </c>
      <c r="D688" s="16">
        <f t="shared" si="42"/>
        <v>21</v>
      </c>
      <c r="E688">
        <f t="shared" si="43"/>
        <v>34</v>
      </c>
    </row>
    <row r="689" spans="1:5" x14ac:dyDescent="0.3">
      <c r="A689" s="3" t="s">
        <v>463</v>
      </c>
      <c r="B689" s="17">
        <f t="shared" si="40"/>
        <v>43.466666666666669</v>
      </c>
      <c r="C689">
        <f t="shared" si="41"/>
        <v>1</v>
      </c>
      <c r="D689" s="16">
        <f t="shared" si="42"/>
        <v>19</v>
      </c>
      <c r="E689">
        <f t="shared" si="43"/>
        <v>28</v>
      </c>
    </row>
    <row r="690" spans="1:5" x14ac:dyDescent="0.3">
      <c r="A690" s="3" t="s">
        <v>32</v>
      </c>
      <c r="B690" s="17">
        <f t="shared" si="40"/>
        <v>38.533333333333331</v>
      </c>
      <c r="C690">
        <f t="shared" si="41"/>
        <v>1</v>
      </c>
      <c r="D690" s="16">
        <f t="shared" si="42"/>
        <v>14</v>
      </c>
      <c r="E690">
        <f t="shared" si="43"/>
        <v>32</v>
      </c>
    </row>
    <row r="691" spans="1:5" x14ac:dyDescent="0.3">
      <c r="A691" s="3" t="s">
        <v>464</v>
      </c>
      <c r="B691" s="17">
        <f t="shared" si="40"/>
        <v>93.183333333333337</v>
      </c>
      <c r="C691">
        <f t="shared" si="41"/>
        <v>3</v>
      </c>
      <c r="D691" s="16">
        <f t="shared" si="42"/>
        <v>21</v>
      </c>
      <c r="E691">
        <f t="shared" si="43"/>
        <v>11</v>
      </c>
    </row>
    <row r="692" spans="1:5" x14ac:dyDescent="0.3">
      <c r="A692" s="3" t="s">
        <v>465</v>
      </c>
      <c r="B692" s="17">
        <f t="shared" si="40"/>
        <v>117.55</v>
      </c>
      <c r="C692">
        <f t="shared" si="41"/>
        <v>4</v>
      </c>
      <c r="D692" s="16">
        <f t="shared" si="42"/>
        <v>21</v>
      </c>
      <c r="E692">
        <f t="shared" si="43"/>
        <v>33</v>
      </c>
    </row>
    <row r="693" spans="1:5" x14ac:dyDescent="0.3">
      <c r="A693" s="3" t="s">
        <v>466</v>
      </c>
      <c r="B693" s="17" t="e">
        <f t="shared" si="40"/>
        <v>#VALUE!</v>
      </c>
      <c r="C693" t="str">
        <f t="shared" si="41"/>
        <v/>
      </c>
      <c r="D693" s="16">
        <f t="shared" si="42"/>
        <v>21</v>
      </c>
      <c r="E693" t="str">
        <f t="shared" si="43"/>
        <v/>
      </c>
    </row>
    <row r="694" spans="1:5" x14ac:dyDescent="0.3">
      <c r="A694" s="3" t="s">
        <v>467</v>
      </c>
      <c r="B694" s="17" t="e">
        <f t="shared" si="40"/>
        <v>#VALUE!</v>
      </c>
      <c r="C694">
        <f t="shared" si="41"/>
        <v>2</v>
      </c>
      <c r="D694" s="16">
        <f t="shared" si="42"/>
        <v>0</v>
      </c>
      <c r="E694" t="str">
        <f t="shared" si="43"/>
        <v/>
      </c>
    </row>
    <row r="695" spans="1:5" x14ac:dyDescent="0.3">
      <c r="A695" s="3" t="s">
        <v>468</v>
      </c>
      <c r="B695" s="17" t="e">
        <f t="shared" si="40"/>
        <v>#VALUE!</v>
      </c>
      <c r="C695">
        <f t="shared" si="41"/>
        <v>1</v>
      </c>
      <c r="D695" s="16">
        <f t="shared" si="42"/>
        <v>20</v>
      </c>
      <c r="E695" t="str">
        <f t="shared" si="43"/>
        <v/>
      </c>
    </row>
    <row r="696" spans="1:5" x14ac:dyDescent="0.3">
      <c r="A696" s="3" t="s">
        <v>469</v>
      </c>
      <c r="B696" s="17">
        <f t="shared" si="40"/>
        <v>48.716666666666669</v>
      </c>
      <c r="C696">
        <f t="shared" si="41"/>
        <v>2</v>
      </c>
      <c r="D696" s="16">
        <f t="shared" si="42"/>
        <v>0</v>
      </c>
      <c r="E696">
        <f t="shared" si="43"/>
        <v>43</v>
      </c>
    </row>
    <row r="697" spans="1:5" x14ac:dyDescent="0.3">
      <c r="A697" s="3" t="s">
        <v>470</v>
      </c>
      <c r="B697" s="17">
        <f t="shared" si="40"/>
        <v>48.31666666666667</v>
      </c>
      <c r="C697">
        <f t="shared" si="41"/>
        <v>2</v>
      </c>
      <c r="D697" s="16">
        <f t="shared" si="42"/>
        <v>0</v>
      </c>
      <c r="E697">
        <f t="shared" si="43"/>
        <v>19</v>
      </c>
    </row>
    <row r="698" spans="1:5" x14ac:dyDescent="0.3">
      <c r="A698" s="3" t="s">
        <v>32</v>
      </c>
      <c r="B698" s="17">
        <f t="shared" si="40"/>
        <v>38.533333333333331</v>
      </c>
      <c r="C698">
        <f t="shared" si="41"/>
        <v>1</v>
      </c>
      <c r="D698" s="16">
        <f t="shared" si="42"/>
        <v>14</v>
      </c>
      <c r="E698">
        <f t="shared" si="43"/>
        <v>32</v>
      </c>
    </row>
    <row r="699" spans="1:5" x14ac:dyDescent="0.3">
      <c r="A699" s="3" t="s">
        <v>471</v>
      </c>
      <c r="B699" s="17" t="e">
        <f t="shared" si="40"/>
        <v>#VALUE!</v>
      </c>
      <c r="C699">
        <f t="shared" si="41"/>
        <v>2</v>
      </c>
      <c r="D699" s="16" t="str">
        <f t="shared" si="42"/>
        <v/>
      </c>
      <c r="E699">
        <f t="shared" si="43"/>
        <v>50</v>
      </c>
    </row>
    <row r="700" spans="1:5" x14ac:dyDescent="0.3">
      <c r="A700" s="3" t="s">
        <v>472</v>
      </c>
      <c r="B700" s="17" t="str">
        <f t="shared" si="40"/>
        <v/>
      </c>
      <c r="C700" t="str">
        <f t="shared" si="41"/>
        <v/>
      </c>
      <c r="D700" s="16" t="str">
        <f t="shared" si="42"/>
        <v/>
      </c>
      <c r="E700" t="str">
        <f t="shared" si="43"/>
        <v/>
      </c>
    </row>
    <row r="701" spans="1:5" x14ac:dyDescent="0.3">
      <c r="A701" s="3" t="s">
        <v>4</v>
      </c>
      <c r="B701" s="17" t="e">
        <f t="shared" si="40"/>
        <v>#VALUE!</v>
      </c>
      <c r="C701" t="str">
        <f t="shared" si="41"/>
        <v/>
      </c>
      <c r="D701" s="16">
        <f t="shared" si="42"/>
        <v>20</v>
      </c>
      <c r="E701">
        <f t="shared" si="43"/>
        <v>53</v>
      </c>
    </row>
    <row r="702" spans="1:5" x14ac:dyDescent="0.3">
      <c r="A702" s="3" t="s">
        <v>473</v>
      </c>
      <c r="B702" s="17">
        <f t="shared" si="40"/>
        <v>44.483333333333334</v>
      </c>
      <c r="C702">
        <f t="shared" si="41"/>
        <v>1</v>
      </c>
      <c r="D702" s="16">
        <f t="shared" si="42"/>
        <v>20</v>
      </c>
      <c r="E702">
        <f t="shared" si="43"/>
        <v>29</v>
      </c>
    </row>
    <row r="703" spans="1:5" x14ac:dyDescent="0.3">
      <c r="A703" s="3" t="s">
        <v>474</v>
      </c>
      <c r="B703" s="17">
        <f t="shared" si="40"/>
        <v>164.21666666666667</v>
      </c>
      <c r="C703">
        <f t="shared" si="41"/>
        <v>6</v>
      </c>
      <c r="D703" s="16">
        <f t="shared" si="42"/>
        <v>20</v>
      </c>
      <c r="E703">
        <f t="shared" si="43"/>
        <v>13</v>
      </c>
    </row>
    <row r="704" spans="1:5" x14ac:dyDescent="0.3">
      <c r="A704" s="3" t="s">
        <v>475</v>
      </c>
      <c r="B704" s="17" t="e">
        <f t="shared" si="40"/>
        <v>#VALUE!</v>
      </c>
      <c r="C704">
        <f t="shared" si="41"/>
        <v>4</v>
      </c>
      <c r="D704" s="16" t="str">
        <f t="shared" si="42"/>
        <v/>
      </c>
      <c r="E704">
        <f t="shared" si="43"/>
        <v>42</v>
      </c>
    </row>
    <row r="705" spans="1:5" x14ac:dyDescent="0.3">
      <c r="A705" s="3" t="s">
        <v>32</v>
      </c>
      <c r="B705" s="17">
        <f t="shared" si="40"/>
        <v>38.533333333333331</v>
      </c>
      <c r="C705">
        <f t="shared" si="41"/>
        <v>1</v>
      </c>
      <c r="D705" s="16">
        <f t="shared" si="42"/>
        <v>14</v>
      </c>
      <c r="E705">
        <f t="shared" si="43"/>
        <v>32</v>
      </c>
    </row>
    <row r="706" spans="1:5" x14ac:dyDescent="0.3">
      <c r="A706" s="3" t="s">
        <v>14</v>
      </c>
      <c r="B706" s="17" t="e">
        <f t="shared" si="40"/>
        <v>#VALUE!</v>
      </c>
      <c r="C706" t="str">
        <f t="shared" si="41"/>
        <v/>
      </c>
      <c r="D706" s="16">
        <f t="shared" si="42"/>
        <v>14</v>
      </c>
      <c r="E706">
        <f t="shared" si="43"/>
        <v>32</v>
      </c>
    </row>
    <row r="707" spans="1:5" x14ac:dyDescent="0.3">
      <c r="A707" s="3" t="s">
        <v>476</v>
      </c>
      <c r="B707" s="17" t="e">
        <f t="shared" ref="B707:B770" si="44">IF(AND(C707="", D707="", E707=""), "", C707*24 + D707 + E707/60)</f>
        <v>#VALUE!</v>
      </c>
      <c r="C707" t="str">
        <f t="shared" ref="C707:C770" si="45">IFERROR(IF(ISNUMBER(SEARCH("Day", A707)), LEFT(A707, SEARCH("Day", A707)-1)*1, ""), "")</f>
        <v/>
      </c>
      <c r="D707" s="16">
        <f t="shared" ref="D707:D770" si="46">IFERROR(IF(ISNUMBER(SEARCH("Hours", A707)), MID(A707, SEARCH("Hours", A707)-3, 2)*1, 0), "" )</f>
        <v>19</v>
      </c>
      <c r="E707">
        <f t="shared" ref="E707:E770" si="47">IFERROR(IF(ISNUMBER(SEARCH("Mins", A707)), MID(A707, SEARCH("Mins", A707)-3, 2)*1, ""), "")</f>
        <v>48</v>
      </c>
    </row>
    <row r="708" spans="1:5" x14ac:dyDescent="0.3">
      <c r="A708" s="3" t="s">
        <v>32</v>
      </c>
      <c r="B708" s="17">
        <f t="shared" si="44"/>
        <v>38.533333333333331</v>
      </c>
      <c r="C708">
        <f t="shared" si="45"/>
        <v>1</v>
      </c>
      <c r="D708" s="16">
        <f t="shared" si="46"/>
        <v>14</v>
      </c>
      <c r="E708">
        <f t="shared" si="47"/>
        <v>32</v>
      </c>
    </row>
    <row r="709" spans="1:5" x14ac:dyDescent="0.3">
      <c r="A709" s="3" t="s">
        <v>477</v>
      </c>
      <c r="B709" s="17" t="e">
        <f t="shared" si="44"/>
        <v>#VALUE!</v>
      </c>
      <c r="C709">
        <f t="shared" si="45"/>
        <v>3</v>
      </c>
      <c r="D709" s="16">
        <f t="shared" si="46"/>
        <v>21</v>
      </c>
      <c r="E709" t="str">
        <f t="shared" si="47"/>
        <v/>
      </c>
    </row>
    <row r="710" spans="1:5" x14ac:dyDescent="0.3">
      <c r="A710" s="3" t="s">
        <v>32</v>
      </c>
      <c r="B710" s="17">
        <f t="shared" si="44"/>
        <v>38.533333333333331</v>
      </c>
      <c r="C710">
        <f t="shared" si="45"/>
        <v>1</v>
      </c>
      <c r="D710" s="16">
        <f t="shared" si="46"/>
        <v>14</v>
      </c>
      <c r="E710">
        <f t="shared" si="47"/>
        <v>32</v>
      </c>
    </row>
    <row r="711" spans="1:5" x14ac:dyDescent="0.3">
      <c r="A711" s="3" t="s">
        <v>478</v>
      </c>
      <c r="B711" s="17">
        <f t="shared" si="44"/>
        <v>43.766666666666666</v>
      </c>
      <c r="C711">
        <f t="shared" si="45"/>
        <v>1</v>
      </c>
      <c r="D711" s="16">
        <f t="shared" si="46"/>
        <v>19</v>
      </c>
      <c r="E711">
        <f t="shared" si="47"/>
        <v>46</v>
      </c>
    </row>
    <row r="712" spans="1:5" x14ac:dyDescent="0.3">
      <c r="A712" s="3" t="s">
        <v>479</v>
      </c>
      <c r="B712" s="17">
        <f t="shared" si="44"/>
        <v>878.5333333333333</v>
      </c>
      <c r="C712">
        <f t="shared" si="45"/>
        <v>36</v>
      </c>
      <c r="D712" s="16">
        <f t="shared" si="46"/>
        <v>14</v>
      </c>
      <c r="E712">
        <f t="shared" si="47"/>
        <v>32</v>
      </c>
    </row>
    <row r="713" spans="1:5" x14ac:dyDescent="0.3">
      <c r="A713" s="3" t="s">
        <v>480</v>
      </c>
      <c r="B713" s="17" t="e">
        <f t="shared" si="44"/>
        <v>#VALUE!</v>
      </c>
      <c r="C713" t="str">
        <f t="shared" si="45"/>
        <v/>
      </c>
      <c r="D713" s="16">
        <f t="shared" si="46"/>
        <v>22</v>
      </c>
      <c r="E713">
        <f t="shared" si="47"/>
        <v>31</v>
      </c>
    </row>
    <row r="714" spans="1:5" x14ac:dyDescent="0.3">
      <c r="A714" s="3" t="s">
        <v>481</v>
      </c>
      <c r="B714" s="17" t="e">
        <f t="shared" si="44"/>
        <v>#VALUE!</v>
      </c>
      <c r="C714" t="str">
        <f t="shared" si="45"/>
        <v/>
      </c>
      <c r="D714" s="16">
        <f t="shared" si="46"/>
        <v>23</v>
      </c>
      <c r="E714">
        <f t="shared" si="47"/>
        <v>55</v>
      </c>
    </row>
    <row r="715" spans="1:5" x14ac:dyDescent="0.3">
      <c r="A715" s="3" t="s">
        <v>64</v>
      </c>
      <c r="B715" s="17" t="e">
        <f t="shared" si="44"/>
        <v>#VALUE!</v>
      </c>
      <c r="C715" t="str">
        <f t="shared" si="45"/>
        <v/>
      </c>
      <c r="D715" s="16">
        <f t="shared" si="46"/>
        <v>21</v>
      </c>
      <c r="E715">
        <f t="shared" si="47"/>
        <v>32</v>
      </c>
    </row>
    <row r="716" spans="1:5" x14ac:dyDescent="0.3">
      <c r="A716" s="3" t="s">
        <v>482</v>
      </c>
      <c r="B716" s="17">
        <f t="shared" si="44"/>
        <v>91.85</v>
      </c>
      <c r="C716">
        <f t="shared" si="45"/>
        <v>3</v>
      </c>
      <c r="D716" s="16">
        <f t="shared" si="46"/>
        <v>19</v>
      </c>
      <c r="E716">
        <f t="shared" si="47"/>
        <v>51</v>
      </c>
    </row>
    <row r="717" spans="1:5" x14ac:dyDescent="0.3">
      <c r="A717" s="3" t="s">
        <v>483</v>
      </c>
      <c r="B717" s="17">
        <f t="shared" si="44"/>
        <v>115.65</v>
      </c>
      <c r="C717">
        <f t="shared" si="45"/>
        <v>4</v>
      </c>
      <c r="D717" s="16">
        <f t="shared" si="46"/>
        <v>19</v>
      </c>
      <c r="E717">
        <f t="shared" si="47"/>
        <v>39</v>
      </c>
    </row>
    <row r="718" spans="1:5" x14ac:dyDescent="0.3">
      <c r="A718" s="3" t="s">
        <v>484</v>
      </c>
      <c r="B718" s="17">
        <f t="shared" si="44"/>
        <v>187.75</v>
      </c>
      <c r="C718">
        <f t="shared" si="45"/>
        <v>7</v>
      </c>
      <c r="D718" s="16">
        <f t="shared" si="46"/>
        <v>19</v>
      </c>
      <c r="E718">
        <f t="shared" si="47"/>
        <v>45</v>
      </c>
    </row>
    <row r="719" spans="1:5" x14ac:dyDescent="0.3">
      <c r="A719" s="3" t="s">
        <v>485</v>
      </c>
      <c r="B719" s="17" t="e">
        <f t="shared" si="44"/>
        <v>#VALUE!</v>
      </c>
      <c r="C719" t="str">
        <f t="shared" si="45"/>
        <v/>
      </c>
      <c r="D719" s="16">
        <f t="shared" si="46"/>
        <v>21</v>
      </c>
      <c r="E719" t="str">
        <f t="shared" si="47"/>
        <v/>
      </c>
    </row>
    <row r="720" spans="1:5" x14ac:dyDescent="0.3">
      <c r="A720" s="3" t="s">
        <v>486</v>
      </c>
      <c r="B720" s="17">
        <f t="shared" si="44"/>
        <v>47.616666666666667</v>
      </c>
      <c r="C720">
        <f t="shared" si="45"/>
        <v>1</v>
      </c>
      <c r="D720" s="16">
        <f t="shared" si="46"/>
        <v>23</v>
      </c>
      <c r="E720">
        <f t="shared" si="47"/>
        <v>37</v>
      </c>
    </row>
    <row r="721" spans="1:5" x14ac:dyDescent="0.3">
      <c r="A721" s="3" t="s">
        <v>487</v>
      </c>
      <c r="B721" s="17" t="e">
        <f t="shared" si="44"/>
        <v>#VALUE!</v>
      </c>
      <c r="C721">
        <f t="shared" si="45"/>
        <v>6</v>
      </c>
      <c r="D721" s="16">
        <f t="shared" si="46"/>
        <v>21</v>
      </c>
      <c r="E721" t="str">
        <f t="shared" si="47"/>
        <v/>
      </c>
    </row>
    <row r="722" spans="1:5" x14ac:dyDescent="0.3">
      <c r="A722" s="3" t="s">
        <v>56</v>
      </c>
      <c r="B722" s="17">
        <f t="shared" si="44"/>
        <v>134.53333333333333</v>
      </c>
      <c r="C722">
        <f t="shared" si="45"/>
        <v>5</v>
      </c>
      <c r="D722" s="16">
        <f t="shared" si="46"/>
        <v>14</v>
      </c>
      <c r="E722">
        <f t="shared" si="47"/>
        <v>32</v>
      </c>
    </row>
    <row r="723" spans="1:5" x14ac:dyDescent="0.3">
      <c r="A723" s="3" t="s">
        <v>14</v>
      </c>
      <c r="B723" s="17" t="e">
        <f t="shared" si="44"/>
        <v>#VALUE!</v>
      </c>
      <c r="C723" t="str">
        <f t="shared" si="45"/>
        <v/>
      </c>
      <c r="D723" s="16">
        <f t="shared" si="46"/>
        <v>14</v>
      </c>
      <c r="E723">
        <f t="shared" si="47"/>
        <v>32</v>
      </c>
    </row>
    <row r="724" spans="1:5" x14ac:dyDescent="0.3">
      <c r="A724" s="3" t="s">
        <v>488</v>
      </c>
      <c r="B724" s="17" t="e">
        <f t="shared" si="44"/>
        <v>#VALUE!</v>
      </c>
      <c r="C724" t="str">
        <f t="shared" si="45"/>
        <v/>
      </c>
      <c r="D724" s="16">
        <f t="shared" si="46"/>
        <v>22</v>
      </c>
      <c r="E724">
        <f t="shared" si="47"/>
        <v>49</v>
      </c>
    </row>
    <row r="725" spans="1:5" x14ac:dyDescent="0.3">
      <c r="A725" s="3" t="s">
        <v>489</v>
      </c>
      <c r="B725" s="17">
        <f t="shared" si="44"/>
        <v>114.9</v>
      </c>
      <c r="C725">
        <f t="shared" si="45"/>
        <v>4</v>
      </c>
      <c r="D725" s="16">
        <f t="shared" si="46"/>
        <v>18</v>
      </c>
      <c r="E725">
        <f t="shared" si="47"/>
        <v>54</v>
      </c>
    </row>
    <row r="726" spans="1:5" x14ac:dyDescent="0.3">
      <c r="A726" s="3" t="s">
        <v>32</v>
      </c>
      <c r="B726" s="17">
        <f t="shared" si="44"/>
        <v>38.533333333333331</v>
      </c>
      <c r="C726">
        <f t="shared" si="45"/>
        <v>1</v>
      </c>
      <c r="D726" s="16">
        <f t="shared" si="46"/>
        <v>14</v>
      </c>
      <c r="E726">
        <f t="shared" si="47"/>
        <v>32</v>
      </c>
    </row>
    <row r="727" spans="1:5" x14ac:dyDescent="0.3">
      <c r="A727" s="3" t="s">
        <v>490</v>
      </c>
      <c r="B727" s="17" t="e">
        <f t="shared" si="44"/>
        <v>#VALUE!</v>
      </c>
      <c r="C727" t="str">
        <f t="shared" si="45"/>
        <v/>
      </c>
      <c r="D727" s="16">
        <f t="shared" si="46"/>
        <v>21</v>
      </c>
      <c r="E727">
        <f t="shared" si="47"/>
        <v>57</v>
      </c>
    </row>
    <row r="728" spans="1:5" x14ac:dyDescent="0.3">
      <c r="A728" s="3" t="s">
        <v>491</v>
      </c>
      <c r="B728" s="17">
        <f t="shared" si="44"/>
        <v>192.26666666666668</v>
      </c>
      <c r="C728">
        <f t="shared" si="45"/>
        <v>8</v>
      </c>
      <c r="D728" s="16">
        <f t="shared" si="46"/>
        <v>0</v>
      </c>
      <c r="E728">
        <f t="shared" si="47"/>
        <v>16</v>
      </c>
    </row>
    <row r="729" spans="1:5" x14ac:dyDescent="0.3">
      <c r="A729" s="3" t="s">
        <v>185</v>
      </c>
      <c r="B729" s="17" t="e">
        <f t="shared" si="44"/>
        <v>#VALUE!</v>
      </c>
      <c r="C729" t="str">
        <f t="shared" si="45"/>
        <v/>
      </c>
      <c r="D729" s="16">
        <f t="shared" si="46"/>
        <v>22</v>
      </c>
      <c r="E729">
        <f t="shared" si="47"/>
        <v>47</v>
      </c>
    </row>
    <row r="730" spans="1:5" x14ac:dyDescent="0.3">
      <c r="A730" s="3" t="s">
        <v>492</v>
      </c>
      <c r="B730" s="17">
        <f t="shared" si="44"/>
        <v>45.31666666666667</v>
      </c>
      <c r="C730">
        <f t="shared" si="45"/>
        <v>1</v>
      </c>
      <c r="D730" s="16">
        <f t="shared" si="46"/>
        <v>21</v>
      </c>
      <c r="E730">
        <f t="shared" si="47"/>
        <v>19</v>
      </c>
    </row>
    <row r="731" spans="1:5" x14ac:dyDescent="0.3">
      <c r="A731" s="3" t="s">
        <v>493</v>
      </c>
      <c r="B731" s="17">
        <f t="shared" si="44"/>
        <v>381.28333333333336</v>
      </c>
      <c r="C731">
        <f t="shared" si="45"/>
        <v>15</v>
      </c>
      <c r="D731" s="16">
        <f t="shared" si="46"/>
        <v>21</v>
      </c>
      <c r="E731">
        <f t="shared" si="47"/>
        <v>17</v>
      </c>
    </row>
    <row r="732" spans="1:5" x14ac:dyDescent="0.3">
      <c r="A732" s="3" t="s">
        <v>494</v>
      </c>
      <c r="B732" s="17">
        <f t="shared" si="44"/>
        <v>119.43333333333334</v>
      </c>
      <c r="C732">
        <f t="shared" si="45"/>
        <v>4</v>
      </c>
      <c r="D732" s="16">
        <f t="shared" si="46"/>
        <v>23</v>
      </c>
      <c r="E732">
        <f t="shared" si="47"/>
        <v>26</v>
      </c>
    </row>
    <row r="733" spans="1:5" x14ac:dyDescent="0.3">
      <c r="A733" s="3" t="s">
        <v>495</v>
      </c>
      <c r="B733" s="17" t="e">
        <f t="shared" si="44"/>
        <v>#VALUE!</v>
      </c>
      <c r="C733" t="str">
        <f t="shared" si="45"/>
        <v/>
      </c>
      <c r="D733" s="16">
        <f t="shared" si="46"/>
        <v>19</v>
      </c>
      <c r="E733">
        <f t="shared" si="47"/>
        <v>38</v>
      </c>
    </row>
    <row r="734" spans="1:5" x14ac:dyDescent="0.3">
      <c r="A734" s="3" t="s">
        <v>14</v>
      </c>
      <c r="B734" s="17" t="e">
        <f t="shared" si="44"/>
        <v>#VALUE!</v>
      </c>
      <c r="C734" t="str">
        <f t="shared" si="45"/>
        <v/>
      </c>
      <c r="D734" s="16">
        <f t="shared" si="46"/>
        <v>14</v>
      </c>
      <c r="E734">
        <f t="shared" si="47"/>
        <v>32</v>
      </c>
    </row>
    <row r="735" spans="1:5" x14ac:dyDescent="0.3">
      <c r="A735" s="3" t="s">
        <v>32</v>
      </c>
      <c r="B735" s="17">
        <f t="shared" si="44"/>
        <v>38.533333333333331</v>
      </c>
      <c r="C735">
        <f t="shared" si="45"/>
        <v>1</v>
      </c>
      <c r="D735" s="16">
        <f t="shared" si="46"/>
        <v>14</v>
      </c>
      <c r="E735">
        <f t="shared" si="47"/>
        <v>32</v>
      </c>
    </row>
    <row r="736" spans="1:5" x14ac:dyDescent="0.3">
      <c r="A736" s="3" t="s">
        <v>14</v>
      </c>
      <c r="B736" s="17" t="e">
        <f t="shared" si="44"/>
        <v>#VALUE!</v>
      </c>
      <c r="C736" t="str">
        <f t="shared" si="45"/>
        <v/>
      </c>
      <c r="D736" s="16">
        <f t="shared" si="46"/>
        <v>14</v>
      </c>
      <c r="E736">
        <f t="shared" si="47"/>
        <v>32</v>
      </c>
    </row>
    <row r="737" spans="1:5" x14ac:dyDescent="0.3">
      <c r="A737" s="3" t="s">
        <v>496</v>
      </c>
      <c r="B737" s="17" t="e">
        <f t="shared" si="44"/>
        <v>#VALUE!</v>
      </c>
      <c r="C737" t="str">
        <f t="shared" si="45"/>
        <v/>
      </c>
      <c r="D737" s="16">
        <f t="shared" si="46"/>
        <v>22</v>
      </c>
      <c r="E737">
        <f t="shared" si="47"/>
        <v>25</v>
      </c>
    </row>
    <row r="738" spans="1:5" x14ac:dyDescent="0.3">
      <c r="A738" s="3" t="s">
        <v>199</v>
      </c>
      <c r="B738" s="17">
        <f t="shared" si="44"/>
        <v>206.53333333333333</v>
      </c>
      <c r="C738">
        <f t="shared" si="45"/>
        <v>8</v>
      </c>
      <c r="D738" s="16">
        <f t="shared" si="46"/>
        <v>14</v>
      </c>
      <c r="E738">
        <f t="shared" si="47"/>
        <v>32</v>
      </c>
    </row>
    <row r="739" spans="1:5" x14ac:dyDescent="0.3">
      <c r="A739" s="3" t="s">
        <v>497</v>
      </c>
      <c r="B739" s="17" t="e">
        <f t="shared" si="44"/>
        <v>#VALUE!</v>
      </c>
      <c r="C739">
        <f t="shared" si="45"/>
        <v>13</v>
      </c>
      <c r="D739" s="16" t="str">
        <f t="shared" si="46"/>
        <v/>
      </c>
      <c r="E739" t="str">
        <f t="shared" si="47"/>
        <v/>
      </c>
    </row>
    <row r="740" spans="1:5" x14ac:dyDescent="0.3">
      <c r="A740" s="3" t="s">
        <v>498</v>
      </c>
      <c r="B740" s="17">
        <f t="shared" si="44"/>
        <v>48.216666666666669</v>
      </c>
      <c r="C740">
        <f t="shared" si="45"/>
        <v>2</v>
      </c>
      <c r="D740" s="16">
        <f t="shared" si="46"/>
        <v>0</v>
      </c>
      <c r="E740">
        <f t="shared" si="47"/>
        <v>13</v>
      </c>
    </row>
    <row r="741" spans="1:5" x14ac:dyDescent="0.3">
      <c r="A741" s="3" t="s">
        <v>499</v>
      </c>
      <c r="B741" s="17">
        <f t="shared" si="44"/>
        <v>165.33333333333334</v>
      </c>
      <c r="C741">
        <f t="shared" si="45"/>
        <v>6</v>
      </c>
      <c r="D741" s="16">
        <f t="shared" si="46"/>
        <v>21</v>
      </c>
      <c r="E741">
        <f t="shared" si="47"/>
        <v>20</v>
      </c>
    </row>
    <row r="742" spans="1:5" x14ac:dyDescent="0.3">
      <c r="A742" s="3" t="s">
        <v>500</v>
      </c>
      <c r="B742" s="17">
        <f t="shared" si="44"/>
        <v>191.43333333333334</v>
      </c>
      <c r="C742">
        <f t="shared" si="45"/>
        <v>7</v>
      </c>
      <c r="D742" s="16">
        <f t="shared" si="46"/>
        <v>23</v>
      </c>
      <c r="E742">
        <f t="shared" si="47"/>
        <v>26</v>
      </c>
    </row>
    <row r="743" spans="1:5" x14ac:dyDescent="0.3">
      <c r="A743" s="3" t="s">
        <v>32</v>
      </c>
      <c r="B743" s="17">
        <f t="shared" si="44"/>
        <v>38.533333333333331</v>
      </c>
      <c r="C743">
        <f t="shared" si="45"/>
        <v>1</v>
      </c>
      <c r="D743" s="16">
        <f t="shared" si="46"/>
        <v>14</v>
      </c>
      <c r="E743">
        <f t="shared" si="47"/>
        <v>32</v>
      </c>
    </row>
    <row r="744" spans="1:5" x14ac:dyDescent="0.3">
      <c r="A744" s="3" t="s">
        <v>481</v>
      </c>
      <c r="B744" s="17" t="e">
        <f t="shared" si="44"/>
        <v>#VALUE!</v>
      </c>
      <c r="C744" t="str">
        <f t="shared" si="45"/>
        <v/>
      </c>
      <c r="D744" s="16">
        <f t="shared" si="46"/>
        <v>23</v>
      </c>
      <c r="E744">
        <f t="shared" si="47"/>
        <v>55</v>
      </c>
    </row>
    <row r="745" spans="1:5" x14ac:dyDescent="0.3">
      <c r="A745" s="3" t="s">
        <v>501</v>
      </c>
      <c r="B745" s="17">
        <f t="shared" si="44"/>
        <v>379.9</v>
      </c>
      <c r="C745">
        <f t="shared" si="45"/>
        <v>15</v>
      </c>
      <c r="D745" s="16">
        <f t="shared" si="46"/>
        <v>19</v>
      </c>
      <c r="E745">
        <f t="shared" si="47"/>
        <v>54</v>
      </c>
    </row>
    <row r="746" spans="1:5" x14ac:dyDescent="0.3">
      <c r="A746" s="3" t="s">
        <v>502</v>
      </c>
      <c r="B746" s="17">
        <f t="shared" si="44"/>
        <v>86.85</v>
      </c>
      <c r="C746">
        <f t="shared" si="45"/>
        <v>3</v>
      </c>
      <c r="D746" s="16">
        <f t="shared" si="46"/>
        <v>14</v>
      </c>
      <c r="E746">
        <f t="shared" si="47"/>
        <v>51</v>
      </c>
    </row>
    <row r="747" spans="1:5" x14ac:dyDescent="0.3">
      <c r="A747" s="3" t="s">
        <v>23</v>
      </c>
      <c r="B747" s="17">
        <f t="shared" si="44"/>
        <v>91.25</v>
      </c>
      <c r="C747">
        <f t="shared" si="45"/>
        <v>3</v>
      </c>
      <c r="D747" s="16">
        <f t="shared" si="46"/>
        <v>19</v>
      </c>
      <c r="E747">
        <f t="shared" si="47"/>
        <v>15</v>
      </c>
    </row>
    <row r="748" spans="1:5" x14ac:dyDescent="0.3">
      <c r="A748" s="3" t="s">
        <v>503</v>
      </c>
      <c r="B748" s="17">
        <f t="shared" si="44"/>
        <v>44.283333333333331</v>
      </c>
      <c r="C748">
        <f t="shared" si="45"/>
        <v>1</v>
      </c>
      <c r="D748" s="16">
        <f t="shared" si="46"/>
        <v>20</v>
      </c>
      <c r="E748">
        <f t="shared" si="47"/>
        <v>17</v>
      </c>
    </row>
    <row r="749" spans="1:5" x14ac:dyDescent="0.3">
      <c r="A749" s="3" t="s">
        <v>504</v>
      </c>
      <c r="B749" s="17">
        <f t="shared" si="44"/>
        <v>93.666666666666671</v>
      </c>
      <c r="C749">
        <f t="shared" si="45"/>
        <v>3</v>
      </c>
      <c r="D749" s="16">
        <f t="shared" si="46"/>
        <v>21</v>
      </c>
      <c r="E749">
        <f t="shared" si="47"/>
        <v>40</v>
      </c>
    </row>
    <row r="750" spans="1:5" x14ac:dyDescent="0.3">
      <c r="A750" s="3" t="s">
        <v>505</v>
      </c>
      <c r="B750" s="17" t="e">
        <f t="shared" si="44"/>
        <v>#VALUE!</v>
      </c>
      <c r="C750" t="str">
        <f t="shared" si="45"/>
        <v/>
      </c>
      <c r="D750" s="16">
        <f t="shared" si="46"/>
        <v>20</v>
      </c>
      <c r="E750">
        <f t="shared" si="47"/>
        <v>27</v>
      </c>
    </row>
    <row r="751" spans="1:5" x14ac:dyDescent="0.3">
      <c r="A751" s="3" t="s">
        <v>506</v>
      </c>
      <c r="B751" s="17" t="e">
        <f t="shared" si="44"/>
        <v>#VALUE!</v>
      </c>
      <c r="C751" t="str">
        <f t="shared" si="45"/>
        <v/>
      </c>
      <c r="D751" s="16">
        <f t="shared" si="46"/>
        <v>22</v>
      </c>
      <c r="E751">
        <f t="shared" si="47"/>
        <v>48</v>
      </c>
    </row>
    <row r="752" spans="1:5" x14ac:dyDescent="0.3">
      <c r="A752" s="3" t="s">
        <v>308</v>
      </c>
      <c r="B752" s="17" t="e">
        <f t="shared" si="44"/>
        <v>#VALUE!</v>
      </c>
      <c r="C752" t="str">
        <f t="shared" si="45"/>
        <v/>
      </c>
      <c r="D752" s="16">
        <f t="shared" si="46"/>
        <v>21</v>
      </c>
      <c r="E752">
        <f t="shared" si="47"/>
        <v>20</v>
      </c>
    </row>
    <row r="753" spans="1:5" x14ac:dyDescent="0.3">
      <c r="A753" s="3" t="s">
        <v>507</v>
      </c>
      <c r="B753" s="17">
        <f t="shared" si="44"/>
        <v>93.9</v>
      </c>
      <c r="C753">
        <f t="shared" si="45"/>
        <v>3</v>
      </c>
      <c r="D753" s="16">
        <f t="shared" si="46"/>
        <v>21</v>
      </c>
      <c r="E753">
        <f t="shared" si="47"/>
        <v>54</v>
      </c>
    </row>
    <row r="754" spans="1:5" x14ac:dyDescent="0.3">
      <c r="A754" s="3" t="s">
        <v>508</v>
      </c>
      <c r="B754" s="17">
        <f t="shared" si="44"/>
        <v>46.966666666666669</v>
      </c>
      <c r="C754">
        <f t="shared" si="45"/>
        <v>1</v>
      </c>
      <c r="D754" s="16">
        <f t="shared" si="46"/>
        <v>22</v>
      </c>
      <c r="E754">
        <f t="shared" si="47"/>
        <v>58</v>
      </c>
    </row>
    <row r="755" spans="1:5" x14ac:dyDescent="0.3">
      <c r="A755" s="3" t="s">
        <v>32</v>
      </c>
      <c r="B755" s="17">
        <f t="shared" si="44"/>
        <v>38.533333333333331</v>
      </c>
      <c r="C755">
        <f t="shared" si="45"/>
        <v>1</v>
      </c>
      <c r="D755" s="16">
        <f t="shared" si="46"/>
        <v>14</v>
      </c>
      <c r="E755">
        <f t="shared" si="47"/>
        <v>32</v>
      </c>
    </row>
    <row r="756" spans="1:5" x14ac:dyDescent="0.3">
      <c r="A756" s="3" t="s">
        <v>509</v>
      </c>
      <c r="B756" s="17">
        <f t="shared" si="44"/>
        <v>92.966666666666669</v>
      </c>
      <c r="C756">
        <f t="shared" si="45"/>
        <v>3</v>
      </c>
      <c r="D756" s="16">
        <f t="shared" si="46"/>
        <v>20</v>
      </c>
      <c r="E756">
        <f t="shared" si="47"/>
        <v>58</v>
      </c>
    </row>
    <row r="757" spans="1:5" x14ac:dyDescent="0.3">
      <c r="A757" s="3" t="s">
        <v>510</v>
      </c>
      <c r="B757" s="17">
        <f t="shared" si="44"/>
        <v>907.45</v>
      </c>
      <c r="C757">
        <f t="shared" si="45"/>
        <v>37</v>
      </c>
      <c r="D757" s="16">
        <f t="shared" si="46"/>
        <v>19</v>
      </c>
      <c r="E757">
        <f t="shared" si="47"/>
        <v>27</v>
      </c>
    </row>
    <row r="758" spans="1:5" x14ac:dyDescent="0.3">
      <c r="A758" s="3" t="s">
        <v>511</v>
      </c>
      <c r="B758" s="17" t="e">
        <f t="shared" si="44"/>
        <v>#VALUE!</v>
      </c>
      <c r="C758" t="str">
        <f t="shared" si="45"/>
        <v/>
      </c>
      <c r="D758" s="16">
        <f t="shared" si="46"/>
        <v>20</v>
      </c>
      <c r="E758">
        <f t="shared" si="47"/>
        <v>25</v>
      </c>
    </row>
    <row r="759" spans="1:5" x14ac:dyDescent="0.3">
      <c r="A759" s="3" t="s">
        <v>512</v>
      </c>
      <c r="B759" s="17">
        <f t="shared" si="44"/>
        <v>186.75</v>
      </c>
      <c r="C759">
        <f t="shared" si="45"/>
        <v>7</v>
      </c>
      <c r="D759" s="16">
        <f t="shared" si="46"/>
        <v>18</v>
      </c>
      <c r="E759">
        <f t="shared" si="47"/>
        <v>45</v>
      </c>
    </row>
    <row r="760" spans="1:5" x14ac:dyDescent="0.3">
      <c r="A760" s="3" t="s">
        <v>513</v>
      </c>
      <c r="B760" s="17" t="e">
        <f t="shared" si="44"/>
        <v>#VALUE!</v>
      </c>
      <c r="C760" t="str">
        <f t="shared" si="45"/>
        <v/>
      </c>
      <c r="D760" s="16">
        <f t="shared" si="46"/>
        <v>20</v>
      </c>
      <c r="E760">
        <f t="shared" si="47"/>
        <v>42</v>
      </c>
    </row>
    <row r="761" spans="1:5" x14ac:dyDescent="0.3">
      <c r="A761" s="3" t="s">
        <v>32</v>
      </c>
      <c r="B761" s="17">
        <f t="shared" si="44"/>
        <v>38.533333333333331</v>
      </c>
      <c r="C761">
        <f t="shared" si="45"/>
        <v>1</v>
      </c>
      <c r="D761" s="16">
        <f t="shared" si="46"/>
        <v>14</v>
      </c>
      <c r="E761">
        <f t="shared" si="47"/>
        <v>32</v>
      </c>
    </row>
    <row r="762" spans="1:5" x14ac:dyDescent="0.3">
      <c r="A762" s="3" t="s">
        <v>514</v>
      </c>
      <c r="B762" s="17">
        <f t="shared" si="44"/>
        <v>335.9</v>
      </c>
      <c r="C762">
        <f t="shared" si="45"/>
        <v>13</v>
      </c>
      <c r="D762" s="16">
        <f t="shared" si="46"/>
        <v>23</v>
      </c>
      <c r="E762">
        <f t="shared" si="47"/>
        <v>54</v>
      </c>
    </row>
    <row r="763" spans="1:5" x14ac:dyDescent="0.3">
      <c r="A763" s="3" t="s">
        <v>515</v>
      </c>
      <c r="B763" s="17" t="e">
        <f t="shared" si="44"/>
        <v>#VALUE!</v>
      </c>
      <c r="C763">
        <f t="shared" si="45"/>
        <v>1</v>
      </c>
      <c r="D763" s="16" t="str">
        <f t="shared" si="46"/>
        <v/>
      </c>
      <c r="E763">
        <f t="shared" si="47"/>
        <v>13</v>
      </c>
    </row>
    <row r="764" spans="1:5" x14ac:dyDescent="0.3">
      <c r="A764" s="3" t="s">
        <v>516</v>
      </c>
      <c r="B764" s="17">
        <f t="shared" si="44"/>
        <v>165.76666666666668</v>
      </c>
      <c r="C764">
        <f t="shared" si="45"/>
        <v>6</v>
      </c>
      <c r="D764" s="16">
        <f t="shared" si="46"/>
        <v>21</v>
      </c>
      <c r="E764">
        <f t="shared" si="47"/>
        <v>46</v>
      </c>
    </row>
    <row r="765" spans="1:5" x14ac:dyDescent="0.3">
      <c r="A765" s="3" t="s">
        <v>32</v>
      </c>
      <c r="B765" s="17">
        <f t="shared" si="44"/>
        <v>38.533333333333331</v>
      </c>
      <c r="C765">
        <f t="shared" si="45"/>
        <v>1</v>
      </c>
      <c r="D765" s="16">
        <f t="shared" si="46"/>
        <v>14</v>
      </c>
      <c r="E765">
        <f t="shared" si="47"/>
        <v>32</v>
      </c>
    </row>
    <row r="766" spans="1:5" x14ac:dyDescent="0.3">
      <c r="A766" s="3" t="s">
        <v>517</v>
      </c>
      <c r="B766" s="17" t="e">
        <f t="shared" si="44"/>
        <v>#VALUE!</v>
      </c>
      <c r="C766">
        <f t="shared" si="45"/>
        <v>1</v>
      </c>
      <c r="D766" s="16">
        <f t="shared" si="46"/>
        <v>20</v>
      </c>
      <c r="E766" t="str">
        <f t="shared" si="47"/>
        <v/>
      </c>
    </row>
    <row r="767" spans="1:5" x14ac:dyDescent="0.3">
      <c r="A767" s="3" t="s">
        <v>518</v>
      </c>
      <c r="B767" s="17" t="e">
        <f t="shared" si="44"/>
        <v>#VALUE!</v>
      </c>
      <c r="C767" t="str">
        <f t="shared" si="45"/>
        <v/>
      </c>
      <c r="D767" s="16">
        <f t="shared" si="46"/>
        <v>23</v>
      </c>
      <c r="E767" t="str">
        <f t="shared" si="47"/>
        <v/>
      </c>
    </row>
    <row r="768" spans="1:5" x14ac:dyDescent="0.3">
      <c r="A768" s="3" t="s">
        <v>88</v>
      </c>
      <c r="B768" s="17" t="e">
        <f t="shared" si="44"/>
        <v>#VALUE!</v>
      </c>
      <c r="C768" t="str">
        <f t="shared" si="45"/>
        <v/>
      </c>
      <c r="D768" s="16">
        <f t="shared" si="46"/>
        <v>21</v>
      </c>
      <c r="E768">
        <f t="shared" si="47"/>
        <v>54</v>
      </c>
    </row>
    <row r="769" spans="1:5" x14ac:dyDescent="0.3">
      <c r="A769" s="3" t="s">
        <v>519</v>
      </c>
      <c r="B769" s="17">
        <f t="shared" si="44"/>
        <v>91.4</v>
      </c>
      <c r="C769">
        <f t="shared" si="45"/>
        <v>3</v>
      </c>
      <c r="D769" s="16">
        <f t="shared" si="46"/>
        <v>19</v>
      </c>
      <c r="E769">
        <f t="shared" si="47"/>
        <v>24</v>
      </c>
    </row>
    <row r="770" spans="1:5" x14ac:dyDescent="0.3">
      <c r="A770" s="3" t="s">
        <v>483</v>
      </c>
      <c r="B770" s="17">
        <f t="shared" si="44"/>
        <v>115.65</v>
      </c>
      <c r="C770">
        <f t="shared" si="45"/>
        <v>4</v>
      </c>
      <c r="D770" s="16">
        <f t="shared" si="46"/>
        <v>19</v>
      </c>
      <c r="E770">
        <f t="shared" si="47"/>
        <v>39</v>
      </c>
    </row>
    <row r="771" spans="1:5" x14ac:dyDescent="0.3">
      <c r="A771" s="3" t="s">
        <v>129</v>
      </c>
      <c r="B771" s="17">
        <f t="shared" ref="B771:B834" si="48">IF(AND(C771="", D771="", E771=""), "", C771*24 + D771 + E771/60)</f>
        <v>91.63333333333334</v>
      </c>
      <c r="C771">
        <f t="shared" ref="C771:C834" si="49">IFERROR(IF(ISNUMBER(SEARCH("Day", A771)), LEFT(A771, SEARCH("Day", A771)-1)*1, ""), "")</f>
        <v>3</v>
      </c>
      <c r="D771" s="16">
        <f t="shared" ref="D771:D834" si="50">IFERROR(IF(ISNUMBER(SEARCH("Hours", A771)), MID(A771, SEARCH("Hours", A771)-3, 2)*1, 0), "" )</f>
        <v>19</v>
      </c>
      <c r="E771">
        <f t="shared" ref="E771:E834" si="51">IFERROR(IF(ISNUMBER(SEARCH("Mins", A771)), MID(A771, SEARCH("Mins", A771)-3, 2)*1, ""), "")</f>
        <v>38</v>
      </c>
    </row>
    <row r="772" spans="1:5" x14ac:dyDescent="0.3">
      <c r="A772" s="3" t="s">
        <v>520</v>
      </c>
      <c r="B772" s="17" t="e">
        <f t="shared" si="48"/>
        <v>#VALUE!</v>
      </c>
      <c r="C772" t="str">
        <f t="shared" si="49"/>
        <v/>
      </c>
      <c r="D772" s="16">
        <f t="shared" si="50"/>
        <v>18</v>
      </c>
      <c r="E772">
        <f t="shared" si="51"/>
        <v>59</v>
      </c>
    </row>
    <row r="773" spans="1:5" x14ac:dyDescent="0.3">
      <c r="A773" s="3" t="s">
        <v>344</v>
      </c>
      <c r="B773" s="17">
        <f t="shared" si="48"/>
        <v>91.86666666666666</v>
      </c>
      <c r="C773">
        <f t="shared" si="49"/>
        <v>3</v>
      </c>
      <c r="D773" s="16">
        <f t="shared" si="50"/>
        <v>19</v>
      </c>
      <c r="E773">
        <f t="shared" si="51"/>
        <v>52</v>
      </c>
    </row>
    <row r="774" spans="1:5" x14ac:dyDescent="0.3">
      <c r="A774" s="3" t="s">
        <v>521</v>
      </c>
      <c r="B774" s="17">
        <f t="shared" si="48"/>
        <v>94.6</v>
      </c>
      <c r="C774">
        <f t="shared" si="49"/>
        <v>3</v>
      </c>
      <c r="D774" s="16">
        <f t="shared" si="50"/>
        <v>22</v>
      </c>
      <c r="E774">
        <f t="shared" si="51"/>
        <v>36</v>
      </c>
    </row>
    <row r="775" spans="1:5" x14ac:dyDescent="0.3">
      <c r="A775" s="3" t="s">
        <v>522</v>
      </c>
      <c r="B775" s="17" t="e">
        <f t="shared" si="48"/>
        <v>#VALUE!</v>
      </c>
      <c r="C775" t="str">
        <f t="shared" si="49"/>
        <v/>
      </c>
      <c r="D775" s="16">
        <f t="shared" si="50"/>
        <v>22</v>
      </c>
      <c r="E775" t="str">
        <f t="shared" si="51"/>
        <v/>
      </c>
    </row>
    <row r="776" spans="1:5" x14ac:dyDescent="0.3">
      <c r="A776" s="3" t="s">
        <v>523</v>
      </c>
      <c r="B776" s="17" t="e">
        <f t="shared" si="48"/>
        <v>#VALUE!</v>
      </c>
      <c r="C776">
        <f t="shared" si="49"/>
        <v>14</v>
      </c>
      <c r="D776" s="16" t="str">
        <f t="shared" si="50"/>
        <v/>
      </c>
      <c r="E776">
        <f t="shared" si="51"/>
        <v>45</v>
      </c>
    </row>
    <row r="777" spans="1:5" x14ac:dyDescent="0.3">
      <c r="A777" s="3" t="s">
        <v>111</v>
      </c>
      <c r="B777" s="17">
        <f t="shared" si="48"/>
        <v>92.483333333333334</v>
      </c>
      <c r="C777">
        <f t="shared" si="49"/>
        <v>3</v>
      </c>
      <c r="D777" s="16">
        <f t="shared" si="50"/>
        <v>20</v>
      </c>
      <c r="E777">
        <f t="shared" si="51"/>
        <v>29</v>
      </c>
    </row>
    <row r="778" spans="1:5" x14ac:dyDescent="0.3">
      <c r="A778" s="3" t="s">
        <v>461</v>
      </c>
      <c r="B778" s="17">
        <f t="shared" si="48"/>
        <v>44.616666666666667</v>
      </c>
      <c r="C778">
        <f t="shared" si="49"/>
        <v>1</v>
      </c>
      <c r="D778" s="16">
        <f t="shared" si="50"/>
        <v>20</v>
      </c>
      <c r="E778">
        <f t="shared" si="51"/>
        <v>37</v>
      </c>
    </row>
    <row r="779" spans="1:5" x14ac:dyDescent="0.3">
      <c r="A779" s="3" t="s">
        <v>524</v>
      </c>
      <c r="B779" s="17" t="e">
        <f t="shared" si="48"/>
        <v>#VALUE!</v>
      </c>
      <c r="C779" t="str">
        <f t="shared" si="49"/>
        <v/>
      </c>
      <c r="D779" s="16" t="str">
        <f t="shared" si="50"/>
        <v/>
      </c>
      <c r="E779">
        <f t="shared" si="51"/>
        <v>52</v>
      </c>
    </row>
    <row r="780" spans="1:5" x14ac:dyDescent="0.3">
      <c r="A780" s="3" t="s">
        <v>14</v>
      </c>
      <c r="B780" s="17" t="e">
        <f t="shared" si="48"/>
        <v>#VALUE!</v>
      </c>
      <c r="C780" t="str">
        <f t="shared" si="49"/>
        <v/>
      </c>
      <c r="D780" s="16">
        <f t="shared" si="50"/>
        <v>14</v>
      </c>
      <c r="E780">
        <f t="shared" si="51"/>
        <v>32</v>
      </c>
    </row>
    <row r="781" spans="1:5" x14ac:dyDescent="0.3">
      <c r="A781" s="3" t="s">
        <v>32</v>
      </c>
      <c r="B781" s="17">
        <f t="shared" si="48"/>
        <v>38.533333333333331</v>
      </c>
      <c r="C781">
        <f t="shared" si="49"/>
        <v>1</v>
      </c>
      <c r="D781" s="16">
        <f t="shared" si="50"/>
        <v>14</v>
      </c>
      <c r="E781">
        <f t="shared" si="51"/>
        <v>32</v>
      </c>
    </row>
    <row r="782" spans="1:5" x14ac:dyDescent="0.3">
      <c r="A782" s="3" t="s">
        <v>14</v>
      </c>
      <c r="B782" s="17" t="e">
        <f t="shared" si="48"/>
        <v>#VALUE!</v>
      </c>
      <c r="C782" t="str">
        <f t="shared" si="49"/>
        <v/>
      </c>
      <c r="D782" s="16">
        <f t="shared" si="50"/>
        <v>14</v>
      </c>
      <c r="E782">
        <f t="shared" si="51"/>
        <v>32</v>
      </c>
    </row>
    <row r="783" spans="1:5" x14ac:dyDescent="0.3">
      <c r="A783" s="3" t="s">
        <v>126</v>
      </c>
      <c r="B783" s="17">
        <f t="shared" si="48"/>
        <v>422.53333333333336</v>
      </c>
      <c r="C783">
        <f t="shared" si="49"/>
        <v>17</v>
      </c>
      <c r="D783" s="16">
        <f t="shared" si="50"/>
        <v>14</v>
      </c>
      <c r="E783">
        <f t="shared" si="51"/>
        <v>32</v>
      </c>
    </row>
    <row r="784" spans="1:5" x14ac:dyDescent="0.3">
      <c r="A784" s="3" t="s">
        <v>32</v>
      </c>
      <c r="B784" s="17">
        <f t="shared" si="48"/>
        <v>38.533333333333331</v>
      </c>
      <c r="C784">
        <f t="shared" si="49"/>
        <v>1</v>
      </c>
      <c r="D784" s="16">
        <f t="shared" si="50"/>
        <v>14</v>
      </c>
      <c r="E784">
        <f t="shared" si="51"/>
        <v>32</v>
      </c>
    </row>
    <row r="785" spans="1:5" x14ac:dyDescent="0.3">
      <c r="A785" s="3" t="s">
        <v>32</v>
      </c>
      <c r="B785" s="17">
        <f t="shared" si="48"/>
        <v>38.533333333333331</v>
      </c>
      <c r="C785">
        <f t="shared" si="49"/>
        <v>1</v>
      </c>
      <c r="D785" s="16">
        <f t="shared" si="50"/>
        <v>14</v>
      </c>
      <c r="E785">
        <f t="shared" si="51"/>
        <v>32</v>
      </c>
    </row>
    <row r="786" spans="1:5" x14ac:dyDescent="0.3">
      <c r="A786" s="3" t="s">
        <v>525</v>
      </c>
      <c r="B786" s="17">
        <f t="shared" si="48"/>
        <v>165.6</v>
      </c>
      <c r="C786">
        <f t="shared" si="49"/>
        <v>6</v>
      </c>
      <c r="D786" s="16">
        <f t="shared" si="50"/>
        <v>21</v>
      </c>
      <c r="E786">
        <f t="shared" si="51"/>
        <v>36</v>
      </c>
    </row>
    <row r="787" spans="1:5" x14ac:dyDescent="0.3">
      <c r="A787" s="3" t="s">
        <v>526</v>
      </c>
      <c r="B787" s="17" t="e">
        <f t="shared" si="48"/>
        <v>#VALUE!</v>
      </c>
      <c r="C787">
        <f t="shared" si="49"/>
        <v>2</v>
      </c>
      <c r="D787" s="16" t="str">
        <f t="shared" si="50"/>
        <v/>
      </c>
      <c r="E787" t="str">
        <f t="shared" si="51"/>
        <v/>
      </c>
    </row>
    <row r="788" spans="1:5" x14ac:dyDescent="0.3">
      <c r="A788" s="3" t="s">
        <v>527</v>
      </c>
      <c r="B788" s="17" t="e">
        <f t="shared" si="48"/>
        <v>#VALUE!</v>
      </c>
      <c r="C788">
        <f t="shared" si="49"/>
        <v>9</v>
      </c>
      <c r="D788" s="16" t="str">
        <f t="shared" si="50"/>
        <v/>
      </c>
      <c r="E788">
        <f t="shared" si="51"/>
        <v>16</v>
      </c>
    </row>
    <row r="789" spans="1:5" x14ac:dyDescent="0.3">
      <c r="A789" s="3" t="s">
        <v>528</v>
      </c>
      <c r="B789" s="17">
        <f t="shared" si="48"/>
        <v>308.5</v>
      </c>
      <c r="C789">
        <f t="shared" si="49"/>
        <v>12</v>
      </c>
      <c r="D789" s="16">
        <f t="shared" si="50"/>
        <v>20</v>
      </c>
      <c r="E789">
        <f t="shared" si="51"/>
        <v>30</v>
      </c>
    </row>
    <row r="790" spans="1:5" x14ac:dyDescent="0.3">
      <c r="A790" s="3" t="s">
        <v>529</v>
      </c>
      <c r="B790" s="17" t="e">
        <f t="shared" si="48"/>
        <v>#VALUE!</v>
      </c>
      <c r="C790" t="str">
        <f t="shared" si="49"/>
        <v/>
      </c>
      <c r="D790" s="16">
        <f t="shared" si="50"/>
        <v>22</v>
      </c>
      <c r="E790" t="str">
        <f t="shared" si="51"/>
        <v/>
      </c>
    </row>
    <row r="791" spans="1:5" x14ac:dyDescent="0.3">
      <c r="A791" s="3" t="s">
        <v>14</v>
      </c>
      <c r="B791" s="17" t="e">
        <f t="shared" si="48"/>
        <v>#VALUE!</v>
      </c>
      <c r="C791" t="str">
        <f t="shared" si="49"/>
        <v/>
      </c>
      <c r="D791" s="16">
        <f t="shared" si="50"/>
        <v>14</v>
      </c>
      <c r="E791">
        <f t="shared" si="51"/>
        <v>32</v>
      </c>
    </row>
    <row r="792" spans="1:5" x14ac:dyDescent="0.3">
      <c r="A792" s="3" t="s">
        <v>32</v>
      </c>
      <c r="B792" s="17">
        <f t="shared" si="48"/>
        <v>38.533333333333331</v>
      </c>
      <c r="C792">
        <f t="shared" si="49"/>
        <v>1</v>
      </c>
      <c r="D792" s="16">
        <f t="shared" si="50"/>
        <v>14</v>
      </c>
      <c r="E792">
        <f t="shared" si="51"/>
        <v>32</v>
      </c>
    </row>
    <row r="793" spans="1:5" x14ac:dyDescent="0.3">
      <c r="A793" s="3" t="s">
        <v>530</v>
      </c>
      <c r="B793" s="17">
        <f t="shared" si="48"/>
        <v>48.616666666666667</v>
      </c>
      <c r="C793">
        <f t="shared" si="49"/>
        <v>2</v>
      </c>
      <c r="D793" s="16">
        <f t="shared" si="50"/>
        <v>0</v>
      </c>
      <c r="E793">
        <f t="shared" si="51"/>
        <v>37</v>
      </c>
    </row>
    <row r="794" spans="1:5" x14ac:dyDescent="0.3">
      <c r="A794" s="3" t="s">
        <v>32</v>
      </c>
      <c r="B794" s="17">
        <f t="shared" si="48"/>
        <v>38.533333333333331</v>
      </c>
      <c r="C794">
        <f t="shared" si="49"/>
        <v>1</v>
      </c>
      <c r="D794" s="16">
        <f t="shared" si="50"/>
        <v>14</v>
      </c>
      <c r="E794">
        <f t="shared" si="51"/>
        <v>32</v>
      </c>
    </row>
    <row r="795" spans="1:5" x14ac:dyDescent="0.3">
      <c r="A795" s="3" t="s">
        <v>32</v>
      </c>
      <c r="B795" s="17">
        <f t="shared" si="48"/>
        <v>38.533333333333331</v>
      </c>
      <c r="C795">
        <f t="shared" si="49"/>
        <v>1</v>
      </c>
      <c r="D795" s="16">
        <f t="shared" si="50"/>
        <v>14</v>
      </c>
      <c r="E795">
        <f t="shared" si="51"/>
        <v>32</v>
      </c>
    </row>
    <row r="796" spans="1:5" x14ac:dyDescent="0.3">
      <c r="A796" s="3" t="s">
        <v>531</v>
      </c>
      <c r="B796" s="17">
        <f t="shared" si="48"/>
        <v>686.5333333333333</v>
      </c>
      <c r="C796">
        <f t="shared" si="49"/>
        <v>28</v>
      </c>
      <c r="D796" s="16">
        <f t="shared" si="50"/>
        <v>14</v>
      </c>
      <c r="E796">
        <f t="shared" si="51"/>
        <v>32</v>
      </c>
    </row>
    <row r="797" spans="1:5" x14ac:dyDescent="0.3">
      <c r="A797" s="3" t="s">
        <v>32</v>
      </c>
      <c r="B797" s="17">
        <f t="shared" si="48"/>
        <v>38.533333333333331</v>
      </c>
      <c r="C797">
        <f t="shared" si="49"/>
        <v>1</v>
      </c>
      <c r="D797" s="16">
        <f t="shared" si="50"/>
        <v>14</v>
      </c>
      <c r="E797">
        <f t="shared" si="51"/>
        <v>32</v>
      </c>
    </row>
    <row r="798" spans="1:5" x14ac:dyDescent="0.3">
      <c r="A798" s="3" t="s">
        <v>532</v>
      </c>
      <c r="B798" s="17">
        <f t="shared" si="48"/>
        <v>91.7</v>
      </c>
      <c r="C798">
        <f t="shared" si="49"/>
        <v>3</v>
      </c>
      <c r="D798" s="16">
        <f t="shared" si="50"/>
        <v>19</v>
      </c>
      <c r="E798">
        <f t="shared" si="51"/>
        <v>42</v>
      </c>
    </row>
    <row r="799" spans="1:5" x14ac:dyDescent="0.3">
      <c r="A799" s="3" t="s">
        <v>32</v>
      </c>
      <c r="B799" s="17">
        <f t="shared" si="48"/>
        <v>38.533333333333331</v>
      </c>
      <c r="C799">
        <f t="shared" si="49"/>
        <v>1</v>
      </c>
      <c r="D799" s="16">
        <f t="shared" si="50"/>
        <v>14</v>
      </c>
      <c r="E799">
        <f t="shared" si="51"/>
        <v>32</v>
      </c>
    </row>
    <row r="800" spans="1:5" x14ac:dyDescent="0.3">
      <c r="A800" s="3" t="s">
        <v>533</v>
      </c>
      <c r="B800" s="17" t="e">
        <f t="shared" si="48"/>
        <v>#VALUE!</v>
      </c>
      <c r="C800">
        <f t="shared" si="49"/>
        <v>8</v>
      </c>
      <c r="D800" s="16" t="str">
        <f t="shared" si="50"/>
        <v/>
      </c>
      <c r="E800" t="str">
        <f t="shared" si="51"/>
        <v/>
      </c>
    </row>
    <row r="801" spans="1:5" x14ac:dyDescent="0.3">
      <c r="A801" s="3" t="s">
        <v>534</v>
      </c>
      <c r="B801" s="17" t="e">
        <f t="shared" si="48"/>
        <v>#VALUE!</v>
      </c>
      <c r="C801">
        <f t="shared" si="49"/>
        <v>1</v>
      </c>
      <c r="D801" s="16" t="str">
        <f t="shared" si="50"/>
        <v/>
      </c>
      <c r="E801">
        <f t="shared" si="51"/>
        <v>43</v>
      </c>
    </row>
    <row r="802" spans="1:5" x14ac:dyDescent="0.3">
      <c r="A802" s="3" t="s">
        <v>256</v>
      </c>
      <c r="B802" s="17" t="e">
        <f t="shared" si="48"/>
        <v>#VALUE!</v>
      </c>
      <c r="C802" t="str">
        <f t="shared" si="49"/>
        <v/>
      </c>
      <c r="D802" s="16">
        <f t="shared" si="50"/>
        <v>21</v>
      </c>
      <c r="E802">
        <f t="shared" si="51"/>
        <v>45</v>
      </c>
    </row>
    <row r="803" spans="1:5" x14ac:dyDescent="0.3">
      <c r="A803" s="3" t="s">
        <v>3</v>
      </c>
      <c r="B803" s="17">
        <f t="shared" si="48"/>
        <v>62.533333333333331</v>
      </c>
      <c r="C803">
        <f t="shared" si="49"/>
        <v>2</v>
      </c>
      <c r="D803" s="16">
        <f t="shared" si="50"/>
        <v>14</v>
      </c>
      <c r="E803">
        <f t="shared" si="51"/>
        <v>32</v>
      </c>
    </row>
    <row r="804" spans="1:5" x14ac:dyDescent="0.3">
      <c r="A804" s="3" t="s">
        <v>535</v>
      </c>
      <c r="B804" s="17" t="e">
        <f t="shared" si="48"/>
        <v>#VALUE!</v>
      </c>
      <c r="C804">
        <f t="shared" si="49"/>
        <v>1</v>
      </c>
      <c r="D804" s="16" t="str">
        <f t="shared" si="50"/>
        <v/>
      </c>
      <c r="E804">
        <f t="shared" si="51"/>
        <v>23</v>
      </c>
    </row>
    <row r="805" spans="1:5" x14ac:dyDescent="0.3">
      <c r="A805" s="3" t="s">
        <v>536</v>
      </c>
      <c r="B805" s="17" t="e">
        <f t="shared" si="48"/>
        <v>#VALUE!</v>
      </c>
      <c r="C805" t="str">
        <f t="shared" si="49"/>
        <v/>
      </c>
      <c r="D805" s="16">
        <f t="shared" si="50"/>
        <v>21</v>
      </c>
      <c r="E805" t="str">
        <f t="shared" si="51"/>
        <v/>
      </c>
    </row>
    <row r="806" spans="1:5" x14ac:dyDescent="0.3">
      <c r="A806" s="3" t="s">
        <v>537</v>
      </c>
      <c r="B806" s="17" t="e">
        <f t="shared" si="48"/>
        <v>#VALUE!</v>
      </c>
      <c r="C806">
        <f t="shared" si="49"/>
        <v>2</v>
      </c>
      <c r="D806" s="16" t="str">
        <f t="shared" si="50"/>
        <v/>
      </c>
      <c r="E806">
        <f t="shared" si="51"/>
        <v>31</v>
      </c>
    </row>
    <row r="807" spans="1:5" x14ac:dyDescent="0.3">
      <c r="A807" s="3" t="s">
        <v>212</v>
      </c>
      <c r="B807" s="17" t="e">
        <f t="shared" si="48"/>
        <v>#VALUE!</v>
      </c>
      <c r="C807" t="str">
        <f t="shared" si="49"/>
        <v/>
      </c>
      <c r="D807" s="16">
        <f t="shared" si="50"/>
        <v>21</v>
      </c>
      <c r="E807" t="str">
        <f t="shared" si="51"/>
        <v/>
      </c>
    </row>
    <row r="808" spans="1:5" x14ac:dyDescent="0.3">
      <c r="A808" s="3" t="s">
        <v>538</v>
      </c>
      <c r="B808" s="17">
        <f t="shared" si="48"/>
        <v>96.966666666666669</v>
      </c>
      <c r="C808">
        <f t="shared" si="49"/>
        <v>4</v>
      </c>
      <c r="D808" s="16">
        <f t="shared" si="50"/>
        <v>0</v>
      </c>
      <c r="E808">
        <f t="shared" si="51"/>
        <v>58</v>
      </c>
    </row>
    <row r="809" spans="1:5" x14ac:dyDescent="0.3">
      <c r="A809" s="3" t="s">
        <v>539</v>
      </c>
      <c r="B809" s="17">
        <f t="shared" si="48"/>
        <v>24.216666666666665</v>
      </c>
      <c r="C809">
        <f t="shared" si="49"/>
        <v>1</v>
      </c>
      <c r="D809" s="16">
        <f t="shared" si="50"/>
        <v>0</v>
      </c>
      <c r="E809">
        <f t="shared" si="51"/>
        <v>13</v>
      </c>
    </row>
    <row r="810" spans="1:5" x14ac:dyDescent="0.3">
      <c r="A810" s="3" t="s">
        <v>540</v>
      </c>
      <c r="B810" s="17">
        <f t="shared" si="48"/>
        <v>92.6</v>
      </c>
      <c r="C810">
        <f t="shared" si="49"/>
        <v>3</v>
      </c>
      <c r="D810" s="16">
        <f t="shared" si="50"/>
        <v>20</v>
      </c>
      <c r="E810">
        <f t="shared" si="51"/>
        <v>36</v>
      </c>
    </row>
    <row r="811" spans="1:5" x14ac:dyDescent="0.3">
      <c r="A811" s="3" t="s">
        <v>541</v>
      </c>
      <c r="B811" s="17" t="e">
        <f t="shared" si="48"/>
        <v>#VALUE!</v>
      </c>
      <c r="C811">
        <f t="shared" si="49"/>
        <v>3</v>
      </c>
      <c r="D811" s="16">
        <f t="shared" si="50"/>
        <v>0</v>
      </c>
      <c r="E811" t="str">
        <f t="shared" si="51"/>
        <v/>
      </c>
    </row>
    <row r="812" spans="1:5" x14ac:dyDescent="0.3">
      <c r="A812" s="3" t="s">
        <v>32</v>
      </c>
      <c r="B812" s="17">
        <f t="shared" si="48"/>
        <v>38.533333333333331</v>
      </c>
      <c r="C812">
        <f t="shared" si="49"/>
        <v>1</v>
      </c>
      <c r="D812" s="16">
        <f t="shared" si="50"/>
        <v>14</v>
      </c>
      <c r="E812">
        <f t="shared" si="51"/>
        <v>32</v>
      </c>
    </row>
    <row r="813" spans="1:5" x14ac:dyDescent="0.3">
      <c r="A813" s="3" t="s">
        <v>542</v>
      </c>
      <c r="B813" s="17">
        <f t="shared" si="48"/>
        <v>24.916666666666668</v>
      </c>
      <c r="C813">
        <f t="shared" si="49"/>
        <v>1</v>
      </c>
      <c r="D813" s="16">
        <f t="shared" si="50"/>
        <v>0</v>
      </c>
      <c r="E813">
        <f t="shared" si="51"/>
        <v>55</v>
      </c>
    </row>
    <row r="814" spans="1:5" x14ac:dyDescent="0.3">
      <c r="A814" s="3" t="s">
        <v>32</v>
      </c>
      <c r="B814" s="17">
        <f t="shared" si="48"/>
        <v>38.533333333333331</v>
      </c>
      <c r="C814">
        <f t="shared" si="49"/>
        <v>1</v>
      </c>
      <c r="D814" s="16">
        <f t="shared" si="50"/>
        <v>14</v>
      </c>
      <c r="E814">
        <f t="shared" si="51"/>
        <v>32</v>
      </c>
    </row>
    <row r="815" spans="1:5" x14ac:dyDescent="0.3">
      <c r="A815" s="3" t="s">
        <v>45</v>
      </c>
      <c r="B815" s="17">
        <f t="shared" si="48"/>
        <v>230.53333333333333</v>
      </c>
      <c r="C815">
        <f t="shared" si="49"/>
        <v>9</v>
      </c>
      <c r="D815" s="16">
        <f t="shared" si="50"/>
        <v>14</v>
      </c>
      <c r="E815">
        <f t="shared" si="51"/>
        <v>32</v>
      </c>
    </row>
    <row r="816" spans="1:5" x14ac:dyDescent="0.3">
      <c r="A816" s="3" t="s">
        <v>543</v>
      </c>
      <c r="B816" s="17" t="e">
        <f t="shared" si="48"/>
        <v>#VALUE!</v>
      </c>
      <c r="C816">
        <f t="shared" si="49"/>
        <v>6</v>
      </c>
      <c r="D816" s="16" t="str">
        <f t="shared" si="50"/>
        <v/>
      </c>
      <c r="E816">
        <f t="shared" si="51"/>
        <v>13</v>
      </c>
    </row>
    <row r="817" spans="1:5" x14ac:dyDescent="0.3">
      <c r="A817" s="3" t="s">
        <v>127</v>
      </c>
      <c r="B817" s="17" t="e">
        <f t="shared" si="48"/>
        <v>#VALUE!</v>
      </c>
      <c r="C817" t="str">
        <f t="shared" si="49"/>
        <v/>
      </c>
      <c r="D817" s="16">
        <f t="shared" si="50"/>
        <v>23</v>
      </c>
      <c r="E817">
        <f t="shared" si="51"/>
        <v>46</v>
      </c>
    </row>
    <row r="818" spans="1:5" x14ac:dyDescent="0.3">
      <c r="A818" s="3" t="s">
        <v>544</v>
      </c>
      <c r="B818" s="17" t="e">
        <f t="shared" si="48"/>
        <v>#VALUE!</v>
      </c>
      <c r="C818">
        <f t="shared" si="49"/>
        <v>9</v>
      </c>
      <c r="D818" s="16" t="str">
        <f t="shared" si="50"/>
        <v/>
      </c>
      <c r="E818">
        <f t="shared" si="51"/>
        <v>41</v>
      </c>
    </row>
    <row r="819" spans="1:5" x14ac:dyDescent="0.3">
      <c r="A819" s="3" t="s">
        <v>32</v>
      </c>
      <c r="B819" s="17">
        <f t="shared" si="48"/>
        <v>38.533333333333331</v>
      </c>
      <c r="C819">
        <f t="shared" si="49"/>
        <v>1</v>
      </c>
      <c r="D819" s="16">
        <f t="shared" si="50"/>
        <v>14</v>
      </c>
      <c r="E819">
        <f t="shared" si="51"/>
        <v>32</v>
      </c>
    </row>
    <row r="820" spans="1:5" x14ac:dyDescent="0.3">
      <c r="A820" s="3" t="s">
        <v>545</v>
      </c>
      <c r="B820" s="17">
        <f t="shared" si="48"/>
        <v>494.53333333333336</v>
      </c>
      <c r="C820">
        <f t="shared" si="49"/>
        <v>20</v>
      </c>
      <c r="D820" s="16">
        <f t="shared" si="50"/>
        <v>14</v>
      </c>
      <c r="E820">
        <f t="shared" si="51"/>
        <v>32</v>
      </c>
    </row>
    <row r="821" spans="1:5" x14ac:dyDescent="0.3">
      <c r="A821" s="3" t="s">
        <v>546</v>
      </c>
      <c r="B821" s="17" t="e">
        <f t="shared" si="48"/>
        <v>#VALUE!</v>
      </c>
      <c r="C821" t="str">
        <f t="shared" si="49"/>
        <v/>
      </c>
      <c r="D821" s="16">
        <f t="shared" si="50"/>
        <v>21</v>
      </c>
      <c r="E821">
        <f t="shared" si="51"/>
        <v>15</v>
      </c>
    </row>
    <row r="822" spans="1:5" x14ac:dyDescent="0.3">
      <c r="A822" s="3" t="s">
        <v>547</v>
      </c>
      <c r="B822" s="17">
        <f t="shared" si="48"/>
        <v>93.36666666666666</v>
      </c>
      <c r="C822">
        <f t="shared" si="49"/>
        <v>3</v>
      </c>
      <c r="D822" s="16">
        <f t="shared" si="50"/>
        <v>21</v>
      </c>
      <c r="E822">
        <f t="shared" si="51"/>
        <v>22</v>
      </c>
    </row>
    <row r="823" spans="1:5" x14ac:dyDescent="0.3">
      <c r="A823" s="3" t="s">
        <v>32</v>
      </c>
      <c r="B823" s="17">
        <f t="shared" si="48"/>
        <v>38.533333333333331</v>
      </c>
      <c r="C823">
        <f t="shared" si="49"/>
        <v>1</v>
      </c>
      <c r="D823" s="16">
        <f t="shared" si="50"/>
        <v>14</v>
      </c>
      <c r="E823">
        <f t="shared" si="51"/>
        <v>32</v>
      </c>
    </row>
    <row r="824" spans="1:5" x14ac:dyDescent="0.3">
      <c r="A824" s="3" t="s">
        <v>480</v>
      </c>
      <c r="B824" s="17" t="e">
        <f t="shared" si="48"/>
        <v>#VALUE!</v>
      </c>
      <c r="C824" t="str">
        <f t="shared" si="49"/>
        <v/>
      </c>
      <c r="D824" s="16">
        <f t="shared" si="50"/>
        <v>22</v>
      </c>
      <c r="E824">
        <f t="shared" si="51"/>
        <v>31</v>
      </c>
    </row>
    <row r="825" spans="1:5" x14ac:dyDescent="0.3">
      <c r="A825" s="3" t="s">
        <v>56</v>
      </c>
      <c r="B825" s="17">
        <f t="shared" si="48"/>
        <v>134.53333333333333</v>
      </c>
      <c r="C825">
        <f t="shared" si="49"/>
        <v>5</v>
      </c>
      <c r="D825" s="16">
        <f t="shared" si="50"/>
        <v>14</v>
      </c>
      <c r="E825">
        <f t="shared" si="51"/>
        <v>32</v>
      </c>
    </row>
    <row r="826" spans="1:5" x14ac:dyDescent="0.3">
      <c r="A826" s="3" t="s">
        <v>56</v>
      </c>
      <c r="B826" s="17">
        <f t="shared" si="48"/>
        <v>134.53333333333333</v>
      </c>
      <c r="C826">
        <f t="shared" si="49"/>
        <v>5</v>
      </c>
      <c r="D826" s="16">
        <f t="shared" si="50"/>
        <v>14</v>
      </c>
      <c r="E826">
        <f t="shared" si="51"/>
        <v>32</v>
      </c>
    </row>
    <row r="827" spans="1:5" x14ac:dyDescent="0.3">
      <c r="A827" s="3" t="s">
        <v>3</v>
      </c>
      <c r="B827" s="17">
        <f t="shared" si="48"/>
        <v>62.533333333333331</v>
      </c>
      <c r="C827">
        <f t="shared" si="49"/>
        <v>2</v>
      </c>
      <c r="D827" s="16">
        <f t="shared" si="50"/>
        <v>14</v>
      </c>
      <c r="E827">
        <f t="shared" si="51"/>
        <v>32</v>
      </c>
    </row>
    <row r="828" spans="1:5" x14ac:dyDescent="0.3">
      <c r="A828" s="3" t="s">
        <v>548</v>
      </c>
      <c r="B828" s="17" t="e">
        <f t="shared" si="48"/>
        <v>#VALUE!</v>
      </c>
      <c r="C828" t="str">
        <f t="shared" si="49"/>
        <v/>
      </c>
      <c r="D828" s="16" t="str">
        <f t="shared" si="50"/>
        <v/>
      </c>
      <c r="E828">
        <f t="shared" si="51"/>
        <v>45</v>
      </c>
    </row>
    <row r="829" spans="1:5" x14ac:dyDescent="0.3">
      <c r="A829" s="3" t="s">
        <v>549</v>
      </c>
      <c r="B829" s="17" t="e">
        <f t="shared" si="48"/>
        <v>#VALUE!</v>
      </c>
      <c r="C829">
        <f t="shared" si="49"/>
        <v>1</v>
      </c>
      <c r="D829" s="16">
        <f t="shared" si="50"/>
        <v>20</v>
      </c>
      <c r="E829" t="str">
        <f t="shared" si="51"/>
        <v/>
      </c>
    </row>
    <row r="830" spans="1:5" x14ac:dyDescent="0.3">
      <c r="A830" s="3" t="s">
        <v>550</v>
      </c>
      <c r="B830" s="17" t="e">
        <f t="shared" si="48"/>
        <v>#VALUE!</v>
      </c>
      <c r="C830">
        <f t="shared" si="49"/>
        <v>3</v>
      </c>
      <c r="D830" s="16">
        <f t="shared" si="50"/>
        <v>16</v>
      </c>
      <c r="E830" t="str">
        <f t="shared" si="51"/>
        <v/>
      </c>
    </row>
    <row r="831" spans="1:5" x14ac:dyDescent="0.3">
      <c r="A831" s="3" t="s">
        <v>551</v>
      </c>
      <c r="B831" s="17">
        <f t="shared" si="48"/>
        <v>48.2</v>
      </c>
      <c r="C831">
        <f t="shared" si="49"/>
        <v>2</v>
      </c>
      <c r="D831" s="16">
        <f t="shared" si="50"/>
        <v>0</v>
      </c>
      <c r="E831">
        <f t="shared" si="51"/>
        <v>12</v>
      </c>
    </row>
    <row r="832" spans="1:5" x14ac:dyDescent="0.3">
      <c r="A832" s="3" t="s">
        <v>552</v>
      </c>
      <c r="B832" s="17" t="e">
        <f t="shared" si="48"/>
        <v>#VALUE!</v>
      </c>
      <c r="C832">
        <f t="shared" si="49"/>
        <v>1</v>
      </c>
      <c r="D832" s="16" t="str">
        <f t="shared" si="50"/>
        <v/>
      </c>
      <c r="E832">
        <f t="shared" si="51"/>
        <v>16</v>
      </c>
    </row>
    <row r="833" spans="1:5" x14ac:dyDescent="0.3">
      <c r="A833" s="3" t="s">
        <v>32</v>
      </c>
      <c r="B833" s="17">
        <f t="shared" si="48"/>
        <v>38.533333333333331</v>
      </c>
      <c r="C833">
        <f t="shared" si="49"/>
        <v>1</v>
      </c>
      <c r="D833" s="16">
        <f t="shared" si="50"/>
        <v>14</v>
      </c>
      <c r="E833">
        <f t="shared" si="51"/>
        <v>32</v>
      </c>
    </row>
    <row r="834" spans="1:5" x14ac:dyDescent="0.3">
      <c r="A834" s="3" t="s">
        <v>32</v>
      </c>
      <c r="B834" s="17">
        <f t="shared" si="48"/>
        <v>38.533333333333331</v>
      </c>
      <c r="C834">
        <f t="shared" si="49"/>
        <v>1</v>
      </c>
      <c r="D834" s="16">
        <f t="shared" si="50"/>
        <v>14</v>
      </c>
      <c r="E834">
        <f t="shared" si="51"/>
        <v>32</v>
      </c>
    </row>
    <row r="835" spans="1:5" x14ac:dyDescent="0.3">
      <c r="A835" s="3" t="s">
        <v>86</v>
      </c>
      <c r="B835" s="17">
        <f t="shared" ref="B835:B898" si="52">IF(AND(C835="", D835="", E835=""), "", C835*24 + D835 + E835/60)</f>
        <v>158.53333333333333</v>
      </c>
      <c r="C835">
        <f t="shared" ref="C835:C898" si="53">IFERROR(IF(ISNUMBER(SEARCH("Day", A835)), LEFT(A835, SEARCH("Day", A835)-1)*1, ""), "")</f>
        <v>6</v>
      </c>
      <c r="D835" s="16">
        <f t="shared" ref="D835:D898" si="54">IFERROR(IF(ISNUMBER(SEARCH("Hours", A835)), MID(A835, SEARCH("Hours", A835)-3, 2)*1, 0), "" )</f>
        <v>14</v>
      </c>
      <c r="E835">
        <f t="shared" ref="E835:E898" si="55">IFERROR(IF(ISNUMBER(SEARCH("Mins", A835)), MID(A835, SEARCH("Mins", A835)-3, 2)*1, ""), "")</f>
        <v>32</v>
      </c>
    </row>
    <row r="836" spans="1:5" x14ac:dyDescent="0.3">
      <c r="A836" s="3" t="s">
        <v>32</v>
      </c>
      <c r="B836" s="17">
        <f t="shared" si="52"/>
        <v>38.533333333333331</v>
      </c>
      <c r="C836">
        <f t="shared" si="53"/>
        <v>1</v>
      </c>
      <c r="D836" s="16">
        <f t="shared" si="54"/>
        <v>14</v>
      </c>
      <c r="E836">
        <f t="shared" si="55"/>
        <v>32</v>
      </c>
    </row>
    <row r="837" spans="1:5" x14ac:dyDescent="0.3">
      <c r="A837" s="3" t="s">
        <v>553</v>
      </c>
      <c r="B837" s="17">
        <f t="shared" si="52"/>
        <v>167.2</v>
      </c>
      <c r="C837">
        <f t="shared" si="53"/>
        <v>6</v>
      </c>
      <c r="D837" s="16">
        <f t="shared" si="54"/>
        <v>23</v>
      </c>
      <c r="E837">
        <f t="shared" si="55"/>
        <v>12</v>
      </c>
    </row>
    <row r="838" spans="1:5" x14ac:dyDescent="0.3">
      <c r="A838" s="3" t="s">
        <v>554</v>
      </c>
      <c r="B838" s="17">
        <f t="shared" si="52"/>
        <v>115.85</v>
      </c>
      <c r="C838">
        <f t="shared" si="53"/>
        <v>4</v>
      </c>
      <c r="D838" s="16">
        <f t="shared" si="54"/>
        <v>19</v>
      </c>
      <c r="E838">
        <f t="shared" si="55"/>
        <v>51</v>
      </c>
    </row>
    <row r="839" spans="1:5" x14ac:dyDescent="0.3">
      <c r="A839" s="3" t="s">
        <v>32</v>
      </c>
      <c r="B839" s="17">
        <f t="shared" si="52"/>
        <v>38.533333333333331</v>
      </c>
      <c r="C839">
        <f t="shared" si="53"/>
        <v>1</v>
      </c>
      <c r="D839" s="16">
        <f t="shared" si="54"/>
        <v>14</v>
      </c>
      <c r="E839">
        <f t="shared" si="55"/>
        <v>32</v>
      </c>
    </row>
    <row r="840" spans="1:5" x14ac:dyDescent="0.3">
      <c r="A840" s="3" t="s">
        <v>130</v>
      </c>
      <c r="B840" s="17">
        <f t="shared" si="52"/>
        <v>92.25</v>
      </c>
      <c r="C840">
        <f t="shared" si="53"/>
        <v>3</v>
      </c>
      <c r="D840" s="16">
        <f t="shared" si="54"/>
        <v>20</v>
      </c>
      <c r="E840">
        <f t="shared" si="55"/>
        <v>15</v>
      </c>
    </row>
    <row r="841" spans="1:5" x14ac:dyDescent="0.3">
      <c r="A841" s="3" t="s">
        <v>555</v>
      </c>
      <c r="B841" s="17" t="e">
        <f t="shared" si="52"/>
        <v>#VALUE!</v>
      </c>
      <c r="C841">
        <f t="shared" si="53"/>
        <v>2</v>
      </c>
      <c r="D841" s="16" t="str">
        <f t="shared" si="54"/>
        <v/>
      </c>
      <c r="E841" t="str">
        <f t="shared" si="55"/>
        <v/>
      </c>
    </row>
    <row r="842" spans="1:5" x14ac:dyDescent="0.3">
      <c r="A842" s="3" t="s">
        <v>556</v>
      </c>
      <c r="B842" s="17" t="e">
        <f t="shared" si="52"/>
        <v>#VALUE!</v>
      </c>
      <c r="C842">
        <f t="shared" si="53"/>
        <v>6</v>
      </c>
      <c r="D842" s="16">
        <f t="shared" si="54"/>
        <v>0</v>
      </c>
      <c r="E842" t="str">
        <f t="shared" si="55"/>
        <v/>
      </c>
    </row>
    <row r="843" spans="1:5" x14ac:dyDescent="0.3">
      <c r="A843" s="3" t="s">
        <v>557</v>
      </c>
      <c r="B843" s="17">
        <f t="shared" si="52"/>
        <v>240.9</v>
      </c>
      <c r="C843">
        <f t="shared" si="53"/>
        <v>10</v>
      </c>
      <c r="D843" s="16">
        <f t="shared" si="54"/>
        <v>0</v>
      </c>
      <c r="E843">
        <f t="shared" si="55"/>
        <v>54</v>
      </c>
    </row>
    <row r="844" spans="1:5" x14ac:dyDescent="0.3">
      <c r="A844" s="3" t="s">
        <v>558</v>
      </c>
      <c r="B844" s="17">
        <f t="shared" si="52"/>
        <v>96.766666666666666</v>
      </c>
      <c r="C844">
        <f t="shared" si="53"/>
        <v>4</v>
      </c>
      <c r="D844" s="16">
        <f t="shared" si="54"/>
        <v>0</v>
      </c>
      <c r="E844">
        <f t="shared" si="55"/>
        <v>46</v>
      </c>
    </row>
    <row r="845" spans="1:5" x14ac:dyDescent="0.3">
      <c r="A845" s="3" t="s">
        <v>559</v>
      </c>
      <c r="B845" s="17">
        <f t="shared" si="52"/>
        <v>139.48333333333332</v>
      </c>
      <c r="C845">
        <f t="shared" si="53"/>
        <v>5</v>
      </c>
      <c r="D845" s="16">
        <f t="shared" si="54"/>
        <v>19</v>
      </c>
      <c r="E845">
        <f t="shared" si="55"/>
        <v>29</v>
      </c>
    </row>
    <row r="846" spans="1:5" x14ac:dyDescent="0.3">
      <c r="A846" s="3" t="s">
        <v>331</v>
      </c>
      <c r="B846" s="17">
        <f t="shared" si="52"/>
        <v>1478.5333333333333</v>
      </c>
      <c r="C846">
        <f t="shared" si="53"/>
        <v>61</v>
      </c>
      <c r="D846" s="16">
        <f t="shared" si="54"/>
        <v>14</v>
      </c>
      <c r="E846">
        <f t="shared" si="55"/>
        <v>32</v>
      </c>
    </row>
    <row r="847" spans="1:5" x14ac:dyDescent="0.3">
      <c r="A847" s="3" t="s">
        <v>32</v>
      </c>
      <c r="B847" s="17">
        <f t="shared" si="52"/>
        <v>38.533333333333331</v>
      </c>
      <c r="C847">
        <f t="shared" si="53"/>
        <v>1</v>
      </c>
      <c r="D847" s="16">
        <f t="shared" si="54"/>
        <v>14</v>
      </c>
      <c r="E847">
        <f t="shared" si="55"/>
        <v>32</v>
      </c>
    </row>
    <row r="848" spans="1:5" x14ac:dyDescent="0.3">
      <c r="A848" s="3" t="s">
        <v>560</v>
      </c>
      <c r="B848" s="17">
        <f t="shared" si="52"/>
        <v>46.216666666666669</v>
      </c>
      <c r="C848">
        <f t="shared" si="53"/>
        <v>1</v>
      </c>
      <c r="D848" s="16">
        <f t="shared" si="54"/>
        <v>22</v>
      </c>
      <c r="E848">
        <f t="shared" si="55"/>
        <v>13</v>
      </c>
    </row>
    <row r="849" spans="1:5" x14ac:dyDescent="0.3">
      <c r="A849" s="3" t="s">
        <v>561</v>
      </c>
      <c r="B849" s="17" t="e">
        <f t="shared" si="52"/>
        <v>#VALUE!</v>
      </c>
      <c r="C849" t="str">
        <f t="shared" si="53"/>
        <v/>
      </c>
      <c r="D849" s="16">
        <f t="shared" si="54"/>
        <v>23</v>
      </c>
      <c r="E849">
        <f t="shared" si="55"/>
        <v>21</v>
      </c>
    </row>
    <row r="850" spans="1:5" x14ac:dyDescent="0.3">
      <c r="A850" s="3" t="s">
        <v>562</v>
      </c>
      <c r="B850" s="17">
        <f t="shared" si="52"/>
        <v>92.233333333333334</v>
      </c>
      <c r="C850">
        <f t="shared" si="53"/>
        <v>3</v>
      </c>
      <c r="D850" s="16">
        <f t="shared" si="54"/>
        <v>20</v>
      </c>
      <c r="E850">
        <f t="shared" si="55"/>
        <v>14</v>
      </c>
    </row>
    <row r="851" spans="1:5" x14ac:dyDescent="0.3">
      <c r="A851" s="3" t="s">
        <v>563</v>
      </c>
      <c r="B851" s="17">
        <f t="shared" si="52"/>
        <v>95.283333333333331</v>
      </c>
      <c r="C851">
        <f t="shared" si="53"/>
        <v>3</v>
      </c>
      <c r="D851" s="16">
        <f t="shared" si="54"/>
        <v>23</v>
      </c>
      <c r="E851">
        <f t="shared" si="55"/>
        <v>17</v>
      </c>
    </row>
    <row r="852" spans="1:5" x14ac:dyDescent="0.3">
      <c r="A852" s="3" t="s">
        <v>564</v>
      </c>
      <c r="B852" s="17" t="e">
        <f t="shared" si="52"/>
        <v>#VALUE!</v>
      </c>
      <c r="C852">
        <f t="shared" si="53"/>
        <v>5</v>
      </c>
      <c r="D852" s="16">
        <f t="shared" si="54"/>
        <v>21</v>
      </c>
      <c r="E852" t="str">
        <f t="shared" si="55"/>
        <v/>
      </c>
    </row>
    <row r="853" spans="1:5" x14ac:dyDescent="0.3">
      <c r="A853" s="3" t="s">
        <v>565</v>
      </c>
      <c r="B853" s="17" t="e">
        <f t="shared" si="52"/>
        <v>#VALUE!</v>
      </c>
      <c r="C853" t="str">
        <f t="shared" si="53"/>
        <v/>
      </c>
      <c r="D853" s="16">
        <f t="shared" si="54"/>
        <v>20</v>
      </c>
      <c r="E853">
        <f t="shared" si="55"/>
        <v>57</v>
      </c>
    </row>
    <row r="854" spans="1:5" x14ac:dyDescent="0.3">
      <c r="A854" s="3" t="s">
        <v>32</v>
      </c>
      <c r="B854" s="17">
        <f t="shared" si="52"/>
        <v>38.533333333333331</v>
      </c>
      <c r="C854">
        <f t="shared" si="53"/>
        <v>1</v>
      </c>
      <c r="D854" s="16">
        <f t="shared" si="54"/>
        <v>14</v>
      </c>
      <c r="E854">
        <f t="shared" si="55"/>
        <v>32</v>
      </c>
    </row>
    <row r="855" spans="1:5" x14ac:dyDescent="0.3">
      <c r="A855" s="3" t="s">
        <v>442</v>
      </c>
      <c r="B855" s="17" t="e">
        <f t="shared" si="52"/>
        <v>#VALUE!</v>
      </c>
      <c r="C855" t="str">
        <f t="shared" si="53"/>
        <v/>
      </c>
      <c r="D855" s="16">
        <f t="shared" si="54"/>
        <v>20</v>
      </c>
      <c r="E855">
        <f t="shared" si="55"/>
        <v>10</v>
      </c>
    </row>
    <row r="856" spans="1:5" x14ac:dyDescent="0.3">
      <c r="A856" s="3" t="s">
        <v>566</v>
      </c>
      <c r="B856" s="17">
        <f t="shared" si="52"/>
        <v>44.466666666666669</v>
      </c>
      <c r="C856">
        <f t="shared" si="53"/>
        <v>1</v>
      </c>
      <c r="D856" s="16">
        <f t="shared" si="54"/>
        <v>20</v>
      </c>
      <c r="E856">
        <f t="shared" si="55"/>
        <v>28</v>
      </c>
    </row>
    <row r="857" spans="1:5" x14ac:dyDescent="0.3">
      <c r="A857" s="3" t="s">
        <v>567</v>
      </c>
      <c r="B857" s="17">
        <f t="shared" si="52"/>
        <v>24.65</v>
      </c>
      <c r="C857">
        <f t="shared" si="53"/>
        <v>1</v>
      </c>
      <c r="D857" s="16">
        <f t="shared" si="54"/>
        <v>0</v>
      </c>
      <c r="E857">
        <f t="shared" si="55"/>
        <v>39</v>
      </c>
    </row>
    <row r="858" spans="1:5" x14ac:dyDescent="0.3">
      <c r="A858" s="3" t="s">
        <v>357</v>
      </c>
      <c r="B858" s="17" t="e">
        <f t="shared" si="52"/>
        <v>#VALUE!</v>
      </c>
      <c r="C858" t="str">
        <f t="shared" si="53"/>
        <v/>
      </c>
      <c r="D858" s="16">
        <f t="shared" si="54"/>
        <v>19</v>
      </c>
      <c r="E858">
        <f t="shared" si="55"/>
        <v>59</v>
      </c>
    </row>
    <row r="859" spans="1:5" x14ac:dyDescent="0.3">
      <c r="A859" s="3" t="s">
        <v>568</v>
      </c>
      <c r="B859" s="17">
        <f t="shared" si="52"/>
        <v>114.43333333333334</v>
      </c>
      <c r="C859">
        <f t="shared" si="53"/>
        <v>4</v>
      </c>
      <c r="D859" s="16">
        <f t="shared" si="54"/>
        <v>18</v>
      </c>
      <c r="E859">
        <f t="shared" si="55"/>
        <v>26</v>
      </c>
    </row>
    <row r="860" spans="1:5" x14ac:dyDescent="0.3">
      <c r="A860" s="3" t="s">
        <v>569</v>
      </c>
      <c r="B860" s="17">
        <f t="shared" si="52"/>
        <v>116.23333333333333</v>
      </c>
      <c r="C860">
        <f t="shared" si="53"/>
        <v>4</v>
      </c>
      <c r="D860" s="16">
        <f t="shared" si="54"/>
        <v>20</v>
      </c>
      <c r="E860">
        <f t="shared" si="55"/>
        <v>14</v>
      </c>
    </row>
    <row r="861" spans="1:5" x14ac:dyDescent="0.3">
      <c r="A861" s="3" t="s">
        <v>570</v>
      </c>
      <c r="B861" s="17">
        <f t="shared" si="52"/>
        <v>143.68333333333334</v>
      </c>
      <c r="C861">
        <f t="shared" si="53"/>
        <v>5</v>
      </c>
      <c r="D861" s="16">
        <f t="shared" si="54"/>
        <v>23</v>
      </c>
      <c r="E861">
        <f t="shared" si="55"/>
        <v>41</v>
      </c>
    </row>
    <row r="862" spans="1:5" x14ac:dyDescent="0.3">
      <c r="A862" s="3" t="s">
        <v>98</v>
      </c>
      <c r="B862" s="17">
        <f t="shared" si="52"/>
        <v>518.5333333333333</v>
      </c>
      <c r="C862">
        <f t="shared" si="53"/>
        <v>21</v>
      </c>
      <c r="D862" s="16">
        <f t="shared" si="54"/>
        <v>14</v>
      </c>
      <c r="E862">
        <f t="shared" si="55"/>
        <v>32</v>
      </c>
    </row>
    <row r="863" spans="1:5" x14ac:dyDescent="0.3">
      <c r="A863" s="3" t="s">
        <v>105</v>
      </c>
      <c r="B863" s="17" t="e">
        <f t="shared" si="52"/>
        <v>#VALUE!</v>
      </c>
      <c r="C863">
        <f t="shared" si="53"/>
        <v>4</v>
      </c>
      <c r="D863" s="16">
        <f t="shared" si="54"/>
        <v>0</v>
      </c>
      <c r="E863" t="str">
        <f t="shared" si="55"/>
        <v/>
      </c>
    </row>
    <row r="864" spans="1:5" x14ac:dyDescent="0.3">
      <c r="A864" s="3" t="s">
        <v>141</v>
      </c>
      <c r="B864" s="17">
        <f t="shared" si="52"/>
        <v>119.6</v>
      </c>
      <c r="C864">
        <f t="shared" si="53"/>
        <v>4</v>
      </c>
      <c r="D864" s="16">
        <f t="shared" si="54"/>
        <v>23</v>
      </c>
      <c r="E864">
        <f t="shared" si="55"/>
        <v>36</v>
      </c>
    </row>
    <row r="865" spans="1:5" x14ac:dyDescent="0.3">
      <c r="A865" s="3" t="s">
        <v>571</v>
      </c>
      <c r="B865" s="17">
        <f t="shared" si="52"/>
        <v>621.70000000000005</v>
      </c>
      <c r="C865">
        <f t="shared" si="53"/>
        <v>25</v>
      </c>
      <c r="D865" s="16">
        <f t="shared" si="54"/>
        <v>21</v>
      </c>
      <c r="E865">
        <f t="shared" si="55"/>
        <v>42</v>
      </c>
    </row>
    <row r="866" spans="1:5" x14ac:dyDescent="0.3">
      <c r="A866" s="3" t="s">
        <v>572</v>
      </c>
      <c r="B866" s="17">
        <f t="shared" si="52"/>
        <v>114.38333333333334</v>
      </c>
      <c r="C866">
        <f t="shared" si="53"/>
        <v>4</v>
      </c>
      <c r="D866" s="16">
        <f t="shared" si="54"/>
        <v>18</v>
      </c>
      <c r="E866">
        <f t="shared" si="55"/>
        <v>23</v>
      </c>
    </row>
    <row r="867" spans="1:5" x14ac:dyDescent="0.3">
      <c r="A867" s="3" t="s">
        <v>7</v>
      </c>
      <c r="B867" s="17" t="e">
        <f t="shared" si="52"/>
        <v>#VALUE!</v>
      </c>
      <c r="C867" t="str">
        <f t="shared" si="53"/>
        <v/>
      </c>
      <c r="D867" s="16">
        <f t="shared" si="54"/>
        <v>22</v>
      </c>
      <c r="E867" t="str">
        <f t="shared" si="55"/>
        <v/>
      </c>
    </row>
    <row r="868" spans="1:5" x14ac:dyDescent="0.3">
      <c r="A868" s="3" t="s">
        <v>12</v>
      </c>
      <c r="B868" s="17" t="e">
        <f t="shared" si="52"/>
        <v>#VALUE!</v>
      </c>
      <c r="C868" t="str">
        <f t="shared" si="53"/>
        <v/>
      </c>
      <c r="D868" s="16">
        <f t="shared" si="54"/>
        <v>20</v>
      </c>
      <c r="E868">
        <f t="shared" si="55"/>
        <v>48</v>
      </c>
    </row>
    <row r="869" spans="1:5" x14ac:dyDescent="0.3">
      <c r="A869" s="3" t="s">
        <v>573</v>
      </c>
      <c r="B869" s="17" t="e">
        <f t="shared" si="52"/>
        <v>#VALUE!</v>
      </c>
      <c r="C869">
        <f t="shared" si="53"/>
        <v>4</v>
      </c>
      <c r="D869" s="16">
        <f t="shared" si="54"/>
        <v>0</v>
      </c>
      <c r="E869" t="str">
        <f t="shared" si="55"/>
        <v/>
      </c>
    </row>
    <row r="870" spans="1:5" x14ac:dyDescent="0.3">
      <c r="A870" s="3" t="s">
        <v>32</v>
      </c>
      <c r="B870" s="17">
        <f t="shared" si="52"/>
        <v>38.533333333333331</v>
      </c>
      <c r="C870">
        <f t="shared" si="53"/>
        <v>1</v>
      </c>
      <c r="D870" s="16">
        <f t="shared" si="54"/>
        <v>14</v>
      </c>
      <c r="E870">
        <f t="shared" si="55"/>
        <v>32</v>
      </c>
    </row>
    <row r="871" spans="1:5" x14ac:dyDescent="0.3">
      <c r="A871" s="3" t="s">
        <v>14</v>
      </c>
      <c r="B871" s="17" t="e">
        <f t="shared" si="52"/>
        <v>#VALUE!</v>
      </c>
      <c r="C871" t="str">
        <f t="shared" si="53"/>
        <v/>
      </c>
      <c r="D871" s="16">
        <f t="shared" si="54"/>
        <v>14</v>
      </c>
      <c r="E871">
        <f t="shared" si="55"/>
        <v>32</v>
      </c>
    </row>
    <row r="872" spans="1:5" x14ac:dyDescent="0.3">
      <c r="A872" s="3" t="s">
        <v>574</v>
      </c>
      <c r="B872" s="17" t="e">
        <f t="shared" si="52"/>
        <v>#VALUE!</v>
      </c>
      <c r="C872">
        <f t="shared" si="53"/>
        <v>66</v>
      </c>
      <c r="D872" s="16">
        <f t="shared" si="54"/>
        <v>19</v>
      </c>
      <c r="E872" t="str">
        <f t="shared" si="55"/>
        <v/>
      </c>
    </row>
    <row r="873" spans="1:5" x14ac:dyDescent="0.3">
      <c r="A873" s="3" t="s">
        <v>575</v>
      </c>
      <c r="B873" s="17" t="e">
        <f t="shared" si="52"/>
        <v>#VALUE!</v>
      </c>
      <c r="C873">
        <f t="shared" si="53"/>
        <v>2</v>
      </c>
      <c r="D873" s="16" t="str">
        <f t="shared" si="54"/>
        <v/>
      </c>
      <c r="E873">
        <f t="shared" si="55"/>
        <v>41</v>
      </c>
    </row>
    <row r="874" spans="1:5" x14ac:dyDescent="0.3">
      <c r="A874" s="3" t="s">
        <v>32</v>
      </c>
      <c r="B874" s="17">
        <f t="shared" si="52"/>
        <v>38.533333333333331</v>
      </c>
      <c r="C874">
        <f t="shared" si="53"/>
        <v>1</v>
      </c>
      <c r="D874" s="16">
        <f t="shared" si="54"/>
        <v>14</v>
      </c>
      <c r="E874">
        <f t="shared" si="55"/>
        <v>32</v>
      </c>
    </row>
    <row r="875" spans="1:5" x14ac:dyDescent="0.3">
      <c r="A875" s="3" t="s">
        <v>576</v>
      </c>
      <c r="B875" s="17">
        <f t="shared" si="52"/>
        <v>71.38333333333334</v>
      </c>
      <c r="C875">
        <f t="shared" si="53"/>
        <v>2</v>
      </c>
      <c r="D875" s="16">
        <f t="shared" si="54"/>
        <v>23</v>
      </c>
      <c r="E875">
        <f t="shared" si="55"/>
        <v>23</v>
      </c>
    </row>
    <row r="876" spans="1:5" x14ac:dyDescent="0.3">
      <c r="A876" s="3" t="s">
        <v>32</v>
      </c>
      <c r="B876" s="17">
        <f t="shared" si="52"/>
        <v>38.533333333333331</v>
      </c>
      <c r="C876">
        <f t="shared" si="53"/>
        <v>1</v>
      </c>
      <c r="D876" s="16">
        <f t="shared" si="54"/>
        <v>14</v>
      </c>
      <c r="E876">
        <f t="shared" si="55"/>
        <v>32</v>
      </c>
    </row>
    <row r="877" spans="1:5" x14ac:dyDescent="0.3">
      <c r="A877" s="3" t="s">
        <v>64</v>
      </c>
      <c r="B877" s="17" t="e">
        <f t="shared" si="52"/>
        <v>#VALUE!</v>
      </c>
      <c r="C877" t="str">
        <f t="shared" si="53"/>
        <v/>
      </c>
      <c r="D877" s="16">
        <f t="shared" si="54"/>
        <v>21</v>
      </c>
      <c r="E877">
        <f t="shared" si="55"/>
        <v>32</v>
      </c>
    </row>
    <row r="878" spans="1:5" x14ac:dyDescent="0.3">
      <c r="A878" s="3" t="s">
        <v>577</v>
      </c>
      <c r="B878" s="17" t="e">
        <f t="shared" si="52"/>
        <v>#VALUE!</v>
      </c>
      <c r="C878">
        <f t="shared" si="53"/>
        <v>5</v>
      </c>
      <c r="D878" s="16">
        <f t="shared" si="54"/>
        <v>23</v>
      </c>
      <c r="E878" t="str">
        <f t="shared" si="55"/>
        <v/>
      </c>
    </row>
    <row r="879" spans="1:5" x14ac:dyDescent="0.3">
      <c r="A879" s="3" t="s">
        <v>578</v>
      </c>
      <c r="B879" s="17">
        <f t="shared" si="52"/>
        <v>43.166666666666664</v>
      </c>
      <c r="C879">
        <f t="shared" si="53"/>
        <v>1</v>
      </c>
      <c r="D879" s="16">
        <f t="shared" si="54"/>
        <v>19</v>
      </c>
      <c r="E879">
        <f t="shared" si="55"/>
        <v>10</v>
      </c>
    </row>
    <row r="880" spans="1:5" x14ac:dyDescent="0.3">
      <c r="A880" s="3" t="s">
        <v>32</v>
      </c>
      <c r="B880" s="17">
        <f t="shared" si="52"/>
        <v>38.533333333333331</v>
      </c>
      <c r="C880">
        <f t="shared" si="53"/>
        <v>1</v>
      </c>
      <c r="D880" s="16">
        <f t="shared" si="54"/>
        <v>14</v>
      </c>
      <c r="E880">
        <f t="shared" si="55"/>
        <v>32</v>
      </c>
    </row>
    <row r="881" spans="1:5" x14ac:dyDescent="0.3">
      <c r="A881" s="3" t="s">
        <v>579</v>
      </c>
      <c r="B881" s="17">
        <f t="shared" si="52"/>
        <v>89.733333333333334</v>
      </c>
      <c r="C881">
        <f t="shared" si="53"/>
        <v>3</v>
      </c>
      <c r="D881" s="16">
        <f t="shared" si="54"/>
        <v>17</v>
      </c>
      <c r="E881">
        <f t="shared" si="55"/>
        <v>44</v>
      </c>
    </row>
    <row r="882" spans="1:5" x14ac:dyDescent="0.3">
      <c r="A882" s="3" t="s">
        <v>580</v>
      </c>
      <c r="B882" s="17">
        <f t="shared" si="52"/>
        <v>90.466666666666669</v>
      </c>
      <c r="C882">
        <f t="shared" si="53"/>
        <v>3</v>
      </c>
      <c r="D882" s="16">
        <f t="shared" si="54"/>
        <v>18</v>
      </c>
      <c r="E882">
        <f t="shared" si="55"/>
        <v>28</v>
      </c>
    </row>
    <row r="883" spans="1:5" x14ac:dyDescent="0.3">
      <c r="A883" s="3" t="s">
        <v>164</v>
      </c>
      <c r="B883" s="17" t="e">
        <f t="shared" si="52"/>
        <v>#VALUE!</v>
      </c>
      <c r="C883" t="str">
        <f t="shared" si="53"/>
        <v/>
      </c>
      <c r="D883" s="16">
        <f t="shared" si="54"/>
        <v>22</v>
      </c>
      <c r="E883" t="str">
        <f t="shared" si="55"/>
        <v/>
      </c>
    </row>
    <row r="884" spans="1:5" x14ac:dyDescent="0.3">
      <c r="A884" s="3" t="s">
        <v>581</v>
      </c>
      <c r="B884" s="17" t="e">
        <f t="shared" si="52"/>
        <v>#VALUE!</v>
      </c>
      <c r="C884">
        <f t="shared" si="53"/>
        <v>1</v>
      </c>
      <c r="D884" s="16" t="str">
        <f t="shared" si="54"/>
        <v/>
      </c>
      <c r="E884">
        <f t="shared" si="55"/>
        <v>15</v>
      </c>
    </row>
    <row r="885" spans="1:5" x14ac:dyDescent="0.3">
      <c r="A885" s="3" t="s">
        <v>32</v>
      </c>
      <c r="B885" s="17">
        <f t="shared" si="52"/>
        <v>38.533333333333331</v>
      </c>
      <c r="C885">
        <f t="shared" si="53"/>
        <v>1</v>
      </c>
      <c r="D885" s="16">
        <f t="shared" si="54"/>
        <v>14</v>
      </c>
      <c r="E885">
        <f t="shared" si="55"/>
        <v>32</v>
      </c>
    </row>
    <row r="886" spans="1:5" x14ac:dyDescent="0.3">
      <c r="A886" s="3" t="s">
        <v>582</v>
      </c>
      <c r="B886" s="17" t="e">
        <f t="shared" si="52"/>
        <v>#VALUE!</v>
      </c>
      <c r="C886">
        <f t="shared" si="53"/>
        <v>2</v>
      </c>
      <c r="D886" s="16">
        <f t="shared" si="54"/>
        <v>0</v>
      </c>
      <c r="E886" t="str">
        <f t="shared" si="55"/>
        <v/>
      </c>
    </row>
    <row r="887" spans="1:5" x14ac:dyDescent="0.3">
      <c r="A887" s="3" t="s">
        <v>32</v>
      </c>
      <c r="B887" s="17">
        <f t="shared" si="52"/>
        <v>38.533333333333331</v>
      </c>
      <c r="C887">
        <f t="shared" si="53"/>
        <v>1</v>
      </c>
      <c r="D887" s="16">
        <f t="shared" si="54"/>
        <v>14</v>
      </c>
      <c r="E887">
        <f t="shared" si="55"/>
        <v>32</v>
      </c>
    </row>
    <row r="888" spans="1:5" x14ac:dyDescent="0.3">
      <c r="A888" s="3" t="s">
        <v>32</v>
      </c>
      <c r="B888" s="17">
        <f t="shared" si="52"/>
        <v>38.533333333333331</v>
      </c>
      <c r="C888">
        <f t="shared" si="53"/>
        <v>1</v>
      </c>
      <c r="D888" s="16">
        <f t="shared" si="54"/>
        <v>14</v>
      </c>
      <c r="E888">
        <f t="shared" si="55"/>
        <v>32</v>
      </c>
    </row>
    <row r="889" spans="1:5" x14ac:dyDescent="0.3">
      <c r="A889" s="3" t="s">
        <v>583</v>
      </c>
      <c r="B889" s="17">
        <f t="shared" si="52"/>
        <v>306.76666666666665</v>
      </c>
      <c r="C889">
        <f t="shared" si="53"/>
        <v>12</v>
      </c>
      <c r="D889" s="16">
        <f t="shared" si="54"/>
        <v>18</v>
      </c>
      <c r="E889">
        <f t="shared" si="55"/>
        <v>46</v>
      </c>
    </row>
    <row r="890" spans="1:5" x14ac:dyDescent="0.3">
      <c r="A890" s="3" t="s">
        <v>584</v>
      </c>
      <c r="B890" s="17" t="e">
        <f t="shared" si="52"/>
        <v>#VALUE!</v>
      </c>
      <c r="C890">
        <f t="shared" si="53"/>
        <v>1</v>
      </c>
      <c r="D890" s="16" t="str">
        <f t="shared" si="54"/>
        <v/>
      </c>
      <c r="E890">
        <f t="shared" si="55"/>
        <v>21</v>
      </c>
    </row>
    <row r="891" spans="1:5" x14ac:dyDescent="0.3">
      <c r="A891" s="3" t="s">
        <v>549</v>
      </c>
      <c r="B891" s="17" t="e">
        <f t="shared" si="52"/>
        <v>#VALUE!</v>
      </c>
      <c r="C891">
        <f t="shared" si="53"/>
        <v>1</v>
      </c>
      <c r="D891" s="16">
        <f t="shared" si="54"/>
        <v>20</v>
      </c>
      <c r="E891" t="str">
        <f t="shared" si="55"/>
        <v/>
      </c>
    </row>
    <row r="892" spans="1:5" x14ac:dyDescent="0.3">
      <c r="A892" s="3" t="s">
        <v>32</v>
      </c>
      <c r="B892" s="17">
        <f t="shared" si="52"/>
        <v>38.533333333333331</v>
      </c>
      <c r="C892">
        <f t="shared" si="53"/>
        <v>1</v>
      </c>
      <c r="D892" s="16">
        <f t="shared" si="54"/>
        <v>14</v>
      </c>
      <c r="E892">
        <f t="shared" si="55"/>
        <v>32</v>
      </c>
    </row>
    <row r="893" spans="1:5" x14ac:dyDescent="0.3">
      <c r="A893" s="3" t="s">
        <v>585</v>
      </c>
      <c r="B893" s="17">
        <f t="shared" si="52"/>
        <v>142.43333333333334</v>
      </c>
      <c r="C893">
        <f t="shared" si="53"/>
        <v>5</v>
      </c>
      <c r="D893" s="16">
        <f t="shared" si="54"/>
        <v>22</v>
      </c>
      <c r="E893">
        <f t="shared" si="55"/>
        <v>26</v>
      </c>
    </row>
    <row r="894" spans="1:5" x14ac:dyDescent="0.3">
      <c r="A894" s="3" t="s">
        <v>586</v>
      </c>
      <c r="B894" s="17" t="e">
        <f t="shared" si="52"/>
        <v>#VALUE!</v>
      </c>
      <c r="C894" t="str">
        <f t="shared" si="53"/>
        <v/>
      </c>
      <c r="D894" s="16">
        <f t="shared" si="54"/>
        <v>0</v>
      </c>
      <c r="E894">
        <f t="shared" si="55"/>
        <v>45</v>
      </c>
    </row>
    <row r="895" spans="1:5" x14ac:dyDescent="0.3">
      <c r="A895" s="3" t="s">
        <v>587</v>
      </c>
      <c r="B895" s="17">
        <f t="shared" si="52"/>
        <v>113.6</v>
      </c>
      <c r="C895">
        <f t="shared" si="53"/>
        <v>4</v>
      </c>
      <c r="D895" s="16">
        <f t="shared" si="54"/>
        <v>17</v>
      </c>
      <c r="E895">
        <f t="shared" si="55"/>
        <v>36</v>
      </c>
    </row>
    <row r="896" spans="1:5" x14ac:dyDescent="0.3">
      <c r="A896" s="3" t="s">
        <v>536</v>
      </c>
      <c r="B896" s="17" t="e">
        <f t="shared" si="52"/>
        <v>#VALUE!</v>
      </c>
      <c r="C896" t="str">
        <f t="shared" si="53"/>
        <v/>
      </c>
      <c r="D896" s="16">
        <f t="shared" si="54"/>
        <v>21</v>
      </c>
      <c r="E896" t="str">
        <f t="shared" si="55"/>
        <v/>
      </c>
    </row>
    <row r="897" spans="1:5" x14ac:dyDescent="0.3">
      <c r="A897" s="3" t="s">
        <v>588</v>
      </c>
      <c r="B897" s="17" t="e">
        <f t="shared" si="52"/>
        <v>#VALUE!</v>
      </c>
      <c r="C897" t="str">
        <f t="shared" si="53"/>
        <v/>
      </c>
      <c r="D897" s="16">
        <f t="shared" si="54"/>
        <v>23</v>
      </c>
      <c r="E897">
        <f t="shared" si="55"/>
        <v>17</v>
      </c>
    </row>
    <row r="898" spans="1:5" x14ac:dyDescent="0.3">
      <c r="A898" s="3" t="s">
        <v>589</v>
      </c>
      <c r="B898" s="17" t="e">
        <f t="shared" si="52"/>
        <v>#VALUE!</v>
      </c>
      <c r="C898">
        <f t="shared" si="53"/>
        <v>3</v>
      </c>
      <c r="D898" s="16">
        <f t="shared" si="54"/>
        <v>21</v>
      </c>
      <c r="E898" t="str">
        <f t="shared" si="55"/>
        <v/>
      </c>
    </row>
    <row r="899" spans="1:5" x14ac:dyDescent="0.3">
      <c r="A899" s="3" t="s">
        <v>32</v>
      </c>
      <c r="B899" s="17">
        <f t="shared" ref="B899:B962" si="56">IF(AND(C899="", D899="", E899=""), "", C899*24 + D899 + E899/60)</f>
        <v>38.533333333333331</v>
      </c>
      <c r="C899">
        <f t="shared" ref="C899:C962" si="57">IFERROR(IF(ISNUMBER(SEARCH("Day", A899)), LEFT(A899, SEARCH("Day", A899)-1)*1, ""), "")</f>
        <v>1</v>
      </c>
      <c r="D899" s="16">
        <f t="shared" ref="D899:D962" si="58">IFERROR(IF(ISNUMBER(SEARCH("Hours", A899)), MID(A899, SEARCH("Hours", A899)-3, 2)*1, 0), "" )</f>
        <v>14</v>
      </c>
      <c r="E899">
        <f t="shared" ref="E899:E962" si="59">IFERROR(IF(ISNUMBER(SEARCH("Mins", A899)), MID(A899, SEARCH("Mins", A899)-3, 2)*1, ""), "")</f>
        <v>32</v>
      </c>
    </row>
    <row r="900" spans="1:5" x14ac:dyDescent="0.3">
      <c r="A900" s="3" t="s">
        <v>590</v>
      </c>
      <c r="B900" s="17">
        <f t="shared" si="56"/>
        <v>116.9</v>
      </c>
      <c r="C900">
        <f t="shared" si="57"/>
        <v>4</v>
      </c>
      <c r="D900" s="16">
        <f t="shared" si="58"/>
        <v>20</v>
      </c>
      <c r="E900">
        <f t="shared" si="59"/>
        <v>54</v>
      </c>
    </row>
    <row r="901" spans="1:5" x14ac:dyDescent="0.3">
      <c r="A901" s="3" t="s">
        <v>565</v>
      </c>
      <c r="B901" s="17" t="e">
        <f t="shared" si="56"/>
        <v>#VALUE!</v>
      </c>
      <c r="C901" t="str">
        <f t="shared" si="57"/>
        <v/>
      </c>
      <c r="D901" s="16">
        <f t="shared" si="58"/>
        <v>20</v>
      </c>
      <c r="E901">
        <f t="shared" si="59"/>
        <v>57</v>
      </c>
    </row>
    <row r="902" spans="1:5" x14ac:dyDescent="0.3">
      <c r="A902" s="3" t="s">
        <v>199</v>
      </c>
      <c r="B902" s="17">
        <f t="shared" si="56"/>
        <v>206.53333333333333</v>
      </c>
      <c r="C902">
        <f t="shared" si="57"/>
        <v>8</v>
      </c>
      <c r="D902" s="16">
        <f t="shared" si="58"/>
        <v>14</v>
      </c>
      <c r="E902">
        <f t="shared" si="59"/>
        <v>32</v>
      </c>
    </row>
    <row r="903" spans="1:5" x14ac:dyDescent="0.3">
      <c r="A903" s="3" t="s">
        <v>591</v>
      </c>
      <c r="B903" s="17">
        <f t="shared" si="56"/>
        <v>70.166666666666671</v>
      </c>
      <c r="C903">
        <f t="shared" si="57"/>
        <v>2</v>
      </c>
      <c r="D903" s="16">
        <f t="shared" si="58"/>
        <v>22</v>
      </c>
      <c r="E903">
        <f t="shared" si="59"/>
        <v>10</v>
      </c>
    </row>
    <row r="904" spans="1:5" x14ac:dyDescent="0.3">
      <c r="A904" s="3" t="s">
        <v>592</v>
      </c>
      <c r="B904" s="17">
        <f t="shared" si="56"/>
        <v>45.3</v>
      </c>
      <c r="C904">
        <f t="shared" si="57"/>
        <v>1</v>
      </c>
      <c r="D904" s="16">
        <f t="shared" si="58"/>
        <v>21</v>
      </c>
      <c r="E904">
        <f t="shared" si="59"/>
        <v>18</v>
      </c>
    </row>
    <row r="905" spans="1:5" x14ac:dyDescent="0.3">
      <c r="A905" s="3" t="s">
        <v>297</v>
      </c>
      <c r="B905" s="17">
        <f t="shared" si="56"/>
        <v>24.233333333333334</v>
      </c>
      <c r="C905">
        <f t="shared" si="57"/>
        <v>1</v>
      </c>
      <c r="D905" s="16">
        <f t="shared" si="58"/>
        <v>0</v>
      </c>
      <c r="E905">
        <f t="shared" si="59"/>
        <v>14</v>
      </c>
    </row>
    <row r="906" spans="1:5" x14ac:dyDescent="0.3">
      <c r="A906" s="3" t="s">
        <v>593</v>
      </c>
      <c r="B906" s="17">
        <f t="shared" si="56"/>
        <v>117.7</v>
      </c>
      <c r="C906">
        <f t="shared" si="57"/>
        <v>4</v>
      </c>
      <c r="D906" s="16">
        <f t="shared" si="58"/>
        <v>21</v>
      </c>
      <c r="E906">
        <f t="shared" si="59"/>
        <v>42</v>
      </c>
    </row>
    <row r="907" spans="1:5" x14ac:dyDescent="0.3">
      <c r="A907" s="3" t="s">
        <v>340</v>
      </c>
      <c r="B907" s="17">
        <f t="shared" si="56"/>
        <v>182.53333333333333</v>
      </c>
      <c r="C907">
        <f t="shared" si="57"/>
        <v>7</v>
      </c>
      <c r="D907" s="16">
        <f t="shared" si="58"/>
        <v>14</v>
      </c>
      <c r="E907">
        <f t="shared" si="59"/>
        <v>32</v>
      </c>
    </row>
    <row r="908" spans="1:5" x14ac:dyDescent="0.3">
      <c r="A908" s="3" t="s">
        <v>32</v>
      </c>
      <c r="B908" s="17">
        <f t="shared" si="56"/>
        <v>38.533333333333331</v>
      </c>
      <c r="C908">
        <f t="shared" si="57"/>
        <v>1</v>
      </c>
      <c r="D908" s="16">
        <f t="shared" si="58"/>
        <v>14</v>
      </c>
      <c r="E908">
        <f t="shared" si="59"/>
        <v>32</v>
      </c>
    </row>
    <row r="909" spans="1:5" x14ac:dyDescent="0.3">
      <c r="A909" s="3" t="s">
        <v>32</v>
      </c>
      <c r="B909" s="17">
        <f t="shared" si="56"/>
        <v>38.533333333333331</v>
      </c>
      <c r="C909">
        <f t="shared" si="57"/>
        <v>1</v>
      </c>
      <c r="D909" s="16">
        <f t="shared" si="58"/>
        <v>14</v>
      </c>
      <c r="E909">
        <f t="shared" si="59"/>
        <v>32</v>
      </c>
    </row>
    <row r="910" spans="1:5" x14ac:dyDescent="0.3">
      <c r="A910" s="3" t="s">
        <v>340</v>
      </c>
      <c r="B910" s="17">
        <f t="shared" si="56"/>
        <v>182.53333333333333</v>
      </c>
      <c r="C910">
        <f t="shared" si="57"/>
        <v>7</v>
      </c>
      <c r="D910" s="16">
        <f t="shared" si="58"/>
        <v>14</v>
      </c>
      <c r="E910">
        <f t="shared" si="59"/>
        <v>32</v>
      </c>
    </row>
    <row r="911" spans="1:5" x14ac:dyDescent="0.3">
      <c r="A911" s="3" t="s">
        <v>396</v>
      </c>
      <c r="B911" s="17">
        <f t="shared" si="56"/>
        <v>24.3</v>
      </c>
      <c r="C911">
        <f t="shared" si="57"/>
        <v>1</v>
      </c>
      <c r="D911" s="16">
        <f t="shared" si="58"/>
        <v>0</v>
      </c>
      <c r="E911">
        <f t="shared" si="59"/>
        <v>18</v>
      </c>
    </row>
    <row r="912" spans="1:5" x14ac:dyDescent="0.3">
      <c r="A912" s="3" t="s">
        <v>594</v>
      </c>
      <c r="B912" s="17" t="e">
        <f t="shared" si="56"/>
        <v>#VALUE!</v>
      </c>
      <c r="C912">
        <f t="shared" si="57"/>
        <v>2</v>
      </c>
      <c r="D912" s="16">
        <f t="shared" si="58"/>
        <v>0</v>
      </c>
      <c r="E912" t="str">
        <f t="shared" si="59"/>
        <v/>
      </c>
    </row>
    <row r="913" spans="1:5" x14ac:dyDescent="0.3">
      <c r="A913" s="3" t="s">
        <v>595</v>
      </c>
      <c r="B913" s="17" t="e">
        <f t="shared" si="56"/>
        <v>#VALUE!</v>
      </c>
      <c r="C913" t="str">
        <f t="shared" si="57"/>
        <v/>
      </c>
      <c r="D913" s="16">
        <f t="shared" si="58"/>
        <v>20</v>
      </c>
      <c r="E913">
        <f t="shared" si="59"/>
        <v>13</v>
      </c>
    </row>
    <row r="914" spans="1:5" x14ac:dyDescent="0.3">
      <c r="A914" s="3" t="s">
        <v>387</v>
      </c>
      <c r="B914" s="17" t="e">
        <f t="shared" si="56"/>
        <v>#VALUE!</v>
      </c>
      <c r="C914" t="str">
        <f t="shared" si="57"/>
        <v/>
      </c>
      <c r="D914" s="16">
        <f t="shared" si="58"/>
        <v>20</v>
      </c>
      <c r="E914">
        <f t="shared" si="59"/>
        <v>34</v>
      </c>
    </row>
    <row r="915" spans="1:5" x14ac:dyDescent="0.3">
      <c r="A915" s="3" t="s">
        <v>596</v>
      </c>
      <c r="B915" s="17" t="e">
        <f t="shared" si="56"/>
        <v>#VALUE!</v>
      </c>
      <c r="C915">
        <f t="shared" si="57"/>
        <v>1</v>
      </c>
      <c r="D915" s="16" t="str">
        <f t="shared" si="58"/>
        <v/>
      </c>
      <c r="E915">
        <f t="shared" si="59"/>
        <v>30</v>
      </c>
    </row>
    <row r="916" spans="1:5" x14ac:dyDescent="0.3">
      <c r="A916" s="3" t="s">
        <v>597</v>
      </c>
      <c r="B916" s="17">
        <f t="shared" si="56"/>
        <v>144.85</v>
      </c>
      <c r="C916">
        <f t="shared" si="57"/>
        <v>6</v>
      </c>
      <c r="D916" s="16">
        <f t="shared" si="58"/>
        <v>0</v>
      </c>
      <c r="E916">
        <f t="shared" si="59"/>
        <v>51</v>
      </c>
    </row>
    <row r="917" spans="1:5" x14ac:dyDescent="0.3">
      <c r="A917" s="3" t="s">
        <v>598</v>
      </c>
      <c r="B917" s="17">
        <f t="shared" si="56"/>
        <v>168.51666666666668</v>
      </c>
      <c r="C917">
        <f t="shared" si="57"/>
        <v>7</v>
      </c>
      <c r="D917" s="16">
        <f t="shared" si="58"/>
        <v>0</v>
      </c>
      <c r="E917">
        <f t="shared" si="59"/>
        <v>31</v>
      </c>
    </row>
    <row r="918" spans="1:5" x14ac:dyDescent="0.3">
      <c r="A918" s="3" t="s">
        <v>599</v>
      </c>
      <c r="B918" s="17">
        <f t="shared" si="56"/>
        <v>166.95</v>
      </c>
      <c r="C918">
        <f t="shared" si="57"/>
        <v>6</v>
      </c>
      <c r="D918" s="16">
        <f t="shared" si="58"/>
        <v>22</v>
      </c>
      <c r="E918">
        <f t="shared" si="59"/>
        <v>57</v>
      </c>
    </row>
    <row r="919" spans="1:5" x14ac:dyDescent="0.3">
      <c r="A919" s="3" t="s">
        <v>600</v>
      </c>
      <c r="B919" s="17">
        <f t="shared" si="56"/>
        <v>89.583333333333329</v>
      </c>
      <c r="C919">
        <f t="shared" si="57"/>
        <v>3</v>
      </c>
      <c r="D919" s="16">
        <f t="shared" si="58"/>
        <v>17</v>
      </c>
      <c r="E919">
        <f t="shared" si="59"/>
        <v>35</v>
      </c>
    </row>
    <row r="920" spans="1:5" x14ac:dyDescent="0.3">
      <c r="A920" s="3" t="s">
        <v>601</v>
      </c>
      <c r="B920" s="17">
        <f t="shared" si="56"/>
        <v>165.56666666666666</v>
      </c>
      <c r="C920">
        <f t="shared" si="57"/>
        <v>6</v>
      </c>
      <c r="D920" s="16">
        <f t="shared" si="58"/>
        <v>21</v>
      </c>
      <c r="E920">
        <f t="shared" si="59"/>
        <v>34</v>
      </c>
    </row>
    <row r="921" spans="1:5" x14ac:dyDescent="0.3">
      <c r="A921" s="3" t="s">
        <v>32</v>
      </c>
      <c r="B921" s="17">
        <f t="shared" si="56"/>
        <v>38.533333333333331</v>
      </c>
      <c r="C921">
        <f t="shared" si="57"/>
        <v>1</v>
      </c>
      <c r="D921" s="16">
        <f t="shared" si="58"/>
        <v>14</v>
      </c>
      <c r="E921">
        <f t="shared" si="59"/>
        <v>32</v>
      </c>
    </row>
    <row r="922" spans="1:5" x14ac:dyDescent="0.3">
      <c r="A922" s="3" t="s">
        <v>32</v>
      </c>
      <c r="B922" s="17">
        <f t="shared" si="56"/>
        <v>38.533333333333331</v>
      </c>
      <c r="C922">
        <f t="shared" si="57"/>
        <v>1</v>
      </c>
      <c r="D922" s="16">
        <f t="shared" si="58"/>
        <v>14</v>
      </c>
      <c r="E922">
        <f t="shared" si="59"/>
        <v>32</v>
      </c>
    </row>
    <row r="923" spans="1:5" x14ac:dyDescent="0.3">
      <c r="A923" s="3" t="s">
        <v>14</v>
      </c>
      <c r="B923" s="17" t="e">
        <f t="shared" si="56"/>
        <v>#VALUE!</v>
      </c>
      <c r="C923" t="str">
        <f t="shared" si="57"/>
        <v/>
      </c>
      <c r="D923" s="16">
        <f t="shared" si="58"/>
        <v>14</v>
      </c>
      <c r="E923">
        <f t="shared" si="59"/>
        <v>32</v>
      </c>
    </row>
    <row r="924" spans="1:5" x14ac:dyDescent="0.3">
      <c r="A924" s="3" t="s">
        <v>602</v>
      </c>
      <c r="B924" s="17">
        <f t="shared" si="56"/>
        <v>212.63333333333333</v>
      </c>
      <c r="C924">
        <f t="shared" si="57"/>
        <v>8</v>
      </c>
      <c r="D924" s="16">
        <f t="shared" si="58"/>
        <v>20</v>
      </c>
      <c r="E924">
        <f t="shared" si="59"/>
        <v>38</v>
      </c>
    </row>
    <row r="925" spans="1:5" x14ac:dyDescent="0.3">
      <c r="A925" s="3" t="s">
        <v>140</v>
      </c>
      <c r="B925" s="17">
        <f t="shared" si="56"/>
        <v>44.81666666666667</v>
      </c>
      <c r="C925">
        <f t="shared" si="57"/>
        <v>1</v>
      </c>
      <c r="D925" s="16">
        <f t="shared" si="58"/>
        <v>20</v>
      </c>
      <c r="E925">
        <f t="shared" si="59"/>
        <v>49</v>
      </c>
    </row>
    <row r="926" spans="1:5" x14ac:dyDescent="0.3">
      <c r="A926" s="3" t="s">
        <v>32</v>
      </c>
      <c r="B926" s="17">
        <f t="shared" si="56"/>
        <v>38.533333333333331</v>
      </c>
      <c r="C926">
        <f t="shared" si="57"/>
        <v>1</v>
      </c>
      <c r="D926" s="16">
        <f t="shared" si="58"/>
        <v>14</v>
      </c>
      <c r="E926">
        <f t="shared" si="59"/>
        <v>32</v>
      </c>
    </row>
    <row r="927" spans="1:5" x14ac:dyDescent="0.3">
      <c r="A927" s="3" t="s">
        <v>162</v>
      </c>
      <c r="B927" s="17">
        <f t="shared" si="56"/>
        <v>44.75</v>
      </c>
      <c r="C927">
        <f t="shared" si="57"/>
        <v>1</v>
      </c>
      <c r="D927" s="16">
        <f t="shared" si="58"/>
        <v>20</v>
      </c>
      <c r="E927">
        <f t="shared" si="59"/>
        <v>45</v>
      </c>
    </row>
    <row r="928" spans="1:5" x14ac:dyDescent="0.3">
      <c r="A928" s="3" t="s">
        <v>32</v>
      </c>
      <c r="B928" s="17">
        <f t="shared" si="56"/>
        <v>38.533333333333331</v>
      </c>
      <c r="C928">
        <f t="shared" si="57"/>
        <v>1</v>
      </c>
      <c r="D928" s="16">
        <f t="shared" si="58"/>
        <v>14</v>
      </c>
      <c r="E928">
        <f t="shared" si="59"/>
        <v>32</v>
      </c>
    </row>
    <row r="929" spans="1:5" x14ac:dyDescent="0.3">
      <c r="A929" s="3" t="s">
        <v>603</v>
      </c>
      <c r="B929" s="17">
        <f t="shared" si="56"/>
        <v>45.466666666666669</v>
      </c>
      <c r="C929">
        <f t="shared" si="57"/>
        <v>1</v>
      </c>
      <c r="D929" s="16">
        <f t="shared" si="58"/>
        <v>21</v>
      </c>
      <c r="E929">
        <f t="shared" si="59"/>
        <v>28</v>
      </c>
    </row>
    <row r="930" spans="1:5" x14ac:dyDescent="0.3">
      <c r="A930" s="3" t="s">
        <v>32</v>
      </c>
      <c r="B930" s="17">
        <f t="shared" si="56"/>
        <v>38.533333333333331</v>
      </c>
      <c r="C930">
        <f t="shared" si="57"/>
        <v>1</v>
      </c>
      <c r="D930" s="16">
        <f t="shared" si="58"/>
        <v>14</v>
      </c>
      <c r="E930">
        <f t="shared" si="59"/>
        <v>32</v>
      </c>
    </row>
    <row r="931" spans="1:5" x14ac:dyDescent="0.3">
      <c r="A931" s="3" t="s">
        <v>604</v>
      </c>
      <c r="B931" s="17">
        <f t="shared" si="56"/>
        <v>43.4</v>
      </c>
      <c r="C931">
        <f t="shared" si="57"/>
        <v>1</v>
      </c>
      <c r="D931" s="16">
        <f t="shared" si="58"/>
        <v>19</v>
      </c>
      <c r="E931">
        <f t="shared" si="59"/>
        <v>24</v>
      </c>
    </row>
    <row r="932" spans="1:5" x14ac:dyDescent="0.3">
      <c r="A932" s="3" t="s">
        <v>32</v>
      </c>
      <c r="B932" s="17">
        <f t="shared" si="56"/>
        <v>38.533333333333331</v>
      </c>
      <c r="C932">
        <f t="shared" si="57"/>
        <v>1</v>
      </c>
      <c r="D932" s="16">
        <f t="shared" si="58"/>
        <v>14</v>
      </c>
      <c r="E932">
        <f t="shared" si="59"/>
        <v>32</v>
      </c>
    </row>
    <row r="933" spans="1:5" x14ac:dyDescent="0.3">
      <c r="A933" s="3" t="s">
        <v>266</v>
      </c>
      <c r="B933" s="17" t="e">
        <f t="shared" si="56"/>
        <v>#VALUE!</v>
      </c>
      <c r="C933" t="str">
        <f t="shared" si="57"/>
        <v/>
      </c>
      <c r="D933" s="16">
        <f t="shared" si="58"/>
        <v>21</v>
      </c>
      <c r="E933">
        <f t="shared" si="59"/>
        <v>27</v>
      </c>
    </row>
    <row r="934" spans="1:5" x14ac:dyDescent="0.3">
      <c r="A934" s="3" t="s">
        <v>605</v>
      </c>
      <c r="B934" s="17" t="e">
        <f t="shared" si="56"/>
        <v>#VALUE!</v>
      </c>
      <c r="C934" t="str">
        <f t="shared" si="57"/>
        <v/>
      </c>
      <c r="D934" s="16">
        <f t="shared" si="58"/>
        <v>21</v>
      </c>
      <c r="E934">
        <f t="shared" si="59"/>
        <v>14</v>
      </c>
    </row>
    <row r="935" spans="1:5" x14ac:dyDescent="0.3">
      <c r="A935" s="3" t="s">
        <v>606</v>
      </c>
      <c r="B935" s="17">
        <f t="shared" si="56"/>
        <v>48.81666666666667</v>
      </c>
      <c r="C935">
        <f t="shared" si="57"/>
        <v>2</v>
      </c>
      <c r="D935" s="16">
        <f t="shared" si="58"/>
        <v>0</v>
      </c>
      <c r="E935">
        <f t="shared" si="59"/>
        <v>49</v>
      </c>
    </row>
    <row r="936" spans="1:5" x14ac:dyDescent="0.3">
      <c r="A936" s="3" t="s">
        <v>607</v>
      </c>
      <c r="B936" s="17">
        <f t="shared" si="56"/>
        <v>46.9</v>
      </c>
      <c r="C936">
        <f t="shared" si="57"/>
        <v>1</v>
      </c>
      <c r="D936" s="16">
        <f t="shared" si="58"/>
        <v>22</v>
      </c>
      <c r="E936">
        <f t="shared" si="59"/>
        <v>54</v>
      </c>
    </row>
    <row r="937" spans="1:5" x14ac:dyDescent="0.3">
      <c r="A937" s="3" t="s">
        <v>608</v>
      </c>
      <c r="B937" s="17">
        <f t="shared" si="56"/>
        <v>90.766666666666666</v>
      </c>
      <c r="C937">
        <f t="shared" si="57"/>
        <v>3</v>
      </c>
      <c r="D937" s="16">
        <f t="shared" si="58"/>
        <v>18</v>
      </c>
      <c r="E937">
        <f t="shared" si="59"/>
        <v>46</v>
      </c>
    </row>
    <row r="938" spans="1:5" x14ac:dyDescent="0.3">
      <c r="A938" s="3" t="s">
        <v>609</v>
      </c>
      <c r="B938" s="17">
        <f t="shared" si="56"/>
        <v>114.8</v>
      </c>
      <c r="C938">
        <f t="shared" si="57"/>
        <v>4</v>
      </c>
      <c r="D938" s="16">
        <f t="shared" si="58"/>
        <v>18</v>
      </c>
      <c r="E938">
        <f t="shared" si="59"/>
        <v>48</v>
      </c>
    </row>
    <row r="939" spans="1:5" x14ac:dyDescent="0.3">
      <c r="A939" s="3" t="s">
        <v>610</v>
      </c>
      <c r="B939" s="17">
        <f t="shared" si="56"/>
        <v>96.8</v>
      </c>
      <c r="C939">
        <f t="shared" si="57"/>
        <v>4</v>
      </c>
      <c r="D939" s="16">
        <f t="shared" si="58"/>
        <v>0</v>
      </c>
      <c r="E939">
        <f t="shared" si="59"/>
        <v>48</v>
      </c>
    </row>
    <row r="940" spans="1:5" x14ac:dyDescent="0.3">
      <c r="A940" s="3" t="s">
        <v>14</v>
      </c>
      <c r="B940" s="17" t="e">
        <f t="shared" si="56"/>
        <v>#VALUE!</v>
      </c>
      <c r="C940" t="str">
        <f t="shared" si="57"/>
        <v/>
      </c>
      <c r="D940" s="16">
        <f t="shared" si="58"/>
        <v>14</v>
      </c>
      <c r="E940">
        <f t="shared" si="59"/>
        <v>32</v>
      </c>
    </row>
    <row r="941" spans="1:5" x14ac:dyDescent="0.3">
      <c r="A941" s="3" t="s">
        <v>611</v>
      </c>
      <c r="B941" s="17">
        <f t="shared" si="56"/>
        <v>24.416666666666668</v>
      </c>
      <c r="C941">
        <f t="shared" si="57"/>
        <v>1</v>
      </c>
      <c r="D941" s="16">
        <f t="shared" si="58"/>
        <v>0</v>
      </c>
      <c r="E941">
        <f t="shared" si="59"/>
        <v>25</v>
      </c>
    </row>
    <row r="942" spans="1:5" x14ac:dyDescent="0.3">
      <c r="A942" s="3" t="s">
        <v>309</v>
      </c>
      <c r="B942" s="17" t="e">
        <f t="shared" si="56"/>
        <v>#VALUE!</v>
      </c>
      <c r="C942" t="str">
        <f t="shared" si="57"/>
        <v/>
      </c>
      <c r="D942" s="16">
        <f t="shared" si="58"/>
        <v>20</v>
      </c>
      <c r="E942">
        <f t="shared" si="59"/>
        <v>19</v>
      </c>
    </row>
    <row r="943" spans="1:5" x14ac:dyDescent="0.3">
      <c r="A943" s="3" t="s">
        <v>32</v>
      </c>
      <c r="B943" s="17">
        <f t="shared" si="56"/>
        <v>38.533333333333331</v>
      </c>
      <c r="C943">
        <f t="shared" si="57"/>
        <v>1</v>
      </c>
      <c r="D943" s="16">
        <f t="shared" si="58"/>
        <v>14</v>
      </c>
      <c r="E943">
        <f t="shared" si="59"/>
        <v>32</v>
      </c>
    </row>
    <row r="944" spans="1:5" x14ac:dyDescent="0.3">
      <c r="A944" s="3" t="s">
        <v>14</v>
      </c>
      <c r="B944" s="17" t="e">
        <f t="shared" si="56"/>
        <v>#VALUE!</v>
      </c>
      <c r="C944" t="str">
        <f t="shared" si="57"/>
        <v/>
      </c>
      <c r="D944" s="16">
        <f t="shared" si="58"/>
        <v>14</v>
      </c>
      <c r="E944">
        <f t="shared" si="59"/>
        <v>32</v>
      </c>
    </row>
    <row r="945" spans="1:5" x14ac:dyDescent="0.3">
      <c r="A945" s="3" t="s">
        <v>612</v>
      </c>
      <c r="B945" s="17" t="e">
        <f t="shared" si="56"/>
        <v>#VALUE!</v>
      </c>
      <c r="C945" t="str">
        <f t="shared" si="57"/>
        <v/>
      </c>
      <c r="D945" s="16" t="str">
        <f t="shared" si="58"/>
        <v/>
      </c>
      <c r="E945">
        <f t="shared" si="59"/>
        <v>51</v>
      </c>
    </row>
    <row r="946" spans="1:5" x14ac:dyDescent="0.3">
      <c r="A946" s="3" t="s">
        <v>14</v>
      </c>
      <c r="B946" s="17" t="e">
        <f t="shared" si="56"/>
        <v>#VALUE!</v>
      </c>
      <c r="C946" t="str">
        <f t="shared" si="57"/>
        <v/>
      </c>
      <c r="D946" s="16">
        <f t="shared" si="58"/>
        <v>14</v>
      </c>
      <c r="E946">
        <f t="shared" si="59"/>
        <v>32</v>
      </c>
    </row>
    <row r="947" spans="1:5" x14ac:dyDescent="0.3">
      <c r="A947" s="3" t="s">
        <v>259</v>
      </c>
      <c r="B947" s="17" t="e">
        <f t="shared" si="56"/>
        <v>#VALUE!</v>
      </c>
      <c r="C947" t="str">
        <f t="shared" si="57"/>
        <v/>
      </c>
      <c r="D947" s="16">
        <f t="shared" si="58"/>
        <v>21</v>
      </c>
      <c r="E947">
        <f t="shared" si="59"/>
        <v>35</v>
      </c>
    </row>
    <row r="948" spans="1:5" x14ac:dyDescent="0.3">
      <c r="A948" s="3" t="s">
        <v>12</v>
      </c>
      <c r="B948" s="17" t="e">
        <f t="shared" si="56"/>
        <v>#VALUE!</v>
      </c>
      <c r="C948" t="str">
        <f t="shared" si="57"/>
        <v/>
      </c>
      <c r="D948" s="16">
        <f t="shared" si="58"/>
        <v>20</v>
      </c>
      <c r="E948">
        <f t="shared" si="59"/>
        <v>48</v>
      </c>
    </row>
    <row r="949" spans="1:5" x14ac:dyDescent="0.3">
      <c r="A949" s="3" t="s">
        <v>613</v>
      </c>
      <c r="B949" s="17">
        <f t="shared" si="56"/>
        <v>44.56666666666667</v>
      </c>
      <c r="C949">
        <f t="shared" si="57"/>
        <v>1</v>
      </c>
      <c r="D949" s="16">
        <f t="shared" si="58"/>
        <v>20</v>
      </c>
      <c r="E949">
        <f t="shared" si="59"/>
        <v>34</v>
      </c>
    </row>
    <row r="950" spans="1:5" x14ac:dyDescent="0.3">
      <c r="A950" s="3" t="s">
        <v>614</v>
      </c>
      <c r="B950" s="17" t="e">
        <f t="shared" si="56"/>
        <v>#VALUE!</v>
      </c>
      <c r="C950">
        <f t="shared" si="57"/>
        <v>4</v>
      </c>
      <c r="D950" s="16">
        <f t="shared" si="58"/>
        <v>17</v>
      </c>
      <c r="E950" t="str">
        <f t="shared" si="59"/>
        <v/>
      </c>
    </row>
    <row r="951" spans="1:5" x14ac:dyDescent="0.3">
      <c r="A951" s="3" t="s">
        <v>420</v>
      </c>
      <c r="B951" s="17">
        <f t="shared" si="56"/>
        <v>356.66666666666669</v>
      </c>
      <c r="C951">
        <f t="shared" si="57"/>
        <v>14</v>
      </c>
      <c r="D951" s="16">
        <f t="shared" si="58"/>
        <v>20</v>
      </c>
      <c r="E951">
        <f t="shared" si="59"/>
        <v>40</v>
      </c>
    </row>
    <row r="952" spans="1:5" x14ac:dyDescent="0.3">
      <c r="A952" s="3" t="s">
        <v>615</v>
      </c>
      <c r="B952" s="17" t="e">
        <f t="shared" si="56"/>
        <v>#VALUE!</v>
      </c>
      <c r="C952" t="str">
        <f t="shared" si="57"/>
        <v/>
      </c>
      <c r="D952" s="16">
        <f t="shared" si="58"/>
        <v>20</v>
      </c>
      <c r="E952">
        <f t="shared" si="59"/>
        <v>24</v>
      </c>
    </row>
    <row r="953" spans="1:5" x14ac:dyDescent="0.3">
      <c r="A953" s="3" t="s">
        <v>32</v>
      </c>
      <c r="B953" s="17">
        <f t="shared" si="56"/>
        <v>38.533333333333331</v>
      </c>
      <c r="C953">
        <f t="shared" si="57"/>
        <v>1</v>
      </c>
      <c r="D953" s="16">
        <f t="shared" si="58"/>
        <v>14</v>
      </c>
      <c r="E953">
        <f t="shared" si="59"/>
        <v>32</v>
      </c>
    </row>
    <row r="954" spans="1:5" x14ac:dyDescent="0.3">
      <c r="A954" s="3" t="s">
        <v>164</v>
      </c>
      <c r="B954" s="17" t="e">
        <f t="shared" si="56"/>
        <v>#VALUE!</v>
      </c>
      <c r="C954" t="str">
        <f t="shared" si="57"/>
        <v/>
      </c>
      <c r="D954" s="16">
        <f t="shared" si="58"/>
        <v>22</v>
      </c>
      <c r="E954" t="str">
        <f t="shared" si="59"/>
        <v/>
      </c>
    </row>
    <row r="955" spans="1:5" x14ac:dyDescent="0.3">
      <c r="A955" s="3" t="s">
        <v>3</v>
      </c>
      <c r="B955" s="17">
        <f t="shared" si="56"/>
        <v>62.533333333333331</v>
      </c>
      <c r="C955">
        <f t="shared" si="57"/>
        <v>2</v>
      </c>
      <c r="D955" s="16">
        <f t="shared" si="58"/>
        <v>14</v>
      </c>
      <c r="E955">
        <f t="shared" si="59"/>
        <v>32</v>
      </c>
    </row>
    <row r="956" spans="1:5" x14ac:dyDescent="0.3">
      <c r="A956" s="3" t="s">
        <v>616</v>
      </c>
      <c r="B956" s="17" t="str">
        <f t="shared" si="56"/>
        <v/>
      </c>
      <c r="C956" t="str">
        <f t="shared" si="57"/>
        <v/>
      </c>
      <c r="D956" s="16" t="str">
        <f t="shared" si="58"/>
        <v/>
      </c>
      <c r="E956" t="str">
        <f t="shared" si="59"/>
        <v/>
      </c>
    </row>
    <row r="957" spans="1:5" x14ac:dyDescent="0.3">
      <c r="A957" s="3" t="s">
        <v>14</v>
      </c>
      <c r="B957" s="17" t="e">
        <f t="shared" si="56"/>
        <v>#VALUE!</v>
      </c>
      <c r="C957" t="str">
        <f t="shared" si="57"/>
        <v/>
      </c>
      <c r="D957" s="16">
        <f t="shared" si="58"/>
        <v>14</v>
      </c>
      <c r="E957">
        <f t="shared" si="59"/>
        <v>32</v>
      </c>
    </row>
    <row r="958" spans="1:5" x14ac:dyDescent="0.3">
      <c r="A958" s="3" t="s">
        <v>37</v>
      </c>
      <c r="B958" s="17" t="e">
        <f t="shared" si="56"/>
        <v>#VALUE!</v>
      </c>
      <c r="C958">
        <f t="shared" si="57"/>
        <v>1</v>
      </c>
      <c r="D958" s="16">
        <f t="shared" si="58"/>
        <v>21</v>
      </c>
      <c r="E958" t="str">
        <f t="shared" si="59"/>
        <v/>
      </c>
    </row>
    <row r="959" spans="1:5" x14ac:dyDescent="0.3">
      <c r="A959" s="3" t="s">
        <v>32</v>
      </c>
      <c r="B959" s="17">
        <f t="shared" si="56"/>
        <v>38.533333333333331</v>
      </c>
      <c r="C959">
        <f t="shared" si="57"/>
        <v>1</v>
      </c>
      <c r="D959" s="16">
        <f t="shared" si="58"/>
        <v>14</v>
      </c>
      <c r="E959">
        <f t="shared" si="59"/>
        <v>32</v>
      </c>
    </row>
    <row r="960" spans="1:5" x14ac:dyDescent="0.3">
      <c r="A960" s="3" t="s">
        <v>617</v>
      </c>
      <c r="B960" s="17">
        <f t="shared" si="56"/>
        <v>46.65</v>
      </c>
      <c r="C960">
        <f t="shared" si="57"/>
        <v>1</v>
      </c>
      <c r="D960" s="16">
        <f t="shared" si="58"/>
        <v>22</v>
      </c>
      <c r="E960">
        <f t="shared" si="59"/>
        <v>39</v>
      </c>
    </row>
    <row r="961" spans="1:5" x14ac:dyDescent="0.3">
      <c r="A961" s="3" t="s">
        <v>618</v>
      </c>
      <c r="B961" s="17">
        <f t="shared" si="56"/>
        <v>44.95</v>
      </c>
      <c r="C961">
        <f t="shared" si="57"/>
        <v>1</v>
      </c>
      <c r="D961" s="16">
        <f t="shared" si="58"/>
        <v>20</v>
      </c>
      <c r="E961">
        <f t="shared" si="59"/>
        <v>57</v>
      </c>
    </row>
    <row r="962" spans="1:5" x14ac:dyDescent="0.3">
      <c r="A962" s="3" t="s">
        <v>619</v>
      </c>
      <c r="B962" s="17">
        <f t="shared" si="56"/>
        <v>480.9</v>
      </c>
      <c r="C962">
        <f t="shared" si="57"/>
        <v>20</v>
      </c>
      <c r="D962" s="16">
        <f t="shared" si="58"/>
        <v>0</v>
      </c>
      <c r="E962">
        <f t="shared" si="59"/>
        <v>54</v>
      </c>
    </row>
    <row r="963" spans="1:5" x14ac:dyDescent="0.3">
      <c r="A963" s="3" t="s">
        <v>3</v>
      </c>
      <c r="B963" s="17">
        <f t="shared" ref="B963:B973" si="60">IF(AND(C963="", D963="", E963=""), "", C963*24 + D963 + E963/60)</f>
        <v>62.533333333333331</v>
      </c>
      <c r="C963">
        <f t="shared" ref="C963:C973" si="61">IFERROR(IF(ISNUMBER(SEARCH("Day", A963)), LEFT(A963, SEARCH("Day", A963)-1)*1, ""), "")</f>
        <v>2</v>
      </c>
      <c r="D963" s="16">
        <f t="shared" ref="D963:D973" si="62">IFERROR(IF(ISNUMBER(SEARCH("Hours", A963)), MID(A963, SEARCH("Hours", A963)-3, 2)*1, 0), "" )</f>
        <v>14</v>
      </c>
      <c r="E963">
        <f t="shared" ref="E963:E973" si="63">IFERROR(IF(ISNUMBER(SEARCH("Mins", A963)), MID(A963, SEARCH("Mins", A963)-3, 2)*1, ""), "")</f>
        <v>32</v>
      </c>
    </row>
    <row r="964" spans="1:5" x14ac:dyDescent="0.3">
      <c r="A964" s="3" t="s">
        <v>620</v>
      </c>
      <c r="B964" s="17" t="e">
        <f t="shared" si="60"/>
        <v>#VALUE!</v>
      </c>
      <c r="C964" t="str">
        <f t="shared" si="61"/>
        <v/>
      </c>
      <c r="D964" s="16" t="str">
        <f t="shared" si="62"/>
        <v/>
      </c>
      <c r="E964">
        <f t="shared" si="63"/>
        <v>22</v>
      </c>
    </row>
    <row r="965" spans="1:5" x14ac:dyDescent="0.3">
      <c r="A965" s="3" t="s">
        <v>14</v>
      </c>
      <c r="B965" s="17" t="e">
        <f t="shared" si="60"/>
        <v>#VALUE!</v>
      </c>
      <c r="C965" t="str">
        <f t="shared" si="61"/>
        <v/>
      </c>
      <c r="D965" s="16">
        <f t="shared" si="62"/>
        <v>14</v>
      </c>
      <c r="E965">
        <f t="shared" si="63"/>
        <v>32</v>
      </c>
    </row>
    <row r="966" spans="1:5" x14ac:dyDescent="0.3">
      <c r="A966" s="3" t="s">
        <v>621</v>
      </c>
      <c r="B966" s="17" t="e">
        <f t="shared" si="60"/>
        <v>#VALUE!</v>
      </c>
      <c r="C966" t="str">
        <f t="shared" si="61"/>
        <v/>
      </c>
      <c r="D966" s="16">
        <f t="shared" si="62"/>
        <v>0</v>
      </c>
      <c r="E966" t="str">
        <f t="shared" si="63"/>
        <v/>
      </c>
    </row>
    <row r="967" spans="1:5" x14ac:dyDescent="0.3">
      <c r="A967" s="3" t="s">
        <v>622</v>
      </c>
      <c r="B967" s="17">
        <f t="shared" si="60"/>
        <v>48.95</v>
      </c>
      <c r="C967">
        <f t="shared" si="61"/>
        <v>2</v>
      </c>
      <c r="D967" s="16">
        <f t="shared" si="62"/>
        <v>0</v>
      </c>
      <c r="E967">
        <f t="shared" si="63"/>
        <v>57</v>
      </c>
    </row>
    <row r="968" spans="1:5" x14ac:dyDescent="0.3">
      <c r="A968" s="3" t="s">
        <v>32</v>
      </c>
      <c r="B968" s="17">
        <f t="shared" si="60"/>
        <v>38.533333333333331</v>
      </c>
      <c r="C968">
        <f t="shared" si="61"/>
        <v>1</v>
      </c>
      <c r="D968" s="16">
        <f t="shared" si="62"/>
        <v>14</v>
      </c>
      <c r="E968">
        <f t="shared" si="63"/>
        <v>32</v>
      </c>
    </row>
    <row r="969" spans="1:5" x14ac:dyDescent="0.3">
      <c r="A969" s="3" t="s">
        <v>14</v>
      </c>
      <c r="B969" s="17" t="e">
        <f t="shared" si="60"/>
        <v>#VALUE!</v>
      </c>
      <c r="C969" t="str">
        <f t="shared" si="61"/>
        <v/>
      </c>
      <c r="D969" s="16">
        <f t="shared" si="62"/>
        <v>14</v>
      </c>
      <c r="E969">
        <f t="shared" si="63"/>
        <v>32</v>
      </c>
    </row>
    <row r="970" spans="1:5" x14ac:dyDescent="0.3">
      <c r="A970" s="3" t="s">
        <v>32</v>
      </c>
      <c r="B970" s="17">
        <f t="shared" si="60"/>
        <v>38.533333333333331</v>
      </c>
      <c r="C970">
        <f t="shared" si="61"/>
        <v>1</v>
      </c>
      <c r="D970" s="16">
        <f t="shared" si="62"/>
        <v>14</v>
      </c>
      <c r="E970">
        <f t="shared" si="63"/>
        <v>32</v>
      </c>
    </row>
    <row r="971" spans="1:5" x14ac:dyDescent="0.3">
      <c r="A971" s="3" t="s">
        <v>198</v>
      </c>
      <c r="B971" s="17" t="e">
        <f t="shared" si="60"/>
        <v>#VALUE!</v>
      </c>
      <c r="C971" t="str">
        <f t="shared" si="61"/>
        <v/>
      </c>
      <c r="D971" s="16">
        <f t="shared" si="62"/>
        <v>23</v>
      </c>
      <c r="E971">
        <f t="shared" si="63"/>
        <v>40</v>
      </c>
    </row>
    <row r="972" spans="1:5" x14ac:dyDescent="0.3">
      <c r="A972" s="3" t="s">
        <v>623</v>
      </c>
      <c r="B972" s="17" t="e">
        <f t="shared" si="60"/>
        <v>#VALUE!</v>
      </c>
      <c r="C972">
        <f t="shared" si="61"/>
        <v>4</v>
      </c>
      <c r="D972" s="16">
        <f t="shared" si="62"/>
        <v>21</v>
      </c>
      <c r="E972" t="str">
        <f t="shared" si="63"/>
        <v/>
      </c>
    </row>
    <row r="973" spans="1:5" x14ac:dyDescent="0.3">
      <c r="A973" s="3" t="s">
        <v>506</v>
      </c>
      <c r="B973" s="17" t="e">
        <f t="shared" si="60"/>
        <v>#VALUE!</v>
      </c>
      <c r="C973" t="str">
        <f t="shared" si="61"/>
        <v/>
      </c>
      <c r="D973" s="16">
        <f t="shared" si="62"/>
        <v>22</v>
      </c>
      <c r="E973">
        <f t="shared" si="63"/>
        <v>48</v>
      </c>
    </row>
    <row r="974" spans="1:5" x14ac:dyDescent="0.3">
      <c r="B974" s="18" t="e">
        <f>SUMIF(B:B, "&lt;&gt;")</f>
        <v>#VALUE!</v>
      </c>
    </row>
    <row r="975" spans="1:5" x14ac:dyDescent="0.3">
      <c r="B975" s="18" t="e">
        <f>SUMIF(B:B, "&lt;&gt;")</f>
        <v>#VALUE!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"/>
  <sheetViews>
    <sheetView showGridLines="0" zoomScale="85" zoomScaleNormal="85" workbookViewId="0">
      <selection activeCell="I9" sqref="I9"/>
    </sheetView>
  </sheetViews>
  <sheetFormatPr defaultRowHeight="14.4" x14ac:dyDescent="0.3"/>
  <cols>
    <col min="2" max="2" width="10.109375" style="2" bestFit="1" customWidth="1"/>
  </cols>
  <sheetData>
    <row r="1" spans="1:7" x14ac:dyDescent="0.3">
      <c r="A1" s="5" t="s">
        <v>627</v>
      </c>
      <c r="B1" s="6" t="s">
        <v>628</v>
      </c>
      <c r="E1" s="12" t="s">
        <v>626</v>
      </c>
    </row>
    <row r="2" spans="1:7" x14ac:dyDescent="0.3">
      <c r="A2" s="3" t="s">
        <v>629</v>
      </c>
      <c r="B2" s="4">
        <v>20441</v>
      </c>
      <c r="C2" t="str">
        <f>TEXT(B2, "MMM")</f>
        <v>Dec</v>
      </c>
    </row>
    <row r="3" spans="1:7" x14ac:dyDescent="0.3">
      <c r="A3" s="3" t="s">
        <v>630</v>
      </c>
      <c r="B3" s="4">
        <v>23249</v>
      </c>
      <c r="C3" t="str">
        <f t="shared" ref="C3:C66" si="0">TEXT(B3, "MMM")</f>
        <v>Aug</v>
      </c>
      <c r="F3" s="13" t="s">
        <v>685</v>
      </c>
      <c r="G3" s="13" t="s">
        <v>710</v>
      </c>
    </row>
    <row r="4" spans="1:7" x14ac:dyDescent="0.3">
      <c r="A4" s="3" t="s">
        <v>631</v>
      </c>
      <c r="B4" s="4">
        <v>17469</v>
      </c>
      <c r="C4" t="str">
        <f t="shared" si="0"/>
        <v>Oct</v>
      </c>
      <c r="F4" s="3" t="s">
        <v>698</v>
      </c>
      <c r="G4" s="14">
        <f>COUNTIF(C:C, F4)</f>
        <v>4</v>
      </c>
    </row>
    <row r="5" spans="1:7" x14ac:dyDescent="0.3">
      <c r="A5" s="3" t="s">
        <v>632</v>
      </c>
      <c r="B5" s="4">
        <v>25935</v>
      </c>
      <c r="C5" t="str">
        <f t="shared" si="0"/>
        <v>Jan</v>
      </c>
      <c r="F5" s="3" t="s">
        <v>699</v>
      </c>
      <c r="G5" s="14">
        <f t="shared" ref="G5:G15" si="1">COUNTIF(C:C, F5)</f>
        <v>6</v>
      </c>
    </row>
    <row r="6" spans="1:7" x14ac:dyDescent="0.3">
      <c r="A6" s="3" t="s">
        <v>633</v>
      </c>
      <c r="B6" s="4">
        <v>22643</v>
      </c>
      <c r="C6" t="str">
        <f t="shared" si="0"/>
        <v>Dec</v>
      </c>
      <c r="F6" s="3" t="s">
        <v>700</v>
      </c>
      <c r="G6" s="14">
        <f t="shared" si="1"/>
        <v>6</v>
      </c>
    </row>
    <row r="7" spans="1:7" x14ac:dyDescent="0.3">
      <c r="A7" s="3" t="s">
        <v>634</v>
      </c>
      <c r="B7" s="4">
        <v>29144</v>
      </c>
      <c r="C7" t="str">
        <f t="shared" si="0"/>
        <v>Oct</v>
      </c>
      <c r="F7" s="3" t="s">
        <v>701</v>
      </c>
      <c r="G7" s="14">
        <f t="shared" si="1"/>
        <v>5</v>
      </c>
    </row>
    <row r="8" spans="1:7" x14ac:dyDescent="0.3">
      <c r="A8" s="3" t="s">
        <v>635</v>
      </c>
      <c r="B8" s="4">
        <v>26025</v>
      </c>
      <c r="C8" t="str">
        <f t="shared" si="0"/>
        <v>Apr</v>
      </c>
      <c r="F8" s="3" t="s">
        <v>702</v>
      </c>
      <c r="G8" s="14">
        <f t="shared" si="1"/>
        <v>7</v>
      </c>
    </row>
    <row r="9" spans="1:7" x14ac:dyDescent="0.3">
      <c r="A9" s="3" t="s">
        <v>636</v>
      </c>
      <c r="B9" s="4">
        <v>24420</v>
      </c>
      <c r="C9" t="str">
        <f t="shared" si="0"/>
        <v>Nov</v>
      </c>
      <c r="F9" s="3" t="s">
        <v>703</v>
      </c>
      <c r="G9" s="14">
        <f t="shared" si="1"/>
        <v>4</v>
      </c>
    </row>
    <row r="10" spans="1:7" x14ac:dyDescent="0.3">
      <c r="A10" s="3" t="s">
        <v>637</v>
      </c>
      <c r="B10" s="4">
        <v>22596</v>
      </c>
      <c r="C10" t="str">
        <f t="shared" si="0"/>
        <v>Nov</v>
      </c>
      <c r="F10" s="3" t="s">
        <v>704</v>
      </c>
      <c r="G10" s="14">
        <f t="shared" si="1"/>
        <v>7</v>
      </c>
    </row>
    <row r="11" spans="1:7" x14ac:dyDescent="0.3">
      <c r="A11" s="3" t="s">
        <v>638</v>
      </c>
      <c r="B11" s="4">
        <v>13755</v>
      </c>
      <c r="C11" t="str">
        <f t="shared" si="0"/>
        <v>Aug</v>
      </c>
      <c r="F11" s="3" t="s">
        <v>705</v>
      </c>
      <c r="G11" s="14">
        <f t="shared" si="1"/>
        <v>7</v>
      </c>
    </row>
    <row r="12" spans="1:7" x14ac:dyDescent="0.3">
      <c r="A12" s="3" t="s">
        <v>639</v>
      </c>
      <c r="B12" s="4">
        <v>22784</v>
      </c>
      <c r="C12" t="str">
        <f t="shared" si="0"/>
        <v>May</v>
      </c>
      <c r="F12" s="3" t="s">
        <v>706</v>
      </c>
      <c r="G12" s="14">
        <f t="shared" si="1"/>
        <v>6</v>
      </c>
    </row>
    <row r="13" spans="1:7" x14ac:dyDescent="0.3">
      <c r="A13" s="3" t="s">
        <v>639</v>
      </c>
      <c r="B13" s="4">
        <v>20756</v>
      </c>
      <c r="C13" t="str">
        <f t="shared" si="0"/>
        <v>Oct</v>
      </c>
      <c r="F13" s="3" t="s">
        <v>707</v>
      </c>
      <c r="G13" s="14">
        <f t="shared" si="1"/>
        <v>13</v>
      </c>
    </row>
    <row r="14" spans="1:7" x14ac:dyDescent="0.3">
      <c r="A14" s="3" t="s">
        <v>639</v>
      </c>
      <c r="B14" s="4">
        <v>22860</v>
      </c>
      <c r="C14" t="str">
        <f t="shared" si="0"/>
        <v>Aug</v>
      </c>
      <c r="F14" s="3" t="s">
        <v>708</v>
      </c>
      <c r="G14" s="14">
        <f t="shared" si="1"/>
        <v>2</v>
      </c>
    </row>
    <row r="15" spans="1:7" x14ac:dyDescent="0.3">
      <c r="A15" s="3" t="s">
        <v>640</v>
      </c>
      <c r="B15" s="4">
        <v>20638</v>
      </c>
      <c r="C15" t="str">
        <f t="shared" si="0"/>
        <v>Jul</v>
      </c>
      <c r="F15" s="3" t="s">
        <v>709</v>
      </c>
      <c r="G15" s="14">
        <f t="shared" si="1"/>
        <v>8</v>
      </c>
    </row>
    <row r="16" spans="1:7" x14ac:dyDescent="0.3">
      <c r="A16" s="3" t="s">
        <v>641</v>
      </c>
      <c r="B16" s="4">
        <v>25633</v>
      </c>
      <c r="C16" t="str">
        <f t="shared" si="0"/>
        <v>Mar</v>
      </c>
    </row>
    <row r="17" spans="1:3" x14ac:dyDescent="0.3">
      <c r="A17" s="3" t="s">
        <v>642</v>
      </c>
      <c r="B17" s="4">
        <v>22687</v>
      </c>
      <c r="C17" t="str">
        <f t="shared" si="0"/>
        <v>Feb</v>
      </c>
    </row>
    <row r="18" spans="1:3" x14ac:dyDescent="0.3">
      <c r="A18" s="3" t="s">
        <v>642</v>
      </c>
      <c r="B18" s="4">
        <v>26379</v>
      </c>
      <c r="C18" t="str">
        <f t="shared" si="0"/>
        <v>Mar</v>
      </c>
    </row>
    <row r="19" spans="1:3" x14ac:dyDescent="0.3">
      <c r="A19" s="3" t="s">
        <v>643</v>
      </c>
      <c r="B19" s="4">
        <v>23110</v>
      </c>
      <c r="C19" t="str">
        <f t="shared" si="0"/>
        <v>Apr</v>
      </c>
    </row>
    <row r="20" spans="1:3" x14ac:dyDescent="0.3">
      <c r="A20" s="3" t="s">
        <v>644</v>
      </c>
      <c r="B20" s="4">
        <v>21435</v>
      </c>
      <c r="C20" t="str">
        <f t="shared" si="0"/>
        <v>Sep</v>
      </c>
    </row>
    <row r="21" spans="1:3" x14ac:dyDescent="0.3">
      <c r="A21" s="3" t="s">
        <v>645</v>
      </c>
      <c r="B21" s="4">
        <v>26534</v>
      </c>
      <c r="C21" t="str">
        <f t="shared" si="0"/>
        <v>Aug</v>
      </c>
    </row>
    <row r="22" spans="1:3" x14ac:dyDescent="0.3">
      <c r="A22" s="3" t="s">
        <v>646</v>
      </c>
      <c r="B22" s="4">
        <v>16559</v>
      </c>
      <c r="C22" t="str">
        <f t="shared" si="0"/>
        <v>May</v>
      </c>
    </row>
    <row r="23" spans="1:3" x14ac:dyDescent="0.3">
      <c r="A23" s="3" t="s">
        <v>647</v>
      </c>
      <c r="B23" s="4">
        <v>21918</v>
      </c>
      <c r="C23" t="str">
        <f t="shared" si="0"/>
        <v>Jan</v>
      </c>
    </row>
    <row r="24" spans="1:3" x14ac:dyDescent="0.3">
      <c r="A24" s="3" t="s">
        <v>648</v>
      </c>
      <c r="B24" s="4">
        <v>23400</v>
      </c>
      <c r="C24" t="str">
        <f t="shared" si="0"/>
        <v>Jan</v>
      </c>
    </row>
    <row r="25" spans="1:3" x14ac:dyDescent="0.3">
      <c r="A25" s="3" t="s">
        <v>649</v>
      </c>
      <c r="B25" s="4">
        <v>11624</v>
      </c>
      <c r="C25" t="str">
        <f t="shared" si="0"/>
        <v>Oct</v>
      </c>
    </row>
    <row r="26" spans="1:3" x14ac:dyDescent="0.3">
      <c r="A26" s="3" t="s">
        <v>650</v>
      </c>
      <c r="B26" s="4">
        <v>16109</v>
      </c>
      <c r="C26" t="str">
        <f t="shared" si="0"/>
        <v>Feb</v>
      </c>
    </row>
    <row r="27" spans="1:3" x14ac:dyDescent="0.3">
      <c r="A27" s="3" t="s">
        <v>650</v>
      </c>
      <c r="B27" s="4">
        <v>14328</v>
      </c>
      <c r="C27" t="str">
        <f t="shared" si="0"/>
        <v>Mar</v>
      </c>
    </row>
    <row r="28" spans="1:3" x14ac:dyDescent="0.3">
      <c r="A28" s="3" t="s">
        <v>651</v>
      </c>
      <c r="B28" s="4">
        <v>21395</v>
      </c>
      <c r="C28" t="str">
        <f t="shared" si="0"/>
        <v>Jul</v>
      </c>
    </row>
    <row r="29" spans="1:3" x14ac:dyDescent="0.3">
      <c r="A29" s="3" t="s">
        <v>651</v>
      </c>
      <c r="B29" s="4">
        <v>26095</v>
      </c>
      <c r="C29" t="str">
        <f t="shared" si="0"/>
        <v>Jun</v>
      </c>
    </row>
    <row r="30" spans="1:3" x14ac:dyDescent="0.3">
      <c r="A30" s="3" t="s">
        <v>652</v>
      </c>
      <c r="B30" s="4">
        <v>22124</v>
      </c>
      <c r="C30" t="str">
        <f t="shared" si="0"/>
        <v>Jul</v>
      </c>
    </row>
    <row r="31" spans="1:3" x14ac:dyDescent="0.3">
      <c r="A31" s="3" t="s">
        <v>653</v>
      </c>
      <c r="B31" s="4">
        <v>19503</v>
      </c>
      <c r="C31" t="str">
        <f t="shared" si="0"/>
        <v>May</v>
      </c>
    </row>
    <row r="32" spans="1:3" x14ac:dyDescent="0.3">
      <c r="A32" s="3" t="s">
        <v>654</v>
      </c>
      <c r="B32" s="4">
        <v>19757</v>
      </c>
      <c r="C32" t="str">
        <f t="shared" si="0"/>
        <v>Feb</v>
      </c>
    </row>
    <row r="33" spans="1:3" x14ac:dyDescent="0.3">
      <c r="A33" s="3" t="s">
        <v>655</v>
      </c>
      <c r="B33" s="4">
        <v>12107</v>
      </c>
      <c r="C33" t="str">
        <f t="shared" si="0"/>
        <v>Feb</v>
      </c>
    </row>
    <row r="34" spans="1:3" x14ac:dyDescent="0.3">
      <c r="A34" s="3" t="s">
        <v>655</v>
      </c>
      <c r="B34" s="4">
        <v>24022</v>
      </c>
      <c r="C34" t="str">
        <f t="shared" si="0"/>
        <v>Oct</v>
      </c>
    </row>
    <row r="35" spans="1:3" x14ac:dyDescent="0.3">
      <c r="A35" s="3" t="s">
        <v>655</v>
      </c>
      <c r="B35" s="4">
        <v>26414</v>
      </c>
      <c r="C35" t="str">
        <f t="shared" si="0"/>
        <v>Apr</v>
      </c>
    </row>
    <row r="36" spans="1:3" x14ac:dyDescent="0.3">
      <c r="A36" s="3" t="s">
        <v>656</v>
      </c>
      <c r="B36" s="4">
        <v>19882</v>
      </c>
      <c r="C36" t="str">
        <f t="shared" si="0"/>
        <v>Jun</v>
      </c>
    </row>
    <row r="37" spans="1:3" x14ac:dyDescent="0.3">
      <c r="A37" s="3" t="s">
        <v>657</v>
      </c>
      <c r="B37" s="4">
        <v>25491</v>
      </c>
      <c r="C37" t="str">
        <f t="shared" si="0"/>
        <v>Oct</v>
      </c>
    </row>
    <row r="38" spans="1:3" x14ac:dyDescent="0.3">
      <c r="A38" s="3" t="s">
        <v>658</v>
      </c>
      <c r="B38" s="4">
        <v>15530</v>
      </c>
      <c r="C38" t="str">
        <f t="shared" si="0"/>
        <v>Jul</v>
      </c>
    </row>
    <row r="39" spans="1:3" x14ac:dyDescent="0.3">
      <c r="A39" s="3" t="s">
        <v>658</v>
      </c>
      <c r="B39" s="4">
        <v>25756</v>
      </c>
      <c r="C39" t="str">
        <f t="shared" si="0"/>
        <v>Jul</v>
      </c>
    </row>
    <row r="40" spans="1:3" x14ac:dyDescent="0.3">
      <c r="A40" s="3" t="s">
        <v>659</v>
      </c>
      <c r="B40" s="4">
        <v>13149</v>
      </c>
      <c r="C40" t="str">
        <f t="shared" si="0"/>
        <v>Dec</v>
      </c>
    </row>
    <row r="41" spans="1:3" x14ac:dyDescent="0.3">
      <c r="A41" s="3" t="s">
        <v>660</v>
      </c>
      <c r="B41" s="4">
        <v>25232</v>
      </c>
      <c r="C41" t="str">
        <f t="shared" si="0"/>
        <v>Jan</v>
      </c>
    </row>
    <row r="42" spans="1:3" x14ac:dyDescent="0.3">
      <c r="A42" s="3" t="s">
        <v>661</v>
      </c>
      <c r="B42" s="4">
        <v>19118</v>
      </c>
      <c r="C42" t="str">
        <f t="shared" si="0"/>
        <v>May</v>
      </c>
    </row>
    <row r="43" spans="1:3" x14ac:dyDescent="0.3">
      <c r="A43" s="3" t="s">
        <v>661</v>
      </c>
      <c r="B43" s="4">
        <v>20588</v>
      </c>
      <c r="C43" t="str">
        <f t="shared" si="0"/>
        <v>May</v>
      </c>
    </row>
    <row r="44" spans="1:3" x14ac:dyDescent="0.3">
      <c r="A44" s="3" t="s">
        <v>662</v>
      </c>
      <c r="B44" s="4">
        <v>24253</v>
      </c>
      <c r="C44" t="str">
        <f t="shared" si="0"/>
        <v>May</v>
      </c>
    </row>
    <row r="45" spans="1:3" x14ac:dyDescent="0.3">
      <c r="A45" s="3" t="s">
        <v>663</v>
      </c>
      <c r="B45" s="4">
        <v>23635</v>
      </c>
      <c r="C45" t="str">
        <f t="shared" si="0"/>
        <v>Sep</v>
      </c>
    </row>
    <row r="46" spans="1:3" x14ac:dyDescent="0.3">
      <c r="A46" s="3" t="s">
        <v>664</v>
      </c>
      <c r="B46" s="4">
        <v>22200</v>
      </c>
      <c r="C46" t="str">
        <f t="shared" si="0"/>
        <v>Oct</v>
      </c>
    </row>
    <row r="47" spans="1:3" x14ac:dyDescent="0.3">
      <c r="A47" s="3" t="s">
        <v>665</v>
      </c>
      <c r="B47" s="4">
        <v>17329</v>
      </c>
      <c r="C47" t="str">
        <f t="shared" si="0"/>
        <v>Jun</v>
      </c>
    </row>
    <row r="48" spans="1:3" x14ac:dyDescent="0.3">
      <c r="A48" s="3" t="s">
        <v>666</v>
      </c>
      <c r="B48" s="4">
        <v>38215</v>
      </c>
      <c r="C48" t="str">
        <f t="shared" si="0"/>
        <v>Aug</v>
      </c>
    </row>
    <row r="49" spans="1:3" x14ac:dyDescent="0.3">
      <c r="A49" s="3" t="s">
        <v>667</v>
      </c>
      <c r="B49" s="4">
        <v>19935</v>
      </c>
      <c r="C49" t="str">
        <f t="shared" si="0"/>
        <v>Jul</v>
      </c>
    </row>
    <row r="50" spans="1:3" x14ac:dyDescent="0.3">
      <c r="A50" s="3" t="s">
        <v>668</v>
      </c>
      <c r="B50" s="4">
        <v>23374</v>
      </c>
      <c r="C50" t="str">
        <f t="shared" si="0"/>
        <v>Dec</v>
      </c>
    </row>
    <row r="51" spans="1:3" x14ac:dyDescent="0.3">
      <c r="A51" s="3" t="s">
        <v>668</v>
      </c>
      <c r="B51" s="4">
        <v>16734</v>
      </c>
      <c r="C51" t="str">
        <f t="shared" si="0"/>
        <v>Oct</v>
      </c>
    </row>
    <row r="52" spans="1:3" x14ac:dyDescent="0.3">
      <c r="A52" s="3" t="s">
        <v>669</v>
      </c>
      <c r="B52" s="4">
        <v>18074</v>
      </c>
      <c r="C52" t="str">
        <f t="shared" si="0"/>
        <v>Jun</v>
      </c>
    </row>
    <row r="53" spans="1:3" x14ac:dyDescent="0.3">
      <c r="A53" s="3" t="s">
        <v>670</v>
      </c>
      <c r="B53" s="4">
        <v>12159</v>
      </c>
      <c r="C53" t="str">
        <f t="shared" si="0"/>
        <v>Apr</v>
      </c>
    </row>
    <row r="54" spans="1:3" x14ac:dyDescent="0.3">
      <c r="A54" s="3" t="s">
        <v>671</v>
      </c>
      <c r="B54" s="4">
        <v>22997</v>
      </c>
      <c r="C54" t="str">
        <f t="shared" si="0"/>
        <v>Dec</v>
      </c>
    </row>
    <row r="55" spans="1:3" x14ac:dyDescent="0.3">
      <c r="A55" s="3" t="s">
        <v>672</v>
      </c>
      <c r="B55" s="4">
        <v>20758</v>
      </c>
      <c r="C55" t="str">
        <f t="shared" si="0"/>
        <v>Oct</v>
      </c>
    </row>
    <row r="56" spans="1:3" x14ac:dyDescent="0.3">
      <c r="A56" s="3" t="s">
        <v>672</v>
      </c>
      <c r="B56" s="4">
        <v>28793</v>
      </c>
      <c r="C56" t="str">
        <f t="shared" si="0"/>
        <v>Oct</v>
      </c>
    </row>
    <row r="57" spans="1:3" x14ac:dyDescent="0.3">
      <c r="A57" s="3" t="s">
        <v>673</v>
      </c>
      <c r="B57" s="4">
        <v>21234</v>
      </c>
      <c r="C57" t="str">
        <f t="shared" si="0"/>
        <v>Feb</v>
      </c>
    </row>
    <row r="58" spans="1:3" x14ac:dyDescent="0.3">
      <c r="A58" s="3" t="s">
        <v>674</v>
      </c>
      <c r="B58" s="4">
        <v>20704</v>
      </c>
      <c r="C58" t="str">
        <f t="shared" si="0"/>
        <v>Sep</v>
      </c>
    </row>
    <row r="59" spans="1:3" x14ac:dyDescent="0.3">
      <c r="A59" s="3" t="s">
        <v>674</v>
      </c>
      <c r="B59" s="4">
        <v>22208</v>
      </c>
      <c r="C59" t="str">
        <f t="shared" si="0"/>
        <v>Oct</v>
      </c>
    </row>
    <row r="60" spans="1:3" x14ac:dyDescent="0.3">
      <c r="A60" s="3" t="s">
        <v>675</v>
      </c>
      <c r="B60" s="4">
        <v>18376</v>
      </c>
      <c r="C60" t="str">
        <f t="shared" si="0"/>
        <v>Apr</v>
      </c>
    </row>
    <row r="61" spans="1:3" x14ac:dyDescent="0.3">
      <c r="A61" s="3" t="s">
        <v>676</v>
      </c>
      <c r="B61" s="4">
        <v>20279</v>
      </c>
      <c r="C61" t="str">
        <f t="shared" si="0"/>
        <v>Jul</v>
      </c>
    </row>
    <row r="62" spans="1:3" x14ac:dyDescent="0.3">
      <c r="A62" s="3" t="s">
        <v>676</v>
      </c>
      <c r="B62" s="4">
        <v>16152</v>
      </c>
      <c r="C62" t="str">
        <f t="shared" si="0"/>
        <v>Mar</v>
      </c>
    </row>
    <row r="63" spans="1:3" x14ac:dyDescent="0.3">
      <c r="A63" s="3" t="s">
        <v>676</v>
      </c>
      <c r="B63" s="4">
        <v>22505</v>
      </c>
      <c r="C63" t="str">
        <f t="shared" si="0"/>
        <v>Aug</v>
      </c>
    </row>
    <row r="64" spans="1:3" x14ac:dyDescent="0.3">
      <c r="A64" s="3" t="s">
        <v>676</v>
      </c>
      <c r="B64" s="4">
        <v>23977</v>
      </c>
      <c r="C64" t="str">
        <f t="shared" si="0"/>
        <v>Aug</v>
      </c>
    </row>
    <row r="65" spans="1:3" x14ac:dyDescent="0.3">
      <c r="A65" s="3" t="s">
        <v>677</v>
      </c>
      <c r="B65" s="4">
        <v>22943</v>
      </c>
      <c r="C65" t="str">
        <f t="shared" si="0"/>
        <v>Oct</v>
      </c>
    </row>
    <row r="66" spans="1:3" x14ac:dyDescent="0.3">
      <c r="A66" s="3" t="s">
        <v>677</v>
      </c>
      <c r="B66" s="4">
        <v>18686</v>
      </c>
      <c r="C66" t="str">
        <f t="shared" si="0"/>
        <v>Feb</v>
      </c>
    </row>
    <row r="67" spans="1:3" x14ac:dyDescent="0.3">
      <c r="A67" s="3" t="s">
        <v>678</v>
      </c>
      <c r="B67" s="4">
        <v>16407</v>
      </c>
      <c r="C67" t="str">
        <f t="shared" ref="C67:C76" si="2">TEXT(B67, "MMM")</f>
        <v>Dec</v>
      </c>
    </row>
    <row r="68" spans="1:3" x14ac:dyDescent="0.3">
      <c r="A68" s="3" t="s">
        <v>679</v>
      </c>
      <c r="B68" s="4">
        <v>21249</v>
      </c>
      <c r="C68" t="str">
        <f t="shared" si="2"/>
        <v>Mar</v>
      </c>
    </row>
    <row r="69" spans="1:3" x14ac:dyDescent="0.3">
      <c r="A69" s="3" t="s">
        <v>680</v>
      </c>
      <c r="B69" s="4">
        <v>18907</v>
      </c>
      <c r="C69" t="str">
        <f t="shared" si="2"/>
        <v>Oct</v>
      </c>
    </row>
    <row r="70" spans="1:3" x14ac:dyDescent="0.3">
      <c r="A70" s="3" t="s">
        <v>681</v>
      </c>
      <c r="B70" s="4">
        <v>17880</v>
      </c>
      <c r="C70" t="str">
        <f t="shared" si="2"/>
        <v>Dec</v>
      </c>
    </row>
    <row r="71" spans="1:3" x14ac:dyDescent="0.3">
      <c r="A71" s="3" t="s">
        <v>681</v>
      </c>
      <c r="B71" s="4">
        <v>19811</v>
      </c>
      <c r="C71" t="str">
        <f t="shared" si="2"/>
        <v>Mar</v>
      </c>
    </row>
    <row r="72" spans="1:3" x14ac:dyDescent="0.3">
      <c r="A72" s="3" t="s">
        <v>682</v>
      </c>
      <c r="B72" s="4">
        <v>27288</v>
      </c>
      <c r="C72" t="str">
        <f t="shared" si="2"/>
        <v>Sep</v>
      </c>
    </row>
    <row r="73" spans="1:3" x14ac:dyDescent="0.3">
      <c r="A73" s="3" t="s">
        <v>682</v>
      </c>
      <c r="B73" s="4">
        <v>19495</v>
      </c>
      <c r="C73" t="str">
        <f t="shared" si="2"/>
        <v>May</v>
      </c>
    </row>
    <row r="74" spans="1:3" x14ac:dyDescent="0.3">
      <c r="A74" s="3" t="s">
        <v>683</v>
      </c>
      <c r="B74" s="4">
        <v>21899</v>
      </c>
      <c r="C74" t="str">
        <f t="shared" si="2"/>
        <v>Dec</v>
      </c>
    </row>
    <row r="75" spans="1:3" x14ac:dyDescent="0.3">
      <c r="A75" s="3" t="s">
        <v>684</v>
      </c>
      <c r="B75" s="4">
        <v>22171</v>
      </c>
      <c r="C75" t="str">
        <f t="shared" si="2"/>
        <v>Sep</v>
      </c>
    </row>
    <row r="76" spans="1:3" x14ac:dyDescent="0.3">
      <c r="A76" s="3" t="s">
        <v>684</v>
      </c>
      <c r="B76" s="4">
        <v>22175</v>
      </c>
      <c r="C76" t="str">
        <f t="shared" si="2"/>
        <v>Sep</v>
      </c>
    </row>
    <row r="78" spans="1:3" x14ac:dyDescent="0.3">
      <c r="B78" s="2" t="s">
        <v>685</v>
      </c>
    </row>
    <row r="79" spans="1:3" x14ac:dyDescent="0.3">
      <c r="B79" s="2">
        <v>1</v>
      </c>
    </row>
    <row r="80" spans="1:3" x14ac:dyDescent="0.3">
      <c r="B80" s="2">
        <v>2</v>
      </c>
    </row>
    <row r="81" spans="1:2" x14ac:dyDescent="0.3">
      <c r="B81" s="2">
        <v>3</v>
      </c>
    </row>
    <row r="82" spans="1:2" x14ac:dyDescent="0.3">
      <c r="B82" s="2">
        <v>4</v>
      </c>
    </row>
    <row r="83" spans="1:2" x14ac:dyDescent="0.3">
      <c r="B83" s="2">
        <v>5</v>
      </c>
    </row>
    <row r="84" spans="1:2" x14ac:dyDescent="0.3">
      <c r="B84" s="2">
        <v>6</v>
      </c>
    </row>
    <row r="85" spans="1:2" x14ac:dyDescent="0.3">
      <c r="B85" s="2">
        <v>7</v>
      </c>
    </row>
    <row r="86" spans="1:2" x14ac:dyDescent="0.3">
      <c r="B86" s="2">
        <v>8</v>
      </c>
    </row>
    <row r="87" spans="1:2" x14ac:dyDescent="0.3">
      <c r="B87" s="2">
        <v>9</v>
      </c>
    </row>
    <row r="88" spans="1:2" x14ac:dyDescent="0.3">
      <c r="B88" s="2">
        <v>10</v>
      </c>
    </row>
    <row r="89" spans="1:2" x14ac:dyDescent="0.3">
      <c r="B89" s="2">
        <v>11</v>
      </c>
    </row>
    <row r="90" spans="1:2" x14ac:dyDescent="0.3">
      <c r="B90" s="2">
        <v>12</v>
      </c>
    </row>
    <row r="94" spans="1:2" x14ac:dyDescent="0.3">
      <c r="A94" t="s">
        <v>686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9"/>
  <sheetViews>
    <sheetView showGridLines="0" zoomScaleNormal="100" workbookViewId="0">
      <selection activeCell="A9" sqref="A9"/>
    </sheetView>
  </sheetViews>
  <sheetFormatPr defaultRowHeight="14.4" x14ac:dyDescent="0.3"/>
  <cols>
    <col min="1" max="1" width="14.88671875" customWidth="1"/>
  </cols>
  <sheetData>
    <row r="1" spans="1:21" x14ac:dyDescent="0.3">
      <c r="A1" s="7" t="s">
        <v>690</v>
      </c>
    </row>
    <row r="3" spans="1:21" ht="36" customHeight="1" x14ac:dyDescent="0.3">
      <c r="A3" s="8" t="s">
        <v>687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</row>
    <row r="4" spans="1:21" ht="36" customHeight="1" x14ac:dyDescent="0.3">
      <c r="A4" s="9" t="s">
        <v>688</v>
      </c>
      <c r="B4" s="11">
        <v>-1266.4100000000001</v>
      </c>
      <c r="C4" s="11">
        <v>-1266.4100000000001</v>
      </c>
      <c r="D4" s="11">
        <v>-6090</v>
      </c>
      <c r="E4" s="11">
        <v>-1266.4100000000001</v>
      </c>
      <c r="F4" s="11">
        <v>-1266.4100000000001</v>
      </c>
      <c r="G4" s="11">
        <v>-9839</v>
      </c>
      <c r="H4" s="11">
        <v>-1266.4100000000001</v>
      </c>
      <c r="I4" s="11">
        <v>-1266.4100000000001</v>
      </c>
      <c r="J4" s="11">
        <v>-3489</v>
      </c>
      <c r="K4" s="11">
        <v>-1266.4100000000001</v>
      </c>
      <c r="L4" s="11">
        <v>-1266.4100000000001</v>
      </c>
      <c r="M4" s="11">
        <v>-1266.4100000000001</v>
      </c>
      <c r="N4" s="11">
        <v>-1266.4100000000001</v>
      </c>
      <c r="O4" s="11">
        <v>-1266.4100000000001</v>
      </c>
      <c r="P4" s="11">
        <v>-1266.4100000000001</v>
      </c>
      <c r="Q4" s="11">
        <v>-1266.4100000000001</v>
      </c>
      <c r="R4" s="11">
        <v>-1266.4100000000001</v>
      </c>
      <c r="S4" s="11">
        <v>-1266.4100000000001</v>
      </c>
      <c r="T4" s="11">
        <v>-1266.4100000000001</v>
      </c>
      <c r="U4" s="11">
        <v>-1266.4100000000001</v>
      </c>
    </row>
    <row r="5" spans="1:21" ht="36" customHeight="1" x14ac:dyDescent="0.3">
      <c r="A5" s="9" t="s">
        <v>689</v>
      </c>
      <c r="B5" s="10">
        <f>B4</f>
        <v>-1266.4100000000001</v>
      </c>
      <c r="C5" s="10">
        <f>C4 + B5</f>
        <v>-2532.8200000000002</v>
      </c>
      <c r="D5" s="10">
        <f t="shared" ref="D5:F5" si="0">D4 + C5</f>
        <v>-8622.82</v>
      </c>
      <c r="E5" s="10">
        <f t="shared" si="0"/>
        <v>-9889.23</v>
      </c>
      <c r="F5" s="10">
        <f t="shared" si="0"/>
        <v>-11155.64</v>
      </c>
      <c r="G5" s="10">
        <f>G4 + F5</f>
        <v>-20994.639999999999</v>
      </c>
      <c r="H5" s="10">
        <f t="shared" ref="H5" si="1">H4 + G5</f>
        <v>-22261.05</v>
      </c>
      <c r="I5" s="10">
        <f t="shared" ref="I5" si="2">I4 + H5</f>
        <v>-23527.46</v>
      </c>
      <c r="J5" s="10">
        <f t="shared" ref="J5" si="3">J4 + I5</f>
        <v>-27016.46</v>
      </c>
      <c r="K5" s="10">
        <f>K4 + J5</f>
        <v>-28282.87</v>
      </c>
      <c r="L5" s="10">
        <f t="shared" ref="L5" si="4">L4 + K5</f>
        <v>-29549.279999999999</v>
      </c>
      <c r="M5" s="10">
        <f t="shared" ref="M5" si="5">M4 + L5</f>
        <v>-30815.69</v>
      </c>
      <c r="N5" s="10">
        <f t="shared" ref="N5" si="6">N4 + M5</f>
        <v>-32082.1</v>
      </c>
      <c r="O5" s="10">
        <f>O4 + N5</f>
        <v>-33348.51</v>
      </c>
      <c r="P5" s="10">
        <f t="shared" ref="P5" si="7">P4 + O5</f>
        <v>-34614.920000000006</v>
      </c>
      <c r="Q5" s="10">
        <f>Q4 + P5</f>
        <v>-35881.330000000009</v>
      </c>
      <c r="R5" s="10">
        <f t="shared" ref="R5" si="8">R4 + Q5</f>
        <v>-37147.740000000013</v>
      </c>
      <c r="S5" s="10">
        <f t="shared" ref="S5" si="9">S4 + R5</f>
        <v>-38414.150000000016</v>
      </c>
      <c r="T5" s="10">
        <f t="shared" ref="T5" si="10">T4 + S5</f>
        <v>-39680.560000000019</v>
      </c>
      <c r="U5" s="10">
        <f>U4 + T5</f>
        <v>-40946.970000000023</v>
      </c>
    </row>
    <row r="8" spans="1:21" x14ac:dyDescent="0.3">
      <c r="A8" t="s">
        <v>715</v>
      </c>
    </row>
    <row r="9" spans="1:21" x14ac:dyDescent="0.3">
      <c r="A9" t="s">
        <v>716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showGridLines="0" workbookViewId="0">
      <selection activeCell="B2" sqref="B2"/>
    </sheetView>
  </sheetViews>
  <sheetFormatPr defaultRowHeight="14.4" x14ac:dyDescent="0.3"/>
  <cols>
    <col min="1" max="1" width="35.109375" bestFit="1" customWidth="1"/>
    <col min="2" max="2" width="11.44140625" bestFit="1" customWidth="1"/>
  </cols>
  <sheetData>
    <row r="1" spans="1:5" x14ac:dyDescent="0.3">
      <c r="A1" s="13" t="s">
        <v>695</v>
      </c>
      <c r="B1" s="13" t="s">
        <v>697</v>
      </c>
      <c r="E1" t="s">
        <v>696</v>
      </c>
    </row>
    <row r="2" spans="1:5" x14ac:dyDescent="0.3">
      <c r="A2" s="3" t="s">
        <v>691</v>
      </c>
      <c r="B2" s="14"/>
    </row>
    <row r="3" spans="1:5" x14ac:dyDescent="0.3">
      <c r="A3" s="3" t="s">
        <v>692</v>
      </c>
      <c r="B3" s="14"/>
    </row>
    <row r="4" spans="1:5" x14ac:dyDescent="0.3">
      <c r="A4" s="3" t="s">
        <v>693</v>
      </c>
      <c r="B4" s="14"/>
    </row>
    <row r="5" spans="1:5" x14ac:dyDescent="0.3">
      <c r="A5" s="3" t="s">
        <v>694</v>
      </c>
      <c r="B5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"/>
  <sheetViews>
    <sheetView showGridLines="0" tabSelected="1" workbookViewId="0">
      <selection activeCell="A10" sqref="A10"/>
    </sheetView>
  </sheetViews>
  <sheetFormatPr defaultRowHeight="14.4" x14ac:dyDescent="0.3"/>
  <cols>
    <col min="13" max="13" width="14.5546875" customWidth="1"/>
  </cols>
  <sheetData>
    <row r="1" spans="1:13" x14ac:dyDescent="0.3">
      <c r="A1" s="14"/>
      <c r="F1" s="15" t="s">
        <v>711</v>
      </c>
      <c r="G1" s="15"/>
      <c r="H1" s="15"/>
      <c r="I1" s="15"/>
      <c r="J1" s="15"/>
      <c r="K1" s="15"/>
      <c r="L1" s="15"/>
      <c r="M1" s="15"/>
    </row>
    <row r="2" spans="1:13" x14ac:dyDescent="0.3">
      <c r="A2" s="14"/>
      <c r="F2" s="15"/>
      <c r="G2" s="15"/>
      <c r="H2" s="15"/>
      <c r="I2" s="15"/>
      <c r="J2" s="15"/>
      <c r="K2" s="15"/>
      <c r="L2" s="15"/>
      <c r="M2" s="15"/>
    </row>
    <row r="3" spans="1:13" x14ac:dyDescent="0.3">
      <c r="A3" s="14"/>
    </row>
    <row r="4" spans="1:13" x14ac:dyDescent="0.3">
      <c r="A4" s="14"/>
    </row>
    <row r="5" spans="1:13" x14ac:dyDescent="0.3">
      <c r="A5" s="14"/>
    </row>
    <row r="6" spans="1:13" x14ac:dyDescent="0.3">
      <c r="A6" s="14"/>
    </row>
    <row r="7" spans="1:13" x14ac:dyDescent="0.3">
      <c r="A7" s="14"/>
    </row>
    <row r="8" spans="1:13" x14ac:dyDescent="0.3">
      <c r="A8" s="14"/>
    </row>
    <row r="9" spans="1:13" x14ac:dyDescent="0.3">
      <c r="A9" s="14"/>
    </row>
    <row r="10" spans="1:13" x14ac:dyDescent="0.3">
      <c r="A10" s="14"/>
    </row>
    <row r="11" spans="1:13" x14ac:dyDescent="0.3">
      <c r="A11" s="14"/>
    </row>
    <row r="12" spans="1:13" x14ac:dyDescent="0.3">
      <c r="A12" s="14"/>
    </row>
    <row r="13" spans="1:13" x14ac:dyDescent="0.3">
      <c r="A13" s="14"/>
    </row>
    <row r="14" spans="1:13" x14ac:dyDescent="0.3">
      <c r="A14" s="14"/>
    </row>
    <row r="15" spans="1:13" x14ac:dyDescent="0.3">
      <c r="A15" s="14"/>
    </row>
    <row r="16" spans="1:1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</sheetData>
  <mergeCells count="1">
    <mergeCell ref="F1:M2"/>
  </mergeCells>
  <dataValidations count="2">
    <dataValidation type="custom" allowBlank="1" showInputMessage="1" showErrorMessage="1" errorTitle="Invalid Entry" sqref="A1:A9 A11:A20" xr:uid="{0B65C5DC-5752-418C-9909-4E6EFEC3FBCA}">
      <formula1>AND(ISNUMBER(A1), A1&gt;=100, A1&lt;=300, COUNTIF($A$1:$A$20, A1)=1)</formula1>
    </dataValidation>
    <dataValidation type="custom" allowBlank="1" showInputMessage="1" showErrorMessage="1" errorTitle="Invalid Entry" error="Please enter a unique number between 100 and 300" sqref="A10" xr:uid="{3766E904-6EA5-4D2F-B906-C84DC7BDE1FA}">
      <formula1>AND(ISNUMBER(A10), A10&gt;=100, A10&lt;=300, COUNTIF($A$1:$A$20, A10)=1)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athom3005</dc:creator>
  <cp:lastModifiedBy>hp</cp:lastModifiedBy>
  <dcterms:created xsi:type="dcterms:W3CDTF">2015-06-09T11:31:44Z</dcterms:created>
  <dcterms:modified xsi:type="dcterms:W3CDTF">2025-02-05T09:20:13Z</dcterms:modified>
</cp:coreProperties>
</file>