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9615" windowHeight="11955" activeTab="2"/>
  </bookViews>
  <sheets>
    <sheet name="Entry New12.17.15" sheetId="5" r:id="rId1"/>
    <sheet name="Entry NewDUM" sheetId="6" r:id="rId2"/>
    <sheet name="DATA BASE" sheetId="7" r:id="rId3"/>
    <sheet name="ENTRY" sheetId="1" r:id="rId4"/>
    <sheet name="Revolving fund account" sheetId="2" r:id="rId5"/>
    <sheet name="sap account" sheetId="3" r:id="rId6"/>
    <sheet name="ADDITIONAL" sheetId="4" r:id="rId7"/>
  </sheets>
  <calcPr calcId="124519"/>
</workbook>
</file>

<file path=xl/calcChain.xml><?xml version="1.0" encoding="utf-8"?>
<calcChain xmlns="http://schemas.openxmlformats.org/spreadsheetml/2006/main">
  <c r="E44" i="7"/>
  <c r="E42"/>
  <c r="E40"/>
  <c r="E38"/>
  <c r="L43"/>
  <c r="L44"/>
  <c r="K37"/>
  <c r="E30"/>
  <c r="E29"/>
  <c r="E28"/>
  <c r="E26"/>
  <c r="L29"/>
  <c r="L51"/>
  <c r="K49" s="1"/>
  <c r="L55"/>
  <c r="D7"/>
  <c r="D3"/>
  <c r="F296" i="6"/>
  <c r="E141"/>
  <c r="F130"/>
  <c r="E120"/>
  <c r="F94"/>
  <c r="F74"/>
  <c r="E82" s="1"/>
  <c r="F70"/>
  <c r="E69" s="1"/>
  <c r="E60"/>
  <c r="E56"/>
  <c r="E51"/>
  <c r="F46"/>
  <c r="E40"/>
  <c r="F34"/>
  <c r="E22"/>
  <c r="F9"/>
  <c r="F46" i="5"/>
  <c r="E40"/>
  <c r="F34"/>
  <c r="E141"/>
  <c r="E22" l="1"/>
  <c r="F296"/>
  <c r="F130"/>
  <c r="E120"/>
  <c r="F94"/>
  <c r="F74"/>
  <c r="E82" s="1"/>
  <c r="F70"/>
  <c r="E69" s="1"/>
  <c r="E60"/>
  <c r="E56"/>
  <c r="E51"/>
  <c r="F9"/>
  <c r="E13" i="4"/>
  <c r="E5"/>
  <c r="D57" i="1"/>
</calcChain>
</file>

<file path=xl/sharedStrings.xml><?xml version="1.0" encoding="utf-8"?>
<sst xmlns="http://schemas.openxmlformats.org/spreadsheetml/2006/main" count="3163" uniqueCount="1897">
  <si>
    <t>Transaction</t>
  </si>
  <si>
    <t>AccountNo</t>
  </si>
  <si>
    <t>AccountName</t>
  </si>
  <si>
    <t>Debit</t>
  </si>
  <si>
    <t>Credit</t>
  </si>
  <si>
    <t>NEW LOAN</t>
  </si>
  <si>
    <t>000019</t>
  </si>
  <si>
    <t>INVENTORY MERCHANDISE - LOAN</t>
  </si>
  <si>
    <t>110103032</t>
  </si>
  <si>
    <t>REVOLVING FUND - GAI</t>
  </si>
  <si>
    <t>REDEMPTION</t>
  </si>
  <si>
    <t>000003</t>
  </si>
  <si>
    <t>INTEREST ON REDEMPTION</t>
  </si>
  <si>
    <t>000004</t>
  </si>
  <si>
    <t>LOAN SERVICE CHARGE</t>
  </si>
  <si>
    <t>000005</t>
  </si>
  <si>
    <t>PENALTY ON REDEMPTION</t>
  </si>
  <si>
    <t>RENEWAL</t>
  </si>
  <si>
    <t>000006</t>
  </si>
  <si>
    <t>INTEREST ON RENEWAL</t>
  </si>
  <si>
    <t>000007</t>
  </si>
  <si>
    <t>PENALTY ON RENEWAL</t>
  </si>
  <si>
    <t>INSURANCE</t>
  </si>
  <si>
    <t>000020</t>
  </si>
  <si>
    <t>CASH OFFSETTING ACCOUNT</t>
  </si>
  <si>
    <t>AUCTION</t>
  </si>
  <si>
    <t>000018</t>
  </si>
  <si>
    <t>INVENTORY MERCHANDISE - AUCTION JEWELRY</t>
  </si>
  <si>
    <t>PERA PADALA IN</t>
  </si>
  <si>
    <t>000008</t>
  </si>
  <si>
    <t>PERA PADALA FUND PAYABLE</t>
  </si>
  <si>
    <t>000015</t>
  </si>
  <si>
    <t>PERA PADALA SERVICE CHARGE</t>
  </si>
  <si>
    <t>PERA PADALA OUT</t>
  </si>
  <si>
    <t>WESTERN UNION IN</t>
  </si>
  <si>
    <t>000016</t>
  </si>
  <si>
    <t>DUE TO/FROM WESTERN UNION</t>
  </si>
  <si>
    <t>WESTERN UNION OUT</t>
  </si>
  <si>
    <t>DOLLAR - BUYING</t>
  </si>
  <si>
    <t>000011</t>
  </si>
  <si>
    <t>CASH ON HAND - DOLLAR</t>
  </si>
  <si>
    <t>PETTY CASH VOUCHER</t>
  </si>
  <si>
    <t>000009</t>
  </si>
  <si>
    <t>CLEANING SUPPLIES</t>
  </si>
  <si>
    <t>000021</t>
  </si>
  <si>
    <t>COMMUNICATION</t>
  </si>
  <si>
    <t>000014</t>
  </si>
  <si>
    <t>FREIGHT AND HANDLING</t>
  </si>
  <si>
    <t>000022</t>
  </si>
  <si>
    <t>FUEL</t>
  </si>
  <si>
    <t>000023</t>
  </si>
  <si>
    <t>LIGHT AND POWER</t>
  </si>
  <si>
    <t>1214</t>
  </si>
  <si>
    <t>MISCELLANEOUS</t>
  </si>
  <si>
    <t>1501</t>
  </si>
  <si>
    <t>OFFICE SUPPLIES</t>
  </si>
  <si>
    <t>000024</t>
  </si>
  <si>
    <t>REPAIRS AND MAINTENANCE</t>
  </si>
  <si>
    <t>000025</t>
  </si>
  <si>
    <t>STORE SUPPLIES</t>
  </si>
  <si>
    <t>000026</t>
  </si>
  <si>
    <t>TAXES AND LICENSES</t>
  </si>
  <si>
    <t>000027</t>
  </si>
  <si>
    <t>TRAVEL AND TRANSPORTATION</t>
  </si>
  <si>
    <t>1229</t>
  </si>
  <si>
    <t>WATER</t>
  </si>
  <si>
    <t>CASH RECEIPTS</t>
  </si>
  <si>
    <t>0503</t>
  </si>
  <si>
    <t xml:space="preserve"> CASH OFFSETTING ACCOUNT </t>
  </si>
  <si>
    <t>0506</t>
  </si>
  <si>
    <t>DUE TO /FROM BRANCHES</t>
  </si>
  <si>
    <t>0502</t>
  </si>
  <si>
    <t>DUE TO/FROM DALTON RETAIL</t>
  </si>
  <si>
    <t>0409</t>
  </si>
  <si>
    <t>EC - PAY FUND - LOAD</t>
  </si>
  <si>
    <t>0408</t>
  </si>
  <si>
    <t>INCOME FROM EC PAY - BILLS PAYMENT</t>
  </si>
  <si>
    <t>1223</t>
  </si>
  <si>
    <t>INCOME FROM EC PAY - LOAD</t>
  </si>
  <si>
    <t>0403</t>
  </si>
  <si>
    <t>SALES - AUCTIONED APPLIANCES</t>
  </si>
  <si>
    <t>0401</t>
  </si>
  <si>
    <t>SALES - AUCTIONED CELLPHONE</t>
  </si>
  <si>
    <t>0402</t>
  </si>
  <si>
    <t>SALES - AUCTIONED JEWELRY</t>
  </si>
  <si>
    <t>0404</t>
  </si>
  <si>
    <t>SALES - AUCTIONED MOTORCYCLE</t>
  </si>
  <si>
    <t>0406</t>
  </si>
  <si>
    <t>SERVICE INCOME FROM TICKETING</t>
  </si>
  <si>
    <t>0405</t>
  </si>
  <si>
    <t>TICKETING FUND</t>
  </si>
  <si>
    <t>CASH DISBURSEMENT</t>
  </si>
  <si>
    <t>1001</t>
  </si>
  <si>
    <t>CASH IN BANK</t>
  </si>
  <si>
    <t>1222</t>
  </si>
  <si>
    <t>DUE TO/ FROM BRANCHES</t>
  </si>
  <si>
    <t>1230</t>
  </si>
  <si>
    <t>INCENTIVES</t>
  </si>
  <si>
    <t>1231</t>
  </si>
  <si>
    <t>SMART MONEY INVENTORY OFFSETTING ACCOUNT</t>
  </si>
  <si>
    <t>110601003-DALT-000 - Inventory Merchandise - Loan (Dalt, 000)</t>
  </si>
  <si>
    <t>110103036-DALT-000 - Revolving Fund - Roxas (Dalt, 000)</t>
  </si>
  <si>
    <t>410101001-DALT-000 - Interest on Redemption (Dalt, 000)</t>
  </si>
  <si>
    <t>410102001-DALT-000 - Loans Service Charge (Dalt, 000)</t>
  </si>
  <si>
    <t>410101002-DALT-000 - Interest on Renewal (Dalt, 000)</t>
  </si>
  <si>
    <t>110101002-DALT-000 - Cash Offsetting Account (Dalt, 000)</t>
  </si>
  <si>
    <t>210206002-DALT-000 - Pera Padala Fund Payable (Dalt, 000)</t>
  </si>
  <si>
    <t>410301001-DALT-000 - Pera Padala Service Charge (Dalt, 000)</t>
  </si>
  <si>
    <t>210206001-DALT-000 - Due to / From Western Union (Dalt, 000)</t>
  </si>
  <si>
    <t>110101003-DALT-000 - Cash on Hand - Dollar (Dalt, 000)</t>
  </si>
  <si>
    <t>610021001-DALT-000 - Cleaning Supplies (Dalt, 000)</t>
  </si>
  <si>
    <t>601031001-DALT-000 - Communication Expenses (Dalt, 000)</t>
  </si>
  <si>
    <t>660101001-DALT-000 - Postage &amp; Mailing, Freight &amp; Handling (Dalt, 000)</t>
  </si>
  <si>
    <t>602011001-DALT-000 - Fuel Expenses (Dalt, 000)</t>
  </si>
  <si>
    <t>601011001-DALT-000 - Light &amp; Power Expenses (Dalt, 000)</t>
  </si>
  <si>
    <t>627011001-DALT-000 - Miscellaneous Expenses (Dalt, 000)</t>
  </si>
  <si>
    <t>610031001-DALT-000 - Store Supplies (Dalt, 000)</t>
  </si>
  <si>
    <t>608011001-DALT-000 - Travel &amp; Transportation (Dalt, 000)</t>
  </si>
  <si>
    <t>601021001-DALT-000 - Water Expenses (Dalt, 000)</t>
  </si>
  <si>
    <t>603011001-DALT-000 - Repairs &amp; Maintenance-Store &amp; Office Equip. (Dalt, 000)</t>
  </si>
  <si>
    <t>610011001-DALT-000 - Office Supplies (Dalt, 000)</t>
  </si>
  <si>
    <t>605011002-DALT-000 - Permits &amp; licenses (Dalt, 000)</t>
  </si>
  <si>
    <t>ADVANCES FROM CUSTOMER</t>
  </si>
  <si>
    <t>0505</t>
  </si>
  <si>
    <t>210201003-PERF-000 - Advances from Customer (PERF, 000)</t>
  </si>
  <si>
    <t>120501015-DALT-000 - Due to/from Branches (Dalt, 000)</t>
  </si>
  <si>
    <t>616021001-DALT-000 - Incentives (Dalt, 000)</t>
  </si>
  <si>
    <t>120501014-DALT-000 - Due to/ from Dalton Retail (Dalt, 000)</t>
  </si>
  <si>
    <t>110104003-DALT-000 - EC Pay Fund - Load (Dalt, 000)</t>
  </si>
  <si>
    <t>410506001-DALT-000 - Income from EC PAY Bills Payment (Dalt, 000)</t>
  </si>
  <si>
    <t>410506002-DALT-000 - Income from EC PAY Load (Dalt, 000)</t>
  </si>
  <si>
    <t>410201001-DALT-000 - Sales - Auctioned Cellphones (Dalt, 000)</t>
  </si>
  <si>
    <t>410201002-DALT-000 - Sales - Auctioned Jewelries (Dalt, 000)</t>
  </si>
  <si>
    <t>410201008-DALT-000 - Sales - Motorcycle (Dalt, 000)</t>
  </si>
  <si>
    <t>410201004-DALT-000 - Sales - Auctioned Appliances (Dalt, 000)</t>
  </si>
  <si>
    <t>410301003-DALT-000 - Service Income from Ticketing (Dalt, 000)</t>
  </si>
  <si>
    <t>110104001-DALT-000 - Ticketing Fund (Dalt, 000)</t>
  </si>
  <si>
    <t>110602008-DALT-000 - Smart Money Inventory Offsetting Account (Dalt, 000)</t>
  </si>
  <si>
    <t>110105049-DALT-000 - Cash in Bank Peso - BDO Highway 010140006486 (Dalt, 000)</t>
  </si>
  <si>
    <t>INVENTORY MERCHANDISE - AUCTION CELLPHONE</t>
  </si>
  <si>
    <t>000017</t>
  </si>
  <si>
    <t>INVENTORY MERCHANDISE - AUCTION APPLIANCES</t>
  </si>
  <si>
    <t>INVENTORY MERCHANDISE - AUCTION APPLIANCES (BIG)</t>
  </si>
  <si>
    <t>000028</t>
  </si>
  <si>
    <t>000029</t>
  </si>
  <si>
    <t>APP</t>
  </si>
  <si>
    <t>BIG</t>
  </si>
  <si>
    <t>JWL</t>
  </si>
  <si>
    <t>ITEM TYPE</t>
  </si>
  <si>
    <t>CODE</t>
  </si>
  <si>
    <t>ACCOUNT</t>
  </si>
  <si>
    <t>DEBIT</t>
  </si>
  <si>
    <t>CREDIT</t>
  </si>
  <si>
    <t>CEL</t>
  </si>
  <si>
    <t>Please Consider this and use the Code and Account Provided below:</t>
  </si>
  <si>
    <t>110601002-DALT-000 - Inventory Merchandise Auction - Jewelry (Dalt, 000)</t>
  </si>
  <si>
    <t>_SYS00000000053</t>
  </si>
  <si>
    <t>Revolving Fund - Agdao (Dalt, 000)</t>
  </si>
  <si>
    <t>_SYS00000000054</t>
  </si>
  <si>
    <t>Revolving Fund - Alunan 1 (Dalt, 000)</t>
  </si>
  <si>
    <t>_SYS00000000055</t>
  </si>
  <si>
    <t>Revolving Fund - Alunan 2 (Dalt, 000)</t>
  </si>
  <si>
    <t>_SYS00000000056</t>
  </si>
  <si>
    <t>Revolving Fund - Bankerohan (Dalt, 000)</t>
  </si>
  <si>
    <t>_SYS00000000057</t>
  </si>
  <si>
    <t>Revolving Fund - Bolton (Dalt, 000)</t>
  </si>
  <si>
    <t>_SYS00000000058</t>
  </si>
  <si>
    <t>Revolving Fund - Bucana (Dalt, 000)</t>
  </si>
  <si>
    <t>_SYS00000000059</t>
  </si>
  <si>
    <t>Revolving Fund - Cagampang (Dalt, 000)</t>
  </si>
  <si>
    <t>_SYS00000000060</t>
  </si>
  <si>
    <t>Revolving Fund - Calumpang (Dalt, 000)</t>
  </si>
  <si>
    <t>_SYS00000000061</t>
  </si>
  <si>
    <t>Revolving Fund - Cotabato 1 (Dalt, 000)</t>
  </si>
  <si>
    <t>_SYS00000000062</t>
  </si>
  <si>
    <t>Revolving Fund - Cotabato 2 (Dalt, 000)</t>
  </si>
  <si>
    <t>_SYS00000000063</t>
  </si>
  <si>
    <t>Revolving Fund - Cotabato 3 (Dalt, 000)</t>
  </si>
  <si>
    <t>_SYS00000000064</t>
  </si>
  <si>
    <t>Revolving Fund - Cotabato 4 (Dalt, 000)</t>
  </si>
  <si>
    <t>_SYS00000000065</t>
  </si>
  <si>
    <t>Revolving Fund - Digos 1 (Dalt, 000)</t>
  </si>
  <si>
    <t>_SYS00000000066</t>
  </si>
  <si>
    <t>Revolving Fund - Digos 2 (Dalt, 000)</t>
  </si>
  <si>
    <t>_SYS00000000067</t>
  </si>
  <si>
    <t>Revolving Fund -Gaisano Grand Marbel (Fitmart) (Dalt, 000)</t>
  </si>
  <si>
    <t>_SYS00000000068</t>
  </si>
  <si>
    <t>Revolving Fund - Gaisano (Dalt, 000)</t>
  </si>
  <si>
    <t>_SYS00000000069</t>
  </si>
  <si>
    <t>Revolving Fund - Glan (Dalt, 000)</t>
  </si>
  <si>
    <t>_SYS00000000070</t>
  </si>
  <si>
    <t>Revolving Fund - Isulan (Dalt, 000)</t>
  </si>
  <si>
    <t>_SYS00000000071</t>
  </si>
  <si>
    <t>Revolving Fund - Isulan 2 (Dalt, 000)</t>
  </si>
  <si>
    <t>_SYS00000000072</t>
  </si>
  <si>
    <t>Revolving Fund - J. Catolico (Dalt, 000)</t>
  </si>
  <si>
    <t>_SYS00000000073</t>
  </si>
  <si>
    <t>Revolving Fund - Panabo (Dalt, 000)</t>
  </si>
  <si>
    <t>_SYS00000000074</t>
  </si>
  <si>
    <t>Revolving Fund - Tacurong 2 (Dalt, 000)</t>
  </si>
  <si>
    <t>_SYS00000000075</t>
  </si>
  <si>
    <t>Revolving Fund - Tagum (Dalt, 000)</t>
  </si>
  <si>
    <t>_SYS00000000076</t>
  </si>
  <si>
    <t>Revolving Fund - Butuan (Dalt, 000)</t>
  </si>
  <si>
    <t>_SYS00000000077</t>
  </si>
  <si>
    <t>Revolving Fund - Pikit (Dalt, 000)</t>
  </si>
  <si>
    <t>_SYS00000000078</t>
  </si>
  <si>
    <t>Revolving Fund - Tampakan (Dalt, 000)</t>
  </si>
  <si>
    <t>_SYS00000000079</t>
  </si>
  <si>
    <t>Revolving Fund - Kabacan (Dalt, 000)</t>
  </si>
  <si>
    <t>_SYS00000000080</t>
  </si>
  <si>
    <t>Revolving Fund - Kiamba (Dalt, 000)</t>
  </si>
  <si>
    <t>_SYS00000000081</t>
  </si>
  <si>
    <t>Revolving Fund - Kidapawan (Dalt, 000)</t>
  </si>
  <si>
    <t>_SYS00000000082</t>
  </si>
  <si>
    <t>Revolving Fund - Midsayap (Dalt, 000)</t>
  </si>
  <si>
    <t>_SYS00000000083</t>
  </si>
  <si>
    <t>Revolving Fund - Pendatun (Dalt, 000)</t>
  </si>
  <si>
    <t>_SYS00000000084</t>
  </si>
  <si>
    <t>Revolving Fund - Pioneer (Dalt, 000)</t>
  </si>
  <si>
    <t>_SYS00000000085</t>
  </si>
  <si>
    <t>Revolving Fund - Purok Malakas (Dalt, 000)</t>
  </si>
  <si>
    <t>_SYS00000000086</t>
  </si>
  <si>
    <t>Revolving Fund - Polomolok (Dalt, 000)</t>
  </si>
  <si>
    <t>_SYS00000000087</t>
  </si>
  <si>
    <t>Revolving Fund - Robinson Gensan (Dalt, 000)</t>
  </si>
  <si>
    <t>_SYS00000000088</t>
  </si>
  <si>
    <t>Revolving Fund - Roxas (Dalt, 000)</t>
  </si>
  <si>
    <t>_SYS00000000089</t>
  </si>
  <si>
    <t>Revolving Fund - San Pedro (Dalt, 000)</t>
  </si>
  <si>
    <t>_SYS00000000090</t>
  </si>
  <si>
    <t>Revolving Fund - Surallah (Dalt, 000)</t>
  </si>
  <si>
    <t>_SYS00000000091</t>
  </si>
  <si>
    <t>Revolving Fund -  Surigao (Dalt, 000)</t>
  </si>
  <si>
    <t>_SYS00000000092</t>
  </si>
  <si>
    <t>Revolving Fund - Tacurong (Dalt, 000)</t>
  </si>
  <si>
    <t>_SYS00000000093</t>
  </si>
  <si>
    <t>Revolving Fund - Ace Commercial (Dalt, 000)</t>
  </si>
  <si>
    <t>_SYS00000000094</t>
  </si>
  <si>
    <t>Revolving Fund - Uhaw (Dalt, 000)</t>
  </si>
  <si>
    <t>Inventory Merchandise - Loan (Dalt, 000)</t>
  </si>
  <si>
    <t>Interest on Redemption (Dalt, 000)</t>
  </si>
  <si>
    <t>Loans Service Charge (Dalt, 000)</t>
  </si>
  <si>
    <t>Interest on Renewal (Dalt, 000)</t>
  </si>
  <si>
    <t>Cash Offsetting Account (Dalt, 000)</t>
  </si>
  <si>
    <t>Pera Padala Fund Payable (Dalt, 000)</t>
  </si>
  <si>
    <t>Pera Padala Service Charge (Dalt, 000)</t>
  </si>
  <si>
    <t>Due to / From Western Union (Dalt, 000)</t>
  </si>
  <si>
    <t>Cash on Hand - Dollar (Dalt, 000)</t>
  </si>
  <si>
    <t>Cleaning Supplies (Dalt, 000)</t>
  </si>
  <si>
    <t>Communication Expenses (Dalt, 000)</t>
  </si>
  <si>
    <t>Postage &amp; Mailing, Freight &amp; Handling (Dalt, 000)</t>
  </si>
  <si>
    <t>Fuel Expenses (Dalt, 000)</t>
  </si>
  <si>
    <t>Light &amp; Power Expenses (Dalt, 000)</t>
  </si>
  <si>
    <t>Miscellaneous Expenses (Dalt, 000)</t>
  </si>
  <si>
    <t>Office Supplies (Dalt, 000)</t>
  </si>
  <si>
    <t>Repairs &amp; Maintenance-Store &amp; Office Equip. (Dalt, 000)</t>
  </si>
  <si>
    <t>Store Supplies (Dalt, 000)</t>
  </si>
  <si>
    <t>Permits &amp; licenses (Dalt, 000)</t>
  </si>
  <si>
    <t>Travel &amp; Transportation (Dalt, 000)</t>
  </si>
  <si>
    <t>Water Expenses (Dalt, 000)</t>
  </si>
  <si>
    <t>Advances from Customer (PERF, 000)</t>
  </si>
  <si>
    <t>Due to/from Branches (Dalt, 000)</t>
  </si>
  <si>
    <t>Due to/ from Dalton Retail (Dalt, 000)</t>
  </si>
  <si>
    <t>EC Pay Fund - Load (Dalt, 000)</t>
  </si>
  <si>
    <t>Income from EC PAY Bills Payment (Dalt, 000)</t>
  </si>
  <si>
    <t>Income from EC PAY Load (Dalt, 000)</t>
  </si>
  <si>
    <t>Sales - Auctioned Appliances (Dalt, 000)</t>
  </si>
  <si>
    <t>Sales - Auctioned Cellphones (Dalt, 000)</t>
  </si>
  <si>
    <t>Sales - Auctioned Jewelries (Dalt, 000)</t>
  </si>
  <si>
    <t>Sales - Motorcycle (Dalt, 000)</t>
  </si>
  <si>
    <t>Service Income from Ticketing (Dalt, 000)</t>
  </si>
  <si>
    <t>Ticketing Fund (Dalt, 000)</t>
  </si>
  <si>
    <t>Cash in Bank Peso - BDO Highway 010140006486 (Dalt, 000)</t>
  </si>
  <si>
    <t>Incentives (Dalt, 000)</t>
  </si>
  <si>
    <t>Smart Money Inventory Offsetting Account (Dalt, 000)</t>
  </si>
  <si>
    <t>_SYS00000000143</t>
  </si>
  <si>
    <t>_SYS00000000297</t>
  </si>
  <si>
    <t>_SYS00000000300</t>
  </si>
  <si>
    <t>_SYS00000000298</t>
  </si>
  <si>
    <t>_SYS00000001003</t>
  </si>
  <si>
    <t>_SYS00000000931</t>
  </si>
  <si>
    <t>_SYS00000000312</t>
  </si>
  <si>
    <t>_SYS00000000231</t>
  </si>
  <si>
    <t>_SYS00000001008</t>
  </si>
  <si>
    <t>_SYS00000000408</t>
  </si>
  <si>
    <t>_SYS00000000358</t>
  </si>
  <si>
    <t>_SYS00000000386</t>
  </si>
  <si>
    <t>_SYS00000000362</t>
  </si>
  <si>
    <t>_SYS00000000352</t>
  </si>
  <si>
    <t>_SYS00000000507</t>
  </si>
  <si>
    <t>_SYS00000000405</t>
  </si>
  <si>
    <t>_SYS00000000369</t>
  </si>
  <si>
    <t>_SYS00000000411</t>
  </si>
  <si>
    <t>_SYS00000000826</t>
  </si>
  <si>
    <t>_SYS00000000394</t>
  </si>
  <si>
    <t>_SYS00000000355</t>
  </si>
  <si>
    <t>_SYS00000001031</t>
  </si>
  <si>
    <t>_SYS00000001002</t>
  </si>
  <si>
    <t>_SYS00000000685</t>
  </si>
  <si>
    <t>_SYS00000000688</t>
  </si>
  <si>
    <t>_SYS00000000689</t>
  </si>
  <si>
    <t>_SYS00000000306</t>
  </si>
  <si>
    <t>_SYS00000000303</t>
  </si>
  <si>
    <t>_SYS00000000304</t>
  </si>
  <si>
    <t>_SYS00000000887</t>
  </si>
  <si>
    <t>_SYS00000000314</t>
  </si>
  <si>
    <t>_SYS00000000096</t>
  </si>
  <si>
    <t>_SYS00000000982</t>
  </si>
  <si>
    <t>_SYS00000000451</t>
  </si>
  <si>
    <t>_SYS00000001001</t>
  </si>
  <si>
    <t>_SYS00000001030</t>
  </si>
  <si>
    <t>RPS</t>
  </si>
  <si>
    <t>SAP ENTRY ACCOUNTS</t>
  </si>
  <si>
    <t>_SYS00000001039</t>
  </si>
  <si>
    <t>Inventory Merchandise - Segregated (Dalt, 000)</t>
  </si>
  <si>
    <t>#</t>
  </si>
  <si>
    <t>Account Code</t>
  </si>
  <si>
    <t>Account Name</t>
  </si>
  <si>
    <t>PS</t>
  </si>
  <si>
    <t>_SYS00000000004</t>
  </si>
  <si>
    <t>Cash on Hand (Dalt, 000)</t>
  </si>
  <si>
    <t>_SYS00000000006</t>
  </si>
  <si>
    <t>Petty Cash Fund - Agdao (Dalt, 000)</t>
  </si>
  <si>
    <t>_SYS00000000007</t>
  </si>
  <si>
    <t>Petty Cash Fund - Alunan 1 (Dalt, 000)</t>
  </si>
  <si>
    <t>_SYS00000000008</t>
  </si>
  <si>
    <t>Petty Cash Fund - Alunan 2 (Dalt, 000)</t>
  </si>
  <si>
    <t>_SYS00000000009</t>
  </si>
  <si>
    <t>Petty Cash Fund - Bankerohan (Dalt, 000)</t>
  </si>
  <si>
    <t>_SYS00000000010</t>
  </si>
  <si>
    <t>Petty Cash Fund - Bolton (Dalt, 000)</t>
  </si>
  <si>
    <t>_SYS00000000011</t>
  </si>
  <si>
    <t>Petty Cash Fund - Bucana (Dalt, 000)</t>
  </si>
  <si>
    <t>_SYS00000000012</t>
  </si>
  <si>
    <t>Petty Cash Fund - Cagampang (Dalt, 000)</t>
  </si>
  <si>
    <t>_SYS00000000013</t>
  </si>
  <si>
    <t>Petty Cash Fund - Calumpang (Dalt, 000)</t>
  </si>
  <si>
    <t>_SYS00000000014</t>
  </si>
  <si>
    <t>Petty Cash Fund - Cotabato 1 (Dalt, 000)</t>
  </si>
  <si>
    <t>_SYS00000000015</t>
  </si>
  <si>
    <t>Petty Cash Fund - Cotabato 2 (Dalt, 000)</t>
  </si>
  <si>
    <t>_SYS00000000016</t>
  </si>
  <si>
    <t>Petty Cash Fund - Cotabato 3 (Dalt, 000)</t>
  </si>
  <si>
    <t>_SYS00000000017</t>
  </si>
  <si>
    <t>Petty Cash Fund - Cotabato 4 (Dalt, 000)</t>
  </si>
  <si>
    <t>_SYS00000000018</t>
  </si>
  <si>
    <t>Petty Cash Fund - Digos 1 (Dalt, 000)</t>
  </si>
  <si>
    <t>_SYS00000000019</t>
  </si>
  <si>
    <t>Petty Cash Fund - Digos 2 (Dalt, 000)</t>
  </si>
  <si>
    <t>_SYS00000000020</t>
  </si>
  <si>
    <t>Petty Cash Fund - Fitmart (Dalt, 000)</t>
  </si>
  <si>
    <t>_SYS00000000021</t>
  </si>
  <si>
    <t>Petty Cash Fund - Gaisano (Dalt, 000)</t>
  </si>
  <si>
    <t>_SYS00000000022</t>
  </si>
  <si>
    <t>Petty Cash Fund - Glan (Dalt, 000)</t>
  </si>
  <si>
    <t>_SYS00000000023</t>
  </si>
  <si>
    <t>Petty Cash Fund - Isulan (Dalt, 000)</t>
  </si>
  <si>
    <t>_SYS00000000024</t>
  </si>
  <si>
    <t>Petty Cash Fund - Isulan 2 (Dalt, 000)</t>
  </si>
  <si>
    <t>_SYS00000000025</t>
  </si>
  <si>
    <t>Petty Cash Fund - J. Catolico (Dalt, 000)</t>
  </si>
  <si>
    <t>_SYS00000000026</t>
  </si>
  <si>
    <t>Petty Cash Fund - Panabo (Dalt, 000)</t>
  </si>
  <si>
    <t>_SYS00000000027</t>
  </si>
  <si>
    <t>Petty Cash Fund - Tacurong 2 (Dalt, 000)</t>
  </si>
  <si>
    <t>_SYS00000000028</t>
  </si>
  <si>
    <t>Petty Cash Fund - Tagum (Dalt, 000)</t>
  </si>
  <si>
    <t>_SYS00000000029</t>
  </si>
  <si>
    <t>Petty Cash Fund - Butuan (Dalt, 000)</t>
  </si>
  <si>
    <t>_SYS00000000030</t>
  </si>
  <si>
    <t>Petty Cash Fund - Pikit (Dalt, 000)</t>
  </si>
  <si>
    <t>_SYS00000000031</t>
  </si>
  <si>
    <t>Petty Cash Fund - Tampakan (Dalt, 000)</t>
  </si>
  <si>
    <t>_SYS00000000032</t>
  </si>
  <si>
    <t>Petty Cash Fund - Kabacan (Dalt, 000)</t>
  </si>
  <si>
    <t>_SYS00000000033</t>
  </si>
  <si>
    <t>Petty Cash Fund - Kiamba (Dalt, 000)</t>
  </si>
  <si>
    <t>_SYS00000000034</t>
  </si>
  <si>
    <t>Petty Cash Fund - Kidapawan (Dalt, 000)</t>
  </si>
  <si>
    <t>_SYS00000000035</t>
  </si>
  <si>
    <t>Petty Cash Fund - Midsayap (Dalt, 000)</t>
  </si>
  <si>
    <t>_SYS00000000036</t>
  </si>
  <si>
    <t>Petty Cash Fund - Pendatun (Dalt, 000)</t>
  </si>
  <si>
    <t>_SYS00000000037</t>
  </si>
  <si>
    <t>Petty Cash Fund - Pioneer (Dalt, 000)</t>
  </si>
  <si>
    <t>_SYS00000000038</t>
  </si>
  <si>
    <t>Petty Cash Fund - Purok Malakas (Dalt, 000)</t>
  </si>
  <si>
    <t>_SYS00000000039</t>
  </si>
  <si>
    <t>Petty Cash Fund - Polomolok (Dalt, 000)</t>
  </si>
  <si>
    <t>_SYS00000000040</t>
  </si>
  <si>
    <t>Petty Cash Fund - Robinson Gensan (Dalt, 000)</t>
  </si>
  <si>
    <t>_SYS00000000041</t>
  </si>
  <si>
    <t>Petty Cash Fund - Roxas (Dalt, 000)</t>
  </si>
  <si>
    <t>_SYS00000000042</t>
  </si>
  <si>
    <t>Petty Cash Fund - San Pedro (Dalt, 000)</t>
  </si>
  <si>
    <t>_SYS00000000043</t>
  </si>
  <si>
    <t>Petty Cash Fund - Surallah (Dalt, 000)</t>
  </si>
  <si>
    <t>_SYS00000000044</t>
  </si>
  <si>
    <t>Petty Cash Fund -  Surigao (Dalt, 000)</t>
  </si>
  <si>
    <t>_SYS00000000045</t>
  </si>
  <si>
    <t>Petty Cash Fund - Tacurong (Dalt, 000)</t>
  </si>
  <si>
    <t>_SYS00000000046</t>
  </si>
  <si>
    <t>Petty Cash Fund - Ace Commercial (Dalt, 000)</t>
  </si>
  <si>
    <t>_SYS00000000047</t>
  </si>
  <si>
    <t>Petty Cash Fund - Uhaw (Dalt, 000)</t>
  </si>
  <si>
    <t>_SYS00000000048</t>
  </si>
  <si>
    <t>Petty Cash Fund - Auction (Dalt, 000)</t>
  </si>
  <si>
    <t>_SYS00000000049</t>
  </si>
  <si>
    <t>Petty Cash Fund - Operation (Dalt, 000)</t>
  </si>
  <si>
    <t>_SYS00000000050</t>
  </si>
  <si>
    <t>Petty Cash Fund - Audit (Dalt, 000)</t>
  </si>
  <si>
    <t>_SYS00000000051</t>
  </si>
  <si>
    <t>Petty Cash Fund - HR (Dalt, 000)</t>
  </si>
  <si>
    <t>_SYS00000000098</t>
  </si>
  <si>
    <t>Cash in Bank Peso - BDO - SA - 3270-03697-8 (Dalt, 000)</t>
  </si>
  <si>
    <t>_SYS00000000099</t>
  </si>
  <si>
    <t>Cash in Bank Peso - BDO - CA - 3278-00431-1 (Dalt, 000)</t>
  </si>
  <si>
    <t>_SYS00000000100</t>
  </si>
  <si>
    <t>Cash in Bank Peso - RCBC - CA - 1538-40858-8 (Dalt, 000)</t>
  </si>
  <si>
    <t>_SYS00000000101</t>
  </si>
  <si>
    <t>Cash In Bank Peso - RCBC - CA - 1507-31126-8 (Dalt, 000)</t>
  </si>
  <si>
    <t>_SYS00000000102</t>
  </si>
  <si>
    <t>Cash In Bank Peso - BDO - SA 3270-087386 (Dalt, 000)</t>
  </si>
  <si>
    <t>_SYS00000000103</t>
  </si>
  <si>
    <t>Cash In Bank Peso - BDO - CA-3270-054488 (Dalt, 000)</t>
  </si>
  <si>
    <t>_SYS00000000104</t>
  </si>
  <si>
    <t>Cash in Bank Peso - BDO - SA - 3270-135097-Ticketing (Dalt, 000)</t>
  </si>
  <si>
    <t>_SYS00000000105</t>
  </si>
  <si>
    <t>Cash in Bank Peso - ONB - SA - 056-51-128307 (Dalt, 000)</t>
  </si>
  <si>
    <t>_SYS00000000106</t>
  </si>
  <si>
    <t>Cash in Bank Peso - ONB - SA - 027-51-134114 (Dalt, 000)</t>
  </si>
  <si>
    <t>_SYS00000000107</t>
  </si>
  <si>
    <t>Cash in Bank Peso - ONB - SA - 027-51-134602 (Dalt, 000)</t>
  </si>
  <si>
    <t>_SYS00000000108</t>
  </si>
  <si>
    <t>Cash in Bank Peso - BDO - SA - 3270-052868 (Dalt, 000)</t>
  </si>
  <si>
    <t>_SYS00000000109</t>
  </si>
  <si>
    <t>Cash In Bank Peso - BDO - CA - 3760-02848-3 (Dalt, 000)</t>
  </si>
  <si>
    <t>_SYS00000000111</t>
  </si>
  <si>
    <t>Cash in Bank  Dollar - 103270106585 (Dalt, 000)</t>
  </si>
  <si>
    <t>_SYS00000000113</t>
  </si>
  <si>
    <t>Checks Clearing Account (Dalt, 000)</t>
  </si>
  <si>
    <t>_SYS00000000116</t>
  </si>
  <si>
    <t>Accounts Receivable - Trade (Dalt, 000)</t>
  </si>
  <si>
    <t>_SYS00000000119</t>
  </si>
  <si>
    <t>Accounts Receivable Non-trade (Dalt, 000)</t>
  </si>
  <si>
    <t>_SYS00000000120</t>
  </si>
  <si>
    <t>Accounts Receivable Non-trade Affiliate (Dalt, 000)</t>
  </si>
  <si>
    <t>_SYS00000000121</t>
  </si>
  <si>
    <t>Employees Charges (Dalt, 000)</t>
  </si>
  <si>
    <t>_SYS00000000122</t>
  </si>
  <si>
    <t>Security Deposit (Dalt, 000)</t>
  </si>
  <si>
    <t>_SYS00000000123</t>
  </si>
  <si>
    <t>Construction Bonds (Dalt, 000)</t>
  </si>
  <si>
    <t>_SYS00000000126</t>
  </si>
  <si>
    <t>Accounts Receivable (Offseting Account) (Dalt, 000)</t>
  </si>
  <si>
    <t>_SYS00000000128</t>
  </si>
  <si>
    <t>SSS Claims Receivable (Dalt, 000)</t>
  </si>
  <si>
    <t>_SYS00000000129</t>
  </si>
  <si>
    <t>PHIC Claims Receivable (Dalt, 000)</t>
  </si>
  <si>
    <t>_SYS00000000131</t>
  </si>
  <si>
    <t>Accrued Interest Receivable (Dalt, 000)</t>
  </si>
  <si>
    <t>_SYS00000000134</t>
  </si>
  <si>
    <t>Advances to Suppliers/Contractors (Dalt, 000)</t>
  </si>
  <si>
    <t>_SYS00000000136</t>
  </si>
  <si>
    <t>Advances - for Liquidation (Dalt, 000)</t>
  </si>
  <si>
    <t>_SYS00000000137</t>
  </si>
  <si>
    <t>Advances - Official Business (Dalt, 000)</t>
  </si>
  <si>
    <t>_SYS00000000138</t>
  </si>
  <si>
    <t>Advances-Personal Account (Dalt, 000)</t>
  </si>
  <si>
    <t>_SYS00000000141</t>
  </si>
  <si>
    <t>Inventory Merchandise Auction - Gadgets (Dalt, 000)</t>
  </si>
  <si>
    <t>_SYS00000000142</t>
  </si>
  <si>
    <t>Inventory Merchandise Auction - Jewelry (Dalt, 000)</t>
  </si>
  <si>
    <t>_SYS00000000144</t>
  </si>
  <si>
    <t>Inventory Merchandise - Consigned JWL (Dalt, 000)</t>
  </si>
  <si>
    <t>_SYS00000000145</t>
  </si>
  <si>
    <t>Inventory Merchandise - Brand New JWL (Dalt, 000)</t>
  </si>
  <si>
    <t>_SYS00000000146</t>
  </si>
  <si>
    <t>Inventory Merchandise Jewelry - Lay Away (Dalt, 000)</t>
  </si>
  <si>
    <t>_SYS00000000147</t>
  </si>
  <si>
    <t>Inventory merchandise - Carpentry Tools (Dalt, 000)</t>
  </si>
  <si>
    <t>_SYS00000000148</t>
  </si>
  <si>
    <t>Inventory Merchandise - Smart Product (Dalt, 000)</t>
  </si>
  <si>
    <t>_SYS00000000149</t>
  </si>
  <si>
    <t>Inventory Merchandise- BIG Items (Dalt, 000)</t>
  </si>
  <si>
    <t>_SYS00000000150</t>
  </si>
  <si>
    <t>Inventory Merchandise - Accessories (Dalt, 000)</t>
  </si>
  <si>
    <t>_SYS00000000151</t>
  </si>
  <si>
    <t>Inventory Merchandise(CP)- Consigned (Dalt, 000)</t>
  </si>
  <si>
    <t>_SYS00000000152</t>
  </si>
  <si>
    <t>Inventory Merchandise Auction - Appliances (Dalt, 000)</t>
  </si>
  <si>
    <t>_SYS00000000153</t>
  </si>
  <si>
    <t>Inventory Merchandise - Load (Dalt, 000)</t>
  </si>
  <si>
    <t>_SYS00000000155</t>
  </si>
  <si>
    <t>Inventory - Office Supplies (Dalt, 000)</t>
  </si>
  <si>
    <t>_SYS00000000156</t>
  </si>
  <si>
    <t>Inventory - Store Supplies (Dalt, 000)</t>
  </si>
  <si>
    <t>_SYS00000000159</t>
  </si>
  <si>
    <t>Prepaid Taxes &amp; Licenses (Dalt, 000)</t>
  </si>
  <si>
    <t>_SYS00000000161</t>
  </si>
  <si>
    <t>Prepaid Rent (Dalt, 000)</t>
  </si>
  <si>
    <t>_SYS00000000163</t>
  </si>
  <si>
    <t>Prepaid Advertising/Promotion (Dalt, 000)</t>
  </si>
  <si>
    <t>_SYS00000000165</t>
  </si>
  <si>
    <t>Pre-Operating Expenses (Dalt, 000)</t>
  </si>
  <si>
    <t>_SYS00000000167</t>
  </si>
  <si>
    <t>Prepaid Repairs &amp; Maintenance (Dalt, 000)</t>
  </si>
  <si>
    <t>_SYS00000000170</t>
  </si>
  <si>
    <t>Creditable Withholding Taxes (Dalt, 000)</t>
  </si>
  <si>
    <t>_SYS00000000174</t>
  </si>
  <si>
    <t>Leasehold Improvements (Dalt, 000)</t>
  </si>
  <si>
    <t>_SYS00000000176</t>
  </si>
  <si>
    <t>Furniture &amp; Fixtures (Dalt, 000)</t>
  </si>
  <si>
    <t>_SYS00000000178</t>
  </si>
  <si>
    <t>Office &amp; Store Equipment (Dalt, 000)</t>
  </si>
  <si>
    <t>_SYS00000000180</t>
  </si>
  <si>
    <t>Service Vehicle (Dalt, 000)</t>
  </si>
  <si>
    <t>_SYS00000000182</t>
  </si>
  <si>
    <t>Store Equipment (Dalt, 000)</t>
  </si>
  <si>
    <t>_SYS00000000185</t>
  </si>
  <si>
    <t>Accum. Depr'n. - Leasehold Improvements (Dalt, 000)</t>
  </si>
  <si>
    <t>_SYS00000000187</t>
  </si>
  <si>
    <t>Accumulated Depreciation - Furniture &amp; Fixtures (Dalt, 000)</t>
  </si>
  <si>
    <t>_SYS00000000189</t>
  </si>
  <si>
    <t>Accumulated Depreciation - Office &amp; Store Equipment (Dalt, 000)</t>
  </si>
  <si>
    <t>_SYS00000000191</t>
  </si>
  <si>
    <t>Accumulated Depreciation - Service Vehicle (Dalt, 000)</t>
  </si>
  <si>
    <t>_SYS00000000194</t>
  </si>
  <si>
    <t>IT Solutions (Dalt, 000)</t>
  </si>
  <si>
    <t>_SYS00000000199</t>
  </si>
  <si>
    <t>Due to/ from Perfecom (Dalt, 000)</t>
  </si>
  <si>
    <t>_SYS00000000201</t>
  </si>
  <si>
    <t>Security Deposit  (Dalt, 000)</t>
  </si>
  <si>
    <t>_SYS00000000205</t>
  </si>
  <si>
    <t>Accounts Payable - Trade (Dalt, 000)</t>
  </si>
  <si>
    <t>_SYS00000000206</t>
  </si>
  <si>
    <t>Accounts Payable Trade - Affiliates (Dalt, 000)</t>
  </si>
  <si>
    <t>_SYS00000000207</t>
  </si>
  <si>
    <t>Insurance Payable (Dalt, 000)</t>
  </si>
  <si>
    <t>_SYS00000000208</t>
  </si>
  <si>
    <t>Incentives Payable (Dalt, 000)</t>
  </si>
  <si>
    <t>_SYS00000000209</t>
  </si>
  <si>
    <t>Pera Padala Payable (Dalt, 000)</t>
  </si>
  <si>
    <t>_SYS00000000212</t>
  </si>
  <si>
    <t>Accounts Payable Non-Trade (Dalt, 000)</t>
  </si>
  <si>
    <t>_SYS00000000213</t>
  </si>
  <si>
    <t>Accounts Payable Non-Trade Affiliate (Dalt, 000)</t>
  </si>
  <si>
    <t>_SYS00000000215</t>
  </si>
  <si>
    <t>SSS Premiums Payable (Dalt, 000)</t>
  </si>
  <si>
    <t>_SYS00000000216</t>
  </si>
  <si>
    <t>SSS Loans Payable (Dalt, 000)</t>
  </si>
  <si>
    <t>_SYS00000000217</t>
  </si>
  <si>
    <t>PHIC Premiums Payable (Dalt, 000)</t>
  </si>
  <si>
    <t>_SYS00000000218</t>
  </si>
  <si>
    <t>PAG-IBIG Premiums Payable (Dalt, 000)</t>
  </si>
  <si>
    <t>_SYS00000000219</t>
  </si>
  <si>
    <t>PAG-IBIG Salary Loans Payable (Dalt, 000)</t>
  </si>
  <si>
    <t>_SYS00000000220</t>
  </si>
  <si>
    <t>PAG-IBIG Housing Loans Payable (Dalt, 000)</t>
  </si>
  <si>
    <t>_SYS00000000221</t>
  </si>
  <si>
    <t>SSS Maternity/Sickness Payable (Dalt, 000)</t>
  </si>
  <si>
    <t>_SYS00000000223</t>
  </si>
  <si>
    <t>Withholding Tax Payable - Payroll (Dalt, 000)</t>
  </si>
  <si>
    <t>_SYS00000000224</t>
  </si>
  <si>
    <t>Withholding Tax Payable - At Source (Dalt, 000)</t>
  </si>
  <si>
    <t>_SYS00000000226</t>
  </si>
  <si>
    <t>Income Tax Payable (Dalt, 000)</t>
  </si>
  <si>
    <t>_SYS00000000227</t>
  </si>
  <si>
    <t>Capital Gains Tax Payable (Dalt, 000)</t>
  </si>
  <si>
    <t>_SYS00000000229</t>
  </si>
  <si>
    <t>Cash Bond (Dalt, 000)</t>
  </si>
  <si>
    <t>_SYS00000000234</t>
  </si>
  <si>
    <t>Accrued Salaries &amp; wages (Dalt, 000)</t>
  </si>
  <si>
    <t>_SYS00000000236</t>
  </si>
  <si>
    <t>Accrued SL/VL (Dalt, 000)</t>
  </si>
  <si>
    <t>_SYS00000000238</t>
  </si>
  <si>
    <t>Accrued 13th Month Pay (Dalt, 000)</t>
  </si>
  <si>
    <t>_SYS00000000240</t>
  </si>
  <si>
    <t>Accrued Interest (Dalt, 000)</t>
  </si>
  <si>
    <t>_SYS00000000242</t>
  </si>
  <si>
    <t>Accrued Taxes &amp; Licenses (Dalt, 000)</t>
  </si>
  <si>
    <t>_SYS00000000244</t>
  </si>
  <si>
    <t>Accrued Light &amp; Power (Dalt, 000)</t>
  </si>
  <si>
    <t>_SYS00000000246</t>
  </si>
  <si>
    <t>Accrued Rent (Dalt, 000)</t>
  </si>
  <si>
    <t>_SYS00000000248</t>
  </si>
  <si>
    <t>Accrued Postage &amp; Telephone (Dalt, 000)</t>
  </si>
  <si>
    <t>_SYS00000000249</t>
  </si>
  <si>
    <t>Accrued Expenses Payable (Dalt, 000)</t>
  </si>
  <si>
    <t>_SYS00000000252</t>
  </si>
  <si>
    <t>Unclaimed Wages &amp; Benefits Payable (Dalt, 000)</t>
  </si>
  <si>
    <t>_SYS00000000253</t>
  </si>
  <si>
    <t>Withholding Tax Refund (Dalt, 000)</t>
  </si>
  <si>
    <t>_SYS00000000254</t>
  </si>
  <si>
    <t>Deferred Tax Assets (Dalt, 000)</t>
  </si>
  <si>
    <t>_SYS00000000255</t>
  </si>
  <si>
    <t>Deferred Tax Liability (Dalt, 000)</t>
  </si>
  <si>
    <t>_SYS00000000256</t>
  </si>
  <si>
    <t>Accounts Payable Opening Balance (Dalt, 000)</t>
  </si>
  <si>
    <t>_SYS00000000260</t>
  </si>
  <si>
    <t>Unearned Income (Dalt, 000)</t>
  </si>
  <si>
    <t>_SYS00000000261</t>
  </si>
  <si>
    <t>Unrealized Profit on Assets Sold/Exchanged (Dalt, 000)</t>
  </si>
  <si>
    <t>_SYS00000000265</t>
  </si>
  <si>
    <t>Authorized Capital Stock - Common (Dalt, 000)</t>
  </si>
  <si>
    <t>_SYS00000000266</t>
  </si>
  <si>
    <t>Subscribed Capital Stock - Common (Dalt, 000)</t>
  </si>
  <si>
    <t>_SYS00000000267</t>
  </si>
  <si>
    <t>Common Stock - Issued (Dalt, 000)</t>
  </si>
  <si>
    <t>_SYS00000000268</t>
  </si>
  <si>
    <t>Subscription Receivables - Common (Dalt, 000)</t>
  </si>
  <si>
    <t>_SYS00000000271</t>
  </si>
  <si>
    <t>Donated Capital (Dalt, 000)</t>
  </si>
  <si>
    <t>_SYS00000000274</t>
  </si>
  <si>
    <t>Paid-in-Capital in excess of par - Common (Dalt, 000)</t>
  </si>
  <si>
    <t>_SYS00000000275</t>
  </si>
  <si>
    <t>Paid-in-Capital for other transactions - Common (Dalt, 000)</t>
  </si>
  <si>
    <t>_SYS00000000278</t>
  </si>
  <si>
    <t>Treasury Stock - Common (Dalt, 000)</t>
  </si>
  <si>
    <t>_SYS00000000282</t>
  </si>
  <si>
    <t>Appropriated for Contingencies (Dalt, 000)</t>
  </si>
  <si>
    <t>_SYS00000000283</t>
  </si>
  <si>
    <t>Appropriated for Expansion (Dalt, 000)</t>
  </si>
  <si>
    <t>_SYS00000000285</t>
  </si>
  <si>
    <t>Unappropriated Retained Earnings (Dalt, 000)</t>
  </si>
  <si>
    <t>_SYS00000000287</t>
  </si>
  <si>
    <t>Foreign Currency Items (Dalt, 000)</t>
  </si>
  <si>
    <t>_SYS00000000288</t>
  </si>
  <si>
    <t>Net Income (Loss) for the Period (Dalt, 000)</t>
  </si>
  <si>
    <t>_SYS00000000289</t>
  </si>
  <si>
    <t>Prior Period Adjustments (Dalt, 000)</t>
  </si>
  <si>
    <t>_SYS00000000290</t>
  </si>
  <si>
    <t>Revaluation Increment in Property (Dalt, 000)</t>
  </si>
  <si>
    <t>_SYS00000000291</t>
  </si>
  <si>
    <t>Unrealized Gains (Losses) on Securities (Dalt, 000)</t>
  </si>
  <si>
    <t>_SYS00000000293</t>
  </si>
  <si>
    <t>Dividend Declared/Paid - Common (Dalt, 000)</t>
  </si>
  <si>
    <t>Sales - Gadgets (Dalt, 000)</t>
  </si>
  <si>
    <t>_SYS00000000305</t>
  </si>
  <si>
    <t>Sales - Brand New Jewelry (Dalt, 000)</t>
  </si>
  <si>
    <t>_SYS00000000307</t>
  </si>
  <si>
    <t>Sales - Wholesale Auction (Dalt, 000)</t>
  </si>
  <si>
    <t>_SYS00000000308</t>
  </si>
  <si>
    <t>Sales - Accessories (Dalt, 000)</t>
  </si>
  <si>
    <t>_SYS00000000309</t>
  </si>
  <si>
    <t>Sales - Lay away (Dalt, 000)</t>
  </si>
  <si>
    <t>_SYS00000000313</t>
  </si>
  <si>
    <t>Western Union -Commission (Dalt, 000)</t>
  </si>
  <si>
    <t>_SYS00000000317</t>
  </si>
  <si>
    <t>Income from Lay Away (Dalt, 000)</t>
  </si>
  <si>
    <t>_SYS00000000320</t>
  </si>
  <si>
    <t>Sales - Dollar (Dalt, 000)</t>
  </si>
  <si>
    <t>_SYS00000000321</t>
  </si>
  <si>
    <t>Sales - Gold (Dalt, 000)</t>
  </si>
  <si>
    <t>_SYS00000000322</t>
  </si>
  <si>
    <t>Gain on Sale of Forex (Dalt, 000)</t>
  </si>
  <si>
    <t>_SYS00000000323</t>
  </si>
  <si>
    <t>Loss on Sale of Forex (Dalt, 000)</t>
  </si>
  <si>
    <t>_SYS00000000325</t>
  </si>
  <si>
    <t>Income from Insurance (Dalt, 000)</t>
  </si>
  <si>
    <t>_SYS00000000327</t>
  </si>
  <si>
    <t>Sales - Eload (Dalt, 000)</t>
  </si>
  <si>
    <t>_SYS00000000329</t>
  </si>
  <si>
    <t>Miscellaneous Income (Dalt, 000)</t>
  </si>
  <si>
    <t>_SYS00000000331</t>
  </si>
  <si>
    <t>Sales - Smart Product (Dalt, 000)</t>
  </si>
  <si>
    <t>_SYS00000000335</t>
  </si>
  <si>
    <t>COS - Gadgets (Dalt, 000)</t>
  </si>
  <si>
    <t>_SYS00000000336</t>
  </si>
  <si>
    <t>COS - Jewelry Auctioned (Dalt, 000)</t>
  </si>
  <si>
    <t>_SYS00000000337</t>
  </si>
  <si>
    <t>COS - Appliances Auctioned (Dalt, 000)</t>
  </si>
  <si>
    <t>_SYS00000000338</t>
  </si>
  <si>
    <t>COS - Refined Jewelries (Dalt, 000)</t>
  </si>
  <si>
    <t>_SYS00000000339</t>
  </si>
  <si>
    <t>COS - Brand new (Dalt, 000)</t>
  </si>
  <si>
    <t>_SYS00000000340</t>
  </si>
  <si>
    <t>COS - Accessories (Dalt, 000)</t>
  </si>
  <si>
    <t>_SYS00000000343</t>
  </si>
  <si>
    <t>COS - Dollar (Dalt, 000)</t>
  </si>
  <si>
    <t>_SYS00000000344</t>
  </si>
  <si>
    <t>COS - Gold (Dalt, 000)</t>
  </si>
  <si>
    <t>_SYS00000000346</t>
  </si>
  <si>
    <t>COS - Load (Dalt, 000)</t>
  </si>
  <si>
    <t>_SYS00000000348</t>
  </si>
  <si>
    <t>COS - Smart Product (Dalt, 000)</t>
  </si>
  <si>
    <t>_SYS00000000365</t>
  </si>
  <si>
    <t>Oil &amp; Lubricants (Dalt, 000)</t>
  </si>
  <si>
    <t>_SYS00000000370</t>
  </si>
  <si>
    <t>Repairs &amp; Maintenance-Vehicle (Dalt, 000)</t>
  </si>
  <si>
    <t>_SYS00000000371</t>
  </si>
  <si>
    <t>Repairs &amp; Maintenance-Common Usage Service Area (Dalt, 000)</t>
  </si>
  <si>
    <t>_SYS00000000372</t>
  </si>
  <si>
    <t>Repairs &amp; Maintenance-Airconditioning (Dalt, 000)</t>
  </si>
  <si>
    <t>603011004-DALT-000 - Repairs &amp; Maintenance-Airconditioning (Dalt, 000)</t>
  </si>
  <si>
    <t>_SYS00000000373</t>
  </si>
  <si>
    <t>Repairs &amp; Maintenance-Building (Dalt, 000)</t>
  </si>
  <si>
    <t>603011005-DALT-000 - Repairs &amp; Maintenance-Building (Dalt, 000)</t>
  </si>
  <si>
    <t>_SYS00000000374</t>
  </si>
  <si>
    <t>Jewelry Repair &amp; Cleaning (Dalt, 000)</t>
  </si>
  <si>
    <t>603011006-DALT-000 - Jewelry Repair &amp; Cleaning (Dalt, 000)</t>
  </si>
  <si>
    <t>_SYS00000000378</t>
  </si>
  <si>
    <t>Insurance Expense (Dalt, 000)</t>
  </si>
  <si>
    <t>_SYS00000000382</t>
  </si>
  <si>
    <t>Taxes (Dalt, 000)</t>
  </si>
  <si>
    <t>_SYS00000000390</t>
  </si>
  <si>
    <t>Rent Expense (Dalt, 000)</t>
  </si>
  <si>
    <t>_SYS00000000398</t>
  </si>
  <si>
    <t>Outside Services-Security (Dalt, 000)</t>
  </si>
  <si>
    <t>609011001-DALT-000 - Outside Services-Security (Dalt, 000)</t>
  </si>
  <si>
    <t>_SYS00000000401</t>
  </si>
  <si>
    <t>Professional Fees (Dalt, 000)</t>
  </si>
  <si>
    <t>_SYS00000000415</t>
  </si>
  <si>
    <t>Advertising &amp; Promotions (Dalt, 000)</t>
  </si>
  <si>
    <t>_SYS00000000419</t>
  </si>
  <si>
    <t>Salaries &amp; Wages (Dalt, 000)</t>
  </si>
  <si>
    <t>_SYS00000000423</t>
  </si>
  <si>
    <t>Overtime Premiums (Dalt, 000)</t>
  </si>
  <si>
    <t>_SYS00000000427</t>
  </si>
  <si>
    <t>PAG-IBIG Fund Contribution (Dalt, 000)</t>
  </si>
  <si>
    <t>_SYS00000000430</t>
  </si>
  <si>
    <t>PHIC Premiums Contributions (Dalt, 000)</t>
  </si>
  <si>
    <t>_SYS00000000433</t>
  </si>
  <si>
    <t>SSS &amp; EC Premiums Contributions (Dalt, 000)</t>
  </si>
  <si>
    <t>_SYS00000000437</t>
  </si>
  <si>
    <t>Sick/Vacation Leave (Dalt, 000)</t>
  </si>
  <si>
    <t>_SYS00000000440</t>
  </si>
  <si>
    <t>Uniform &amp; Clothing Allowance (Dalt, 000)</t>
  </si>
  <si>
    <t>_SYS00000000443</t>
  </si>
  <si>
    <t>Personnel Allowance (Dalt, 000)</t>
  </si>
  <si>
    <t>_SYS00000000444</t>
  </si>
  <si>
    <t>Housing Allowance (Dalt, 000)</t>
  </si>
  <si>
    <t>_SYS00000000448</t>
  </si>
  <si>
    <t>13th Month Pay (Dalt, 000)</t>
  </si>
  <si>
    <t>_SYS00000000455</t>
  </si>
  <si>
    <t>Medical Supplies/Medicines (Dalt, 000)</t>
  </si>
  <si>
    <t>_SYS00000000459</t>
  </si>
  <si>
    <t>Training &amp; Development (Dalt, 000)</t>
  </si>
  <si>
    <t>_SYS00000000463</t>
  </si>
  <si>
    <t>Representation &amp; Accomodation (Dalt, 000)</t>
  </si>
  <si>
    <t>_SYS00000000466</t>
  </si>
  <si>
    <t>Meals Allowance (Dalt, 000)</t>
  </si>
  <si>
    <t>_SYS00000000470</t>
  </si>
  <si>
    <t>Meetings, Conferences, &amp; Events, Seminars (Dalt, 000)</t>
  </si>
  <si>
    <t>_SYS00000000474</t>
  </si>
  <si>
    <t>Dep'n Exp - Leasehold Improvements (Dalt, 000)</t>
  </si>
  <si>
    <t>_SYS00000000477</t>
  </si>
  <si>
    <t>Dep'n Exp - Furniture &amp; Fixtures (Dalt, 000)</t>
  </si>
  <si>
    <t>_SYS00000000480</t>
  </si>
  <si>
    <t>Dep'n Exp - Office &amp; Store Equipment (Dalt, 000)</t>
  </si>
  <si>
    <t>_SYS00000000483</t>
  </si>
  <si>
    <t>Dep'n Exp - Service Vehicle (Dalt, 000)</t>
  </si>
  <si>
    <t>_SYS00000000487</t>
  </si>
  <si>
    <t>Amortization-IT Solutions (Dalt, 000)</t>
  </si>
  <si>
    <t>_SYS00000000491</t>
  </si>
  <si>
    <t>Association &amp; Membership Fees (Dalt, 000)</t>
  </si>
  <si>
    <t>_SYS00000000495</t>
  </si>
  <si>
    <t>Donation &amp; Charitable Contribution (Dalt, 000)</t>
  </si>
  <si>
    <t>_SYS00000000499</t>
  </si>
  <si>
    <t>Fines &amp; Penalties (Dalt, 000)</t>
  </si>
  <si>
    <t>_SYS00000000503</t>
  </si>
  <si>
    <t>Small Tools (Dalt, 000)</t>
  </si>
  <si>
    <t>_SYS00000000511</t>
  </si>
  <si>
    <t>Light &amp; Power Expenses - HO (H.O., 000)</t>
  </si>
  <si>
    <t>_SYS00000000514</t>
  </si>
  <si>
    <t>Water Expenses - HO (H.O., 000)</t>
  </si>
  <si>
    <t>_SYS00000000517</t>
  </si>
  <si>
    <t>Communication Expenses - HO (H.O., 000)</t>
  </si>
  <si>
    <t>_SYS00000000520</t>
  </si>
  <si>
    <t>Fuel Expenses - HO (H.O., 000)</t>
  </si>
  <si>
    <t>_SYS00000000523</t>
  </si>
  <si>
    <t>Oil &amp; Lubricants - HO (H.O., 000)</t>
  </si>
  <si>
    <t>_SYS00000000526</t>
  </si>
  <si>
    <t>Repairs &amp; Maintenance-Store &amp; Office Equip. - HO (H.O., 000)</t>
  </si>
  <si>
    <t>_SYS00000000527</t>
  </si>
  <si>
    <t>Repairs &amp; Maintenance-Vehicle - HO (H.O., 000)</t>
  </si>
  <si>
    <t>_SYS00000000528</t>
  </si>
  <si>
    <t>Repairs &amp; Maintenance-Building - HO (H.O., 000)</t>
  </si>
  <si>
    <t>_SYS00000000529</t>
  </si>
  <si>
    <t>Repairs &amp; Maintenance-Cellphone - HO (H.O., 000)</t>
  </si>
  <si>
    <t>_SYS00000000530</t>
  </si>
  <si>
    <t>Repairs &amp; Maintenance - HO (H.O., 000)</t>
  </si>
  <si>
    <t>_SYS00000000533</t>
  </si>
  <si>
    <t>Permits &amp; Licenses - HO (H.O., 000)</t>
  </si>
  <si>
    <t>_SYS00000000536</t>
  </si>
  <si>
    <t>Postage &amp; Mailing, Freight &amp; Handling - HO (H.O., 000)</t>
  </si>
  <si>
    <t>_SYS00000000539</t>
  </si>
  <si>
    <t>Rent Expense - HO (H.O., 000)</t>
  </si>
  <si>
    <t>_SYS00000000542</t>
  </si>
  <si>
    <t>Travel &amp; Transportation - HO (H.O., 000)</t>
  </si>
  <si>
    <t>_SYS00000000545</t>
  </si>
  <si>
    <t>Outside Services-Security - HO (H.O., 000)</t>
  </si>
  <si>
    <t>_SYS00000000548</t>
  </si>
  <si>
    <t>Janitorial Services - HO (H.O., 000)</t>
  </si>
  <si>
    <t>_SYS00000000551</t>
  </si>
  <si>
    <t>Professional Fees - HO (H.O., 000)</t>
  </si>
  <si>
    <t>_SYS00000000554</t>
  </si>
  <si>
    <t>Office Supplies - HO (H.O., 000)</t>
  </si>
  <si>
    <t>_SYS00000000557</t>
  </si>
  <si>
    <t>Cleaning Supplies - HO (H.O., 000)</t>
  </si>
  <si>
    <t>_SYS00000000560</t>
  </si>
  <si>
    <t>Store Supplies - HO (H.O., 000)</t>
  </si>
  <si>
    <t>_SYS00000000563</t>
  </si>
  <si>
    <t>Advertising &amp; Promotions - HO (H.O., 000)</t>
  </si>
  <si>
    <t>_SYS00000000566</t>
  </si>
  <si>
    <t>Salaries &amp; Wages - HO (H.O., 000)</t>
  </si>
  <si>
    <t>_SYS00000000569</t>
  </si>
  <si>
    <t>Overtime Premiums - HO (H.O., 000)</t>
  </si>
  <si>
    <t>_SYS00000000572</t>
  </si>
  <si>
    <t>PAG-IBIG Fund Contribution - HO (H.O., 000)</t>
  </si>
  <si>
    <t>_SYS00000000575</t>
  </si>
  <si>
    <t>PHIC Premiums Contributions - HO (H.O., 000)</t>
  </si>
  <si>
    <t>_SYS00000000578</t>
  </si>
  <si>
    <t>SSS &amp; EC Premiums Contributions - HO (H.O., 000)</t>
  </si>
  <si>
    <t>_SYS00000000581</t>
  </si>
  <si>
    <t>Sick/Vacation Leave - HO (H.O., 000)</t>
  </si>
  <si>
    <t>_SYS00000000584</t>
  </si>
  <si>
    <t>Uniform &amp; Clothing Allowance - HO (H.O., 000)</t>
  </si>
  <si>
    <t>_SYS00000000587</t>
  </si>
  <si>
    <t>Personnel Allowance - HO (H.O., 000)</t>
  </si>
  <si>
    <t>_SYS00000000588</t>
  </si>
  <si>
    <t>Housing Allowance - HO (H.O., 000)</t>
  </si>
  <si>
    <t>_SYS00000000591</t>
  </si>
  <si>
    <t>13th Month Pay - HO (H.O., 000)</t>
  </si>
  <si>
    <t>_SYS00000000594</t>
  </si>
  <si>
    <t>Medical Supplies/Medical - HO (H.O., 000)</t>
  </si>
  <si>
    <t>_SYS00000000597</t>
  </si>
  <si>
    <t>Training &amp; Development - HO (H.O., 000)</t>
  </si>
  <si>
    <t>_SYS00000000600</t>
  </si>
  <si>
    <t>Representation &amp; Accomodation - HO (H.O., 000)</t>
  </si>
  <si>
    <t>_SYS00000000603</t>
  </si>
  <si>
    <t>Meals Allowance - HO (H.O., 000)</t>
  </si>
  <si>
    <t>_SYS00000000606</t>
  </si>
  <si>
    <t>Meetings, Conferences, &amp; Events, Seminars - HO (H.O., 000)</t>
  </si>
  <si>
    <t>_SYS00000000609</t>
  </si>
  <si>
    <t>Dep'n Exp - Leasehold Improvements - HO (H.O., 000)</t>
  </si>
  <si>
    <t>_SYS00000000612</t>
  </si>
  <si>
    <t>Dep'n Exp - Furniture &amp; Fixtures - HO (H.O., 000)</t>
  </si>
  <si>
    <t>_SYS00000000615</t>
  </si>
  <si>
    <t>Dep'n Exp - Office Equipment - HO (H.O., 000)</t>
  </si>
  <si>
    <t>_SYS00000000618</t>
  </si>
  <si>
    <t>Dep'n Exp - Service Vehicle - HO (H.O., 000)</t>
  </si>
  <si>
    <t>_SYS00000000621</t>
  </si>
  <si>
    <t>Amortization-IT Solutions - HO (H.O., 000)</t>
  </si>
  <si>
    <t>_SYS00000000624</t>
  </si>
  <si>
    <t>Association &amp; Membership Fees - HO (H.O., 000)</t>
  </si>
  <si>
    <t>_SYS00000000627</t>
  </si>
  <si>
    <t>Donation &amp; Charitable Contribution - HO (H.O., 000)</t>
  </si>
  <si>
    <t>_SYS00000000630</t>
  </si>
  <si>
    <t>Fines &amp; Penalties - HO (H.O., 000)</t>
  </si>
  <si>
    <t>_SYS00000000633</t>
  </si>
  <si>
    <t>Miscellaneous Expenses - HO (H.O., 000)</t>
  </si>
  <si>
    <t>_SYS00000000637</t>
  </si>
  <si>
    <t>Interest Income from Bank Deposits (Dalt, 000)</t>
  </si>
  <si>
    <t>_SYS00000000639</t>
  </si>
  <si>
    <t>Realized Gain on Foreign Exchange (Dalt, 000)</t>
  </si>
  <si>
    <t>_SYS00000000641</t>
  </si>
  <si>
    <t>Cashier's Overage(Shortage) (Dalt, 000)</t>
  </si>
  <si>
    <t>_SYS00000000643</t>
  </si>
  <si>
    <t>Income from Sale of Scrap Materials (Dalt, 000)</t>
  </si>
  <si>
    <t>_SYS00000000647</t>
  </si>
  <si>
    <t>Interest on Bank Loans (Dalt, 000)</t>
  </si>
  <si>
    <t>_SYS00000000648</t>
  </si>
  <si>
    <t>Bank/Service Charges (Dalt, 000)</t>
  </si>
  <si>
    <t>_SYS00000000650</t>
  </si>
  <si>
    <t>Realized Loss on Foreign Exchange (Dalt, 000)</t>
  </si>
  <si>
    <t>_SYS00000000652</t>
  </si>
  <si>
    <t>Loss due to Inventory Write-down (Dalt, 000)</t>
  </si>
  <si>
    <t>_SYS00000000654</t>
  </si>
  <si>
    <t>Loss on Fake/Defective Items (Dalt, 000)</t>
  </si>
  <si>
    <t>_SYS00000000655</t>
  </si>
  <si>
    <t>Income &amp; Expense Summary (Dalt, 000)</t>
  </si>
  <si>
    <t>_SYS00000000659</t>
  </si>
  <si>
    <t>Provision for Income Tax (Dalt, 000)</t>
  </si>
  <si>
    <t>_SYS00000000662</t>
  </si>
  <si>
    <t>Gain on Sale/Disposal of Fixed Assets (Dalt, 000)</t>
  </si>
  <si>
    <t>_SYS00000000664</t>
  </si>
  <si>
    <t>Loss on Sale/Disposal of Fixed Assets (Dalt, 000)</t>
  </si>
  <si>
    <t>_SYS00000000667</t>
  </si>
  <si>
    <t>GL Opening Balance (Dalt, 000)</t>
  </si>
  <si>
    <t>_SYS00000000669</t>
  </si>
  <si>
    <t>Vat Output Tax (Dalt, 000)</t>
  </si>
  <si>
    <t>_SYS00000000671</t>
  </si>
  <si>
    <t>Vat Input Tax (Dalt, 000)</t>
  </si>
  <si>
    <t>_SYS00000000672</t>
  </si>
  <si>
    <t>Petty Cash Fund - Tupi (Dalt, 000)</t>
  </si>
  <si>
    <t>_SYS00000000673</t>
  </si>
  <si>
    <t>Petty Cash Fund - Zamboanga 1 (Dalt, 000)</t>
  </si>
  <si>
    <t>_SYS00000000674</t>
  </si>
  <si>
    <t>Petty Cash Fund - Zamboanga 2 (Dalt, 000)</t>
  </si>
  <si>
    <t>_SYS00000000675</t>
  </si>
  <si>
    <t>Petty Cash Fund - Gaisano Grand Kidapawan (Dalt, 000)</t>
  </si>
  <si>
    <t>_SYS00000000676</t>
  </si>
  <si>
    <t>Petty Cash Fund - Gaisano Grand Polomolok (Dalt, 000)</t>
  </si>
  <si>
    <t>_SYS00000000677</t>
  </si>
  <si>
    <t>Revolving Fund - Tupi (Dalt, 000)</t>
  </si>
  <si>
    <t>_SYS00000000678</t>
  </si>
  <si>
    <t>Revolving Fund - Zamboanga 1 (Dalt, 000)</t>
  </si>
  <si>
    <t>_SYS00000000679</t>
  </si>
  <si>
    <t>Revolving Fund - Zamboanga 2 (Dalt, 000)</t>
  </si>
  <si>
    <t>_SYS00000000680</t>
  </si>
  <si>
    <t>Revolving Fund - Gaisano Grand Kidapawan (Dalt, 000)</t>
  </si>
  <si>
    <t>_SYS00000000681</t>
  </si>
  <si>
    <t>Revolving Fund - Gaisano Grand Polomolok (Dalt, 000)</t>
  </si>
  <si>
    <t>_SYS00000000682</t>
  </si>
  <si>
    <t>Inventory Opening Balance (Dalt, 000)</t>
  </si>
  <si>
    <t>_SYS00000000683</t>
  </si>
  <si>
    <t>Vendors Opening Balance (Dalt, 000)</t>
  </si>
  <si>
    <t>_SYS00000000684</t>
  </si>
  <si>
    <t>EC Pay Fund - Bills Payment (Dalt, 000)</t>
  </si>
  <si>
    <t>110104002-DALT-000 - EC Pay Fund - Bills Payment (Dalt, 000)</t>
  </si>
  <si>
    <t>_SYS00000000686</t>
  </si>
  <si>
    <t>Cash in Bank Peso - RBK - 51-17632-9  (Dalt, 000)</t>
  </si>
  <si>
    <t>_SYS00000000690</t>
  </si>
  <si>
    <t>Cash in Bank Peso - BDO - 3270145335 -EC Pay (Dalt, 000)</t>
  </si>
  <si>
    <t>_SYS00000000691</t>
  </si>
  <si>
    <t>Prepaid Rent - Tagum (Dalt, 000)</t>
  </si>
  <si>
    <t>_SYS00000000692</t>
  </si>
  <si>
    <t>Prepaid Rent - Bolton (Dalt, 000)</t>
  </si>
  <si>
    <t>_SYS00000000693</t>
  </si>
  <si>
    <t>Prepaid Rent - Pikit (Dalt, 000)</t>
  </si>
  <si>
    <t>_SYS00000000694</t>
  </si>
  <si>
    <t>Prepaid Rent - Surallah (Dalt, 000)</t>
  </si>
  <si>
    <t>_SYS00000000695</t>
  </si>
  <si>
    <t>Prepaid Rent - Digos 2 (Dalt, 000)</t>
  </si>
  <si>
    <t>_SYS00000000696</t>
  </si>
  <si>
    <t>Prepaid Rent - Agdao (Dalt, 000)</t>
  </si>
  <si>
    <t>_SYS00000000699</t>
  </si>
  <si>
    <t>Insurance Expense (H.O., 000)</t>
  </si>
  <si>
    <t>_SYS00000000701</t>
  </si>
  <si>
    <t>Prepaid Insurance (Dalt, 000)</t>
  </si>
  <si>
    <t>_SYS00000000702</t>
  </si>
  <si>
    <t>Prepaid Rent - Tupi (Dalt, 000)</t>
  </si>
  <si>
    <t>_SYS00000000703</t>
  </si>
  <si>
    <t>Training Levy (Dalt, 000)</t>
  </si>
  <si>
    <t>_SYS00000000704</t>
  </si>
  <si>
    <t>Training Levy (H.O., 000)</t>
  </si>
  <si>
    <t>_SYS00000000706</t>
  </si>
  <si>
    <t>COS - Lay Away (Dalt, 000)</t>
  </si>
  <si>
    <t>_SYS00000000707</t>
  </si>
  <si>
    <t>Cash in Bank Dollar - RCBC - 8-538-004-503 (Dalt, 000)</t>
  </si>
  <si>
    <t>_SYS00000000708</t>
  </si>
  <si>
    <t>Prepaid Rent - Bucana (Dalt, 000)</t>
  </si>
  <si>
    <t>_SYS00000000709</t>
  </si>
  <si>
    <t>Prepaid Rent - Surigao (Dalt, 000)</t>
  </si>
  <si>
    <t>_SYS00000000710</t>
  </si>
  <si>
    <t>Cash in Bank Peso - BDO-3270-108278-WU Commission (Dalt., 000)</t>
  </si>
  <si>
    <t>_SYS00000000711</t>
  </si>
  <si>
    <t>Cash in Bank Dollar/Peso -SA-3270-105805 (Dalt., 000)</t>
  </si>
  <si>
    <t>_SYS00000000712</t>
  </si>
  <si>
    <t>Cash in Bank Peso - BDO- SA- 3270-107808 (Dalt, 000)</t>
  </si>
  <si>
    <t>_SYS00000000713</t>
  </si>
  <si>
    <t>Cash in Bank Peso - BDO -SA- 3330-154556 (Dalt, 000)</t>
  </si>
  <si>
    <t>_SYS00000000714</t>
  </si>
  <si>
    <t>Cash in Bank Peso - BDO - SA- 3300-132406 (Dalt, 000)</t>
  </si>
  <si>
    <t>_SYS00000000715</t>
  </si>
  <si>
    <t>Cash in Bank Peso - BDO- SA- 3770-029083 (Dalt, 000)</t>
  </si>
  <si>
    <t>_SYS00000000716</t>
  </si>
  <si>
    <t>Cash in Bank Peso - BDO - SA-3340-060945 (Dalt, 000)</t>
  </si>
  <si>
    <t>_SYS00000000717</t>
  </si>
  <si>
    <t>Cash in Bank Peso - BDO - SA-3740-054551 (Dalt, 000)</t>
  </si>
  <si>
    <t>_SYS00000000718</t>
  </si>
  <si>
    <t>Cash in Bank Peso - BDO - SA-3310034024 (Dalt, 000)</t>
  </si>
  <si>
    <t>_SYS00000000719</t>
  </si>
  <si>
    <t>Cash in Bank Peso - BDO - SA-3320-138760 (Dalt, 000)</t>
  </si>
  <si>
    <t>_SYS00000000720</t>
  </si>
  <si>
    <t>Cash in Bank Peso - BDO - SA - 5110-107514 (Dalt, 000)</t>
  </si>
  <si>
    <t>_SYS00000000721</t>
  </si>
  <si>
    <t>Cash in Bank Peso - BDO - SA-3760-066113 (Dalt, 000)</t>
  </si>
  <si>
    <t>_SYS00000000722</t>
  </si>
  <si>
    <t>Cash in Bank Peso - BDO - SA-4380-167952 (Dalt, 000)</t>
  </si>
  <si>
    <t>_SYS00000000723</t>
  </si>
  <si>
    <t>Prepaid Rent - Digos 1 (Dalt, 000)</t>
  </si>
  <si>
    <t>_SYS00000000724</t>
  </si>
  <si>
    <t>Petty Cash Fund -  Pasig (Dalt, 000)</t>
  </si>
  <si>
    <t>_SYS00000000725</t>
  </si>
  <si>
    <t>Revolving Fund - Pasig (Dalt, 000)</t>
  </si>
  <si>
    <t>_SYS00000000726</t>
  </si>
  <si>
    <t>Cash in Bank Peso - RBK -  SA-51-17632-9 (Dalt, 000)</t>
  </si>
  <si>
    <t>_SYS00000000727</t>
  </si>
  <si>
    <t>Cash in Bank Peso - BDO - SA-3780-190030 (Dalt, 000)</t>
  </si>
  <si>
    <t>_SYS00000000728</t>
  </si>
  <si>
    <t>Cash in Bank Peso - BDO - SA-3380-084225 (Dalt, 000)</t>
  </si>
  <si>
    <t>_SYS00000000729</t>
  </si>
  <si>
    <t>Cash in Bank Peso - ONB - SA-0505-1054820 (Dalt, 000)</t>
  </si>
  <si>
    <t>_SYS00000000730</t>
  </si>
  <si>
    <t>Cash in Bank Peso - ONB - SA-0445-1942390 (Dalt, 000)</t>
  </si>
  <si>
    <t>_SYS00000000731</t>
  </si>
  <si>
    <t>Cash in Bank Peso - ONB - SA-0565-1031065 (Dalt, 000)</t>
  </si>
  <si>
    <t>_SYS00000000732</t>
  </si>
  <si>
    <t>Cash in Bank Peso - RBK -  SA-51-17631-5 (Dalt, 000)</t>
  </si>
  <si>
    <t>_SYS00000000733</t>
  </si>
  <si>
    <t>Petty Cash Fund - Pasay (Dalt, 000)</t>
  </si>
  <si>
    <t>_SYS00000000734</t>
  </si>
  <si>
    <t>Revolving Fund - Pasay (Dalt, 000)</t>
  </si>
  <si>
    <t>_SYS00000000735</t>
  </si>
  <si>
    <t>Revolving Fund - HR (H.O., 000)</t>
  </si>
  <si>
    <t>_SYS00000000736</t>
  </si>
  <si>
    <t>Prepaid Rent - Panabo (Dalt, 000)</t>
  </si>
  <si>
    <t>_SYS00000000737</t>
  </si>
  <si>
    <t>Security Deposit - Gaisano Marbel (Dalt, 000)</t>
  </si>
  <si>
    <t>_SYS00000000738</t>
  </si>
  <si>
    <t>Prepaid Rent - Kiamba (Dalt, 000)</t>
  </si>
  <si>
    <t>_SYS00000000739</t>
  </si>
  <si>
    <t>Prepaid Rent - Alunan 1 (Dalt, 000)</t>
  </si>
  <si>
    <t>_SYS00000000740</t>
  </si>
  <si>
    <t>Prepaid Rent - Pendatun (Dalt, 000)</t>
  </si>
  <si>
    <t>_SYS00000000741</t>
  </si>
  <si>
    <t>Prepaid Rent - Gaisano Marbel (Dalt, 000)</t>
  </si>
  <si>
    <t>_SYS00000000742</t>
  </si>
  <si>
    <t>Prepaid Rent - J. Cat. (Dalt, 000)</t>
  </si>
  <si>
    <t>_SYS00000000743</t>
  </si>
  <si>
    <t>Prepaid Rent - Midsayap (Dalt, 000)</t>
  </si>
  <si>
    <t>_SYS00000000744</t>
  </si>
  <si>
    <t>Prepaid Rent - Gaisano Gensan (Dalt, 000)</t>
  </si>
  <si>
    <t>_SYS00000000745</t>
  </si>
  <si>
    <t>Prepaid Rent - Butuan (Dalt, 000)</t>
  </si>
  <si>
    <t>_SYS00000000746</t>
  </si>
  <si>
    <t>Prepaid Rent - Gaisano Grand Kidapawan (Dalt, 000)</t>
  </si>
  <si>
    <t>_SYS00000000747</t>
  </si>
  <si>
    <t>Prepaid Rent - Gaisano Grand Polomolok (Dalt, 000)</t>
  </si>
  <si>
    <t>_SYS00000000749</t>
  </si>
  <si>
    <t>Prepaid Light &amp; Power (Dalt, 000)</t>
  </si>
  <si>
    <t>_SYS00000000750</t>
  </si>
  <si>
    <t>Prepaid Rent - Ace Center Point (Dalt, 000)</t>
  </si>
  <si>
    <t>_SYS00000000751</t>
  </si>
  <si>
    <t>Prepaid Rent - Bankerohan</t>
  </si>
  <si>
    <t>_SYS00000000752</t>
  </si>
  <si>
    <t>Prepaid Rent - Calumpang (Dalt, 000)</t>
  </si>
  <si>
    <t>_SYS00000000753</t>
  </si>
  <si>
    <t>Prepaid Rent - Kabacan (Dalt, 000)</t>
  </si>
  <si>
    <t>_SYS00000000754</t>
  </si>
  <si>
    <t>Prepaid Rent - Kidapawan (Dalt, 000)</t>
  </si>
  <si>
    <t>_SYS00000000755</t>
  </si>
  <si>
    <t>Prepaid Rent - Pasay (Dalt, 000)</t>
  </si>
  <si>
    <t>_SYS00000000756</t>
  </si>
  <si>
    <t>Prepaid Rent - Pasig (Dalt, 000)</t>
  </si>
  <si>
    <t>_SYS00000000757</t>
  </si>
  <si>
    <t>_SYS00000000758</t>
  </si>
  <si>
    <t>Prepaid Rent - Pioneer (Dalt, 000)</t>
  </si>
  <si>
    <t>_SYS00000000759</t>
  </si>
  <si>
    <t>Prepaid Rent - San Pedro (Dalt, 000)</t>
  </si>
  <si>
    <t>_SYS00000000760</t>
  </si>
  <si>
    <t>Prepaid Rent - Tacurong (Dalt, 000)</t>
  </si>
  <si>
    <t>_SYS00000000761</t>
  </si>
  <si>
    <t>Prepaid Rent - Tacurong 2 (Dalt, 000)</t>
  </si>
  <si>
    <t>_SYS00000000762</t>
  </si>
  <si>
    <t>Prepaid Rent - Tampakan (Dalt, 000)</t>
  </si>
  <si>
    <t>_SYS00000000763</t>
  </si>
  <si>
    <t>Prepaid Rent - Zamboanga 1 (Dalt, 000)</t>
  </si>
  <si>
    <t>_SYS00000000764</t>
  </si>
  <si>
    <t>Prepaid Rent - Zamboanga 2 (Dalt, 000)</t>
  </si>
  <si>
    <t>_SYS00000000765</t>
  </si>
  <si>
    <t>Prepaid Rent - Prk. Malakas (Dalt, 000)</t>
  </si>
  <si>
    <t>_SYS00000000766</t>
  </si>
  <si>
    <t>Prepaid Rent - Uhaw (Dalt, 000)</t>
  </si>
  <si>
    <t>_SYS00000000767</t>
  </si>
  <si>
    <t>_SYS00000000768</t>
  </si>
  <si>
    <t>Prepaid Rent - Glan (Dalt, 000)</t>
  </si>
  <si>
    <t>_SYS00000000769</t>
  </si>
  <si>
    <t>Prepaid Rent - Cotabato 2 (Dalt, 000)</t>
  </si>
  <si>
    <t>_SYS00000000770</t>
  </si>
  <si>
    <t>Security Deposit - Awang (Dalt, 000)</t>
  </si>
  <si>
    <t>_SYS00000000771</t>
  </si>
  <si>
    <t>Prepaid Rent - Awang (Dalt, 000)</t>
  </si>
  <si>
    <t>_SYS00000000774</t>
  </si>
  <si>
    <t>Amortization of Pre Operating Expenses (Dalt, 000)</t>
  </si>
  <si>
    <t>_SYS00000000775</t>
  </si>
  <si>
    <t>Inventory Merchandise - Sun Products (Dalt, 000)</t>
  </si>
  <si>
    <t>_SYS00000000777</t>
  </si>
  <si>
    <t>Sales - Sun Products (Dalt, 000)</t>
  </si>
  <si>
    <t>_SYS00000000779</t>
  </si>
  <si>
    <t>COS - Sun Products (Dalt, 000)</t>
  </si>
  <si>
    <t>_SYS00000000780</t>
  </si>
  <si>
    <t>Lawsuit Expense (Dalt, 000)</t>
  </si>
  <si>
    <t>_SYS00000000783</t>
  </si>
  <si>
    <t>Incentives (H.O., 000)</t>
  </si>
  <si>
    <t>_SYS00000000784</t>
  </si>
  <si>
    <t>Revolving Fund - PG Building (Dalt, 000)</t>
  </si>
  <si>
    <t>_SYS00000000785</t>
  </si>
  <si>
    <t>Petty Cash Fund - PG Building (Dalt, 000)</t>
  </si>
  <si>
    <t>_SYS00000000786</t>
  </si>
  <si>
    <t>Accrued Rent - CO2 (Dalt, 000)</t>
  </si>
  <si>
    <t>_SYS00000000787</t>
  </si>
  <si>
    <t>Inventory Merchandise - Insurance (Dalt, 000)</t>
  </si>
  <si>
    <t>_SYS00000000789</t>
  </si>
  <si>
    <t>COS - Insurance (Dalt, 000)</t>
  </si>
  <si>
    <t>_SYS00000000790</t>
  </si>
  <si>
    <t>Sales - Insurance (Dalt, 000)</t>
  </si>
  <si>
    <t>_SYS00000000795</t>
  </si>
  <si>
    <t>Small tools - HO (H.O., 000)</t>
  </si>
  <si>
    <t>_SYS00000000796</t>
  </si>
  <si>
    <t>Security Deposit - J.Catolico (Dalt, 000)</t>
  </si>
  <si>
    <t>_SYS00000000797</t>
  </si>
  <si>
    <t>Due to / from Dalton Insurance (Dalt, 000)</t>
  </si>
  <si>
    <t>_SYS00000000799</t>
  </si>
  <si>
    <t>Gain or Loss on Revaluation (Dalt, 000)</t>
  </si>
  <si>
    <t>_SYS00000000800</t>
  </si>
  <si>
    <t>Due to/from Perfect Image Photo Lab. (Dalt, 000)</t>
  </si>
  <si>
    <t>_SYS00000000801</t>
  </si>
  <si>
    <t>Prepaid Rent - Esperanza (Dalt, 000)</t>
  </si>
  <si>
    <t>_SYS00000000802</t>
  </si>
  <si>
    <t>Due to/from PCOM (Dalt, 000)</t>
  </si>
  <si>
    <t>_SYS00000000803</t>
  </si>
  <si>
    <t>Due to/from Clotheshoppes, Inc. (Dalt, 000)</t>
  </si>
  <si>
    <t>_SYS00000000804</t>
  </si>
  <si>
    <t>Due to/from Finepixel (Dalt, 000)</t>
  </si>
  <si>
    <t>_SYS00000000805</t>
  </si>
  <si>
    <t>Due to/from Leasing (Dalt, 000)</t>
  </si>
  <si>
    <t>_SYS00000000806</t>
  </si>
  <si>
    <t>Smart Money Revolving Fund - J Catolico (Dalt, 000)</t>
  </si>
  <si>
    <t>_SYS00000000808</t>
  </si>
  <si>
    <t>Smart Money Revolving Fund - Isulan 2 (Dalt, 000)</t>
  </si>
  <si>
    <t>_SYS00000000809</t>
  </si>
  <si>
    <t>Smart Money Revolving Fund - Roxas (Dalt, 000)</t>
  </si>
  <si>
    <t>_SYS00000000810</t>
  </si>
  <si>
    <t>Smart Money Revolving Fund - Cotabato 1 (Dalt, 000)</t>
  </si>
  <si>
    <t>_SYS00000000811</t>
  </si>
  <si>
    <t>Smart Money Revolving Fund - Digos 1 (Dalt, 000)</t>
  </si>
  <si>
    <t>_SYS00000000812</t>
  </si>
  <si>
    <t>Smart Money Revolving Fund - Cotabato 2 (Dalt, 000)</t>
  </si>
  <si>
    <t>_SYS00000000813</t>
  </si>
  <si>
    <t>Relocation Cost (Dalt, 000)</t>
  </si>
  <si>
    <t>_SYS00000000814</t>
  </si>
  <si>
    <t>Sick / Vacation leave (Dalt, 000)</t>
  </si>
  <si>
    <t>_SYS00000000816</t>
  </si>
  <si>
    <t>Cash Card BDO - 6018539057309373 (TAG) (Dalt, 000)</t>
  </si>
  <si>
    <t>_SYS00000000817</t>
  </si>
  <si>
    <t>Cash Card BDO - 6018539062434380 (BUT) (Dalt, 000)</t>
  </si>
  <si>
    <t>_SYS00000000818</t>
  </si>
  <si>
    <t>Cash Card BDO - 6018539057309399 (PNB) (Dalt, 000)</t>
  </si>
  <si>
    <t>_SYS00000000821</t>
  </si>
  <si>
    <t>Accounts Payable - Others Noncurrent (Dalt, 000)</t>
  </si>
  <si>
    <t>_SYS00000000823</t>
  </si>
  <si>
    <t>Prepaid Communication Expense (Dalt, 000)</t>
  </si>
  <si>
    <t>_SYS00000000824</t>
  </si>
  <si>
    <t>Cash in Bank Peso - ONB - SA -056-51-042890 (Dalt, 000)</t>
  </si>
  <si>
    <t>_SYS00000000825</t>
  </si>
  <si>
    <t>Cash in Bank Peso - BDO - SA-3300-132406 (Dalt, 000)</t>
  </si>
  <si>
    <t>_SYS00000000827</t>
  </si>
  <si>
    <t>Taxes (H.O., 000)</t>
  </si>
  <si>
    <t>_SYS00000000829</t>
  </si>
  <si>
    <t>Notes Payable (Dalt, 000)</t>
  </si>
  <si>
    <t>_SYS00000000830</t>
  </si>
  <si>
    <t>Revolving Fund - Admin (Dalt, 000)</t>
  </si>
  <si>
    <t>_SYS00000000831</t>
  </si>
  <si>
    <t>Revolving Fund - Auction (Dalt, 000)</t>
  </si>
  <si>
    <t>_SYS00000000835</t>
  </si>
  <si>
    <t>Western Union RF - Agdao (Dalt, 000)</t>
  </si>
  <si>
    <t>_SYS00000000836</t>
  </si>
  <si>
    <t>Western Union RF - Alunan 1 (Dalt, 000)</t>
  </si>
  <si>
    <t>_SYS00000000837</t>
  </si>
  <si>
    <t>Western Union RF - Alunan 2 (Dalt, 000)</t>
  </si>
  <si>
    <t>_SYS00000000838</t>
  </si>
  <si>
    <t>Western Union RF - Bankerohan (Dalt, 000)</t>
  </si>
  <si>
    <t>_SYS00000000839</t>
  </si>
  <si>
    <t>Western Union RF - Bolton (Dalt, 000)</t>
  </si>
  <si>
    <t>_SYS00000000840</t>
  </si>
  <si>
    <t>Western Union RF - Bucana (Dalt, 000)</t>
  </si>
  <si>
    <t>_SYS00000000841</t>
  </si>
  <si>
    <t>Western Union RF - Butuan (Dalt, 000)</t>
  </si>
  <si>
    <t>_SYS00000000842</t>
  </si>
  <si>
    <t>Western Union RF - Cagampang (Dalt, 000)</t>
  </si>
  <si>
    <t>_SYS00000000843</t>
  </si>
  <si>
    <t>Western Union RF - Calumpang (Dalt, 000)</t>
  </si>
  <si>
    <t>_SYS00000000844</t>
  </si>
  <si>
    <t>Western Union RF - Cotabato 1 (Dalt, 000)</t>
  </si>
  <si>
    <t>_SYS00000000845</t>
  </si>
  <si>
    <t>Western Union RF - Cotabato 2 (Dalt, 000)</t>
  </si>
  <si>
    <t>_SYS00000000846</t>
  </si>
  <si>
    <t>Western Union RF - Cotabato 3 (Dalt, 000)</t>
  </si>
  <si>
    <t>_SYS00000000847</t>
  </si>
  <si>
    <t>Western Union RF - Cotabato 4 (Dalt, 000)</t>
  </si>
  <si>
    <t>_SYS00000000848</t>
  </si>
  <si>
    <t>Western Union RF - Digos 1 (Dalt, 000)</t>
  </si>
  <si>
    <t>_SYS00000000849</t>
  </si>
  <si>
    <t>Western Union RF - Digos 2 (Dalt, 000)</t>
  </si>
  <si>
    <t>_SYS00000000850</t>
  </si>
  <si>
    <t>Western Union RF - Gai. Grand Kidapawan (Dalt, 000)</t>
  </si>
  <si>
    <t>_SYS00000000851</t>
  </si>
  <si>
    <t>Western Union RF - Gai. Grand Polomolok (Dalt, 000)</t>
  </si>
  <si>
    <t>_SYS00000000852</t>
  </si>
  <si>
    <t>Western Union RF - Gaisano Gensan (Dalt, 000)</t>
  </si>
  <si>
    <t>_SYS00000000853</t>
  </si>
  <si>
    <t>Western Union RF - Glan (Dalt, 000)</t>
  </si>
  <si>
    <t>_SYS00000000854</t>
  </si>
  <si>
    <t>Western Union RF - Isulan (Dalt, 000)</t>
  </si>
  <si>
    <t>_SYS00000000855</t>
  </si>
  <si>
    <t>Western Union RF - Isulan  2 (Dalt, 000)</t>
  </si>
  <si>
    <t>_SYS00000000856</t>
  </si>
  <si>
    <t>Western Union RF - J. Cat. (Dalt, 000)</t>
  </si>
  <si>
    <t>_SYS00000000857</t>
  </si>
  <si>
    <t>Western Union RF - Kabacan (Dalt, 000)</t>
  </si>
  <si>
    <t>_SYS00000000858</t>
  </si>
  <si>
    <t>Western Union RF - Kiamba (Dalt, 000)</t>
  </si>
  <si>
    <t>_SYS00000000859</t>
  </si>
  <si>
    <t>Western Union RF - Kidapawan (Dalt, 000)</t>
  </si>
  <si>
    <t>_SYS00000000860</t>
  </si>
  <si>
    <t>Western Union RF - Midsayap (Dalt, 000)</t>
  </si>
  <si>
    <t>_SYS00000000861</t>
  </si>
  <si>
    <t>Western Union RF - Panabo (Dalt, 000)</t>
  </si>
  <si>
    <t>_SYS00000000862</t>
  </si>
  <si>
    <t>Western Union RF - Pasay (Dalt, 000)</t>
  </si>
  <si>
    <t>_SYS00000000863</t>
  </si>
  <si>
    <t>Western Union RF - Pasig (Dalt, 000)</t>
  </si>
  <si>
    <t>_SYS00000000864</t>
  </si>
  <si>
    <t>Western Union RF - Pendatun (Dalt, 000)</t>
  </si>
  <si>
    <t>_SYS00000000865</t>
  </si>
  <si>
    <t>Western Union RF - PG Building (Dalt, 000)</t>
  </si>
  <si>
    <t>_SYS00000000866</t>
  </si>
  <si>
    <t>Western Union RF - Pikit (Dalt, 000)</t>
  </si>
  <si>
    <t>_SYS00000000867</t>
  </si>
  <si>
    <t>Western Union RF - Pioneer (Dalt, 000)</t>
  </si>
  <si>
    <t>_SYS00000000868</t>
  </si>
  <si>
    <t>Western Union RF - Polomolok (Dalt, 000)</t>
  </si>
  <si>
    <t>_SYS00000000869</t>
  </si>
  <si>
    <t>Western Union RF - Prk. Malakas (Dalt, 000)</t>
  </si>
  <si>
    <t>_SYS00000000870</t>
  </si>
  <si>
    <t>Western Union RF - Roxas (Dalt, 000)</t>
  </si>
  <si>
    <t>_SYS00000000871</t>
  </si>
  <si>
    <t>Western Union RF - San Pedro (Dalt, 000)</t>
  </si>
  <si>
    <t>_SYS00000000872</t>
  </si>
  <si>
    <t>Western Union RF - Surallah (Dalt, 000)</t>
  </si>
  <si>
    <t>_SYS00000000873</t>
  </si>
  <si>
    <t>Western Union RF - Tacurong (Dalt, 000)</t>
  </si>
  <si>
    <t>_SYS00000000874</t>
  </si>
  <si>
    <t>Western Union RF - Tacurong 2 (Dalt, 000)</t>
  </si>
  <si>
    <t>_SYS00000000875</t>
  </si>
  <si>
    <t>Western Union RF - Tagum (Dalt, 000)</t>
  </si>
  <si>
    <t>_SYS00000000876</t>
  </si>
  <si>
    <t>Western Union RF - Tampakan (Dalt, 000)</t>
  </si>
  <si>
    <t>_SYS00000000877</t>
  </si>
  <si>
    <t>Western Union RF - Tupi (Dalt, 000)</t>
  </si>
  <si>
    <t>_SYS00000000878</t>
  </si>
  <si>
    <t>Western Union RF - Uhaw (Dalt, 000)</t>
  </si>
  <si>
    <t>_SYS00000000879</t>
  </si>
  <si>
    <t>Petty Cash Fund - Esperanza (Dalt, 000)</t>
  </si>
  <si>
    <t>_SYS00000000880</t>
  </si>
  <si>
    <t>Revolving Fund - Esperanza (Dalt, 000)</t>
  </si>
  <si>
    <t>_SYS00000000881</t>
  </si>
  <si>
    <t>Due to/from Chicboy (Dalt, 000)</t>
  </si>
  <si>
    <t>_SYS00000000882</t>
  </si>
  <si>
    <t>Due to/from PTU Plaza(Gensan High Street) (Dalt, 000)</t>
  </si>
  <si>
    <t>_SYS00000000884</t>
  </si>
  <si>
    <t>Cash in Bank Peso - BDO - SA-7510-031602 (Dalt, 000)</t>
  </si>
  <si>
    <t>_SYS00000000885</t>
  </si>
  <si>
    <t>Cash in Bank Peso - BDO - SA-0180-519484 (Dalt, 000)</t>
  </si>
  <si>
    <t>_SYS00000000886</t>
  </si>
  <si>
    <t>Western Union RF - Esperanza (Dalt, 000)</t>
  </si>
  <si>
    <t>Sales - Motorcycle / Bike (Dalt, 000)</t>
  </si>
  <si>
    <t>_SYS00000000888</t>
  </si>
  <si>
    <t>COS - Motorcycle / Bike (Dalt, 000)</t>
  </si>
  <si>
    <t>_SYS00000000889</t>
  </si>
  <si>
    <t>Inventory Merchandise - Appliances (BIG) (Dalt, 000)</t>
  </si>
  <si>
    <t>_SYS00000000890</t>
  </si>
  <si>
    <t>Smart Money Commission (Dalt, 000)</t>
  </si>
  <si>
    <t>_SYS00000000891</t>
  </si>
  <si>
    <t>Cash in Bank Peso - ONB - SA-0825-1020280 (Dalt, 000)</t>
  </si>
  <si>
    <t>_SYS00000000892</t>
  </si>
  <si>
    <t>Cash in Bank Peso - ONB - SA-0825-1020590 (Dalt, 000)</t>
  </si>
  <si>
    <t>_SYS00000000893</t>
  </si>
  <si>
    <t>Smart Money Revolving Fund - All (Dalt, 000)</t>
  </si>
  <si>
    <t>_SYS00000000894</t>
  </si>
  <si>
    <t>Sales Smart Money (Dalt, 000)</t>
  </si>
  <si>
    <t>_SYS00000000895</t>
  </si>
  <si>
    <t>Inventory Merchandise - Smart money (Dalt, 000)</t>
  </si>
  <si>
    <t>_SYS00000000896</t>
  </si>
  <si>
    <t>COS - Smart Money (Dalt, 000)</t>
  </si>
  <si>
    <t>_SYS00000000897</t>
  </si>
  <si>
    <t>Cash in Bank Peso - BDO - SA-3270-173428 Dalton Retail (Dalt, 000)</t>
  </si>
  <si>
    <t>_SYS00000000899</t>
  </si>
  <si>
    <t>Sales - LBC Pera Padala (Dalt, 000)</t>
  </si>
  <si>
    <t>_SYS00000000900</t>
  </si>
  <si>
    <t>Inventory Merchandise - LBC Pera Padala (Dalt, 000)</t>
  </si>
  <si>
    <t>_SYS00000000902</t>
  </si>
  <si>
    <t>COS - LBC Pera Padala (Dalt, 000)</t>
  </si>
  <si>
    <t>_SYS00000000903</t>
  </si>
  <si>
    <t>Western Union RF - Surigao (Dalt, 000)</t>
  </si>
  <si>
    <t>_SYS00000000904</t>
  </si>
  <si>
    <t>Due to/from Dalton Retail (Dalt, 000)</t>
  </si>
  <si>
    <t>_SYS00000000906</t>
  </si>
  <si>
    <t>Cash in Bank Peso - BDO - SA-3270-106380 (Dalt, 000)</t>
  </si>
  <si>
    <t>_SYS00000000907</t>
  </si>
  <si>
    <t>Cash in Bank Peso - BDO - SA-3270-174238 LBC (Dalt, 000)</t>
  </si>
  <si>
    <t>_SYS00000000908</t>
  </si>
  <si>
    <t>Due to/from 3G Hotel (Dalt, 000)</t>
  </si>
  <si>
    <t>_SYS00000000909</t>
  </si>
  <si>
    <t>Due to/from Household (Dalt, 000)</t>
  </si>
  <si>
    <t>_SYS00000000911</t>
  </si>
  <si>
    <t>Due to/from PIGC (Dalt, 000)</t>
  </si>
  <si>
    <t>_SYS00000000912</t>
  </si>
  <si>
    <t>Inventory Offsetting Account (Dalt, 000)</t>
  </si>
  <si>
    <t>_SYS00000000913</t>
  </si>
  <si>
    <t>Prepaid Rent - Roxas (Dalt, 000)</t>
  </si>
  <si>
    <t>_SYS00000000914</t>
  </si>
  <si>
    <t>Prepaid Rent - Cotabato 1 (Dalt, 000)</t>
  </si>
  <si>
    <t>_SYS00000000915</t>
  </si>
  <si>
    <t>Prepaid Rent - Cotabato 3 (Dalt, 000)</t>
  </si>
  <si>
    <t>_SYS00000000916</t>
  </si>
  <si>
    <t>Prepaid Rent - Cotabato 4 (Dalt, 000)</t>
  </si>
  <si>
    <t>_SYS00000000917</t>
  </si>
  <si>
    <t>Prepaid Rent - Polomolok (Dalt, 000)</t>
  </si>
  <si>
    <t>_SYS00000000918</t>
  </si>
  <si>
    <t>Prepaid Rent - Alunan 2 (Dalt, 000)</t>
  </si>
  <si>
    <t>_SYS00000000919</t>
  </si>
  <si>
    <t>Prepaid Rent - PG National Highway (Dalt, 000)</t>
  </si>
  <si>
    <t>_SYS00000000920</t>
  </si>
  <si>
    <t>Prepaid Rent - Head Office (H.O., 000)</t>
  </si>
  <si>
    <t>_SYS00000000921</t>
  </si>
  <si>
    <t>Prepaid Rent - Maitum (Dalt, 000)</t>
  </si>
  <si>
    <t>_SYS00000000922</t>
  </si>
  <si>
    <t>Prepaid Rent - Lebak (Dalt, 000)</t>
  </si>
  <si>
    <t>_SYS00000000923</t>
  </si>
  <si>
    <t>Cash in Bank Peso - BDO - SA-3270-128112 Rivas Cash Bond (Dalt, 000)</t>
  </si>
  <si>
    <t>_SYS00000000924</t>
  </si>
  <si>
    <t>Accrued Meetings,Conferences,Events,Seminar (Dalt, 000)</t>
  </si>
  <si>
    <t>_SYS00000000925</t>
  </si>
  <si>
    <t>Storage fee (Dalt, 000)</t>
  </si>
  <si>
    <t>_SYS00000000928</t>
  </si>
  <si>
    <t>Separation Pay (Dalt, 000)</t>
  </si>
  <si>
    <t>_SYS00000000930</t>
  </si>
  <si>
    <t>Separation Pay (H.O., 000)</t>
  </si>
  <si>
    <t>_SYS00000000932</t>
  </si>
  <si>
    <t>Accounts Receivable - Dalton Retail (Dalt, 000)</t>
  </si>
  <si>
    <t>_SYS00000000933</t>
  </si>
  <si>
    <t>Cash Card BDO - 6018539053687582 (ROX) (Dalt, 000)</t>
  </si>
  <si>
    <t>_SYS00000000934</t>
  </si>
  <si>
    <t>Cash Card BDO - 6018539053687632 (GAI) (Dalt, 000)</t>
  </si>
  <si>
    <t>_SYS00000000935</t>
  </si>
  <si>
    <t>Cash Card BDO - 6018539070774389 (JCA) (Dalt, 000)</t>
  </si>
  <si>
    <t>_SYS00000000936</t>
  </si>
  <si>
    <t>Cash Card BDO - 6018539053687590 (CAG) (Dalt, 000)</t>
  </si>
  <si>
    <t>_SYS00000000937</t>
  </si>
  <si>
    <t>Cash Card BDO - 6018539053687616 (PIO) (Dalt, 000)</t>
  </si>
  <si>
    <t>_SYS00000000938</t>
  </si>
  <si>
    <t>Cash Card BDO - 6018539053687608 (PEN) (Dalt, 000)</t>
  </si>
  <si>
    <t>_SYS00000000939</t>
  </si>
  <si>
    <t>Cash Card BDO - 6018539053687657 (PMA) (Dalt, 000)</t>
  </si>
  <si>
    <t>_SYS00000000940</t>
  </si>
  <si>
    <t>Cash Card BDO - 6018539053687640 (ROG) (Dalt, 000)</t>
  </si>
  <si>
    <t>_SYS00000000941</t>
  </si>
  <si>
    <t>Cash Card BDO - 6018539064094992 (UHA) (Dalt, 000)</t>
  </si>
  <si>
    <t>_SYS00000000942</t>
  </si>
  <si>
    <t>Cash Card BDO - 6018539074752613 (PGN) (Dalt, 000)</t>
  </si>
  <si>
    <t>_SYS00000000943</t>
  </si>
  <si>
    <t>Revolving Fund - USSC/Western Union (Dalt, 000)</t>
  </si>
  <si>
    <t>_SYS00000000944</t>
  </si>
  <si>
    <t>Inventory Merchandise Auction - Jewelry -Wholesale (Dalt, 000)</t>
  </si>
  <si>
    <t>_SYS00000000945</t>
  </si>
  <si>
    <t>Petty Cash Fund - Lebak (Dalt, 000)</t>
  </si>
  <si>
    <t>_SYS00000000946</t>
  </si>
  <si>
    <t>Petty Cash Fund - Kalamansig (Dalt, 000)</t>
  </si>
  <si>
    <t>_SYS00000000947</t>
  </si>
  <si>
    <t>Revolving Fund - Lebak (Dalt, 000)</t>
  </si>
  <si>
    <t>_SYS00000000948</t>
  </si>
  <si>
    <t>Revolving Fund - Kalamansig (Dalt, 000)</t>
  </si>
  <si>
    <t>_SYS00000000949</t>
  </si>
  <si>
    <t>Western Union RF - Lebak (Dalt, 000)</t>
  </si>
  <si>
    <t>_SYS00000000950</t>
  </si>
  <si>
    <t>Western Union Fund - Kalamansig (Dalt, 000)</t>
  </si>
  <si>
    <t>_SYS00000000952</t>
  </si>
  <si>
    <t>Prepaid - Others (Dalt, 000)</t>
  </si>
  <si>
    <t>_SYS00000000953</t>
  </si>
  <si>
    <t>Cash in Bank Peso - BDO - SA-401002-7943 USSC (Dalt, 000)</t>
  </si>
  <si>
    <t>_SYS00000000954</t>
  </si>
  <si>
    <t>Prepaid Professional Fee (Dalt, 000)</t>
  </si>
  <si>
    <t>_SYS00000000955</t>
  </si>
  <si>
    <t>Smart Money Revolving Fund - Cagampang (Dalt, 000)</t>
  </si>
  <si>
    <t>_SYS00000000956</t>
  </si>
  <si>
    <t>Smart Money Revolving Fund - Pioneer (Dalt, 000)</t>
  </si>
  <si>
    <t>_SYS00000000957</t>
  </si>
  <si>
    <t>Smart Money Revolving Fund - Kiamba (Dalt, 000)</t>
  </si>
  <si>
    <t>_SYS00000000958</t>
  </si>
  <si>
    <t>Smart Money Revolving Fund - Pendatun (Dalt, 000)</t>
  </si>
  <si>
    <t>_SYS00000000959</t>
  </si>
  <si>
    <t>Smart Money Revolving Fund - Robinsons (Dalt, 000)</t>
  </si>
  <si>
    <t>_SYS00000000960</t>
  </si>
  <si>
    <t>Smart Money Revolving Fund - Purok Malakas (Dalt, 000)</t>
  </si>
  <si>
    <t>_SYS00000000961</t>
  </si>
  <si>
    <t>Smart Money Revolving Fund - Isulan 1 (Dalt, 000)</t>
  </si>
  <si>
    <t>_SYS00000000962</t>
  </si>
  <si>
    <t>Smart Money Revolving Fund - Ace Marbel (Dalt, 000)</t>
  </si>
  <si>
    <t>_SYS00000000963</t>
  </si>
  <si>
    <t>Smart Money Revolving Fund - Alunan 1 (Dalt, 000)</t>
  </si>
  <si>
    <t>_SYS00000000964</t>
  </si>
  <si>
    <t>Smart Money Revolving Fund - Gaisano Grand Marbel (Dalt, 000)</t>
  </si>
  <si>
    <t>_SYS00000000965</t>
  </si>
  <si>
    <t>Smart Money Revolving Fund - Tacurong 1 (Dalt, 000)</t>
  </si>
  <si>
    <t>_SYS00000000966</t>
  </si>
  <si>
    <t>Smart Money Revolving Fund - Kidapawan (Dalt, 000)</t>
  </si>
  <si>
    <t>_SYS00000000967</t>
  </si>
  <si>
    <t>Smart Money Revolving Fund - Midsayap (Dalt, 000)</t>
  </si>
  <si>
    <t>_SYS00000000968</t>
  </si>
  <si>
    <t>Smart Money Revolving Fund - Kabacan (Dalt, 000)</t>
  </si>
  <si>
    <t>_SYS00000000969</t>
  </si>
  <si>
    <t>Smart Money Revolving Fund - Cotabato 3 (Dalt, 000)</t>
  </si>
  <si>
    <t>_SYS00000000970</t>
  </si>
  <si>
    <t>Smart Money Revolving Fund - Cotabato 4 (Dalt, 000)</t>
  </si>
  <si>
    <t>_SYS00000000971</t>
  </si>
  <si>
    <t>Smart Money Revolving Fund - Digos 2 (Dalt, 000)</t>
  </si>
  <si>
    <t>_SYS00000000972</t>
  </si>
  <si>
    <t>Smart Money Revolving Fund - Surigao (Dalt, 000)</t>
  </si>
  <si>
    <t>_SYS00000000973</t>
  </si>
  <si>
    <t>Smart Money Revolving Fund - Lebak (Dalt, 000)</t>
  </si>
  <si>
    <t>_SYS00000000974</t>
  </si>
  <si>
    <t>Smart Money Revolving Fund - Kalamansig (Dalt, 000)</t>
  </si>
  <si>
    <t>_SYS00000000975</t>
  </si>
  <si>
    <t>Smart Money Revolving Fund - Pikit (Dalt, 000)</t>
  </si>
  <si>
    <t>_SYS00000000976</t>
  </si>
  <si>
    <t>Smart Money Revolving Fund - Esperanza (Dalt, 000)</t>
  </si>
  <si>
    <t>_SYS00000000977</t>
  </si>
  <si>
    <t>Cash in Bank Peso - BDO Load 010140006303 (Dalt, 000)</t>
  </si>
  <si>
    <t>_SYS00000000978</t>
  </si>
  <si>
    <t>Performance Incentives (Dalt, 000)</t>
  </si>
  <si>
    <t>_SYS00000000979</t>
  </si>
  <si>
    <t>Cash in Bank Peso - BDO Highway 010140006702 (Dalt, 000)</t>
  </si>
  <si>
    <t>_SYS00000000980</t>
  </si>
  <si>
    <t>Smart Money Revolving Fund - Head Office (sim) (H.O., 000)</t>
  </si>
  <si>
    <t>_SYS00000000981</t>
  </si>
  <si>
    <t>Prepaid Rent - Kalamansig (Dalt, 000)</t>
  </si>
  <si>
    <t>_SYS00000000983</t>
  </si>
  <si>
    <t>Cash in Bank Peso - BDO Highway 010140006524 (Dalt, 000)</t>
  </si>
  <si>
    <t>_SYS00000000984</t>
  </si>
  <si>
    <t>Cash in Bank Peso - BDO Highway 010140006516 (Dalt, 000)</t>
  </si>
  <si>
    <t>_SYS00000000985</t>
  </si>
  <si>
    <t>Cash in Bank Peso - BDO Highway 010140006559 WU (Dalt, 000)</t>
  </si>
  <si>
    <t>_SYS00000000986</t>
  </si>
  <si>
    <t>Cash in Bank Peso - BDO Highway 010140006303 Load (Dalt, 000)</t>
  </si>
  <si>
    <t>_SYS00000000987</t>
  </si>
  <si>
    <t>Cash in Bank Peso - BDO Highway 010140006524 Ticketing (Dalt, 000)</t>
  </si>
  <si>
    <t>_SYS00000000988</t>
  </si>
  <si>
    <t>Cash in Bank Peso - BDO Highway 010140006516 EC Pay (Dalt, 000)</t>
  </si>
  <si>
    <t>_SYS00000000989</t>
  </si>
  <si>
    <t>Cash in Bank Peso - BDO Highway 010140006540 Smart Money (Dalt, 000)</t>
  </si>
  <si>
    <t>_SYS00000000990</t>
  </si>
  <si>
    <t>Performance Incentives (H.O., 000)</t>
  </si>
  <si>
    <t>_SYS00000000991</t>
  </si>
  <si>
    <t>Prepaid Rent - Cagampang (Dalt, 000)</t>
  </si>
  <si>
    <t>_SYS00000000992</t>
  </si>
  <si>
    <t>Cash in Bank Peso - ONB - SA -00651-080550 (Dalt, 000)</t>
  </si>
  <si>
    <t>_SYS00000000993</t>
  </si>
  <si>
    <t>Cash in Bank Dollar/Peso - BDO Highway 010140006567 (Dalt, 000)</t>
  </si>
  <si>
    <t>_SYS00000000994</t>
  </si>
  <si>
    <t>Cash in Bank Peso - ONB - SA-005-51-183462 (Dalt, 000)</t>
  </si>
  <si>
    <t>_SYS00000000995</t>
  </si>
  <si>
    <t>Prepaid Rent - Purok Malakas 2 (Dalt, 000)</t>
  </si>
  <si>
    <t>_SYS00000000996</t>
  </si>
  <si>
    <t>Prepaid Store Supplies (Dalt, 000)</t>
  </si>
  <si>
    <t>_SYS00000000997</t>
  </si>
  <si>
    <t>Revolving Fund - Maitum (Dalt, 000)</t>
  </si>
  <si>
    <t>_SYS00000001004</t>
  </si>
  <si>
    <t>Smart Money Payable - Perfecom (Dalt, 000)</t>
  </si>
  <si>
    <t>_SYS00000001005</t>
  </si>
  <si>
    <t>Cash in Bank Peso - BDO - SA-00327-0190969 Smart Money (Dalt, 000)</t>
  </si>
  <si>
    <t>_SYS00000001006</t>
  </si>
  <si>
    <t>Cash in Bank Peso - BDO 010140006486 (Dalt, 000)</t>
  </si>
  <si>
    <t>_SYS00000001007</t>
  </si>
  <si>
    <t>Cash in Bank Dollar - BDO 110140002294 (Dalt, 000)</t>
  </si>
  <si>
    <t>_SYS00000001010</t>
  </si>
  <si>
    <t>13th Month &amp; Permits &amp; Licenses Fund (Dalt, 000)</t>
  </si>
  <si>
    <t>_SYS00000001014</t>
  </si>
  <si>
    <t>Salaries &amp; Wages (Ope-Adm, 000)</t>
  </si>
  <si>
    <t>_SYS00000001017</t>
  </si>
  <si>
    <t>PAG-IBIG Fund Contribution (Ope-Adm, 000)</t>
  </si>
  <si>
    <t>_SYS00000001018</t>
  </si>
  <si>
    <t>Overtime premium (Ope-Adm, 000)</t>
  </si>
  <si>
    <t>_SYS00000001019</t>
  </si>
  <si>
    <t>PHIC Fund Contribution (Ope-Adm, 000)</t>
  </si>
  <si>
    <t>_SYS00000001020</t>
  </si>
  <si>
    <t>SSS &amp; EC Fund Contribution (Ope-Adm, 000)</t>
  </si>
  <si>
    <t>_SYS00000001023</t>
  </si>
  <si>
    <t>Performance Incentives (Ope-Adm, 000)</t>
  </si>
  <si>
    <t>_SYS00000001024</t>
  </si>
  <si>
    <t>Boarding House Allowance (Ope-Adm, 000)</t>
  </si>
  <si>
    <t>_SYS00000001025</t>
  </si>
  <si>
    <t>13th Month Pay (Ope-Adm, 000)</t>
  </si>
  <si>
    <t>_SYS00000001026</t>
  </si>
  <si>
    <t>Sick/Vacation Leave (Ope-Adm, 000)</t>
  </si>
  <si>
    <t>_SYS00000001027</t>
  </si>
  <si>
    <t>Cash in Bank -BDO Highway -CA- 010148001604 (Dalt, 000)</t>
  </si>
  <si>
    <t>_SYS00000001028</t>
  </si>
  <si>
    <t>Cash In Bank Peso- Metrobank EFPS 111-3-111-44589-9 (Dalt, 000)</t>
  </si>
  <si>
    <t>_SYS00000001029</t>
  </si>
  <si>
    <t>Cash In Bank Peso - BDO -SA- 3380-170946 (Dalt, 000)</t>
  </si>
  <si>
    <t>Advances from customer (Dalt, 000)</t>
  </si>
  <si>
    <t>_SYS00000001034</t>
  </si>
  <si>
    <t>COS -Wholesale (Dalt, 000)</t>
  </si>
  <si>
    <t>_SYS00000001035</t>
  </si>
  <si>
    <t>Sales - Carpentry Tools (Dalt, 000)</t>
  </si>
  <si>
    <t>_SYS00000001036</t>
  </si>
  <si>
    <t>COS - Carpentry Tools (Dalt, 000)</t>
  </si>
  <si>
    <t>_SYS00000001037</t>
  </si>
  <si>
    <t>Sales - Consigned JWL (Dalt, 000)</t>
  </si>
  <si>
    <t>_SYS00000001038</t>
  </si>
  <si>
    <t>COS - Consigned JWL (Dalt, 000)</t>
  </si>
  <si>
    <t>110602007-DALT-000 - Inventory Merchandise - Segregated (Dalt, 000)</t>
  </si>
  <si>
    <t>_SYS00000001040</t>
  </si>
  <si>
    <t>Penalty Payable from Employees Charges (Dalt, 000)</t>
  </si>
  <si>
    <t>_SYS00000001041</t>
  </si>
  <si>
    <t>Cash In Bank Peso - BDO Highway 010140006532 - ATM Withdrawal (Dalt, 000)</t>
  </si>
  <si>
    <t>_SYS00000001042</t>
  </si>
  <si>
    <t>Service Income from BDO ATM (Dalt, 000)</t>
  </si>
  <si>
    <t>_SYS00000001043</t>
  </si>
  <si>
    <t>Due to/from BDO (Dalt, 000)</t>
  </si>
  <si>
    <t>_SYS00000001044</t>
  </si>
  <si>
    <t>Inventory Merchandise - Consigned Appliances (Dalt, 000)</t>
  </si>
  <si>
    <t>_SYS00000001045</t>
  </si>
  <si>
    <t>Sales - Consigned Appliances (Dalt, 000)</t>
  </si>
  <si>
    <t>_SYS00000001046</t>
  </si>
  <si>
    <t>COS - Consigned Appliances (Dalt, 000)</t>
  </si>
  <si>
    <t>_SYS00000001047</t>
  </si>
  <si>
    <t>Cash in Bank Peso - BDO Highway 010140006494 Retail (Dalt, 000)</t>
  </si>
  <si>
    <t>_SYS00000001048</t>
  </si>
  <si>
    <t>Sales - Consigned Cellphone (Dalt, 000)</t>
  </si>
  <si>
    <t>_SYS00000001049</t>
  </si>
  <si>
    <t>Inventory Merchandise - Consigned Cellphone (Dalt, 000)</t>
  </si>
  <si>
    <t>_SYS00000001050</t>
  </si>
  <si>
    <t>COS - Consigned Cellphone (Dalt, 000)</t>
  </si>
  <si>
    <t>_SYS00000001051</t>
  </si>
  <si>
    <t>Prepaid Rent - M'lang (Dalt, 000)</t>
  </si>
  <si>
    <t>_SYS00000001052</t>
  </si>
  <si>
    <t>Due to/from Cebuana Llhuiller (Dalt, 000)</t>
  </si>
  <si>
    <t>120501021-DALT-000 - Due to/from Cebuana Llhuiller (Dalt, 000)</t>
  </si>
  <si>
    <t>_SYS00000001054</t>
  </si>
  <si>
    <t>Advance Interest (Dalt, 000)</t>
  </si>
  <si>
    <t>210102001-DALT-000 - Advance Interest (Dalt, 000)</t>
  </si>
  <si>
    <t>_SYS00000001055</t>
  </si>
  <si>
    <t>Advance Service Charge (Dalt, 000)</t>
  </si>
  <si>
    <t>210102002-DALT-000 - Advance Service Charge (Dalt, 000)</t>
  </si>
  <si>
    <t>_SYS00000001056</t>
  </si>
  <si>
    <t>Interest on Loans (Dalt, 000)</t>
  </si>
  <si>
    <t>410101003-DALT-000 - Interest on Loans (Dalt, 000)</t>
  </si>
  <si>
    <t>_SYS00000001057</t>
  </si>
  <si>
    <t>Cash Offsetting Account - LAY AWAY (Dalt, 000)</t>
  </si>
  <si>
    <t>Assets</t>
  </si>
  <si>
    <t>CURRENT ASSETS</t>
  </si>
  <si>
    <t>CASH AND CASH EQUIVALENTS</t>
  </si>
  <si>
    <t>CASH ON HAND</t>
  </si>
  <si>
    <t>OTHER FUND</t>
  </si>
  <si>
    <t>PETTY CASH FUND</t>
  </si>
  <si>
    <t>REVOLVING FUND</t>
  </si>
  <si>
    <t>OTHER REVOLVING FUND</t>
  </si>
  <si>
    <t>CASH IN BANK-PESO</t>
  </si>
  <si>
    <t>CASH IN BANK-DOLLAR</t>
  </si>
  <si>
    <t>CHECKS CLEARING ACCOUNT</t>
  </si>
  <si>
    <t>CASH CARD</t>
  </si>
  <si>
    <t>WESTERN UNION REVOLVING FUND</t>
  </si>
  <si>
    <t>RECEIVABLES-TRADE</t>
  </si>
  <si>
    <t>ACCOUNTS RECEIVABLE-TRADE</t>
  </si>
  <si>
    <t>RECEIVABLES-NON-TRADE</t>
  </si>
  <si>
    <t>ACCOUNTS RECEIVABLE-NON-TRADE</t>
  </si>
  <si>
    <t>OTHER CURRENT RECEIVABLES</t>
  </si>
  <si>
    <t>ACCOUNTS RECEIVABLE-OTHERS</t>
  </si>
  <si>
    <t>CLAIMS RECEIVABLES</t>
  </si>
  <si>
    <t>ACCRUED INTEREST RECEIVABLE</t>
  </si>
  <si>
    <t>ADVANCES</t>
  </si>
  <si>
    <t>ADVANCES TO SUPPLIERS</t>
  </si>
  <si>
    <t>OTHER ADVANCES</t>
  </si>
  <si>
    <t>INVENTORY</t>
  </si>
  <si>
    <t>INVENTORY-TRADE</t>
  </si>
  <si>
    <t>INVENTORY-NON-TRADE</t>
  </si>
  <si>
    <t>PREPAYMENTS</t>
  </si>
  <si>
    <t>PREPAID TAXES &amp; LICENSES</t>
  </si>
  <si>
    <t>PREPAID RENT</t>
  </si>
  <si>
    <t>PREPAID ADVERTISING</t>
  </si>
  <si>
    <t>PRE-OPERATING EXPENSES</t>
  </si>
  <si>
    <t>OTHER PREPAID EXPENSES</t>
  </si>
  <si>
    <t>PREPAID INSURANCE</t>
  </si>
  <si>
    <t>PREPAID LIGHT &amp; POWER</t>
  </si>
  <si>
    <t>PREPAID COMMUNICATION EXPENSE</t>
  </si>
  <si>
    <t>PREPAID OTHERS</t>
  </si>
  <si>
    <t>MISCELLANEOUS CURRENT ASSETS</t>
  </si>
  <si>
    <t>CREDITABLE WITHHOLDING TAXES</t>
  </si>
  <si>
    <t>VAT INPUT TAX</t>
  </si>
  <si>
    <t>NON-CURRENT ASSETS</t>
  </si>
  <si>
    <t>PROPERTY AND EQUIPMENT</t>
  </si>
  <si>
    <t>LEASEHOLD IMPROVEMENTS</t>
  </si>
  <si>
    <t>FURNITURE AND FIXTURES</t>
  </si>
  <si>
    <t>OFFICE EQUIPMENT</t>
  </si>
  <si>
    <t>TRANSPORTATION EQUIPMENT</t>
  </si>
  <si>
    <t>STORE EQUIPMENT</t>
  </si>
  <si>
    <t>ACCUMULATED DEPRECIATION</t>
  </si>
  <si>
    <t>ACCUM. DEP'N-LEASEHOLD IMPROVEMENTS</t>
  </si>
  <si>
    <t>ACCUM. DEP'N-FURNITURE &amp; FIXTURES</t>
  </si>
  <si>
    <t>ACCUM. DEP'N-OFFICE EQUIPMENT</t>
  </si>
  <si>
    <t>ACCUM. DEP'N-TRANSPORTATION EQUIPMENT</t>
  </si>
  <si>
    <t>INTANGIBLE ASSETS</t>
  </si>
  <si>
    <t>IT SOLUTIONS</t>
  </si>
  <si>
    <t>OTHER NON-CURRENT ASSETS</t>
  </si>
  <si>
    <t>DUE TO/FROM</t>
  </si>
  <si>
    <t>SECURITY DEPOSIT</t>
  </si>
  <si>
    <t>Liabilities</t>
  </si>
  <si>
    <t>CURRENT LIABILITIES</t>
  </si>
  <si>
    <t>TRADE LIABILITIES</t>
  </si>
  <si>
    <t>ACCOUNTS PAYABLE - TRADE</t>
  </si>
  <si>
    <t>NON-TRADE LIABILITIES</t>
  </si>
  <si>
    <t>ACCOUNTS PAYABLE-NON-TRADE</t>
  </si>
  <si>
    <t>CONTRIBUTIONS PAYABLE</t>
  </si>
  <si>
    <t>WITHHOLDING TAXES PAYABLE</t>
  </si>
  <si>
    <t>CURRENT TAXES PAYABLE</t>
  </si>
  <si>
    <t>CASH BOND</t>
  </si>
  <si>
    <t>OTHER LIABILITY</t>
  </si>
  <si>
    <t>ACCRUED EXPENSES</t>
  </si>
  <si>
    <t>ACCRUED PAYROLL</t>
  </si>
  <si>
    <t>ACCRUED SL/VL</t>
  </si>
  <si>
    <t>ACCRUED 13TH MONTH PAY</t>
  </si>
  <si>
    <t>ACCRUED INTEREST</t>
  </si>
  <si>
    <t>ACCRUED TAXES AND LICENCES</t>
  </si>
  <si>
    <t>ACCRUED LIGHT &amp; POWER</t>
  </si>
  <si>
    <t>ACCRUED RENT</t>
  </si>
  <si>
    <t>ACCRUED-OTHERS</t>
  </si>
  <si>
    <t>ACCRUED EXPENSES OTHERS</t>
  </si>
  <si>
    <t>OTHER CURRENT LIABILITIES</t>
  </si>
  <si>
    <t>NOTES PAYABLE</t>
  </si>
  <si>
    <t>NON-CURRENT LIABILITIES</t>
  </si>
  <si>
    <t>OTHER NON-CURRENT LIABILITIES</t>
  </si>
  <si>
    <t>UNEARNED/DEFERRED INCOME</t>
  </si>
  <si>
    <t>ACCOUNTS PAYABLE- OTHERS NONCURRENT</t>
  </si>
  <si>
    <t>Capital and Reserves</t>
  </si>
  <si>
    <t>PAID-IN CAPITAL</t>
  </si>
  <si>
    <t>CAPITAL STOCK CONTRIBUTION</t>
  </si>
  <si>
    <t>COMMON STOCK</t>
  </si>
  <si>
    <t>OTHER CONTRIBUTED CAPTIAL</t>
  </si>
  <si>
    <t>DONATED CAPITAL</t>
  </si>
  <si>
    <t>ADDITIONAL PAID-IN CAPITAL</t>
  </si>
  <si>
    <t>TREASURY STOCK</t>
  </si>
  <si>
    <t>ACCUMULATED EARNINGS</t>
  </si>
  <si>
    <t>RETAINED EARNINGS</t>
  </si>
  <si>
    <t>APPROPRIATED RETAINED EARNINGS</t>
  </si>
  <si>
    <t>UNAPPROPRIATED RETAINED EARNINGS</t>
  </si>
  <si>
    <t>RETAINED EARNINGS ADJUSTMENTS:</t>
  </si>
  <si>
    <t>DIVIDENDS DECLARED</t>
  </si>
  <si>
    <t>Turnover</t>
  </si>
  <si>
    <t>REVENUE</t>
  </si>
  <si>
    <t>REVENUE - LOANS</t>
  </si>
  <si>
    <t>INTEREST INCOME</t>
  </si>
  <si>
    <t>INCOME ON SERVICE CHARGES &amp; FEES</t>
  </si>
  <si>
    <t>SALES</t>
  </si>
  <si>
    <t>REVENUE - MONEY TRANSFER</t>
  </si>
  <si>
    <t>SERVICE CHARGE INCOME</t>
  </si>
  <si>
    <t>REVENUE - LAY AWAY</t>
  </si>
  <si>
    <t>INCOME FROM LAY AWAY</t>
  </si>
  <si>
    <t>OTHER INCOME</t>
  </si>
  <si>
    <t>DOLLAR/GOLD BUY &amp; SELL</t>
  </si>
  <si>
    <t>E-LOAD</t>
  </si>
  <si>
    <t>MISCELLANEOUS iNCOME</t>
  </si>
  <si>
    <t>SALES - SMART PRODUCTS</t>
  </si>
  <si>
    <t>SERVICE INCOME- EC PAY</t>
  </si>
  <si>
    <t>SALES - SUN PRODUCTS</t>
  </si>
  <si>
    <t>SALES - LBC PERA PADALA</t>
  </si>
  <si>
    <t>Cost of sales</t>
  </si>
  <si>
    <t>COST OF GOODS SOLD</t>
  </si>
  <si>
    <t>COST OF SALES</t>
  </si>
  <si>
    <t>COST OF SALES - AUCTIONED ITEMS</t>
  </si>
  <si>
    <t>COST OF SALES - LAY AWAY</t>
  </si>
  <si>
    <t>COST OF SALES WHOLESALE</t>
  </si>
  <si>
    <t>COST OF SALES - OTHER INCOME</t>
  </si>
  <si>
    <t>COST OF SALES - GOLD &amp; DOLLAR</t>
  </si>
  <si>
    <t>COST OF SALES - LOAD</t>
  </si>
  <si>
    <t>COST OF SALES - SMART PRODUCT</t>
  </si>
  <si>
    <t>COST OF SALES - SUN PRODUCTS</t>
  </si>
  <si>
    <t>COST OF SALES - LBC PERA PADALA</t>
  </si>
  <si>
    <t>COST OF SALES - INSURANCE</t>
  </si>
  <si>
    <t>Operating costs</t>
  </si>
  <si>
    <t>UTILITIES EXPENSES</t>
  </si>
  <si>
    <t>LIGHT &amp; POWER EXPENSES</t>
  </si>
  <si>
    <t>WATER EXPENSES</t>
  </si>
  <si>
    <t>TELEPHONE, FAX, &amp; CABLE SUBSCRIPTION"</t>
  </si>
  <si>
    <t>FUEL, OIL, &amp; LUBRICANTS"</t>
  </si>
  <si>
    <t>FUEL EXPENSES</t>
  </si>
  <si>
    <t>OIL &amp; LUBRICANTS</t>
  </si>
  <si>
    <t>REPAIRS &amp; MAINTENANCE</t>
  </si>
  <si>
    <t>INSURANCE EXPENSE</t>
  </si>
  <si>
    <t>TAXES, PERMITS &amp; LICENSES</t>
  </si>
  <si>
    <t>POSTAGE &amp; MAILING, FREIGHT &amp; HANDLING</t>
  </si>
  <si>
    <t>RENT EXPENSE</t>
  </si>
  <si>
    <t>TRAVEL &amp; TRANSPORTATION</t>
  </si>
  <si>
    <t>OUTSIDE SERVICES</t>
  </si>
  <si>
    <t>SECURITY SERVICES</t>
  </si>
  <si>
    <t>OTHER  OUTSIDE SERVICES</t>
  </si>
  <si>
    <t>SUPPLIES EXPENSE</t>
  </si>
  <si>
    <t>ADVERTISING &amp; PROMOTIONS</t>
  </si>
  <si>
    <t>SALARIES &amp; WAGES</t>
  </si>
  <si>
    <t>OVERTIME EXPENSES</t>
  </si>
  <si>
    <t>OVERTIME PREMIUMS</t>
  </si>
  <si>
    <t>CONTRIBUTIONS EXPENSES</t>
  </si>
  <si>
    <t>PAG-IBIG FUND CONTRIBUTION</t>
  </si>
  <si>
    <t>PHILHEALTH PREMIUMS CONTRIBUTION</t>
  </si>
  <si>
    <t>SSS &amp; EC PREMIUMS CONTRIBUTION</t>
  </si>
  <si>
    <t>EMPLOYEES' BENEFIT</t>
  </si>
  <si>
    <t>SICK/VACATION LEAVE</t>
  </si>
  <si>
    <t>UNIFORM AND CLOTHING ALLOWANCE</t>
  </si>
  <si>
    <t>PERSONNEL ALLOWANCE</t>
  </si>
  <si>
    <t>SEPARATION PAY</t>
  </si>
  <si>
    <t>EMPLOYEES BONUS &amp; INCENTIVES</t>
  </si>
  <si>
    <t>13TH MONTH PAY</t>
  </si>
  <si>
    <t>MEDICAL SUPPLIES/MEDICINES</t>
  </si>
  <si>
    <t>TRAINING &amp; DEVELOPMENT</t>
  </si>
  <si>
    <t>REPRESENTATION &amp; ACCOMODATION</t>
  </si>
  <si>
    <t>MEALS ALLOWANCE</t>
  </si>
  <si>
    <t>MEETINGS, CONFERENCE, SEMINARS</t>
  </si>
  <si>
    <t>MEETINGS, CONFERENCES, SEMINARS</t>
  </si>
  <si>
    <t>DEPRECIATION EXPENSE</t>
  </si>
  <si>
    <t>DEPRECIATION EXPENSE - LEASEHOLD IMPROVEMENTS</t>
  </si>
  <si>
    <t>DEPRECIATION EXPENSE - FURNITURE &amp; FIXTURES</t>
  </si>
  <si>
    <t>DEPRECIATION EXPENSE - OFFICE EQUIPMENT</t>
  </si>
  <si>
    <t>DEPRECIATION EXPENSE - TRANSPORTATION EQUIPMENT</t>
  </si>
  <si>
    <t>AMORTIZATION EXPENSE</t>
  </si>
  <si>
    <t>AMORTIZATION - IT SOLUTIONS</t>
  </si>
  <si>
    <t>AMORTIZATION - PRE OPERATING EXPENSES</t>
  </si>
  <si>
    <t>ASSOCIATION &amp; MEMBERSHIP FEES</t>
  </si>
  <si>
    <t>DONATION &amp; CHARITABLE CONTRIBUTION</t>
  </si>
  <si>
    <t>FINES &amp; PENALTIES</t>
  </si>
  <si>
    <t>SMALL TOOLS</t>
  </si>
  <si>
    <t>MISCELLANEOUS EXPENSES</t>
  </si>
  <si>
    <t>ADMIN OPERATION EXPENSES</t>
  </si>
  <si>
    <t>SALARIES &amp; WAGES -OPERATION ADMIN</t>
  </si>
  <si>
    <t>SALARIES &amp; WAGES - OPERATION ADMIN</t>
  </si>
  <si>
    <t>CONTRIBUTION EXPENSES - OPERATION ADMIN</t>
  </si>
  <si>
    <t>EMPLOYEES BENEFITS - OPERATION ADMIN</t>
  </si>
  <si>
    <t>COMMON EXPENSES-HO</t>
  </si>
  <si>
    <t>LIGHT &amp; POWER EXPENSES - HO</t>
  </si>
  <si>
    <t>WATER EXPENSES - HO</t>
  </si>
  <si>
    <t>FUEL EXPENSES - HO</t>
  </si>
  <si>
    <t>OIL &amp; LUBRICANTS - HO</t>
  </si>
  <si>
    <t>REPAIRS &amp; MAINTENANCE - HO</t>
  </si>
  <si>
    <t>TAXES, PERMITS &amp; LICENSES - HO</t>
  </si>
  <si>
    <t>POSTAGE &amp; MAILING, FREIGHT &amp; HANDLING - HO</t>
  </si>
  <si>
    <t>RENT EXPENSE - HO</t>
  </si>
  <si>
    <t>TRAVEL &amp; TRANSPORTATION - HO</t>
  </si>
  <si>
    <t>SECURITY SERVICES - HO</t>
  </si>
  <si>
    <t>JANITORIAL SERVICES - HO</t>
  </si>
  <si>
    <t>PROFESSIONAL SERVICES - HO</t>
  </si>
  <si>
    <t>OFFICE SUPPLIES - HO</t>
  </si>
  <si>
    <t>CLEANING SUPPLIES - HO</t>
  </si>
  <si>
    <t>STORE SUPPLIES - HO</t>
  </si>
  <si>
    <t>ADVERTISING &amp; PROMOTIONS - HO</t>
  </si>
  <si>
    <t>SALARIES &amp; WAGES - HO</t>
  </si>
  <si>
    <t>OVERTIME PREMIUMS - HO</t>
  </si>
  <si>
    <t>PAG-IBIG FUND CONTRIBUTION - HO</t>
  </si>
  <si>
    <t>PHILHEALTH PREMIUMS CONTRIBUTION - HO</t>
  </si>
  <si>
    <t>SSS &amp; EC PREMIUMS CONTRIBUTION - HO</t>
  </si>
  <si>
    <t>SEPARATION PAY / SICK/VACATION LEAVE - HO</t>
  </si>
  <si>
    <t>SICK/VACATION LEAVE - HO</t>
  </si>
  <si>
    <t>UNIFORM AND CLOTHING ALLOWANCE - HO</t>
  </si>
  <si>
    <t>PERSONNEL ALLOWANCE - HO</t>
  </si>
  <si>
    <t>13TH MONTH PAY - HO</t>
  </si>
  <si>
    <t>MEDICAL SUPPLIES/MEDICINES - HO</t>
  </si>
  <si>
    <t>TRAINING &amp; DEVELOPMENT - HO</t>
  </si>
  <si>
    <t>REPRESENTATION &amp; ACCOMODATION - HO</t>
  </si>
  <si>
    <t>MEALS ALLOWANCE - HO</t>
  </si>
  <si>
    <t>"MEETINGS, CONFERENCES, SEMINARS" - HO</t>
  </si>
  <si>
    <t>DEPRECIATION EXPENSE - FURNITURE &amp; FIXTURES - HO</t>
  </si>
  <si>
    <t>DEPRECIATION EXPENSE - OFFICE EQUIPMENT - HO</t>
  </si>
  <si>
    <t>DEPRECIATION EXPENSE - TRANSPORTATION EQUIPMENT - HO</t>
  </si>
  <si>
    <t>AMORTIZATION - IT SOLUTIONS - HO</t>
  </si>
  <si>
    <t>ASSOCIATION &amp; MEMBERSHIP FEES - HO</t>
  </si>
  <si>
    <t>DONATION &amp; CHARITABLE CONTRIBUTION - HO</t>
  </si>
  <si>
    <t>FINES &amp; PENALTIES - HO</t>
  </si>
  <si>
    <t>MISCELLANEOUS EXPENSES - HO</t>
  </si>
  <si>
    <t>Non-operating income and expenditure</t>
  </si>
  <si>
    <t>NON-OPERATING REVENUES &amp; GAINS</t>
  </si>
  <si>
    <t>FINANCING</t>
  </si>
  <si>
    <t>FOREIGN EXCHANGE</t>
  </si>
  <si>
    <t>CASHIER'S OVERAGE</t>
  </si>
  <si>
    <t>SALE OF SCRAP MATERIALS</t>
  </si>
  <si>
    <t>GAIN OR LOSS ON REVALUATION</t>
  </si>
  <si>
    <t>NON-OPERATING EXPENSES AND LOSSES</t>
  </si>
  <si>
    <t>INVENTORY WRITE-DOWN</t>
  </si>
  <si>
    <t>OTHER NON-OPERATING EXPENSES &amp; LOSSES</t>
  </si>
  <si>
    <t>Taxation and Extraordinary Items</t>
  </si>
  <si>
    <t>TAXATION &amp; OTHER EXTRAORDINARY ITEMS</t>
  </si>
  <si>
    <t>TAX ITEMS</t>
  </si>
  <si>
    <t>INCOME TAX</t>
  </si>
  <si>
    <t>EXTRAORDINARY ITEMS</t>
  </si>
  <si>
    <t>EXTRAORDINARY REVENUE</t>
  </si>
  <si>
    <t>EXTRAORDINARY CHARGES</t>
  </si>
  <si>
    <t>OPENING BALANCES ACCOUNT</t>
  </si>
  <si>
    <t>DALTON PAWNSHOP &amp; JEWELRY</t>
  </si>
  <si>
    <t>PROFORMA JOURNAL ENTRIES</t>
  </si>
  <si>
    <t>TRANSACTIONS:</t>
  </si>
  <si>
    <t>Withiin maturity date</t>
  </si>
  <si>
    <t>After maturity date (1 Month over due)</t>
  </si>
  <si>
    <t>PERA PADALA - SENDOUT</t>
  </si>
  <si>
    <t>PERA PADALA - PAYOUT</t>
  </si>
  <si>
    <t>WESTERN UNION - SENDOUT</t>
  </si>
  <si>
    <t>Note: Including service charge</t>
  </si>
  <si>
    <t>WESTERN UNION - PAYOUT</t>
  </si>
  <si>
    <t>WU SETTLEMENT - JV (Accounting Side)</t>
  </si>
  <si>
    <t>110105052-DALT-000 - Cash in Bank Peso - BDO Highway 010140006559 WU (Dalt, 000)</t>
  </si>
  <si>
    <t>CEBUANA PERA PADALA - SENDOUT</t>
  </si>
  <si>
    <t>CEBUANA PERA PADALA - PAYOUT</t>
  </si>
  <si>
    <t>CL SETTLEMENT - JV (Accounting Side)</t>
  </si>
  <si>
    <t>NOTE: INCOME FROM WU &amp; CL SHOULD BE RECORDED SEPARATELY  BASED ON THEIR REPORT.</t>
  </si>
  <si>
    <t>To Record Certificate</t>
  </si>
  <si>
    <t>TREASURY</t>
  </si>
  <si>
    <t>DEPOSIT OF DOLLAR to RCBC -TREASURY SIDE</t>
  </si>
  <si>
    <t>110105015-DALT-000 - Cash in Bank Dollar - RCBC - 8-538-004-503 (Dalt, 000)</t>
  </si>
  <si>
    <t>DEPOSIT OF DOLLAR to BDO -TREASURY SIDE</t>
  </si>
  <si>
    <t>110106002-DALT-000 - Cash in Bank Dollar - BDO 110140002294 (Dalt, 000)</t>
  </si>
  <si>
    <t>WITHDRAWAL OF DOLLAR FROM RCBC TO BDO -TREASURY SIDE</t>
  </si>
  <si>
    <t>ACCOUNTING SIDE</t>
  </si>
  <si>
    <t>DOLLAR SOLD TO TINA YAO OR OTHER CUSTOMER</t>
  </si>
  <si>
    <t>To record withdrawal for deposit account of buyer</t>
  </si>
  <si>
    <t>510201001-DALT-000 - COS - Dollar (Dalt, 000)</t>
  </si>
  <si>
    <t>110105058-DALT-000 - Cash in Bank Dollar/Peso - BDO Highway 010140006567 (Dalt, 000)</t>
  </si>
  <si>
    <t>410501001-DALT-000 - Sales - Dollar (Dalt, 000)</t>
  </si>
  <si>
    <t>Auction (Segregation)</t>
  </si>
  <si>
    <t>Auction Redeem</t>
  </si>
  <si>
    <t>Auction Items (Accounting Side)</t>
  </si>
  <si>
    <t>510101001-DALT-000 - COS - Cellphone Auctioned (Dalt, 000)</t>
  </si>
  <si>
    <t>510101002-DALT-000 - COS - Jewelry Auctioned (Dalt, 000)</t>
  </si>
  <si>
    <t>510101003-DALT-000 - COS - Appliances Auctioned (Dalt, 000)</t>
  </si>
  <si>
    <t>110601001-DALT-000 - Inventory Merchandise Auction - Cellphone (Dalt, 000)</t>
  </si>
  <si>
    <t>110601013-DALT-000 - Inventory Merchandise Auction - Appliances (Dalt, 000)</t>
  </si>
  <si>
    <t>Auction (PULLOUT)</t>
  </si>
  <si>
    <t>AUCTION DEPARTMENT</t>
  </si>
  <si>
    <t>MAKE GOODS RECEIPT - (Use Inventory Merchandise - Segregated )</t>
  </si>
  <si>
    <t>Other services:</t>
  </si>
  <si>
    <t xml:space="preserve">3. Ticketing </t>
  </si>
  <si>
    <t>4.1 ECPAY - Bills Payment</t>
  </si>
  <si>
    <t>4.2 ECPAY - LOAD</t>
  </si>
  <si>
    <t>6. Inventoriables</t>
  </si>
  <si>
    <t>6.1 Smart load</t>
  </si>
  <si>
    <t>PER ITEM -DALTON PAWNSHOP</t>
  </si>
  <si>
    <t>6.2 Express load</t>
  </si>
  <si>
    <t>6.3 Smart Money</t>
  </si>
  <si>
    <t>6.4 Cards</t>
  </si>
  <si>
    <t>6.5 Auctioned Items</t>
  </si>
  <si>
    <t>SALES OF INVENTORIABLES (Auctioned Items, Smart Load, Express Load, Cards)</t>
  </si>
  <si>
    <t>NOTE: Accounting</t>
  </si>
  <si>
    <t>1. SHOULD MAKE AR INVOICE FOR INVENTORIABLES</t>
  </si>
  <si>
    <t>Treasury</t>
  </si>
  <si>
    <t xml:space="preserve">          2. Cash offsetting should be used in incoming payment</t>
  </si>
  <si>
    <t>DEPOSIT OF EXCESS FUND</t>
  </si>
  <si>
    <t>NOTE; REPLENISHMENT -THRU AP INVOICE (REVOLVING FUND ACCOUNTS)</t>
  </si>
  <si>
    <t>ADDITONAL FUND</t>
  </si>
  <si>
    <t>AP</t>
  </si>
  <si>
    <t>vendor</t>
  </si>
  <si>
    <t>OUTGOING</t>
  </si>
  <si>
    <t>SMART MONEY</t>
  </si>
  <si>
    <t>GAISANO only</t>
  </si>
  <si>
    <t>Received Load from Perfecom Encashment</t>
  </si>
  <si>
    <t>210101006-DALT-000 - Smart Money Payable - Perfecom (Dalt, 000)</t>
  </si>
  <si>
    <t>ENCASHMENT-CASHOUT-Dalton</t>
  </si>
  <si>
    <t>CASHOUT</t>
  </si>
  <si>
    <t>Commission from Cashout</t>
  </si>
  <si>
    <t>SMART MONEY -PADALA</t>
  </si>
  <si>
    <t>XXX</t>
  </si>
  <si>
    <t>NOTE; SMART MONEY COMMISSION SHOULD BE INCLUDED IN AR INVOICE</t>
  </si>
  <si>
    <t>AR INVOICE</t>
  </si>
  <si>
    <t>ITEM</t>
  </si>
  <si>
    <t>SMT 00056</t>
  </si>
  <si>
    <t>SMT 00058</t>
  </si>
  <si>
    <t>ONE TIME CUSTOMER-BRANCH</t>
  </si>
  <si>
    <t>SALES SMART MONEY</t>
  </si>
  <si>
    <t>410301004-DALT-000 - Smart Money Commission (Dalt, 000)</t>
  </si>
  <si>
    <t>COS-SMART MONEY</t>
  </si>
  <si>
    <t>TREASURY-TO RECORD AUTO SWEEP</t>
  </si>
  <si>
    <t>JV</t>
  </si>
  <si>
    <t>110105060-DALT-000 - Cash in Bank Peso - BDO - SA-00327-0190969 Smart Money (Dalt, 000)</t>
  </si>
  <si>
    <t>INCOMING PAYMENTS OF AR invoice ; USE CASH OFFSETTING ACCOUNT</t>
  </si>
  <si>
    <t xml:space="preserve"> Deducted from  RF:</t>
  </si>
  <si>
    <t>Expenses:</t>
  </si>
  <si>
    <t>619021001-DALT-000 - Meals Allowance (Dalt, 000)</t>
  </si>
  <si>
    <t>625011001-DALT-000 - Fines &amp; Penalties (Dalt, 000)</t>
  </si>
  <si>
    <t>626011001-DALT-000 - Small Tools (Dalt, 000)</t>
  </si>
  <si>
    <t>LAY-AWAY</t>
  </si>
  <si>
    <t>DOWN PAYMENT</t>
  </si>
  <si>
    <t>110101004-DALT-000 - Cash Offsetting Account - LAY AWAY (Dalt, 000)</t>
  </si>
  <si>
    <t>ACCOUNTING SIDE:</t>
  </si>
  <si>
    <t>Shall Make AR invoice for Lay Away that are fully paid</t>
  </si>
  <si>
    <t>Make Incoming payments then use Cash Offseting account Lay-away</t>
  </si>
  <si>
    <t>BORROWING -IN</t>
  </si>
  <si>
    <t>BORROWING -OUT</t>
  </si>
  <si>
    <t>NOTE: REPLENISHMENT IS ONLY THE TRANSACTION ALLOWED IN CASH -IN MODULE</t>
  </si>
  <si>
    <t>BDO ATM CASHOUT</t>
  </si>
  <si>
    <t>BRANCH</t>
  </si>
  <si>
    <t>120501020-DALT-000 - Due to/from BDO (Dalt, 000)</t>
  </si>
  <si>
    <t>ACCOUNTING</t>
  </si>
  <si>
    <t>410301005-DALT-000 - Service Income from BDO ATM (Dalt, 000)</t>
  </si>
  <si>
    <t>410201008-DALT-000 - Sales - Motorcycle / Bike (Dalt, 000)</t>
  </si>
  <si>
    <t>410201010-DALT-000 - Sales - Carpentry Tools (Dalt, 000)</t>
  </si>
  <si>
    <t>DATE</t>
  </si>
  <si>
    <t>ACCOUNT NAME</t>
  </si>
  <si>
    <t>NEW ITEMS-</t>
  </si>
  <si>
    <t>OLD ITEMS</t>
  </si>
  <si>
    <t>PRINCIPAL</t>
  </si>
  <si>
    <t>Interest</t>
  </si>
  <si>
    <t>sc</t>
  </si>
  <si>
    <t>net amount</t>
  </si>
  <si>
    <t>interest + advance int. + penalty</t>
  </si>
  <si>
    <t>net amount (dapat ayuson ang presentation)</t>
  </si>
  <si>
    <t>Redeem due</t>
  </si>
  <si>
    <t>interest</t>
  </si>
  <si>
    <t>Service charge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</si>
</sst>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10"/>
      <color indexed="10"/>
      <name val="Tahoma"/>
      <family val="2"/>
    </font>
    <font>
      <i/>
      <sz val="10"/>
      <name val="Tahoma"/>
      <family val="2"/>
    </font>
    <font>
      <b/>
      <i/>
      <sz val="10"/>
      <name val="Tahoma"/>
      <family val="2"/>
    </font>
    <font>
      <i/>
      <sz val="10"/>
      <color indexed="10"/>
      <name val="Tahoma"/>
      <family val="2"/>
    </font>
    <font>
      <b/>
      <sz val="10"/>
      <color rgb="FFFF0000"/>
      <name val="Tahoma"/>
      <family val="2"/>
    </font>
    <font>
      <b/>
      <sz val="20"/>
      <name val="Tahoma"/>
      <family val="2"/>
    </font>
    <font>
      <sz val="20"/>
      <name val="Tahoma"/>
      <family val="2"/>
    </font>
    <font>
      <b/>
      <sz val="12"/>
      <name val="Tahoma"/>
      <family val="2"/>
    </font>
    <font>
      <b/>
      <sz val="16"/>
      <name val="Tahoma"/>
      <family val="2"/>
    </font>
    <font>
      <sz val="10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</cellStyleXfs>
  <cellXfs count="49">
    <xf numFmtId="0" fontId="0" fillId="0" borderId="0" xfId="0"/>
    <xf numFmtId="43" fontId="0" fillId="0" borderId="0" xfId="1" applyFont="1"/>
    <xf numFmtId="0" fontId="3" fillId="0" borderId="0" xfId="2" applyFont="1" applyFill="1" applyBorder="1" applyAlignment="1">
      <alignment vertical="center"/>
    </xf>
    <xf numFmtId="0" fontId="3" fillId="2" borderId="0" xfId="2" applyFont="1" applyFill="1" applyBorder="1" applyAlignment="1">
      <alignment vertical="center"/>
    </xf>
    <xf numFmtId="0" fontId="0" fillId="3" borderId="0" xfId="0" applyFill="1"/>
    <xf numFmtId="0" fontId="0" fillId="0" borderId="0" xfId="0" quotePrefix="1"/>
    <xf numFmtId="0" fontId="3" fillId="4" borderId="0" xfId="2" applyFont="1" applyFill="1" applyBorder="1" applyAlignment="1">
      <alignment vertical="center"/>
    </xf>
    <xf numFmtId="0" fontId="3" fillId="3" borderId="0" xfId="2" applyFont="1" applyFill="1" applyBorder="1" applyAlignment="1">
      <alignment vertical="center"/>
    </xf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43" fontId="0" fillId="0" borderId="0" xfId="1" applyFont="1" applyBorder="1"/>
    <xf numFmtId="0" fontId="0" fillId="0" borderId="0" xfId="0" quotePrefix="1" applyFill="1" applyBorder="1"/>
    <xf numFmtId="0" fontId="0" fillId="3" borderId="0" xfId="0" applyFill="1" applyBorder="1"/>
    <xf numFmtId="0" fontId="0" fillId="3" borderId="0" xfId="0" quotePrefix="1" applyFill="1" applyBorder="1"/>
    <xf numFmtId="43" fontId="0" fillId="0" borderId="0" xfId="1" applyFont="1" applyFill="1"/>
    <xf numFmtId="0" fontId="2" fillId="0" borderId="0" xfId="3" applyFill="1"/>
    <xf numFmtId="0" fontId="2" fillId="0" borderId="0" xfId="2" applyFill="1"/>
    <xf numFmtId="0" fontId="4" fillId="0" borderId="0" xfId="2" applyNumberFormat="1" applyFont="1" applyFill="1" applyBorder="1" applyAlignment="1">
      <alignment horizontal="left" vertical="center"/>
    </xf>
    <xf numFmtId="43" fontId="3" fillId="0" borderId="0" xfId="1" applyFont="1" applyFill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43" fontId="3" fillId="0" borderId="0" xfId="4" applyFont="1" applyFill="1" applyBorder="1" applyAlignment="1">
      <alignment vertical="center"/>
    </xf>
    <xf numFmtId="43" fontId="5" fillId="0" borderId="0" xfId="4" applyFont="1" applyFill="1" applyBorder="1" applyAlignment="1">
      <alignment vertical="center"/>
    </xf>
    <xf numFmtId="0" fontId="6" fillId="0" borderId="0" xfId="2" applyNumberFormat="1" applyFont="1" applyFill="1" applyBorder="1" applyAlignment="1">
      <alignment horizontal="left" vertical="center"/>
    </xf>
    <xf numFmtId="0" fontId="6" fillId="0" borderId="0" xfId="2" applyFont="1" applyFill="1" applyBorder="1" applyAlignment="1">
      <alignment vertical="center"/>
    </xf>
    <xf numFmtId="43" fontId="6" fillId="0" borderId="0" xfId="1" applyFont="1" applyFill="1" applyBorder="1" applyAlignment="1">
      <alignment vertical="center"/>
    </xf>
    <xf numFmtId="0" fontId="7" fillId="0" borderId="0" xfId="2" applyFont="1" applyFill="1" applyBorder="1" applyAlignment="1">
      <alignment vertical="center"/>
    </xf>
    <xf numFmtId="43" fontId="6" fillId="0" borderId="0" xfId="4" applyFont="1" applyFill="1" applyBorder="1" applyAlignment="1">
      <alignment vertical="center"/>
    </xf>
    <xf numFmtId="43" fontId="8" fillId="0" borderId="0" xfId="4" applyFont="1" applyFill="1" applyBorder="1" applyAlignment="1">
      <alignment vertical="center"/>
    </xf>
    <xf numFmtId="0" fontId="9" fillId="6" borderId="0" xfId="2" applyFont="1" applyFill="1" applyBorder="1" applyAlignment="1">
      <alignment vertical="center"/>
    </xf>
    <xf numFmtId="0" fontId="3" fillId="6" borderId="0" xfId="2" applyFont="1" applyFill="1" applyBorder="1" applyAlignment="1">
      <alignment vertical="center"/>
    </xf>
    <xf numFmtId="43" fontId="3" fillId="6" borderId="0" xfId="1" applyFont="1" applyFill="1" applyBorder="1" applyAlignment="1">
      <alignment vertical="center"/>
    </xf>
    <xf numFmtId="0" fontId="10" fillId="6" borderId="0" xfId="2" applyFont="1" applyFill="1" applyBorder="1" applyAlignment="1">
      <alignment vertical="center"/>
    </xf>
    <xf numFmtId="0" fontId="11" fillId="6" borderId="0" xfId="2" applyFont="1" applyFill="1" applyBorder="1" applyAlignment="1">
      <alignment vertical="center"/>
    </xf>
    <xf numFmtId="0" fontId="4" fillId="6" borderId="0" xfId="2" applyFont="1" applyFill="1" applyBorder="1" applyAlignment="1">
      <alignment vertical="center"/>
    </xf>
    <xf numFmtId="0" fontId="12" fillId="6" borderId="0" xfId="2" applyFont="1" applyFill="1" applyBorder="1" applyAlignment="1">
      <alignment vertical="center"/>
    </xf>
    <xf numFmtId="0" fontId="9" fillId="0" borderId="0" xfId="2" applyFont="1" applyFill="1" applyBorder="1" applyAlignment="1">
      <alignment vertical="center"/>
    </xf>
    <xf numFmtId="0" fontId="10" fillId="0" borderId="0" xfId="2" applyFont="1" applyFill="1" applyBorder="1" applyAlignment="1">
      <alignment vertical="center"/>
    </xf>
    <xf numFmtId="0" fontId="12" fillId="4" borderId="0" xfId="2" applyFont="1" applyFill="1" applyBorder="1" applyAlignment="1">
      <alignment vertical="center"/>
    </xf>
    <xf numFmtId="43" fontId="3" fillId="4" borderId="0" xfId="1" applyFont="1" applyFill="1" applyBorder="1" applyAlignment="1">
      <alignment vertical="center"/>
    </xf>
    <xf numFmtId="0" fontId="9" fillId="4" borderId="0" xfId="2" applyFont="1" applyFill="1" applyBorder="1" applyAlignment="1">
      <alignment vertical="center"/>
    </xf>
    <xf numFmtId="0" fontId="12" fillId="0" borderId="0" xfId="2" applyFont="1" applyFill="1" applyBorder="1" applyAlignment="1">
      <alignment vertical="center"/>
    </xf>
    <xf numFmtId="43" fontId="12" fillId="0" borderId="0" xfId="1" applyFont="1" applyFill="1" applyBorder="1" applyAlignment="1">
      <alignment vertical="center"/>
    </xf>
    <xf numFmtId="43" fontId="13" fillId="0" borderId="0" xfId="1" applyFont="1" applyFill="1" applyBorder="1" applyAlignment="1">
      <alignment vertical="center"/>
    </xf>
    <xf numFmtId="0" fontId="14" fillId="0" borderId="0" xfId="0" applyFont="1" applyFill="1" applyAlignment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14" fontId="0" fillId="0" borderId="0" xfId="0" applyNumberFormat="1"/>
    <xf numFmtId="43" fontId="0" fillId="0" borderId="0" xfId="0" applyNumberFormat="1"/>
  </cellXfs>
  <cellStyles count="5">
    <cellStyle name="Comma" xfId="1" builtinId="3"/>
    <cellStyle name="Comma 3" xfId="4"/>
    <cellStyle name="Normal" xfId="0" builtinId="0"/>
    <cellStyle name="Normal 2" xfId="2"/>
    <cellStyle name="Normal 3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A1:AU357"/>
  <sheetViews>
    <sheetView topLeftCell="A19" workbookViewId="0">
      <selection activeCell="A28" sqref="A28:H49"/>
    </sheetView>
  </sheetViews>
  <sheetFormatPr defaultColWidth="10.7109375" defaultRowHeight="12.75"/>
  <cols>
    <col min="1" max="1" width="3.28515625" style="2" customWidth="1"/>
    <col min="2" max="2" width="5.7109375" style="2" customWidth="1"/>
    <col min="3" max="3" width="43.5703125" style="2" customWidth="1"/>
    <col min="4" max="4" width="10.7109375" style="2" customWidth="1"/>
    <col min="5" max="5" width="13" style="19" customWidth="1"/>
    <col min="6" max="6" width="10.7109375" style="19" customWidth="1"/>
    <col min="7" max="7" width="2.42578125" style="2" customWidth="1"/>
    <col min="8" max="8" width="17.85546875" style="2" customWidth="1"/>
    <col min="9" max="39" width="10.7109375" style="2" customWidth="1"/>
    <col min="40" max="41" width="10.7109375" style="20" customWidth="1"/>
    <col min="42" max="43" width="10.7109375" style="2" customWidth="1"/>
    <col min="44" max="45" width="10.7109375" style="21" customWidth="1"/>
    <col min="46" max="47" width="10.7109375" style="22" customWidth="1"/>
    <col min="48" max="16384" width="10.7109375" style="2"/>
  </cols>
  <sheetData>
    <row r="1" spans="1:47">
      <c r="A1" s="18" t="s">
        <v>1779</v>
      </c>
    </row>
    <row r="2" spans="1:47" s="24" customFormat="1">
      <c r="A2" s="23" t="s">
        <v>1780</v>
      </c>
      <c r="E2" s="25"/>
      <c r="F2" s="25"/>
      <c r="AN2" s="26"/>
      <c r="AO2" s="26"/>
      <c r="AR2" s="27"/>
      <c r="AS2" s="27"/>
      <c r="AT2" s="28"/>
      <c r="AU2" s="28"/>
    </row>
    <row r="3" spans="1:47" s="24" customFormat="1">
      <c r="A3" s="23"/>
      <c r="E3" s="25"/>
      <c r="F3" s="25"/>
      <c r="AN3" s="26"/>
      <c r="AO3" s="26"/>
      <c r="AR3" s="27"/>
      <c r="AS3" s="27"/>
      <c r="AT3" s="28"/>
      <c r="AU3" s="28"/>
    </row>
    <row r="4" spans="1:47">
      <c r="A4" s="20" t="s">
        <v>1781</v>
      </c>
    </row>
    <row r="6" spans="1:47">
      <c r="A6" s="20" t="s">
        <v>5</v>
      </c>
    </row>
    <row r="7" spans="1:47">
      <c r="A7" s="20"/>
    </row>
    <row r="8" spans="1:47" ht="15">
      <c r="B8" s="2" t="s">
        <v>100</v>
      </c>
      <c r="E8" s="19">
        <v>10000</v>
      </c>
      <c r="H8" t="s">
        <v>276</v>
      </c>
      <c r="I8" t="s">
        <v>240</v>
      </c>
    </row>
    <row r="9" spans="1:47" ht="15">
      <c r="C9" s="2" t="s">
        <v>101</v>
      </c>
      <c r="F9" s="19">
        <f>+E8-F10-F11</f>
        <v>9695</v>
      </c>
      <c r="H9" t="s">
        <v>226</v>
      </c>
      <c r="I9" t="s">
        <v>227</v>
      </c>
    </row>
    <row r="10" spans="1:47" ht="15">
      <c r="C10" s="2" t="s">
        <v>1532</v>
      </c>
      <c r="F10" s="19">
        <v>300</v>
      </c>
      <c r="H10" t="s">
        <v>1530</v>
      </c>
      <c r="I10" t="s">
        <v>1531</v>
      </c>
    </row>
    <row r="11" spans="1:47" ht="15">
      <c r="C11" s="2" t="s">
        <v>103</v>
      </c>
      <c r="F11" s="19">
        <v>5</v>
      </c>
      <c r="H11" t="s">
        <v>278</v>
      </c>
      <c r="I11" t="s">
        <v>242</v>
      </c>
    </row>
    <row r="13" spans="1:47">
      <c r="A13" s="20" t="s">
        <v>10</v>
      </c>
    </row>
    <row r="14" spans="1:47">
      <c r="A14" s="20"/>
    </row>
    <row r="15" spans="1:47">
      <c r="A15" s="20"/>
      <c r="B15" s="20" t="s">
        <v>1782</v>
      </c>
    </row>
    <row r="16" spans="1:47" ht="15">
      <c r="B16" s="2" t="s">
        <v>101</v>
      </c>
      <c r="E16" s="19">
        <v>10000</v>
      </c>
      <c r="H16" t="s">
        <v>226</v>
      </c>
      <c r="I16" t="s">
        <v>227</v>
      </c>
    </row>
    <row r="17" spans="1:9" ht="15">
      <c r="C17" s="2" t="s">
        <v>100</v>
      </c>
      <c r="F17" s="19">
        <v>10000</v>
      </c>
      <c r="H17" t="s">
        <v>276</v>
      </c>
      <c r="I17" t="s">
        <v>240</v>
      </c>
    </row>
    <row r="21" spans="1:9">
      <c r="B21" s="20" t="s">
        <v>1783</v>
      </c>
    </row>
    <row r="22" spans="1:9" ht="15">
      <c r="B22" s="2" t="s">
        <v>101</v>
      </c>
      <c r="E22" s="19">
        <f>+F23+F24</f>
        <v>10300</v>
      </c>
      <c r="H22" t="s">
        <v>226</v>
      </c>
      <c r="I22" t="s">
        <v>227</v>
      </c>
    </row>
    <row r="23" spans="1:9" ht="15">
      <c r="C23" s="2" t="s">
        <v>100</v>
      </c>
      <c r="F23" s="19">
        <v>10000</v>
      </c>
      <c r="H23" t="s">
        <v>276</v>
      </c>
      <c r="I23" t="s">
        <v>240</v>
      </c>
    </row>
    <row r="24" spans="1:9" ht="15">
      <c r="C24" s="2" t="s">
        <v>1532</v>
      </c>
      <c r="F24" s="19">
        <v>300</v>
      </c>
      <c r="H24" t="s">
        <v>1530</v>
      </c>
      <c r="I24" t="s">
        <v>1531</v>
      </c>
    </row>
    <row r="28" spans="1:9">
      <c r="A28" s="20" t="s">
        <v>17</v>
      </c>
    </row>
    <row r="29" spans="1:9">
      <c r="B29" s="20" t="s">
        <v>1782</v>
      </c>
    </row>
    <row r="30" spans="1:9" ht="15">
      <c r="B30" s="2" t="s">
        <v>101</v>
      </c>
      <c r="E30" s="19">
        <v>10000</v>
      </c>
      <c r="H30" t="s">
        <v>226</v>
      </c>
      <c r="I30" t="s">
        <v>227</v>
      </c>
    </row>
    <row r="31" spans="1:9" ht="15">
      <c r="C31" s="2" t="s">
        <v>100</v>
      </c>
      <c r="F31" s="19">
        <v>10000</v>
      </c>
      <c r="H31" t="s">
        <v>276</v>
      </c>
      <c r="I31" t="s">
        <v>240</v>
      </c>
    </row>
    <row r="33" spans="2:9" ht="15">
      <c r="B33" s="2" t="s">
        <v>100</v>
      </c>
      <c r="E33" s="19">
        <v>10000</v>
      </c>
      <c r="H33" t="s">
        <v>276</v>
      </c>
      <c r="I33" t="s">
        <v>240</v>
      </c>
    </row>
    <row r="34" spans="2:9" ht="15">
      <c r="C34" s="2" t="s">
        <v>101</v>
      </c>
      <c r="F34" s="19">
        <f>+E33-F35-F36</f>
        <v>9695</v>
      </c>
      <c r="H34" t="s">
        <v>226</v>
      </c>
      <c r="I34" t="s">
        <v>227</v>
      </c>
    </row>
    <row r="35" spans="2:9" ht="15">
      <c r="C35" s="2" t="s">
        <v>1532</v>
      </c>
      <c r="F35" s="19">
        <v>300</v>
      </c>
      <c r="H35" t="s">
        <v>1530</v>
      </c>
      <c r="I35" t="s">
        <v>1531</v>
      </c>
    </row>
    <row r="36" spans="2:9" ht="15">
      <c r="C36" s="2" t="s">
        <v>103</v>
      </c>
      <c r="F36" s="19">
        <v>5</v>
      </c>
      <c r="H36" t="s">
        <v>278</v>
      </c>
      <c r="I36" t="s">
        <v>242</v>
      </c>
    </row>
    <row r="39" spans="2:9">
      <c r="B39" s="20" t="s">
        <v>1783</v>
      </c>
    </row>
    <row r="40" spans="2:9" ht="15">
      <c r="B40" s="2" t="s">
        <v>101</v>
      </c>
      <c r="E40" s="19">
        <f>SUM(F41:F43)</f>
        <v>10305</v>
      </c>
      <c r="H40" t="s">
        <v>226</v>
      </c>
      <c r="I40" t="s">
        <v>227</v>
      </c>
    </row>
    <row r="41" spans="2:9" ht="15">
      <c r="C41" s="2" t="s">
        <v>100</v>
      </c>
      <c r="F41" s="19">
        <v>10000</v>
      </c>
      <c r="H41" t="s">
        <v>276</v>
      </c>
      <c r="I41" t="s">
        <v>240</v>
      </c>
    </row>
    <row r="42" spans="2:9" ht="15">
      <c r="C42" s="2" t="s">
        <v>1532</v>
      </c>
      <c r="F42" s="19">
        <v>300</v>
      </c>
      <c r="H42" t="s">
        <v>1530</v>
      </c>
      <c r="I42" t="s">
        <v>1531</v>
      </c>
    </row>
    <row r="43" spans="2:9" ht="15">
      <c r="C43" s="2" t="s">
        <v>103</v>
      </c>
      <c r="F43" s="19">
        <v>5</v>
      </c>
      <c r="H43" t="s">
        <v>278</v>
      </c>
      <c r="I43" t="s">
        <v>242</v>
      </c>
    </row>
    <row r="45" spans="2:9" ht="15">
      <c r="B45" s="2" t="s">
        <v>100</v>
      </c>
      <c r="E45" s="19">
        <v>10000</v>
      </c>
      <c r="H45" t="s">
        <v>276</v>
      </c>
      <c r="I45" t="s">
        <v>240</v>
      </c>
    </row>
    <row r="46" spans="2:9" ht="15">
      <c r="C46" s="2" t="s">
        <v>101</v>
      </c>
      <c r="F46" s="19">
        <f>+E45-F47-F48</f>
        <v>9695</v>
      </c>
      <c r="H46" t="s">
        <v>226</v>
      </c>
      <c r="I46" t="s">
        <v>227</v>
      </c>
    </row>
    <row r="47" spans="2:9" ht="15">
      <c r="C47" s="2" t="s">
        <v>1532</v>
      </c>
      <c r="F47" s="19">
        <v>300</v>
      </c>
      <c r="H47" t="s">
        <v>1530</v>
      </c>
      <c r="I47" t="s">
        <v>1531</v>
      </c>
    </row>
    <row r="48" spans="2:9" ht="15">
      <c r="C48" s="2" t="s">
        <v>103</v>
      </c>
      <c r="F48" s="19">
        <v>5</v>
      </c>
      <c r="H48" t="s">
        <v>278</v>
      </c>
      <c r="I48" t="s">
        <v>242</v>
      </c>
    </row>
    <row r="50" spans="1:9">
      <c r="A50" s="20" t="s">
        <v>1784</v>
      </c>
    </row>
    <row r="51" spans="1:9" ht="15">
      <c r="B51" s="2" t="s">
        <v>101</v>
      </c>
      <c r="E51" s="19">
        <f>SUM(F52:F53)</f>
        <v>1050</v>
      </c>
      <c r="H51" t="s">
        <v>226</v>
      </c>
      <c r="I51" t="s">
        <v>227</v>
      </c>
    </row>
    <row r="52" spans="1:9" ht="15">
      <c r="C52" s="2" t="s">
        <v>106</v>
      </c>
      <c r="F52" s="19">
        <v>1000</v>
      </c>
      <c r="H52" t="s">
        <v>281</v>
      </c>
      <c r="I52" t="s">
        <v>245</v>
      </c>
    </row>
    <row r="53" spans="1:9" ht="15">
      <c r="C53" s="2" t="s">
        <v>107</v>
      </c>
      <c r="F53" s="19">
        <v>50</v>
      </c>
      <c r="H53" t="s">
        <v>282</v>
      </c>
      <c r="I53" t="s">
        <v>246</v>
      </c>
    </row>
    <row r="55" spans="1:9">
      <c r="A55" s="20" t="s">
        <v>1785</v>
      </c>
    </row>
    <row r="56" spans="1:9" ht="15">
      <c r="B56" s="2" t="s">
        <v>106</v>
      </c>
      <c r="E56" s="19">
        <f>F57</f>
        <v>1000</v>
      </c>
      <c r="H56" t="s">
        <v>281</v>
      </c>
      <c r="I56" t="s">
        <v>245</v>
      </c>
    </row>
    <row r="57" spans="1:9" ht="15">
      <c r="C57" s="2" t="s">
        <v>101</v>
      </c>
      <c r="F57" s="19">
        <v>1000</v>
      </c>
      <c r="H57" t="s">
        <v>226</v>
      </c>
      <c r="I57" t="s">
        <v>227</v>
      </c>
    </row>
    <row r="59" spans="1:9">
      <c r="A59" s="20" t="s">
        <v>1786</v>
      </c>
    </row>
    <row r="60" spans="1:9" ht="15">
      <c r="B60" s="2" t="s">
        <v>101</v>
      </c>
      <c r="E60" s="19">
        <f>SUM(F61:F62)</f>
        <v>1050</v>
      </c>
      <c r="H60" t="s">
        <v>226</v>
      </c>
      <c r="I60" t="s">
        <v>227</v>
      </c>
    </row>
    <row r="61" spans="1:9" ht="15">
      <c r="C61" s="2" t="s">
        <v>108</v>
      </c>
      <c r="F61" s="19">
        <v>1050</v>
      </c>
      <c r="H61" t="s">
        <v>283</v>
      </c>
      <c r="I61" t="s">
        <v>247</v>
      </c>
    </row>
    <row r="62" spans="1:9">
      <c r="C62" s="2" t="s">
        <v>1787</v>
      </c>
    </row>
    <row r="64" spans="1:9">
      <c r="A64" s="20" t="s">
        <v>1788</v>
      </c>
    </row>
    <row r="65" spans="1:9" ht="15">
      <c r="B65" s="2" t="s">
        <v>108</v>
      </c>
      <c r="E65" s="19">
        <v>2000</v>
      </c>
      <c r="H65" t="s">
        <v>283</v>
      </c>
      <c r="I65" t="s">
        <v>247</v>
      </c>
    </row>
    <row r="66" spans="1:9" ht="15">
      <c r="C66" s="2" t="s">
        <v>101</v>
      </c>
      <c r="F66" s="19">
        <v>2000</v>
      </c>
      <c r="H66" t="s">
        <v>226</v>
      </c>
      <c r="I66" t="s">
        <v>227</v>
      </c>
    </row>
    <row r="68" spans="1:9">
      <c r="A68" s="29" t="s">
        <v>1789</v>
      </c>
      <c r="B68" s="30"/>
      <c r="C68" s="30"/>
      <c r="D68" s="30"/>
      <c r="E68" s="31"/>
      <c r="F68" s="31"/>
    </row>
    <row r="69" spans="1:9">
      <c r="A69" s="30"/>
      <c r="B69" s="30" t="s">
        <v>1790</v>
      </c>
      <c r="C69" s="30"/>
      <c r="D69" s="30"/>
      <c r="E69" s="31">
        <f>+F70</f>
        <v>950</v>
      </c>
      <c r="F69" s="31"/>
    </row>
    <row r="70" spans="1:9">
      <c r="A70" s="30"/>
      <c r="B70" s="30"/>
      <c r="C70" s="30" t="s">
        <v>108</v>
      </c>
      <c r="D70" s="30"/>
      <c r="E70" s="31"/>
      <c r="F70" s="31">
        <f>+E65-F61</f>
        <v>950</v>
      </c>
    </row>
    <row r="72" spans="1:9">
      <c r="A72" s="20" t="s">
        <v>1791</v>
      </c>
    </row>
    <row r="73" spans="1:9" ht="15">
      <c r="B73" s="2" t="s">
        <v>101</v>
      </c>
      <c r="E73" s="19">
        <v>1520</v>
      </c>
      <c r="H73" t="s">
        <v>226</v>
      </c>
      <c r="I73" t="s">
        <v>227</v>
      </c>
    </row>
    <row r="74" spans="1:9" ht="15">
      <c r="C74" s="2" t="s">
        <v>1523</v>
      </c>
      <c r="F74" s="19">
        <f>+E73</f>
        <v>1520</v>
      </c>
      <c r="H74" t="s">
        <v>1521</v>
      </c>
      <c r="I74" t="s">
        <v>1522</v>
      </c>
    </row>
    <row r="75" spans="1:9">
      <c r="C75" s="2" t="s">
        <v>1787</v>
      </c>
    </row>
    <row r="77" spans="1:9">
      <c r="A77" s="20" t="s">
        <v>1792</v>
      </c>
    </row>
    <row r="78" spans="1:9" ht="15">
      <c r="B78" s="2" t="s">
        <v>1523</v>
      </c>
      <c r="E78" s="19">
        <v>2000</v>
      </c>
      <c r="H78" t="s">
        <v>1521</v>
      </c>
      <c r="I78" t="s">
        <v>1522</v>
      </c>
    </row>
    <row r="79" spans="1:9" ht="15">
      <c r="C79" s="2" t="s">
        <v>101</v>
      </c>
      <c r="F79" s="19">
        <v>2000</v>
      </c>
      <c r="H79" t="s">
        <v>226</v>
      </c>
      <c r="I79" t="s">
        <v>227</v>
      </c>
    </row>
    <row r="81" spans="1:9">
      <c r="A81" s="29" t="s">
        <v>1793</v>
      </c>
      <c r="B81" s="30"/>
      <c r="C81" s="30"/>
      <c r="D81" s="30"/>
      <c r="E81" s="31"/>
      <c r="F81" s="31"/>
    </row>
    <row r="82" spans="1:9">
      <c r="A82" s="30"/>
      <c r="B82" s="30" t="s">
        <v>1790</v>
      </c>
      <c r="C82" s="30"/>
      <c r="D82" s="30"/>
      <c r="E82" s="31">
        <f>+E78-F74</f>
        <v>480</v>
      </c>
      <c r="F82" s="30"/>
    </row>
    <row r="83" spans="1:9">
      <c r="A83" s="30"/>
      <c r="B83" s="30"/>
      <c r="C83" s="30" t="s">
        <v>1523</v>
      </c>
      <c r="D83" s="30"/>
      <c r="E83" s="30"/>
      <c r="F83" s="31">
        <v>480</v>
      </c>
    </row>
    <row r="85" spans="1:9">
      <c r="A85" s="2" t="s">
        <v>1794</v>
      </c>
    </row>
    <row r="87" spans="1:9">
      <c r="A87" s="20" t="s">
        <v>22</v>
      </c>
    </row>
    <row r="88" spans="1:9">
      <c r="A88" s="20"/>
      <c r="C88" s="2" t="s">
        <v>1795</v>
      </c>
    </row>
    <row r="89" spans="1:9" ht="15">
      <c r="B89" s="2" t="s">
        <v>101</v>
      </c>
      <c r="E89" s="2">
        <v>20</v>
      </c>
      <c r="H89" t="s">
        <v>226</v>
      </c>
      <c r="I89" t="s">
        <v>227</v>
      </c>
    </row>
    <row r="90" spans="1:9" ht="15">
      <c r="C90" s="2" t="s">
        <v>105</v>
      </c>
      <c r="E90" s="2"/>
      <c r="F90" s="19">
        <v>20</v>
      </c>
      <c r="H90" t="s">
        <v>280</v>
      </c>
      <c r="I90" t="s">
        <v>244</v>
      </c>
    </row>
    <row r="92" spans="1:9">
      <c r="A92" s="20" t="s">
        <v>38</v>
      </c>
    </row>
    <row r="93" spans="1:9" ht="16.5" customHeight="1">
      <c r="B93" s="2" t="s">
        <v>109</v>
      </c>
      <c r="E93" s="19">
        <v>4600</v>
      </c>
      <c r="H93" t="s">
        <v>284</v>
      </c>
      <c r="I93" t="s">
        <v>248</v>
      </c>
    </row>
    <row r="94" spans="1:9" ht="15">
      <c r="C94" s="2" t="s">
        <v>101</v>
      </c>
      <c r="F94" s="19">
        <f>E93</f>
        <v>4600</v>
      </c>
      <c r="H94" t="s">
        <v>226</v>
      </c>
      <c r="I94" t="s">
        <v>227</v>
      </c>
    </row>
    <row r="97" spans="1:6" ht="25.5">
      <c r="A97" s="32" t="s">
        <v>1796</v>
      </c>
      <c r="B97" s="33"/>
      <c r="C97" s="30"/>
      <c r="D97" s="30"/>
      <c r="E97" s="31"/>
      <c r="F97" s="31"/>
    </row>
    <row r="98" spans="1:6">
      <c r="A98" s="30"/>
      <c r="B98" s="30"/>
      <c r="C98" s="30"/>
      <c r="D98" s="30"/>
      <c r="E98" s="31"/>
      <c r="F98" s="31"/>
    </row>
    <row r="99" spans="1:6">
      <c r="A99" s="34" t="s">
        <v>1797</v>
      </c>
      <c r="B99" s="30"/>
      <c r="C99" s="30"/>
      <c r="D99" s="30"/>
      <c r="E99" s="31"/>
      <c r="F99" s="31"/>
    </row>
    <row r="100" spans="1:6">
      <c r="A100" s="30"/>
      <c r="B100" s="30" t="s">
        <v>1798</v>
      </c>
      <c r="C100" s="30"/>
      <c r="D100" s="30"/>
      <c r="E100" s="31">
        <v>4600</v>
      </c>
      <c r="F100" s="31"/>
    </row>
    <row r="101" spans="1:6">
      <c r="A101" s="30"/>
      <c r="B101" s="30"/>
      <c r="C101" s="30" t="s">
        <v>109</v>
      </c>
      <c r="D101" s="30"/>
      <c r="E101" s="31"/>
      <c r="F101" s="31">
        <v>4600</v>
      </c>
    </row>
    <row r="102" spans="1:6">
      <c r="A102" s="30"/>
      <c r="B102" s="30"/>
      <c r="C102" s="30"/>
      <c r="D102" s="30"/>
      <c r="E102" s="31"/>
      <c r="F102" s="31"/>
    </row>
    <row r="103" spans="1:6">
      <c r="A103" s="34" t="s">
        <v>1799</v>
      </c>
      <c r="B103" s="30"/>
      <c r="C103" s="30"/>
      <c r="D103" s="30"/>
      <c r="E103" s="31"/>
      <c r="F103" s="31"/>
    </row>
    <row r="104" spans="1:6">
      <c r="A104" s="30"/>
      <c r="B104" s="30" t="s">
        <v>1800</v>
      </c>
      <c r="C104" s="30"/>
      <c r="D104" s="30"/>
      <c r="E104" s="31">
        <v>5500</v>
      </c>
      <c r="F104" s="31"/>
    </row>
    <row r="105" spans="1:6">
      <c r="A105" s="30"/>
      <c r="B105" s="30"/>
      <c r="C105" s="30" t="s">
        <v>109</v>
      </c>
      <c r="D105" s="30"/>
      <c r="E105" s="31"/>
      <c r="F105" s="31">
        <v>5500</v>
      </c>
    </row>
    <row r="106" spans="1:6">
      <c r="A106" s="30"/>
      <c r="B106" s="30"/>
      <c r="C106" s="30"/>
      <c r="D106" s="30"/>
      <c r="E106" s="31"/>
      <c r="F106" s="31"/>
    </row>
    <row r="107" spans="1:6">
      <c r="A107" s="34" t="s">
        <v>1801</v>
      </c>
      <c r="B107" s="30"/>
      <c r="C107" s="30"/>
      <c r="D107" s="30"/>
      <c r="E107" s="31"/>
      <c r="F107" s="31"/>
    </row>
    <row r="108" spans="1:6">
      <c r="A108" s="30"/>
      <c r="B108" s="30" t="s">
        <v>1800</v>
      </c>
      <c r="C108" s="30"/>
      <c r="D108" s="30"/>
      <c r="E108" s="31">
        <v>4600</v>
      </c>
      <c r="F108" s="31"/>
    </row>
    <row r="109" spans="1:6">
      <c r="A109" s="30"/>
      <c r="B109" s="30"/>
      <c r="C109" s="30" t="s">
        <v>1798</v>
      </c>
      <c r="D109" s="30"/>
      <c r="E109" s="31"/>
      <c r="F109" s="31">
        <v>4600</v>
      </c>
    </row>
    <row r="110" spans="1:6">
      <c r="A110" s="30"/>
      <c r="B110" s="30"/>
      <c r="C110" s="30"/>
      <c r="D110" s="30"/>
      <c r="E110" s="31"/>
      <c r="F110" s="31"/>
    </row>
    <row r="111" spans="1:6" ht="15">
      <c r="A111" s="35" t="s">
        <v>1802</v>
      </c>
      <c r="B111" s="30"/>
      <c r="C111" s="30"/>
      <c r="D111" s="30"/>
      <c r="E111" s="31"/>
      <c r="F111" s="31"/>
    </row>
    <row r="112" spans="1:6">
      <c r="A112" s="34" t="s">
        <v>1803</v>
      </c>
      <c r="B112" s="30"/>
      <c r="C112" s="30"/>
      <c r="D112" s="30"/>
      <c r="E112" s="31"/>
      <c r="F112" s="31"/>
    </row>
    <row r="113" spans="1:6">
      <c r="A113" s="34"/>
      <c r="B113" s="30"/>
      <c r="C113" s="30"/>
      <c r="D113" s="30"/>
      <c r="E113" s="31"/>
      <c r="F113" s="31"/>
    </row>
    <row r="114" spans="1:6">
      <c r="A114" s="30"/>
      <c r="B114" s="34" t="s">
        <v>1804</v>
      </c>
      <c r="C114" s="30"/>
      <c r="D114" s="30"/>
      <c r="E114" s="31"/>
      <c r="F114" s="31"/>
    </row>
    <row r="115" spans="1:6">
      <c r="A115" s="30"/>
      <c r="B115" s="30" t="s">
        <v>1805</v>
      </c>
      <c r="C115" s="30"/>
      <c r="D115" s="30"/>
      <c r="E115" s="31">
        <v>485</v>
      </c>
      <c r="F115" s="31"/>
    </row>
    <row r="116" spans="1:6">
      <c r="A116" s="30"/>
      <c r="B116" s="30" t="s">
        <v>1805</v>
      </c>
      <c r="C116" s="30"/>
      <c r="D116" s="30"/>
      <c r="E116" s="31">
        <v>440</v>
      </c>
      <c r="F116" s="31"/>
    </row>
    <row r="117" spans="1:6">
      <c r="A117" s="30"/>
      <c r="B117" s="30" t="s">
        <v>1805</v>
      </c>
      <c r="C117" s="30"/>
      <c r="D117" s="30"/>
      <c r="E117" s="31">
        <v>580</v>
      </c>
      <c r="F117" s="31"/>
    </row>
    <row r="118" spans="1:6">
      <c r="A118" s="30"/>
      <c r="B118" s="30" t="s">
        <v>1805</v>
      </c>
      <c r="C118" s="30"/>
      <c r="D118" s="30"/>
      <c r="E118" s="31">
        <v>450</v>
      </c>
      <c r="F118" s="31"/>
    </row>
    <row r="119" spans="1:6">
      <c r="A119" s="30"/>
      <c r="B119" s="30" t="s">
        <v>1805</v>
      </c>
      <c r="C119" s="30"/>
      <c r="D119" s="30"/>
      <c r="E119" s="31">
        <v>430</v>
      </c>
      <c r="F119" s="31"/>
    </row>
    <row r="120" spans="1:6">
      <c r="A120" s="30"/>
      <c r="B120" s="30" t="s">
        <v>1805</v>
      </c>
      <c r="C120" s="30"/>
      <c r="D120" s="30"/>
      <c r="E120" s="31">
        <f>+F121-E119-E118-E117-E116-E115</f>
        <v>2215</v>
      </c>
      <c r="F120" s="31"/>
    </row>
    <row r="121" spans="1:6">
      <c r="A121" s="30"/>
      <c r="B121" s="30"/>
      <c r="C121" s="30" t="s">
        <v>1800</v>
      </c>
      <c r="D121" s="30"/>
      <c r="E121" s="31"/>
      <c r="F121" s="31">
        <v>4600</v>
      </c>
    </row>
    <row r="124" spans="1:6">
      <c r="A124" s="30"/>
      <c r="B124" s="30" t="s">
        <v>1806</v>
      </c>
      <c r="C124" s="30"/>
      <c r="D124" s="30"/>
      <c r="E124" s="31">
        <v>4850</v>
      </c>
      <c r="F124" s="31"/>
    </row>
    <row r="125" spans="1:6">
      <c r="A125" s="30"/>
      <c r="B125" s="30"/>
      <c r="C125" s="30" t="s">
        <v>1807</v>
      </c>
      <c r="D125" s="30"/>
      <c r="E125" s="31"/>
      <c r="F125" s="31">
        <v>500</v>
      </c>
    </row>
    <row r="126" spans="1:6">
      <c r="A126" s="30"/>
      <c r="B126" s="30"/>
      <c r="C126" s="30" t="s">
        <v>1807</v>
      </c>
      <c r="D126" s="30"/>
      <c r="E126" s="31"/>
      <c r="F126" s="31">
        <v>450</v>
      </c>
    </row>
    <row r="127" spans="1:6">
      <c r="A127" s="30"/>
      <c r="B127" s="30"/>
      <c r="C127" s="30" t="s">
        <v>1807</v>
      </c>
      <c r="D127" s="30"/>
      <c r="E127" s="31"/>
      <c r="F127" s="31">
        <v>600</v>
      </c>
    </row>
    <row r="128" spans="1:6">
      <c r="A128" s="30"/>
      <c r="B128" s="30"/>
      <c r="C128" s="30" t="s">
        <v>1807</v>
      </c>
      <c r="D128" s="30"/>
      <c r="E128" s="31"/>
      <c r="F128" s="31">
        <v>500</v>
      </c>
    </row>
    <row r="129" spans="1:47">
      <c r="A129" s="30"/>
      <c r="B129" s="30"/>
      <c r="C129" s="30" t="s">
        <v>1807</v>
      </c>
      <c r="D129" s="30"/>
      <c r="E129" s="31"/>
      <c r="F129" s="31">
        <v>480</v>
      </c>
    </row>
    <row r="130" spans="1:47">
      <c r="A130" s="30"/>
      <c r="B130" s="30"/>
      <c r="C130" s="30" t="s">
        <v>1807</v>
      </c>
      <c r="D130" s="30"/>
      <c r="E130" s="31"/>
      <c r="F130" s="31">
        <f>+E124-F129-F128-F127-F126-F125</f>
        <v>2320</v>
      </c>
    </row>
    <row r="133" spans="1:47">
      <c r="A133" s="20" t="s">
        <v>1808</v>
      </c>
    </row>
    <row r="135" spans="1:47" ht="15">
      <c r="B135" s="2" t="s">
        <v>1496</v>
      </c>
      <c r="E135" s="19">
        <v>10000</v>
      </c>
      <c r="H135" t="s">
        <v>314</v>
      </c>
      <c r="I135" t="s">
        <v>315</v>
      </c>
    </row>
    <row r="136" spans="1:47" ht="15">
      <c r="C136" s="2" t="s">
        <v>100</v>
      </c>
      <c r="F136" s="19">
        <v>10000</v>
      </c>
      <c r="H136" t="s">
        <v>276</v>
      </c>
      <c r="I136" t="s">
        <v>240</v>
      </c>
    </row>
    <row r="139" spans="1:47" s="19" customFormat="1">
      <c r="A139" s="2"/>
      <c r="B139" s="2"/>
      <c r="C139" s="2"/>
      <c r="D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0"/>
      <c r="AO139" s="20"/>
      <c r="AP139" s="2"/>
      <c r="AQ139" s="2"/>
      <c r="AR139" s="21"/>
      <c r="AS139" s="21"/>
      <c r="AT139" s="22"/>
      <c r="AU139" s="22"/>
    </row>
    <row r="140" spans="1:47" s="19" customFormat="1">
      <c r="A140" s="20" t="s">
        <v>1809</v>
      </c>
      <c r="B140" s="2"/>
      <c r="C140" s="2"/>
      <c r="D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0"/>
      <c r="AO140" s="20"/>
      <c r="AP140" s="2"/>
      <c r="AQ140" s="2"/>
      <c r="AR140" s="21"/>
      <c r="AS140" s="21"/>
      <c r="AT140" s="22"/>
      <c r="AU140" s="22"/>
    </row>
    <row r="141" spans="1:47" s="19" customFormat="1" ht="15">
      <c r="A141" s="20"/>
      <c r="B141" s="2" t="s">
        <v>101</v>
      </c>
      <c r="C141" s="2"/>
      <c r="D141" s="2"/>
      <c r="E141" s="19">
        <f>SUM(F142:F146)</f>
        <v>30000</v>
      </c>
      <c r="G141" s="2"/>
      <c r="H141" t="s">
        <v>226</v>
      </c>
      <c r="I141" t="s">
        <v>227</v>
      </c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0"/>
      <c r="AO141" s="20"/>
      <c r="AP141" s="2"/>
      <c r="AQ141" s="2"/>
      <c r="AR141" s="21"/>
      <c r="AS141" s="21"/>
      <c r="AT141" s="22"/>
      <c r="AU141" s="22"/>
    </row>
    <row r="142" spans="1:47" s="19" customFormat="1" ht="15">
      <c r="A142" s="20"/>
      <c r="B142" s="2"/>
      <c r="C142" s="2" t="s">
        <v>131</v>
      </c>
      <c r="D142" s="2"/>
      <c r="F142" s="19">
        <v>5000</v>
      </c>
      <c r="G142" s="2"/>
      <c r="H142" t="s">
        <v>303</v>
      </c>
      <c r="I142" t="s">
        <v>638</v>
      </c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0"/>
      <c r="AO142" s="20"/>
      <c r="AP142" s="2"/>
      <c r="AQ142" s="2"/>
      <c r="AR142" s="21"/>
      <c r="AS142" s="21"/>
      <c r="AT142" s="22"/>
      <c r="AU142" s="22"/>
    </row>
    <row r="143" spans="1:47" s="19" customFormat="1" ht="15">
      <c r="A143" s="20"/>
      <c r="B143" s="2"/>
      <c r="C143" s="2" t="s">
        <v>132</v>
      </c>
      <c r="D143" s="2"/>
      <c r="F143" s="19">
        <v>6000</v>
      </c>
      <c r="G143" s="2"/>
      <c r="H143" t="s">
        <v>304</v>
      </c>
      <c r="I143" t="s">
        <v>269</v>
      </c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0"/>
      <c r="AO143" s="20"/>
      <c r="AP143" s="2"/>
      <c r="AQ143" s="2"/>
      <c r="AR143" s="21"/>
      <c r="AS143" s="21"/>
      <c r="AT143" s="22"/>
      <c r="AU143" s="22"/>
    </row>
    <row r="144" spans="1:47" s="19" customFormat="1" ht="15">
      <c r="A144" s="20"/>
      <c r="B144" s="2"/>
      <c r="C144" s="2" t="s">
        <v>134</v>
      </c>
      <c r="D144" s="2"/>
      <c r="F144" s="19">
        <v>3000</v>
      </c>
      <c r="G144" s="2"/>
      <c r="H144" t="s">
        <v>302</v>
      </c>
      <c r="I144" t="s">
        <v>267</v>
      </c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0"/>
      <c r="AO144" s="20"/>
      <c r="AP144" s="2"/>
      <c r="AQ144" s="2"/>
      <c r="AR144" s="21"/>
      <c r="AS144" s="21"/>
      <c r="AT144" s="22"/>
      <c r="AU144" s="22"/>
    </row>
    <row r="145" spans="1:47" s="19" customFormat="1" ht="15">
      <c r="A145" s="20"/>
      <c r="B145" s="2"/>
      <c r="C145" s="2" t="s">
        <v>1882</v>
      </c>
      <c r="D145" s="2"/>
      <c r="F145" s="19">
        <v>15000</v>
      </c>
      <c r="G145" s="2"/>
      <c r="H145" t="s">
        <v>305</v>
      </c>
      <c r="I145" t="s">
        <v>1250</v>
      </c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0"/>
      <c r="AO145" s="20"/>
      <c r="AP145" s="2"/>
      <c r="AQ145" s="2"/>
      <c r="AR145" s="21"/>
      <c r="AS145" s="21"/>
      <c r="AT145" s="22"/>
      <c r="AU145" s="22"/>
    </row>
    <row r="146" spans="1:47" s="19" customFormat="1" ht="15">
      <c r="A146" s="20"/>
      <c r="B146" s="2"/>
      <c r="C146" s="2" t="s">
        <v>1883</v>
      </c>
      <c r="D146" s="2"/>
      <c r="F146" s="19">
        <v>1000</v>
      </c>
      <c r="G146" s="2"/>
      <c r="H146" t="s">
        <v>1488</v>
      </c>
      <c r="I146" t="s">
        <v>1489</v>
      </c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0"/>
      <c r="AO146" s="20"/>
      <c r="AP146" s="2"/>
      <c r="AQ146" s="2"/>
      <c r="AR146" s="21"/>
      <c r="AS146" s="21"/>
      <c r="AT146" s="22"/>
      <c r="AU146" s="22"/>
    </row>
    <row r="147" spans="1:47" s="19" customFormat="1">
      <c r="A147" s="20"/>
      <c r="B147" s="2"/>
      <c r="C147" s="2"/>
      <c r="D147" s="2"/>
      <c r="G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0"/>
      <c r="AO147" s="20"/>
      <c r="AP147" s="2"/>
      <c r="AQ147" s="2"/>
      <c r="AR147" s="21"/>
      <c r="AS147" s="21"/>
      <c r="AT147" s="22"/>
      <c r="AU147" s="22"/>
    </row>
    <row r="148" spans="1:47" s="19" customFormat="1">
      <c r="A148" s="29" t="s">
        <v>1810</v>
      </c>
      <c r="B148" s="29"/>
      <c r="C148" s="30"/>
      <c r="D148" s="30"/>
      <c r="E148" s="31"/>
      <c r="F148" s="31"/>
      <c r="G148" s="2"/>
      <c r="H148" s="44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0"/>
      <c r="AO148" s="20"/>
      <c r="AP148" s="2"/>
      <c r="AQ148" s="2"/>
      <c r="AR148" s="21"/>
      <c r="AS148" s="21"/>
      <c r="AT148" s="22"/>
      <c r="AU148" s="22"/>
    </row>
    <row r="149" spans="1:47" s="19" customFormat="1">
      <c r="A149" s="34"/>
      <c r="B149" s="30" t="s">
        <v>1811</v>
      </c>
      <c r="C149" s="30"/>
      <c r="D149" s="30"/>
      <c r="E149" s="31">
        <v>4000</v>
      </c>
      <c r="F149" s="31"/>
      <c r="G149" s="2"/>
      <c r="H149" s="44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0"/>
      <c r="AO149" s="20"/>
      <c r="AP149" s="2"/>
      <c r="AQ149" s="2"/>
      <c r="AR149" s="21"/>
      <c r="AS149" s="21"/>
      <c r="AT149" s="22"/>
      <c r="AU149" s="22"/>
    </row>
    <row r="150" spans="1:47" s="19" customFormat="1">
      <c r="A150" s="34"/>
      <c r="B150" s="30" t="s">
        <v>1812</v>
      </c>
      <c r="C150" s="30"/>
      <c r="D150" s="30"/>
      <c r="E150" s="31">
        <v>1800</v>
      </c>
      <c r="F150" s="31"/>
      <c r="G150" s="2"/>
      <c r="H150" s="44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0"/>
      <c r="AO150" s="20"/>
      <c r="AP150" s="2"/>
      <c r="AQ150" s="2"/>
      <c r="AR150" s="21"/>
      <c r="AS150" s="21"/>
      <c r="AT150" s="22"/>
      <c r="AU150" s="22"/>
    </row>
    <row r="151" spans="1:47" s="19" customFormat="1" hidden="1">
      <c r="A151" s="34"/>
      <c r="B151" s="30" t="s">
        <v>1813</v>
      </c>
      <c r="C151" s="30"/>
      <c r="D151" s="30"/>
      <c r="E151" s="31">
        <v>1300</v>
      </c>
      <c r="F151" s="31"/>
      <c r="G151" s="2"/>
      <c r="H151" s="44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0"/>
      <c r="AO151" s="20"/>
      <c r="AP151" s="2"/>
      <c r="AQ151" s="2"/>
      <c r="AR151" s="21"/>
      <c r="AS151" s="21"/>
      <c r="AT151" s="22"/>
      <c r="AU151" s="22"/>
    </row>
    <row r="152" spans="1:47" s="19" customFormat="1">
      <c r="A152" s="34"/>
      <c r="B152" s="30"/>
      <c r="C152" s="30" t="s">
        <v>1814</v>
      </c>
      <c r="D152" s="30"/>
      <c r="E152" s="31"/>
      <c r="F152" s="31">
        <v>4000</v>
      </c>
      <c r="G152" s="2"/>
      <c r="H152" s="44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0"/>
      <c r="AO152" s="20"/>
      <c r="AP152" s="2"/>
      <c r="AQ152" s="2"/>
      <c r="AR152" s="21"/>
      <c r="AS152" s="21"/>
      <c r="AT152" s="22"/>
      <c r="AU152" s="22"/>
    </row>
    <row r="153" spans="1:47" s="19" customFormat="1">
      <c r="A153" s="34"/>
      <c r="B153" s="30"/>
      <c r="C153" s="30" t="s">
        <v>155</v>
      </c>
      <c r="D153" s="30"/>
      <c r="E153" s="31"/>
      <c r="F153" s="31">
        <v>1800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0"/>
      <c r="AO153" s="20"/>
      <c r="AP153" s="2"/>
      <c r="AQ153" s="2"/>
      <c r="AR153" s="21"/>
      <c r="AS153" s="21"/>
      <c r="AT153" s="22"/>
      <c r="AU153" s="22"/>
    </row>
    <row r="154" spans="1:47" s="19" customFormat="1" hidden="1">
      <c r="A154" s="20"/>
      <c r="B154" s="2"/>
      <c r="C154" s="2" t="s">
        <v>1815</v>
      </c>
      <c r="D154" s="2"/>
      <c r="F154" s="19">
        <v>1300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0"/>
      <c r="AO154" s="20"/>
      <c r="AP154" s="2"/>
      <c r="AQ154" s="2"/>
      <c r="AR154" s="21"/>
      <c r="AS154" s="21"/>
      <c r="AT154" s="22"/>
      <c r="AU154" s="22"/>
    </row>
    <row r="155" spans="1:47" s="19" customFormat="1">
      <c r="A155" s="20"/>
      <c r="B155" s="2"/>
      <c r="C155" s="2"/>
      <c r="D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0"/>
      <c r="AO155" s="20"/>
      <c r="AP155" s="2"/>
      <c r="AQ155" s="2"/>
      <c r="AR155" s="21"/>
      <c r="AS155" s="21"/>
      <c r="AT155" s="22"/>
      <c r="AU155" s="22"/>
    </row>
    <row r="156" spans="1:47" s="19" customFormat="1">
      <c r="A156" s="20" t="s">
        <v>1816</v>
      </c>
      <c r="B156" s="2"/>
      <c r="C156" s="2"/>
      <c r="D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0"/>
      <c r="AO156" s="20"/>
      <c r="AP156" s="2"/>
      <c r="AQ156" s="2"/>
      <c r="AR156" s="21"/>
      <c r="AS156" s="21"/>
      <c r="AT156" s="22"/>
      <c r="AU156" s="22"/>
    </row>
    <row r="157" spans="1:47" s="19" customFormat="1">
      <c r="A157" s="20"/>
      <c r="B157" s="2"/>
      <c r="C157" s="2"/>
      <c r="D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0"/>
      <c r="AO157" s="20"/>
      <c r="AP157" s="2"/>
      <c r="AQ157" s="2"/>
      <c r="AR157" s="21"/>
      <c r="AS157" s="21"/>
      <c r="AT157" s="22"/>
      <c r="AU157" s="22"/>
    </row>
    <row r="158" spans="1:47" s="19" customFormat="1">
      <c r="A158" s="20"/>
      <c r="B158" s="2"/>
      <c r="C158" s="2"/>
      <c r="D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0"/>
      <c r="AO158" s="20"/>
      <c r="AP158" s="2"/>
      <c r="AQ158" s="2"/>
      <c r="AR158" s="21"/>
      <c r="AS158" s="21"/>
      <c r="AT158" s="22"/>
      <c r="AU158" s="22"/>
    </row>
    <row r="159" spans="1:47" s="19" customFormat="1">
      <c r="A159" s="36" t="s">
        <v>1817</v>
      </c>
      <c r="B159" s="2"/>
      <c r="C159" s="2"/>
      <c r="D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0"/>
      <c r="AO159" s="20"/>
      <c r="AP159" s="2"/>
      <c r="AQ159" s="2"/>
      <c r="AR159" s="21"/>
      <c r="AS159" s="21"/>
      <c r="AT159" s="22"/>
      <c r="AU159" s="22"/>
    </row>
    <row r="160" spans="1:47" s="19" customFormat="1">
      <c r="A160" s="20"/>
      <c r="B160" s="2"/>
      <c r="C160" s="2"/>
      <c r="D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0"/>
      <c r="AO160" s="20"/>
      <c r="AP160" s="2"/>
      <c r="AQ160" s="2"/>
      <c r="AR160" s="21"/>
      <c r="AS160" s="21"/>
      <c r="AT160" s="22"/>
      <c r="AU160" s="22"/>
    </row>
    <row r="161" spans="1:47" s="19" customFormat="1">
      <c r="A161" s="20" t="s">
        <v>1818</v>
      </c>
      <c r="B161" s="2"/>
      <c r="C161" s="2"/>
      <c r="D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0"/>
      <c r="AO161" s="20"/>
      <c r="AP161" s="2"/>
      <c r="AQ161" s="2"/>
      <c r="AR161" s="21"/>
      <c r="AS161" s="21"/>
      <c r="AT161" s="22"/>
      <c r="AU161" s="22"/>
    </row>
    <row r="162" spans="1:47" s="19" customFormat="1">
      <c r="A162" s="20"/>
      <c r="B162" s="2"/>
      <c r="C162" s="2"/>
      <c r="D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0"/>
      <c r="AO162" s="20"/>
      <c r="AP162" s="2"/>
      <c r="AQ162" s="2"/>
      <c r="AR162" s="21"/>
      <c r="AS162" s="21"/>
      <c r="AT162" s="22"/>
      <c r="AU162" s="22"/>
    </row>
    <row r="163" spans="1:47" s="19" customFormat="1">
      <c r="A163" s="2"/>
      <c r="B163" s="2"/>
      <c r="C163" s="2"/>
      <c r="D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0"/>
      <c r="AO163" s="20"/>
      <c r="AP163" s="2"/>
      <c r="AQ163" s="2"/>
      <c r="AR163" s="21"/>
      <c r="AS163" s="21"/>
      <c r="AT163" s="22"/>
      <c r="AU163" s="22"/>
    </row>
    <row r="164" spans="1:47" s="19" customFormat="1">
      <c r="A164" s="2"/>
      <c r="B164" s="2"/>
      <c r="C164" s="2"/>
      <c r="D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0"/>
      <c r="AO164" s="20"/>
      <c r="AP164" s="2"/>
      <c r="AQ164" s="2"/>
      <c r="AR164" s="21"/>
      <c r="AS164" s="21"/>
      <c r="AT164" s="22"/>
      <c r="AU164" s="22"/>
    </row>
    <row r="165" spans="1:47" s="19" customFormat="1">
      <c r="A165" s="20" t="s">
        <v>1819</v>
      </c>
      <c r="C165" s="2"/>
      <c r="D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0"/>
      <c r="AO165" s="20"/>
      <c r="AP165" s="2"/>
      <c r="AQ165" s="2"/>
      <c r="AR165" s="21"/>
      <c r="AS165" s="21"/>
      <c r="AT165" s="22"/>
      <c r="AU165" s="22"/>
    </row>
    <row r="166" spans="1:47" s="19" customFormat="1">
      <c r="A166" s="2"/>
      <c r="B166" s="2"/>
      <c r="C166" s="2"/>
      <c r="D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0"/>
      <c r="AO166" s="20"/>
      <c r="AP166" s="2"/>
      <c r="AQ166" s="2"/>
      <c r="AR166" s="21"/>
      <c r="AS166" s="21"/>
      <c r="AT166" s="22"/>
      <c r="AU166" s="22"/>
    </row>
    <row r="167" spans="1:47" s="19" customFormat="1">
      <c r="A167" s="2"/>
      <c r="B167" s="2"/>
      <c r="C167" s="2"/>
      <c r="D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0"/>
      <c r="AO167" s="20"/>
      <c r="AP167" s="2"/>
      <c r="AQ167" s="2"/>
      <c r="AR167" s="21"/>
      <c r="AS167" s="21"/>
      <c r="AT167" s="22"/>
      <c r="AU167" s="22"/>
    </row>
    <row r="168" spans="1:47" s="19" customFormat="1">
      <c r="A168" s="2"/>
      <c r="B168" s="20" t="s">
        <v>1820</v>
      </c>
      <c r="C168" s="2"/>
      <c r="D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0"/>
      <c r="AO168" s="20"/>
      <c r="AP168" s="2"/>
      <c r="AQ168" s="2"/>
      <c r="AR168" s="21"/>
      <c r="AS168" s="21"/>
      <c r="AT168" s="22"/>
      <c r="AU168" s="22"/>
    </row>
    <row r="169" spans="1:47" s="19" customFormat="1" ht="14.25" customHeight="1">
      <c r="A169" s="2"/>
      <c r="B169" s="2"/>
      <c r="C169" s="2"/>
      <c r="D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0"/>
      <c r="AO169" s="20"/>
      <c r="AP169" s="2"/>
      <c r="AQ169" s="2"/>
      <c r="AR169" s="21"/>
      <c r="AS169" s="21"/>
      <c r="AT169" s="22"/>
      <c r="AU169" s="22"/>
    </row>
    <row r="170" spans="1:47" s="19" customFormat="1" ht="15">
      <c r="A170" s="2"/>
      <c r="B170" s="2" t="s">
        <v>101</v>
      </c>
      <c r="C170" s="2"/>
      <c r="D170" s="2"/>
      <c r="E170" s="19">
        <v>5320</v>
      </c>
      <c r="G170" s="2"/>
      <c r="H170" t="s">
        <v>226</v>
      </c>
      <c r="I170" t="s">
        <v>227</v>
      </c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0"/>
      <c r="AO170" s="20"/>
      <c r="AP170" s="2"/>
      <c r="AQ170" s="2"/>
      <c r="AR170" s="21"/>
      <c r="AS170" s="21"/>
      <c r="AT170" s="22"/>
      <c r="AU170" s="22"/>
    </row>
    <row r="171" spans="1:47" s="19" customFormat="1" ht="15">
      <c r="A171" s="2"/>
      <c r="B171" s="2"/>
      <c r="C171" s="2" t="s">
        <v>136</v>
      </c>
      <c r="D171" s="2"/>
      <c r="F171" s="19">
        <v>5000</v>
      </c>
      <c r="G171" s="2"/>
      <c r="H171" t="s">
        <v>307</v>
      </c>
      <c r="I171" t="s">
        <v>272</v>
      </c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0"/>
      <c r="AO171" s="20"/>
      <c r="AP171" s="2"/>
      <c r="AQ171" s="2"/>
      <c r="AR171" s="21"/>
      <c r="AS171" s="21"/>
      <c r="AT171" s="22"/>
      <c r="AU171" s="22"/>
    </row>
    <row r="172" spans="1:47" s="19" customFormat="1" ht="15">
      <c r="A172" s="2"/>
      <c r="B172" s="2"/>
      <c r="C172" s="2" t="s">
        <v>135</v>
      </c>
      <c r="D172" s="2"/>
      <c r="F172" s="19">
        <v>320</v>
      </c>
      <c r="G172" s="2"/>
      <c r="H172" t="s">
        <v>306</v>
      </c>
      <c r="I172" t="s">
        <v>271</v>
      </c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0"/>
      <c r="AO172" s="20"/>
      <c r="AP172" s="2"/>
      <c r="AQ172" s="2"/>
      <c r="AR172" s="21"/>
      <c r="AS172" s="21"/>
      <c r="AT172" s="22"/>
      <c r="AU172" s="22"/>
    </row>
    <row r="173" spans="1:47" s="19" customFormat="1">
      <c r="A173" s="2"/>
      <c r="B173" s="2"/>
      <c r="C173" s="2"/>
      <c r="D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0"/>
      <c r="AO173" s="20"/>
      <c r="AP173" s="2"/>
      <c r="AQ173" s="2"/>
      <c r="AR173" s="21"/>
      <c r="AS173" s="21"/>
      <c r="AT173" s="22"/>
      <c r="AU173" s="22"/>
    </row>
    <row r="174" spans="1:47" s="19" customFormat="1">
      <c r="A174" s="2"/>
      <c r="B174" s="20" t="s">
        <v>1821</v>
      </c>
      <c r="C174" s="2"/>
      <c r="D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0"/>
      <c r="AO174" s="20"/>
      <c r="AP174" s="2"/>
      <c r="AQ174" s="2"/>
      <c r="AR174" s="21"/>
      <c r="AS174" s="21"/>
      <c r="AT174" s="22"/>
      <c r="AU174" s="22"/>
    </row>
    <row r="175" spans="1:47" s="19" customFormat="1">
      <c r="A175" s="2"/>
      <c r="B175" s="2"/>
      <c r="C175" s="2"/>
      <c r="D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0"/>
      <c r="AO175" s="20"/>
      <c r="AP175" s="2"/>
      <c r="AQ175" s="2"/>
      <c r="AR175" s="21"/>
      <c r="AS175" s="21"/>
      <c r="AT175" s="22"/>
      <c r="AU175" s="22"/>
    </row>
    <row r="176" spans="1:47" s="19" customFormat="1" ht="15">
      <c r="A176" s="2"/>
      <c r="B176" s="2" t="s">
        <v>101</v>
      </c>
      <c r="C176" s="2"/>
      <c r="D176" s="2"/>
      <c r="E176" s="19">
        <v>2000</v>
      </c>
      <c r="G176" s="2"/>
      <c r="H176" t="s">
        <v>226</v>
      </c>
      <c r="I176" t="s">
        <v>227</v>
      </c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0"/>
      <c r="AO176" s="20"/>
      <c r="AP176" s="2"/>
      <c r="AQ176" s="2"/>
      <c r="AR176" s="21"/>
      <c r="AS176" s="21"/>
      <c r="AT176" s="22"/>
      <c r="AU176" s="22"/>
    </row>
    <row r="177" spans="1:47" s="19" customFormat="1" ht="15">
      <c r="A177" s="2"/>
      <c r="B177" s="2"/>
      <c r="C177" s="2" t="s">
        <v>911</v>
      </c>
      <c r="D177" s="2"/>
      <c r="F177" s="19">
        <v>1995</v>
      </c>
      <c r="G177" s="2"/>
      <c r="H177" t="s">
        <v>909</v>
      </c>
      <c r="I177" t="s">
        <v>910</v>
      </c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0"/>
      <c r="AO177" s="20"/>
      <c r="AP177" s="2"/>
      <c r="AQ177" s="2"/>
      <c r="AR177" s="21"/>
      <c r="AS177" s="21"/>
      <c r="AT177" s="22"/>
      <c r="AU177" s="22"/>
    </row>
    <row r="178" spans="1:47" s="19" customFormat="1" ht="15">
      <c r="A178" s="2"/>
      <c r="B178" s="2"/>
      <c r="C178" s="2" t="s">
        <v>129</v>
      </c>
      <c r="D178" s="2"/>
      <c r="F178" s="19">
        <v>5</v>
      </c>
      <c r="G178" s="2"/>
      <c r="H178" t="s">
        <v>909</v>
      </c>
      <c r="I178" t="s">
        <v>910</v>
      </c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0"/>
      <c r="AO178" s="20"/>
      <c r="AP178" s="2"/>
      <c r="AQ178" s="2"/>
      <c r="AR178" s="21"/>
      <c r="AS178" s="21"/>
      <c r="AT178" s="22"/>
      <c r="AU178" s="22"/>
    </row>
    <row r="179" spans="1:47" s="19" customFormat="1">
      <c r="A179" s="2"/>
      <c r="B179" s="2"/>
      <c r="C179" s="2"/>
      <c r="D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0"/>
      <c r="AO179" s="20"/>
      <c r="AP179" s="2"/>
      <c r="AQ179" s="2"/>
      <c r="AR179" s="21"/>
      <c r="AS179" s="21"/>
      <c r="AT179" s="22"/>
      <c r="AU179" s="22"/>
    </row>
    <row r="180" spans="1:47" s="19" customFormat="1">
      <c r="A180" s="2"/>
      <c r="B180" s="2"/>
      <c r="C180" s="2"/>
      <c r="D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0"/>
      <c r="AO180" s="20"/>
      <c r="AP180" s="2"/>
      <c r="AQ180" s="2"/>
      <c r="AR180" s="21"/>
      <c r="AS180" s="21"/>
      <c r="AT180" s="22"/>
      <c r="AU180" s="22"/>
    </row>
    <row r="181" spans="1:47" s="19" customFormat="1">
      <c r="A181" s="2"/>
      <c r="B181" s="20" t="s">
        <v>1822</v>
      </c>
      <c r="C181" s="2"/>
      <c r="D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0"/>
      <c r="AO181" s="20"/>
      <c r="AP181" s="2"/>
      <c r="AQ181" s="2"/>
      <c r="AR181" s="21"/>
      <c r="AS181" s="21"/>
      <c r="AT181" s="22"/>
      <c r="AU181" s="22"/>
    </row>
    <row r="182" spans="1:47" s="19" customFormat="1" ht="15">
      <c r="A182" s="2"/>
      <c r="B182" s="2" t="s">
        <v>101</v>
      </c>
      <c r="C182" s="2"/>
      <c r="D182" s="2"/>
      <c r="E182" s="19">
        <v>500</v>
      </c>
      <c r="G182" s="2"/>
      <c r="H182" t="s">
        <v>226</v>
      </c>
      <c r="I182" t="s">
        <v>227</v>
      </c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0"/>
      <c r="AO182" s="20"/>
      <c r="AP182" s="2"/>
      <c r="AQ182" s="2"/>
      <c r="AR182" s="21"/>
      <c r="AS182" s="21"/>
      <c r="AT182" s="22"/>
      <c r="AU182" s="22"/>
    </row>
    <row r="183" spans="1:47" s="19" customFormat="1" ht="15">
      <c r="A183" s="2"/>
      <c r="B183" s="2"/>
      <c r="C183" s="2" t="s">
        <v>128</v>
      </c>
      <c r="D183" s="2"/>
      <c r="F183" s="19">
        <v>496</v>
      </c>
      <c r="G183" s="2"/>
      <c r="H183" t="s">
        <v>299</v>
      </c>
      <c r="I183" t="s">
        <v>264</v>
      </c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0"/>
      <c r="AO183" s="20"/>
      <c r="AP183" s="2"/>
      <c r="AQ183" s="2"/>
      <c r="AR183" s="21"/>
      <c r="AS183" s="21"/>
      <c r="AT183" s="22"/>
      <c r="AU183" s="22"/>
    </row>
    <row r="184" spans="1:47" s="19" customFormat="1" ht="15">
      <c r="A184" s="2"/>
      <c r="B184" s="2"/>
      <c r="C184" s="2" t="s">
        <v>130</v>
      </c>
      <c r="D184" s="2"/>
      <c r="F184" s="19">
        <v>4</v>
      </c>
      <c r="G184" s="2"/>
      <c r="H184" t="s">
        <v>301</v>
      </c>
      <c r="I184" t="s">
        <v>266</v>
      </c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0"/>
      <c r="AO184" s="20"/>
      <c r="AP184" s="2"/>
      <c r="AQ184" s="2"/>
      <c r="AR184" s="21"/>
      <c r="AS184" s="21"/>
      <c r="AT184" s="22"/>
      <c r="AU184" s="22"/>
    </row>
    <row r="185" spans="1:47" s="19" customFormat="1">
      <c r="A185" s="2"/>
      <c r="B185" s="2"/>
      <c r="C185" s="2"/>
      <c r="D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0"/>
      <c r="AO185" s="20"/>
      <c r="AP185" s="2"/>
      <c r="AQ185" s="2"/>
      <c r="AR185" s="21"/>
      <c r="AS185" s="21"/>
      <c r="AT185" s="22"/>
      <c r="AU185" s="22"/>
    </row>
    <row r="186" spans="1:47" s="19" customFormat="1">
      <c r="A186" s="2"/>
      <c r="B186" s="2"/>
      <c r="C186" s="2"/>
      <c r="D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0"/>
      <c r="AO186" s="20"/>
      <c r="AP186" s="2"/>
      <c r="AQ186" s="2"/>
      <c r="AR186" s="21"/>
      <c r="AS186" s="21"/>
      <c r="AT186" s="22"/>
      <c r="AU186" s="22"/>
    </row>
    <row r="187" spans="1:47" s="19" customFormat="1">
      <c r="A187" s="2"/>
      <c r="B187" s="2"/>
      <c r="C187" s="2"/>
      <c r="D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0"/>
      <c r="AO187" s="20"/>
      <c r="AP187" s="2"/>
      <c r="AQ187" s="2"/>
      <c r="AR187" s="21"/>
      <c r="AS187" s="21"/>
      <c r="AT187" s="22"/>
      <c r="AU187" s="22"/>
    </row>
    <row r="188" spans="1:47" s="19" customFormat="1">
      <c r="A188" s="2"/>
      <c r="B188" s="2"/>
      <c r="C188" s="2"/>
      <c r="D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0"/>
      <c r="AO188" s="20"/>
      <c r="AP188" s="2"/>
      <c r="AQ188" s="2"/>
      <c r="AR188" s="21"/>
      <c r="AS188" s="21"/>
      <c r="AT188" s="22"/>
      <c r="AU188" s="22"/>
    </row>
    <row r="189" spans="1:47" s="19" customFormat="1">
      <c r="A189" s="2"/>
      <c r="B189" s="20" t="s">
        <v>1823</v>
      </c>
      <c r="C189" s="2"/>
      <c r="D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0"/>
      <c r="AO189" s="20"/>
      <c r="AP189" s="2"/>
      <c r="AQ189" s="2"/>
      <c r="AR189" s="21"/>
      <c r="AS189" s="21"/>
      <c r="AT189" s="22"/>
      <c r="AU189" s="22"/>
    </row>
    <row r="190" spans="1:47" s="19" customFormat="1">
      <c r="A190" s="2"/>
      <c r="B190" s="2"/>
      <c r="C190" s="2"/>
      <c r="D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0"/>
      <c r="AO190" s="20"/>
      <c r="AP190" s="2"/>
      <c r="AQ190" s="2"/>
      <c r="AR190" s="21"/>
      <c r="AS190" s="21"/>
      <c r="AT190" s="22"/>
      <c r="AU190" s="22"/>
    </row>
    <row r="191" spans="1:47" s="19" customFormat="1">
      <c r="A191" s="2"/>
      <c r="B191" s="2" t="s">
        <v>1824</v>
      </c>
      <c r="C191" s="2"/>
      <c r="D191" s="2"/>
      <c r="E191" s="20" t="s">
        <v>1825</v>
      </c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0"/>
      <c r="AO191" s="20"/>
      <c r="AP191" s="2"/>
      <c r="AQ191" s="2"/>
      <c r="AR191" s="21"/>
      <c r="AS191" s="21"/>
      <c r="AT191" s="22"/>
      <c r="AU191" s="22"/>
    </row>
    <row r="192" spans="1:47" s="19" customFormat="1">
      <c r="A192" s="2"/>
      <c r="B192" s="2" t="s">
        <v>1826</v>
      </c>
      <c r="C192" s="2"/>
      <c r="D192" s="2"/>
      <c r="E192" s="20" t="s">
        <v>1825</v>
      </c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0"/>
      <c r="AO192" s="20"/>
      <c r="AP192" s="2"/>
      <c r="AQ192" s="2"/>
      <c r="AR192" s="21"/>
      <c r="AS192" s="21"/>
      <c r="AT192" s="22"/>
      <c r="AU192" s="22"/>
    </row>
    <row r="193" spans="1:47" s="19" customFormat="1">
      <c r="A193" s="2"/>
      <c r="B193" s="2" t="s">
        <v>1827</v>
      </c>
      <c r="C193" s="2"/>
      <c r="D193" s="2"/>
      <c r="E193" s="20" t="s">
        <v>1825</v>
      </c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0"/>
      <c r="AO193" s="20"/>
      <c r="AP193" s="2"/>
      <c r="AQ193" s="2"/>
      <c r="AR193" s="21"/>
      <c r="AS193" s="21"/>
      <c r="AT193" s="22"/>
      <c r="AU193" s="22"/>
    </row>
    <row r="194" spans="1:47" s="19" customFormat="1">
      <c r="A194" s="2"/>
      <c r="B194" s="2" t="s">
        <v>1828</v>
      </c>
      <c r="C194" s="2"/>
      <c r="D194" s="2"/>
      <c r="E194" s="20" t="s">
        <v>1825</v>
      </c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0"/>
      <c r="AO194" s="20"/>
      <c r="AP194" s="2"/>
      <c r="AQ194" s="2"/>
      <c r="AR194" s="21"/>
      <c r="AS194" s="21"/>
      <c r="AT194" s="22"/>
      <c r="AU194" s="22"/>
    </row>
    <row r="195" spans="1:47" s="19" customFormat="1">
      <c r="A195" s="2"/>
      <c r="B195" s="2" t="s">
        <v>1829</v>
      </c>
      <c r="C195" s="2"/>
      <c r="D195" s="2"/>
      <c r="E195" s="20" t="s">
        <v>1825</v>
      </c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0"/>
      <c r="AO195" s="20"/>
      <c r="AP195" s="2"/>
      <c r="AQ195" s="2"/>
      <c r="AR195" s="21"/>
      <c r="AS195" s="21"/>
      <c r="AT195" s="22"/>
      <c r="AU195" s="22"/>
    </row>
    <row r="196" spans="1:47" s="19" customFormat="1" ht="6.75" customHeight="1">
      <c r="A196" s="2"/>
      <c r="B196" s="2"/>
      <c r="C196" s="2"/>
      <c r="D196" s="2"/>
      <c r="E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0"/>
      <c r="AO196" s="20"/>
      <c r="AP196" s="2"/>
      <c r="AQ196" s="2"/>
      <c r="AR196" s="21"/>
      <c r="AS196" s="21"/>
      <c r="AT196" s="22"/>
      <c r="AU196" s="22"/>
    </row>
    <row r="199" spans="1:47">
      <c r="A199" s="20" t="s">
        <v>1830</v>
      </c>
    </row>
    <row r="200" spans="1:47" ht="15">
      <c r="B200" s="2" t="s">
        <v>101</v>
      </c>
      <c r="E200" s="19">
        <v>15000</v>
      </c>
      <c r="H200" t="s">
        <v>226</v>
      </c>
      <c r="I200" t="s">
        <v>227</v>
      </c>
    </row>
    <row r="201" spans="1:47" ht="15">
      <c r="C201" s="2" t="s">
        <v>105</v>
      </c>
      <c r="F201" s="19">
        <v>15000</v>
      </c>
      <c r="H201" t="s">
        <v>280</v>
      </c>
      <c r="I201" t="s">
        <v>244</v>
      </c>
    </row>
    <row r="202" spans="1:47">
      <c r="A202" s="36" t="s">
        <v>1831</v>
      </c>
    </row>
    <row r="203" spans="1:47">
      <c r="B203" s="20" t="s">
        <v>1832</v>
      </c>
    </row>
    <row r="204" spans="1:47">
      <c r="B204" s="36" t="s">
        <v>1833</v>
      </c>
    </row>
    <row r="205" spans="1:47">
      <c r="A205" s="20" t="s">
        <v>1834</v>
      </c>
    </row>
    <row r="206" spans="1:47">
      <c r="A206" s="20"/>
    </row>
    <row r="209" spans="2:9">
      <c r="B209" s="20" t="s">
        <v>1835</v>
      </c>
    </row>
    <row r="210" spans="2:9">
      <c r="B210" s="20"/>
    </row>
    <row r="211" spans="2:9" ht="15">
      <c r="B211" s="2" t="s">
        <v>138</v>
      </c>
      <c r="E211" s="19">
        <v>10000</v>
      </c>
      <c r="H211" t="s">
        <v>308</v>
      </c>
      <c r="I211" t="s">
        <v>273</v>
      </c>
    </row>
    <row r="212" spans="2:9" ht="15">
      <c r="B212" s="20"/>
      <c r="C212" s="2" t="s">
        <v>101</v>
      </c>
      <c r="F212" s="19">
        <v>10000</v>
      </c>
      <c r="H212" t="s">
        <v>226</v>
      </c>
      <c r="I212" t="s">
        <v>227</v>
      </c>
    </row>
    <row r="213" spans="2:9">
      <c r="B213" s="20"/>
    </row>
    <row r="214" spans="2:9">
      <c r="B214" s="30" t="s">
        <v>1836</v>
      </c>
      <c r="C214" s="30"/>
      <c r="D214" s="30"/>
      <c r="E214" s="31"/>
      <c r="F214" s="31"/>
    </row>
    <row r="215" spans="2:9">
      <c r="B215" s="30"/>
      <c r="C215" s="30"/>
      <c r="D215" s="30"/>
      <c r="E215" s="31"/>
      <c r="F215" s="31"/>
    </row>
    <row r="216" spans="2:9">
      <c r="B216" s="34" t="s">
        <v>1802</v>
      </c>
      <c r="C216" s="30"/>
      <c r="D216" s="30"/>
      <c r="E216" s="31"/>
      <c r="F216" s="31"/>
    </row>
    <row r="217" spans="2:9">
      <c r="B217" s="30"/>
      <c r="C217" s="30"/>
      <c r="D217" s="30"/>
      <c r="E217" s="31"/>
      <c r="F217" s="31"/>
    </row>
    <row r="218" spans="2:9">
      <c r="B218" s="34" t="s">
        <v>1837</v>
      </c>
      <c r="C218" s="30"/>
      <c r="D218" s="30"/>
      <c r="E218" s="31"/>
      <c r="F218" s="31"/>
    </row>
    <row r="219" spans="2:9">
      <c r="B219" s="34" t="s">
        <v>1838</v>
      </c>
      <c r="C219" s="30"/>
      <c r="D219" s="30"/>
      <c r="E219" s="31"/>
      <c r="F219" s="31"/>
    </row>
    <row r="220" spans="2:9">
      <c r="B220" s="30" t="s">
        <v>101</v>
      </c>
      <c r="C220" s="30"/>
      <c r="D220" s="30"/>
      <c r="E220" s="31">
        <v>45000</v>
      </c>
      <c r="F220" s="31"/>
    </row>
    <row r="221" spans="2:9">
      <c r="B221" s="30"/>
      <c r="C221" s="30" t="s">
        <v>1839</v>
      </c>
      <c r="D221" s="30"/>
      <c r="E221" s="31"/>
      <c r="F221" s="31">
        <v>45000</v>
      </c>
    </row>
    <row r="222" spans="2:9">
      <c r="B222" s="30"/>
      <c r="C222" s="30"/>
      <c r="D222" s="30"/>
      <c r="E222" s="31"/>
      <c r="F222" s="31"/>
    </row>
    <row r="223" spans="2:9">
      <c r="B223" s="34" t="s">
        <v>1840</v>
      </c>
      <c r="C223" s="30"/>
      <c r="D223" s="30"/>
      <c r="E223" s="31"/>
      <c r="F223" s="31"/>
    </row>
    <row r="224" spans="2:9">
      <c r="B224" s="30" t="s">
        <v>1839</v>
      </c>
      <c r="C224" s="30"/>
      <c r="D224" s="30"/>
      <c r="E224" s="31">
        <v>45000</v>
      </c>
      <c r="F224" s="31"/>
    </row>
    <row r="225" spans="2:9">
      <c r="B225" s="30"/>
      <c r="C225" s="30" t="s">
        <v>93</v>
      </c>
      <c r="D225" s="30"/>
      <c r="E225" s="31"/>
      <c r="F225" s="31">
        <v>45000</v>
      </c>
    </row>
    <row r="229" spans="2:9" ht="25.5">
      <c r="B229" s="37" t="s">
        <v>1841</v>
      </c>
    </row>
    <row r="230" spans="2:9" ht="15">
      <c r="B230" s="38" t="s">
        <v>1842</v>
      </c>
      <c r="C230" s="6"/>
      <c r="D230" s="6"/>
      <c r="E230" s="39"/>
      <c r="F230" s="39"/>
    </row>
    <row r="231" spans="2:9" ht="12.75" customHeight="1">
      <c r="B231" s="40" t="s">
        <v>1843</v>
      </c>
      <c r="C231" s="6"/>
      <c r="D231" s="6"/>
      <c r="E231" s="39"/>
      <c r="F231" s="39"/>
    </row>
    <row r="232" spans="2:9" ht="15">
      <c r="B232" s="6" t="s">
        <v>137</v>
      </c>
      <c r="C232" s="6"/>
      <c r="D232" s="6"/>
      <c r="E232" s="39">
        <v>1000</v>
      </c>
      <c r="F232" s="39"/>
      <c r="H232"/>
      <c r="I232"/>
    </row>
    <row r="233" spans="2:9">
      <c r="B233" s="6"/>
      <c r="C233" s="6" t="s">
        <v>1844</v>
      </c>
      <c r="D233" s="6"/>
      <c r="E233" s="39"/>
      <c r="F233" s="39">
        <v>1000</v>
      </c>
    </row>
    <row r="235" spans="2:9">
      <c r="B235" s="2" t="s">
        <v>1845</v>
      </c>
    </row>
    <row r="236" spans="2:9">
      <c r="B236" s="2" t="s">
        <v>1846</v>
      </c>
    </row>
    <row r="237" spans="2:9" ht="15">
      <c r="B237" s="2" t="s">
        <v>137</v>
      </c>
      <c r="E237" s="19">
        <v>1000</v>
      </c>
      <c r="H237" t="s">
        <v>310</v>
      </c>
      <c r="I237" t="s">
        <v>275</v>
      </c>
    </row>
    <row r="238" spans="2:9" ht="15">
      <c r="C238" s="2" t="s">
        <v>101</v>
      </c>
      <c r="F238" s="19">
        <v>1000</v>
      </c>
      <c r="H238" t="s">
        <v>226</v>
      </c>
      <c r="I238" t="s">
        <v>227</v>
      </c>
    </row>
    <row r="241" spans="1:9">
      <c r="B241" s="2" t="s">
        <v>1847</v>
      </c>
    </row>
    <row r="242" spans="1:9" ht="15">
      <c r="B242" s="2" t="s">
        <v>101</v>
      </c>
      <c r="E242" s="19">
        <v>20</v>
      </c>
      <c r="H242" t="s">
        <v>226</v>
      </c>
      <c r="I242" t="s">
        <v>227</v>
      </c>
    </row>
    <row r="243" spans="1:9" ht="15">
      <c r="C243" s="2" t="s">
        <v>105</v>
      </c>
      <c r="F243" s="19">
        <v>20</v>
      </c>
      <c r="H243" t="s">
        <v>280</v>
      </c>
      <c r="I243" t="s">
        <v>244</v>
      </c>
    </row>
    <row r="245" spans="1:9" ht="13.5" customHeight="1"/>
    <row r="246" spans="1:9" ht="15">
      <c r="B246" s="41" t="s">
        <v>1848</v>
      </c>
    </row>
    <row r="248" spans="1:9" ht="15">
      <c r="B248" s="2" t="s">
        <v>101</v>
      </c>
      <c r="E248" s="19" t="s">
        <v>1849</v>
      </c>
      <c r="H248" t="s">
        <v>226</v>
      </c>
      <c r="I248" t="s">
        <v>227</v>
      </c>
    </row>
    <row r="249" spans="1:9" ht="15">
      <c r="C249" s="2" t="s">
        <v>105</v>
      </c>
      <c r="F249" s="19" t="s">
        <v>1849</v>
      </c>
      <c r="H249" t="s">
        <v>280</v>
      </c>
      <c r="I249" t="s">
        <v>244</v>
      </c>
    </row>
    <row r="251" spans="1:9">
      <c r="B251" s="2" t="s">
        <v>1850</v>
      </c>
    </row>
    <row r="254" spans="1:9">
      <c r="A254" s="34" t="s">
        <v>1851</v>
      </c>
      <c r="B254" s="30"/>
      <c r="C254" s="30"/>
      <c r="D254" s="30"/>
      <c r="E254" s="31"/>
      <c r="F254" s="31"/>
    </row>
    <row r="255" spans="1:9">
      <c r="A255" s="30"/>
      <c r="B255" s="34" t="s">
        <v>1852</v>
      </c>
      <c r="C255" s="30"/>
      <c r="D255" s="30"/>
      <c r="E255" s="31"/>
      <c r="F255" s="31"/>
    </row>
    <row r="256" spans="1:9">
      <c r="A256" s="30"/>
      <c r="B256" s="34" t="s">
        <v>1853</v>
      </c>
      <c r="C256" s="30"/>
      <c r="D256" s="30"/>
      <c r="E256" s="31"/>
      <c r="F256" s="31"/>
    </row>
    <row r="257" spans="1:6">
      <c r="A257" s="30"/>
      <c r="B257" s="34" t="s">
        <v>1854</v>
      </c>
      <c r="C257" s="30"/>
      <c r="D257" s="30"/>
      <c r="E257" s="31"/>
      <c r="F257" s="31"/>
    </row>
    <row r="258" spans="1:6">
      <c r="A258" s="30"/>
      <c r="B258" s="34"/>
      <c r="C258" s="30"/>
      <c r="D258" s="30"/>
      <c r="E258" s="31"/>
      <c r="F258" s="31"/>
    </row>
    <row r="259" spans="1:6">
      <c r="A259" s="30"/>
      <c r="B259" s="30" t="s">
        <v>1855</v>
      </c>
      <c r="C259" s="30"/>
      <c r="D259" s="30"/>
      <c r="E259" s="31" t="s">
        <v>1849</v>
      </c>
      <c r="F259" s="31"/>
    </row>
    <row r="260" spans="1:6">
      <c r="A260" s="30"/>
      <c r="B260" s="30"/>
      <c r="C260" s="30" t="s">
        <v>1856</v>
      </c>
      <c r="D260" s="30"/>
      <c r="E260" s="31"/>
      <c r="F260" s="31" t="s">
        <v>1849</v>
      </c>
    </row>
    <row r="261" spans="1:6">
      <c r="A261" s="30"/>
      <c r="B261" s="30"/>
      <c r="C261" s="30" t="s">
        <v>1857</v>
      </c>
      <c r="D261" s="30"/>
      <c r="E261" s="31"/>
      <c r="F261" s="31" t="s">
        <v>1849</v>
      </c>
    </row>
    <row r="262" spans="1:6">
      <c r="A262" s="30"/>
      <c r="B262" s="30" t="s">
        <v>1858</v>
      </c>
      <c r="C262" s="30"/>
      <c r="D262" s="30"/>
      <c r="E262" s="31" t="s">
        <v>1849</v>
      </c>
      <c r="F262" s="31"/>
    </row>
    <row r="263" spans="1:6">
      <c r="A263" s="30"/>
      <c r="B263" s="30"/>
      <c r="C263" s="30" t="s">
        <v>1559</v>
      </c>
      <c r="D263" s="30"/>
      <c r="E263" s="31"/>
      <c r="F263" s="31" t="s">
        <v>1849</v>
      </c>
    </row>
    <row r="264" spans="1:6">
      <c r="A264" s="30"/>
      <c r="B264" s="30"/>
      <c r="C264" s="30"/>
      <c r="D264" s="30"/>
      <c r="E264" s="31"/>
      <c r="F264" s="31"/>
    </row>
    <row r="265" spans="1:6">
      <c r="A265" s="34" t="s">
        <v>1859</v>
      </c>
      <c r="B265" s="30"/>
      <c r="C265" s="30"/>
      <c r="D265" s="30"/>
      <c r="E265" s="31"/>
      <c r="F265" s="31"/>
    </row>
    <row r="266" spans="1:6">
      <c r="A266" s="30"/>
      <c r="B266" s="34" t="s">
        <v>1860</v>
      </c>
      <c r="C266" s="30"/>
      <c r="D266" s="30"/>
      <c r="E266" s="31"/>
      <c r="F266" s="31"/>
    </row>
    <row r="267" spans="1:6">
      <c r="A267" s="30"/>
      <c r="B267" s="30" t="s">
        <v>1861</v>
      </c>
      <c r="C267" s="30"/>
      <c r="D267" s="30"/>
      <c r="E267" s="31">
        <v>2000</v>
      </c>
      <c r="F267" s="31"/>
    </row>
    <row r="268" spans="1:6">
      <c r="A268" s="30"/>
      <c r="B268" s="30"/>
      <c r="C268" s="30" t="s">
        <v>137</v>
      </c>
      <c r="D268" s="30"/>
      <c r="E268" s="31"/>
      <c r="F268" s="31">
        <v>2000</v>
      </c>
    </row>
    <row r="269" spans="1:6">
      <c r="A269" s="30"/>
      <c r="B269" s="30"/>
      <c r="C269" s="30"/>
      <c r="D269" s="30"/>
      <c r="E269" s="31"/>
      <c r="F269" s="31"/>
    </row>
    <row r="270" spans="1:6">
      <c r="A270" s="30"/>
      <c r="B270" s="34" t="s">
        <v>1862</v>
      </c>
      <c r="C270" s="30"/>
      <c r="D270" s="30"/>
      <c r="E270" s="31"/>
      <c r="F270" s="31"/>
    </row>
    <row r="277" spans="1:47" s="19" customFormat="1" ht="15">
      <c r="A277" s="2"/>
      <c r="B277" s="42" t="s">
        <v>1863</v>
      </c>
      <c r="C277" s="2"/>
      <c r="D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0"/>
      <c r="AO277" s="20"/>
      <c r="AP277" s="2"/>
      <c r="AQ277" s="2"/>
      <c r="AR277" s="21"/>
      <c r="AS277" s="21"/>
      <c r="AT277" s="22"/>
      <c r="AU277" s="22"/>
    </row>
    <row r="278" spans="1:47" ht="19.5">
      <c r="B278" s="43" t="s">
        <v>1864</v>
      </c>
    </row>
    <row r="279" spans="1:47" ht="15">
      <c r="B279" s="8" t="s">
        <v>114</v>
      </c>
      <c r="E279" s="2">
        <v>1</v>
      </c>
      <c r="F279" s="2"/>
      <c r="H279" t="s">
        <v>289</v>
      </c>
      <c r="I279" t="s">
        <v>253</v>
      </c>
    </row>
    <row r="280" spans="1:47" ht="15">
      <c r="B280" s="8" t="s">
        <v>118</v>
      </c>
      <c r="E280" s="2">
        <v>5</v>
      </c>
      <c r="F280" s="2"/>
      <c r="H280" t="s">
        <v>296</v>
      </c>
      <c r="I280" t="s">
        <v>260</v>
      </c>
    </row>
    <row r="281" spans="1:47" ht="15">
      <c r="B281" s="8" t="s">
        <v>111</v>
      </c>
      <c r="E281" s="2">
        <v>2</v>
      </c>
      <c r="F281" s="2"/>
      <c r="H281" t="s">
        <v>286</v>
      </c>
      <c r="I281" t="s">
        <v>250</v>
      </c>
    </row>
    <row r="282" spans="1:47" ht="15">
      <c r="B282" s="8" t="s">
        <v>113</v>
      </c>
      <c r="E282" s="2">
        <v>4</v>
      </c>
      <c r="F282" s="2"/>
      <c r="H282" t="s">
        <v>288</v>
      </c>
      <c r="I282" t="s">
        <v>252</v>
      </c>
    </row>
    <row r="283" spans="1:47" ht="15">
      <c r="B283" s="8" t="s">
        <v>119</v>
      </c>
      <c r="E283" s="2">
        <v>6</v>
      </c>
      <c r="F283" s="2"/>
      <c r="H283" t="s">
        <v>292</v>
      </c>
      <c r="I283" t="s">
        <v>256</v>
      </c>
    </row>
    <row r="284" spans="1:47" ht="15">
      <c r="B284" s="8" t="s">
        <v>695</v>
      </c>
      <c r="E284" s="2">
        <v>1</v>
      </c>
      <c r="F284" s="2"/>
      <c r="H284" t="s">
        <v>693</v>
      </c>
      <c r="I284" t="s">
        <v>694</v>
      </c>
    </row>
    <row r="285" spans="1:47" ht="15">
      <c r="B285" s="8" t="s">
        <v>698</v>
      </c>
      <c r="E285" s="2">
        <v>8</v>
      </c>
      <c r="F285" s="2"/>
      <c r="H285" t="s">
        <v>696</v>
      </c>
      <c r="I285" t="s">
        <v>697</v>
      </c>
    </row>
    <row r="286" spans="1:47" ht="15">
      <c r="B286" s="8" t="s">
        <v>701</v>
      </c>
      <c r="E286" s="2">
        <v>9</v>
      </c>
      <c r="F286" s="2"/>
      <c r="H286" t="s">
        <v>699</v>
      </c>
      <c r="I286" t="s">
        <v>700</v>
      </c>
    </row>
    <row r="287" spans="1:47" ht="15">
      <c r="B287" s="8" t="s">
        <v>112</v>
      </c>
      <c r="E287" s="2">
        <v>4</v>
      </c>
      <c r="F287" s="2"/>
      <c r="H287" t="s">
        <v>287</v>
      </c>
      <c r="I287" t="s">
        <v>251</v>
      </c>
    </row>
    <row r="288" spans="1:47" ht="15">
      <c r="B288" s="8" t="s">
        <v>117</v>
      </c>
      <c r="E288" s="2">
        <v>2</v>
      </c>
      <c r="F288" s="2"/>
      <c r="H288" t="s">
        <v>295</v>
      </c>
      <c r="I288" t="s">
        <v>259</v>
      </c>
    </row>
    <row r="289" spans="1:9" ht="15">
      <c r="B289" s="8" t="s">
        <v>710</v>
      </c>
      <c r="E289" s="2">
        <v>7</v>
      </c>
      <c r="F289" s="2"/>
      <c r="H289" t="s">
        <v>708</v>
      </c>
      <c r="I289" t="s">
        <v>709</v>
      </c>
    </row>
    <row r="290" spans="1:9" ht="15">
      <c r="B290" s="8" t="s">
        <v>110</v>
      </c>
      <c r="E290" s="2">
        <v>8</v>
      </c>
      <c r="F290" s="2"/>
      <c r="H290" t="s">
        <v>285</v>
      </c>
      <c r="I290" t="s">
        <v>249</v>
      </c>
    </row>
    <row r="291" spans="1:9" ht="15">
      <c r="B291" s="8" t="s">
        <v>116</v>
      </c>
      <c r="E291" s="2">
        <v>9</v>
      </c>
      <c r="F291" s="2"/>
      <c r="H291" t="s">
        <v>293</v>
      </c>
      <c r="I291" t="s">
        <v>257</v>
      </c>
    </row>
    <row r="292" spans="1:9" ht="15">
      <c r="B292" s="8" t="s">
        <v>1865</v>
      </c>
      <c r="E292" s="2">
        <v>3</v>
      </c>
      <c r="F292" s="2"/>
      <c r="H292" t="s">
        <v>741</v>
      </c>
      <c r="I292" t="s">
        <v>742</v>
      </c>
    </row>
    <row r="293" spans="1:9" ht="15">
      <c r="B293" s="8" t="s">
        <v>1866</v>
      </c>
      <c r="E293" s="2">
        <v>4</v>
      </c>
      <c r="F293" s="2"/>
      <c r="H293" t="s">
        <v>759</v>
      </c>
      <c r="I293" t="s">
        <v>760</v>
      </c>
    </row>
    <row r="294" spans="1:9" ht="15">
      <c r="B294" s="8" t="s">
        <v>1867</v>
      </c>
      <c r="E294" s="2">
        <v>50</v>
      </c>
      <c r="F294" s="2"/>
      <c r="H294" t="s">
        <v>761</v>
      </c>
      <c r="I294" t="s">
        <v>762</v>
      </c>
    </row>
    <row r="295" spans="1:9" ht="15">
      <c r="B295" s="8" t="s">
        <v>115</v>
      </c>
      <c r="E295" s="2">
        <v>20</v>
      </c>
      <c r="F295" s="2"/>
      <c r="H295" t="s">
        <v>290</v>
      </c>
      <c r="I295" t="s">
        <v>254</v>
      </c>
    </row>
    <row r="296" spans="1:9" ht="15">
      <c r="C296" s="2" t="s">
        <v>101</v>
      </c>
      <c r="E296" s="2"/>
      <c r="F296" s="2">
        <f>SUM(E279:E295)</f>
        <v>143</v>
      </c>
      <c r="H296" t="s">
        <v>226</v>
      </c>
      <c r="I296" t="s">
        <v>227</v>
      </c>
    </row>
    <row r="301" spans="1:9">
      <c r="A301" s="20" t="s">
        <v>1868</v>
      </c>
    </row>
    <row r="302" spans="1:9">
      <c r="B302" s="2" t="s">
        <v>1869</v>
      </c>
    </row>
    <row r="303" spans="1:9" ht="15">
      <c r="B303" s="2" t="s">
        <v>101</v>
      </c>
      <c r="E303" s="19">
        <v>1000</v>
      </c>
      <c r="H303" t="s">
        <v>226</v>
      </c>
      <c r="I303" t="s">
        <v>227</v>
      </c>
    </row>
    <row r="304" spans="1:9" ht="15">
      <c r="C304" s="2" t="s">
        <v>1870</v>
      </c>
      <c r="F304" s="19">
        <v>1000</v>
      </c>
      <c r="H304" t="s">
        <v>1533</v>
      </c>
      <c r="I304" t="s">
        <v>1534</v>
      </c>
    </row>
    <row r="308" spans="1:9">
      <c r="A308" s="30"/>
      <c r="B308" s="34" t="s">
        <v>1871</v>
      </c>
      <c r="C308" s="30"/>
    </row>
    <row r="309" spans="1:9">
      <c r="A309" s="30"/>
      <c r="B309" s="30"/>
      <c r="C309" s="30" t="s">
        <v>1872</v>
      </c>
    </row>
    <row r="310" spans="1:9">
      <c r="A310" s="30"/>
      <c r="B310" s="30"/>
      <c r="C310" s="30"/>
    </row>
    <row r="311" spans="1:9">
      <c r="A311" s="30"/>
      <c r="B311" s="34" t="s">
        <v>1796</v>
      </c>
      <c r="C311" s="30"/>
    </row>
    <row r="312" spans="1:9">
      <c r="A312" s="30"/>
      <c r="B312" s="34"/>
      <c r="C312" s="30" t="s">
        <v>1873</v>
      </c>
    </row>
    <row r="315" spans="1:9">
      <c r="A315" s="20" t="s">
        <v>1874</v>
      </c>
    </row>
    <row r="316" spans="1:9" ht="15">
      <c r="B316" s="2" t="s">
        <v>101</v>
      </c>
      <c r="E316" s="19">
        <v>5000</v>
      </c>
      <c r="H316" t="s">
        <v>226</v>
      </c>
      <c r="I316" t="s">
        <v>227</v>
      </c>
    </row>
    <row r="317" spans="1:9" ht="15">
      <c r="C317" s="2" t="s">
        <v>125</v>
      </c>
      <c r="F317" s="19">
        <v>5000</v>
      </c>
      <c r="H317" t="s">
        <v>297</v>
      </c>
      <c r="I317" t="s">
        <v>262</v>
      </c>
    </row>
    <row r="321" spans="1:9">
      <c r="A321" s="20" t="s">
        <v>1875</v>
      </c>
    </row>
    <row r="323" spans="1:9" ht="15">
      <c r="B323" s="2" t="s">
        <v>125</v>
      </c>
      <c r="E323" s="19">
        <v>5000</v>
      </c>
      <c r="H323" t="s">
        <v>297</v>
      </c>
      <c r="I323" t="s">
        <v>262</v>
      </c>
    </row>
    <row r="324" spans="1:9" ht="15">
      <c r="C324" s="2" t="s">
        <v>101</v>
      </c>
      <c r="F324" s="19">
        <v>5000</v>
      </c>
      <c r="H324" t="s">
        <v>226</v>
      </c>
      <c r="I324" t="s">
        <v>227</v>
      </c>
    </row>
    <row r="330" spans="1:9">
      <c r="A330" s="2" t="s">
        <v>1876</v>
      </c>
    </row>
    <row r="332" spans="1:9">
      <c r="A332" s="2" t="s">
        <v>1877</v>
      </c>
    </row>
    <row r="334" spans="1:9">
      <c r="B334" s="20" t="s">
        <v>1878</v>
      </c>
    </row>
    <row r="336" spans="1:9" ht="15">
      <c r="B336" s="2" t="s">
        <v>1879</v>
      </c>
      <c r="E336" s="19">
        <v>1000</v>
      </c>
      <c r="H336" t="s">
        <v>1503</v>
      </c>
      <c r="I336" t="s">
        <v>1504</v>
      </c>
    </row>
    <row r="337" spans="1:47" ht="15">
      <c r="C337" s="2" t="s">
        <v>101</v>
      </c>
      <c r="F337" s="19">
        <v>1000</v>
      </c>
      <c r="H337" t="s">
        <v>226</v>
      </c>
      <c r="I337" t="s">
        <v>227</v>
      </c>
    </row>
    <row r="340" spans="1:47">
      <c r="A340" s="30"/>
      <c r="B340" s="34" t="s">
        <v>1880</v>
      </c>
      <c r="C340" s="30"/>
      <c r="D340" s="30"/>
      <c r="E340" s="31"/>
      <c r="F340" s="31"/>
    </row>
    <row r="341" spans="1:47">
      <c r="A341" s="30"/>
      <c r="B341" s="30"/>
      <c r="C341" s="30"/>
      <c r="D341" s="30"/>
      <c r="E341" s="31"/>
      <c r="F341" s="31"/>
    </row>
    <row r="342" spans="1:47">
      <c r="A342" s="30"/>
      <c r="B342" s="30" t="s">
        <v>138</v>
      </c>
      <c r="C342" s="30"/>
      <c r="D342" s="30"/>
      <c r="E342" s="31">
        <v>1018</v>
      </c>
      <c r="F342" s="31"/>
    </row>
    <row r="343" spans="1:47">
      <c r="A343" s="30"/>
      <c r="B343" s="30"/>
      <c r="C343" s="30" t="s">
        <v>1879</v>
      </c>
      <c r="D343" s="30"/>
      <c r="E343" s="31"/>
      <c r="F343" s="31">
        <v>1000</v>
      </c>
    </row>
    <row r="344" spans="1:47">
      <c r="A344" s="30"/>
      <c r="B344" s="30"/>
      <c r="C344" s="30" t="s">
        <v>1881</v>
      </c>
      <c r="D344" s="30"/>
      <c r="E344" s="31"/>
      <c r="F344" s="31">
        <v>18</v>
      </c>
    </row>
    <row r="351" spans="1:47" s="19" customFormat="1">
      <c r="A351" s="2"/>
      <c r="B351" s="20"/>
      <c r="C351" s="2"/>
      <c r="D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0"/>
      <c r="AO351" s="20"/>
      <c r="AP351" s="2"/>
      <c r="AQ351" s="2"/>
      <c r="AR351" s="21"/>
      <c r="AS351" s="21"/>
      <c r="AT351" s="22"/>
      <c r="AU351" s="22"/>
    </row>
    <row r="357" spans="2:2">
      <c r="B357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U357"/>
  <sheetViews>
    <sheetView topLeftCell="A6" workbookViewId="0">
      <selection activeCell="B16" sqref="B16:F17"/>
    </sheetView>
  </sheetViews>
  <sheetFormatPr defaultColWidth="10.7109375" defaultRowHeight="12.75"/>
  <cols>
    <col min="1" max="1" width="3.28515625" style="2" customWidth="1"/>
    <col min="2" max="2" width="5.7109375" style="2" customWidth="1"/>
    <col min="3" max="3" width="43.5703125" style="2" customWidth="1"/>
    <col min="4" max="4" width="10.7109375" style="2" customWidth="1"/>
    <col min="5" max="5" width="13" style="19" customWidth="1"/>
    <col min="6" max="6" width="10.7109375" style="19" customWidth="1"/>
    <col min="7" max="7" width="2.42578125" style="2" customWidth="1"/>
    <col min="8" max="8" width="17.85546875" style="2" customWidth="1"/>
    <col min="9" max="39" width="10.7109375" style="2" customWidth="1"/>
    <col min="40" max="41" width="10.7109375" style="20" customWidth="1"/>
    <col min="42" max="43" width="10.7109375" style="2" customWidth="1"/>
    <col min="44" max="45" width="10.7109375" style="21" customWidth="1"/>
    <col min="46" max="47" width="10.7109375" style="22" customWidth="1"/>
    <col min="48" max="16384" width="10.7109375" style="2"/>
  </cols>
  <sheetData>
    <row r="1" spans="1:47">
      <c r="A1" s="18" t="s">
        <v>1779</v>
      </c>
    </row>
    <row r="2" spans="1:47" s="24" customFormat="1">
      <c r="A2" s="23" t="s">
        <v>1780</v>
      </c>
      <c r="E2" s="25"/>
      <c r="F2" s="25"/>
      <c r="AN2" s="26"/>
      <c r="AO2" s="26"/>
      <c r="AR2" s="27"/>
      <c r="AS2" s="27"/>
      <c r="AT2" s="28"/>
      <c r="AU2" s="28"/>
    </row>
    <row r="3" spans="1:47" s="24" customFormat="1">
      <c r="A3" s="23"/>
      <c r="E3" s="25"/>
      <c r="F3" s="25"/>
      <c r="AN3" s="26"/>
      <c r="AO3" s="26"/>
      <c r="AR3" s="27"/>
      <c r="AS3" s="27"/>
      <c r="AT3" s="28"/>
      <c r="AU3" s="28"/>
    </row>
    <row r="4" spans="1:47">
      <c r="A4" s="20" t="s">
        <v>1781</v>
      </c>
    </row>
    <row r="6" spans="1:47">
      <c r="A6" s="20" t="s">
        <v>5</v>
      </c>
    </row>
    <row r="7" spans="1:47">
      <c r="A7" s="20"/>
    </row>
    <row r="8" spans="1:47" ht="15">
      <c r="B8" s="2" t="s">
        <v>100</v>
      </c>
      <c r="E8" s="19">
        <v>10000</v>
      </c>
      <c r="H8" t="s">
        <v>276</v>
      </c>
      <c r="I8" t="s">
        <v>240</v>
      </c>
    </row>
    <row r="9" spans="1:47" ht="15">
      <c r="C9" s="2" t="s">
        <v>101</v>
      </c>
      <c r="F9" s="19">
        <f>+E8-F10-F11</f>
        <v>9695</v>
      </c>
      <c r="H9" t="s">
        <v>226</v>
      </c>
      <c r="I9" t="s">
        <v>227</v>
      </c>
    </row>
    <row r="10" spans="1:47" ht="15">
      <c r="C10" s="2" t="s">
        <v>1532</v>
      </c>
      <c r="F10" s="19">
        <v>300</v>
      </c>
      <c r="H10" t="s">
        <v>1530</v>
      </c>
      <c r="I10" t="s">
        <v>1531</v>
      </c>
    </row>
    <row r="11" spans="1:47" ht="15">
      <c r="C11" s="2" t="s">
        <v>103</v>
      </c>
      <c r="F11" s="19">
        <v>5</v>
      </c>
      <c r="H11" t="s">
        <v>278</v>
      </c>
      <c r="I11" t="s">
        <v>242</v>
      </c>
    </row>
    <row r="13" spans="1:47">
      <c r="A13" s="20" t="s">
        <v>10</v>
      </c>
    </row>
    <row r="14" spans="1:47">
      <c r="A14" s="20"/>
    </row>
    <row r="15" spans="1:47">
      <c r="A15" s="20"/>
      <c r="B15" s="20" t="s">
        <v>1782</v>
      </c>
    </row>
    <row r="16" spans="1:47" ht="15">
      <c r="B16" s="2" t="s">
        <v>101</v>
      </c>
      <c r="E16" s="19">
        <v>10000</v>
      </c>
      <c r="H16" t="s">
        <v>226</v>
      </c>
      <c r="I16" t="s">
        <v>227</v>
      </c>
    </row>
    <row r="17" spans="1:9" ht="15">
      <c r="C17" s="2" t="s">
        <v>100</v>
      </c>
      <c r="F17" s="19">
        <v>10000</v>
      </c>
      <c r="H17" t="s">
        <v>276</v>
      </c>
      <c r="I17" t="s">
        <v>240</v>
      </c>
    </row>
    <row r="21" spans="1:9">
      <c r="B21" s="20" t="s">
        <v>1783</v>
      </c>
    </row>
    <row r="22" spans="1:9" ht="15">
      <c r="B22" s="2" t="s">
        <v>101</v>
      </c>
      <c r="E22" s="19">
        <f>+F23+F24</f>
        <v>10300</v>
      </c>
      <c r="H22" t="s">
        <v>226</v>
      </c>
      <c r="I22" t="s">
        <v>227</v>
      </c>
    </row>
    <row r="23" spans="1:9" ht="15">
      <c r="C23" s="2" t="s">
        <v>100</v>
      </c>
      <c r="F23" s="19">
        <v>10000</v>
      </c>
      <c r="H23" t="s">
        <v>276</v>
      </c>
      <c r="I23" t="s">
        <v>240</v>
      </c>
    </row>
    <row r="24" spans="1:9" ht="15">
      <c r="C24" s="2" t="s">
        <v>1532</v>
      </c>
      <c r="F24" s="19">
        <v>300</v>
      </c>
      <c r="H24" t="s">
        <v>1530</v>
      </c>
      <c r="I24" t="s">
        <v>1531</v>
      </c>
    </row>
    <row r="28" spans="1:9">
      <c r="A28" s="20" t="s">
        <v>17</v>
      </c>
    </row>
    <row r="29" spans="1:9">
      <c r="B29" s="20" t="s">
        <v>1782</v>
      </c>
    </row>
    <row r="30" spans="1:9" ht="15">
      <c r="B30" s="2" t="s">
        <v>101</v>
      </c>
      <c r="E30" s="19">
        <v>10000</v>
      </c>
      <c r="H30" t="s">
        <v>226</v>
      </c>
      <c r="I30" t="s">
        <v>227</v>
      </c>
    </row>
    <row r="31" spans="1:9" ht="15">
      <c r="C31" s="2" t="s">
        <v>100</v>
      </c>
      <c r="F31" s="19">
        <v>10000</v>
      </c>
      <c r="H31" t="s">
        <v>276</v>
      </c>
      <c r="I31" t="s">
        <v>240</v>
      </c>
    </row>
    <row r="33" spans="2:9" ht="15">
      <c r="B33" s="2" t="s">
        <v>100</v>
      </c>
      <c r="E33" s="19">
        <v>10000</v>
      </c>
      <c r="H33" t="s">
        <v>276</v>
      </c>
      <c r="I33" t="s">
        <v>240</v>
      </c>
    </row>
    <row r="34" spans="2:9" ht="15">
      <c r="C34" s="2" t="s">
        <v>101</v>
      </c>
      <c r="F34" s="19">
        <f>+E33-F35-F36</f>
        <v>9695</v>
      </c>
      <c r="H34" t="s">
        <v>226</v>
      </c>
      <c r="I34" t="s">
        <v>227</v>
      </c>
    </row>
    <row r="35" spans="2:9" ht="15">
      <c r="C35" s="2" t="s">
        <v>1532</v>
      </c>
      <c r="F35" s="19">
        <v>300</v>
      </c>
      <c r="H35" t="s">
        <v>1530</v>
      </c>
      <c r="I35" t="s">
        <v>1531</v>
      </c>
    </row>
    <row r="36" spans="2:9" ht="15">
      <c r="C36" s="2" t="s">
        <v>103</v>
      </c>
      <c r="F36" s="19">
        <v>5</v>
      </c>
      <c r="H36" t="s">
        <v>278</v>
      </c>
      <c r="I36" t="s">
        <v>242</v>
      </c>
    </row>
    <row r="39" spans="2:9">
      <c r="B39" s="20" t="s">
        <v>1783</v>
      </c>
    </row>
    <row r="40" spans="2:9" ht="15">
      <c r="B40" s="2" t="s">
        <v>101</v>
      </c>
      <c r="E40" s="19">
        <f>SUM(F41:F43)</f>
        <v>10305</v>
      </c>
      <c r="H40" t="s">
        <v>226</v>
      </c>
      <c r="I40" t="s">
        <v>227</v>
      </c>
    </row>
    <row r="41" spans="2:9" ht="15">
      <c r="C41" s="2" t="s">
        <v>100</v>
      </c>
      <c r="F41" s="19">
        <v>10000</v>
      </c>
      <c r="H41" t="s">
        <v>276</v>
      </c>
      <c r="I41" t="s">
        <v>240</v>
      </c>
    </row>
    <row r="42" spans="2:9" ht="15">
      <c r="C42" s="2" t="s">
        <v>1532</v>
      </c>
      <c r="F42" s="19">
        <v>300</v>
      </c>
      <c r="H42" t="s">
        <v>1530</v>
      </c>
      <c r="I42" t="s">
        <v>1531</v>
      </c>
    </row>
    <row r="43" spans="2:9" ht="15">
      <c r="C43" s="2" t="s">
        <v>103</v>
      </c>
      <c r="F43" s="19">
        <v>5</v>
      </c>
      <c r="H43" t="s">
        <v>278</v>
      </c>
      <c r="I43" t="s">
        <v>242</v>
      </c>
    </row>
    <row r="45" spans="2:9" ht="15">
      <c r="B45" s="2" t="s">
        <v>100</v>
      </c>
      <c r="E45" s="19">
        <v>10000</v>
      </c>
      <c r="H45" t="s">
        <v>276</v>
      </c>
      <c r="I45" t="s">
        <v>240</v>
      </c>
    </row>
    <row r="46" spans="2:9" ht="15">
      <c r="C46" s="2" t="s">
        <v>101</v>
      </c>
      <c r="F46" s="19">
        <f>+E45-F47-F48</f>
        <v>9695</v>
      </c>
      <c r="H46" t="s">
        <v>226</v>
      </c>
      <c r="I46" t="s">
        <v>227</v>
      </c>
    </row>
    <row r="47" spans="2:9" ht="15">
      <c r="C47" s="2" t="s">
        <v>1532</v>
      </c>
      <c r="F47" s="19">
        <v>300</v>
      </c>
      <c r="H47" t="s">
        <v>1530</v>
      </c>
      <c r="I47" t="s">
        <v>1531</v>
      </c>
    </row>
    <row r="48" spans="2:9" ht="15">
      <c r="C48" s="2" t="s">
        <v>103</v>
      </c>
      <c r="F48" s="19">
        <v>5</v>
      </c>
      <c r="H48" t="s">
        <v>278</v>
      </c>
      <c r="I48" t="s">
        <v>242</v>
      </c>
    </row>
    <row r="50" spans="1:9">
      <c r="A50" s="20" t="s">
        <v>1784</v>
      </c>
    </row>
    <row r="51" spans="1:9" ht="15">
      <c r="B51" s="2" t="s">
        <v>101</v>
      </c>
      <c r="E51" s="19">
        <f>SUM(F52:F53)</f>
        <v>1050</v>
      </c>
      <c r="H51" t="s">
        <v>226</v>
      </c>
      <c r="I51" t="s">
        <v>227</v>
      </c>
    </row>
    <row r="52" spans="1:9" ht="15">
      <c r="C52" s="2" t="s">
        <v>106</v>
      </c>
      <c r="F52" s="19">
        <v>1000</v>
      </c>
      <c r="H52" t="s">
        <v>281</v>
      </c>
      <c r="I52" t="s">
        <v>245</v>
      </c>
    </row>
    <row r="53" spans="1:9" ht="15">
      <c r="C53" s="2" t="s">
        <v>107</v>
      </c>
      <c r="F53" s="19">
        <v>50</v>
      </c>
      <c r="H53" t="s">
        <v>282</v>
      </c>
      <c r="I53" t="s">
        <v>246</v>
      </c>
    </row>
    <row r="55" spans="1:9">
      <c r="A55" s="20" t="s">
        <v>1785</v>
      </c>
    </row>
    <row r="56" spans="1:9" ht="15">
      <c r="B56" s="2" t="s">
        <v>106</v>
      </c>
      <c r="E56" s="19">
        <f>F57</f>
        <v>1000</v>
      </c>
      <c r="H56" t="s">
        <v>281</v>
      </c>
      <c r="I56" t="s">
        <v>245</v>
      </c>
    </row>
    <row r="57" spans="1:9" ht="15">
      <c r="C57" s="2" t="s">
        <v>101</v>
      </c>
      <c r="F57" s="19">
        <v>1000</v>
      </c>
      <c r="H57" t="s">
        <v>226</v>
      </c>
      <c r="I57" t="s">
        <v>227</v>
      </c>
    </row>
    <row r="59" spans="1:9">
      <c r="A59" s="20" t="s">
        <v>1786</v>
      </c>
    </row>
    <row r="60" spans="1:9" ht="15">
      <c r="B60" s="2" t="s">
        <v>101</v>
      </c>
      <c r="E60" s="19">
        <f>SUM(F61:F62)</f>
        <v>1050</v>
      </c>
      <c r="H60" t="s">
        <v>226</v>
      </c>
      <c r="I60" t="s">
        <v>227</v>
      </c>
    </row>
    <row r="61" spans="1:9" ht="15">
      <c r="C61" s="2" t="s">
        <v>108</v>
      </c>
      <c r="F61" s="19">
        <v>1050</v>
      </c>
      <c r="H61" t="s">
        <v>283</v>
      </c>
      <c r="I61" t="s">
        <v>247</v>
      </c>
    </row>
    <row r="62" spans="1:9">
      <c r="C62" s="2" t="s">
        <v>1787</v>
      </c>
    </row>
    <row r="64" spans="1:9">
      <c r="A64" s="20" t="s">
        <v>1788</v>
      </c>
    </row>
    <row r="65" spans="1:9" ht="15">
      <c r="B65" s="2" t="s">
        <v>108</v>
      </c>
      <c r="E65" s="19">
        <v>2000</v>
      </c>
      <c r="H65" t="s">
        <v>283</v>
      </c>
      <c r="I65" t="s">
        <v>247</v>
      </c>
    </row>
    <row r="66" spans="1:9" ht="15">
      <c r="C66" s="2" t="s">
        <v>101</v>
      </c>
      <c r="F66" s="19">
        <v>2000</v>
      </c>
      <c r="H66" t="s">
        <v>226</v>
      </c>
      <c r="I66" t="s">
        <v>227</v>
      </c>
    </row>
    <row r="68" spans="1:9">
      <c r="A68" s="29" t="s">
        <v>1789</v>
      </c>
      <c r="B68" s="30"/>
      <c r="C68" s="30"/>
      <c r="D68" s="30"/>
      <c r="E68" s="31"/>
      <c r="F68" s="31"/>
    </row>
    <row r="69" spans="1:9">
      <c r="A69" s="30"/>
      <c r="B69" s="30" t="s">
        <v>1790</v>
      </c>
      <c r="C69" s="30"/>
      <c r="D69" s="30"/>
      <c r="E69" s="31">
        <f>+F70</f>
        <v>950</v>
      </c>
      <c r="F69" s="31"/>
    </row>
    <row r="70" spans="1:9">
      <c r="A70" s="30"/>
      <c r="B70" s="30"/>
      <c r="C70" s="30" t="s">
        <v>108</v>
      </c>
      <c r="D70" s="30"/>
      <c r="E70" s="31"/>
      <c r="F70" s="31">
        <f>+E65-F61</f>
        <v>950</v>
      </c>
    </row>
    <row r="72" spans="1:9">
      <c r="A72" s="20" t="s">
        <v>1791</v>
      </c>
    </row>
    <row r="73" spans="1:9" ht="15">
      <c r="B73" s="2" t="s">
        <v>101</v>
      </c>
      <c r="E73" s="19">
        <v>1520</v>
      </c>
      <c r="H73" t="s">
        <v>226</v>
      </c>
      <c r="I73" t="s">
        <v>227</v>
      </c>
    </row>
    <row r="74" spans="1:9" ht="15">
      <c r="C74" s="2" t="s">
        <v>1523</v>
      </c>
      <c r="F74" s="19">
        <f>+E73</f>
        <v>1520</v>
      </c>
      <c r="H74" t="s">
        <v>1521</v>
      </c>
      <c r="I74" t="s">
        <v>1522</v>
      </c>
    </row>
    <row r="75" spans="1:9">
      <c r="C75" s="2" t="s">
        <v>1787</v>
      </c>
    </row>
    <row r="77" spans="1:9">
      <c r="A77" s="20" t="s">
        <v>1792</v>
      </c>
    </row>
    <row r="78" spans="1:9" ht="15">
      <c r="B78" s="2" t="s">
        <v>1523</v>
      </c>
      <c r="E78" s="19">
        <v>2000</v>
      </c>
      <c r="H78" t="s">
        <v>1521</v>
      </c>
      <c r="I78" t="s">
        <v>1522</v>
      </c>
    </row>
    <row r="79" spans="1:9" ht="15">
      <c r="C79" s="2" t="s">
        <v>101</v>
      </c>
      <c r="F79" s="19">
        <v>2000</v>
      </c>
      <c r="H79" t="s">
        <v>226</v>
      </c>
      <c r="I79" t="s">
        <v>227</v>
      </c>
    </row>
    <row r="81" spans="1:9">
      <c r="A81" s="29" t="s">
        <v>1793</v>
      </c>
      <c r="B81" s="30"/>
      <c r="C81" s="30"/>
      <c r="D81" s="30"/>
      <c r="E81" s="31"/>
      <c r="F81" s="31"/>
    </row>
    <row r="82" spans="1:9">
      <c r="A82" s="30"/>
      <c r="B82" s="30" t="s">
        <v>1790</v>
      </c>
      <c r="C82" s="30"/>
      <c r="D82" s="30"/>
      <c r="E82" s="31">
        <f>+E78-F74</f>
        <v>480</v>
      </c>
      <c r="F82" s="30"/>
    </row>
    <row r="83" spans="1:9">
      <c r="A83" s="30"/>
      <c r="B83" s="30"/>
      <c r="C83" s="30" t="s">
        <v>1523</v>
      </c>
      <c r="D83" s="30"/>
      <c r="E83" s="30"/>
      <c r="F83" s="31">
        <v>480</v>
      </c>
    </row>
    <row r="85" spans="1:9">
      <c r="A85" s="2" t="s">
        <v>1794</v>
      </c>
    </row>
    <row r="87" spans="1:9">
      <c r="A87" s="20" t="s">
        <v>22</v>
      </c>
    </row>
    <row r="88" spans="1:9">
      <c r="A88" s="20"/>
      <c r="C88" s="2" t="s">
        <v>1795</v>
      </c>
    </row>
    <row r="89" spans="1:9" ht="15">
      <c r="B89" s="2" t="s">
        <v>101</v>
      </c>
      <c r="E89" s="2">
        <v>20</v>
      </c>
      <c r="H89" t="s">
        <v>226</v>
      </c>
      <c r="I89" t="s">
        <v>227</v>
      </c>
    </row>
    <row r="90" spans="1:9" ht="15">
      <c r="C90" s="2" t="s">
        <v>105</v>
      </c>
      <c r="E90" s="2"/>
      <c r="F90" s="19">
        <v>20</v>
      </c>
      <c r="H90" t="s">
        <v>280</v>
      </c>
      <c r="I90" t="s">
        <v>244</v>
      </c>
    </row>
    <row r="92" spans="1:9">
      <c r="A92" s="20" t="s">
        <v>38</v>
      </c>
    </row>
    <row r="93" spans="1:9" ht="16.5" customHeight="1">
      <c r="B93" s="2" t="s">
        <v>109</v>
      </c>
      <c r="E93" s="19">
        <v>4600</v>
      </c>
      <c r="H93" t="s">
        <v>284</v>
      </c>
      <c r="I93" t="s">
        <v>248</v>
      </c>
    </row>
    <row r="94" spans="1:9" ht="15">
      <c r="C94" s="2" t="s">
        <v>101</v>
      </c>
      <c r="F94" s="19">
        <f>E93</f>
        <v>4600</v>
      </c>
      <c r="H94" t="s">
        <v>226</v>
      </c>
      <c r="I94" t="s">
        <v>227</v>
      </c>
    </row>
    <row r="97" spans="1:6" ht="25.5">
      <c r="A97" s="32" t="s">
        <v>1796</v>
      </c>
      <c r="B97" s="33"/>
      <c r="C97" s="30"/>
      <c r="D97" s="30"/>
      <c r="E97" s="31"/>
      <c r="F97" s="31"/>
    </row>
    <row r="98" spans="1:6">
      <c r="A98" s="30"/>
      <c r="B98" s="30"/>
      <c r="C98" s="30"/>
      <c r="D98" s="30"/>
      <c r="E98" s="31"/>
      <c r="F98" s="31"/>
    </row>
    <row r="99" spans="1:6">
      <c r="A99" s="34" t="s">
        <v>1797</v>
      </c>
      <c r="B99" s="30"/>
      <c r="C99" s="30"/>
      <c r="D99" s="30"/>
      <c r="E99" s="31"/>
      <c r="F99" s="31"/>
    </row>
    <row r="100" spans="1:6">
      <c r="A100" s="30"/>
      <c r="B100" s="30" t="s">
        <v>1798</v>
      </c>
      <c r="C100" s="30"/>
      <c r="D100" s="30"/>
      <c r="E100" s="31">
        <v>4600</v>
      </c>
      <c r="F100" s="31"/>
    </row>
    <row r="101" spans="1:6">
      <c r="A101" s="30"/>
      <c r="B101" s="30"/>
      <c r="C101" s="30" t="s">
        <v>109</v>
      </c>
      <c r="D101" s="30"/>
      <c r="E101" s="31"/>
      <c r="F101" s="31">
        <v>4600</v>
      </c>
    </row>
    <row r="102" spans="1:6">
      <c r="A102" s="30"/>
      <c r="B102" s="30"/>
      <c r="C102" s="30"/>
      <c r="D102" s="30"/>
      <c r="E102" s="31"/>
      <c r="F102" s="31"/>
    </row>
    <row r="103" spans="1:6">
      <c r="A103" s="34" t="s">
        <v>1799</v>
      </c>
      <c r="B103" s="30"/>
      <c r="C103" s="30"/>
      <c r="D103" s="30"/>
      <c r="E103" s="31"/>
      <c r="F103" s="31"/>
    </row>
    <row r="104" spans="1:6">
      <c r="A104" s="30"/>
      <c r="B104" s="30" t="s">
        <v>1800</v>
      </c>
      <c r="C104" s="30"/>
      <c r="D104" s="30"/>
      <c r="E104" s="31">
        <v>5500</v>
      </c>
      <c r="F104" s="31"/>
    </row>
    <row r="105" spans="1:6">
      <c r="A105" s="30"/>
      <c r="B105" s="30"/>
      <c r="C105" s="30" t="s">
        <v>109</v>
      </c>
      <c r="D105" s="30"/>
      <c r="E105" s="31"/>
      <c r="F105" s="31">
        <v>5500</v>
      </c>
    </row>
    <row r="106" spans="1:6">
      <c r="A106" s="30"/>
      <c r="B106" s="30"/>
      <c r="C106" s="30"/>
      <c r="D106" s="30"/>
      <c r="E106" s="31"/>
      <c r="F106" s="31"/>
    </row>
    <row r="107" spans="1:6">
      <c r="A107" s="34" t="s">
        <v>1801</v>
      </c>
      <c r="B107" s="30"/>
      <c r="C107" s="30"/>
      <c r="D107" s="30"/>
      <c r="E107" s="31"/>
      <c r="F107" s="31"/>
    </row>
    <row r="108" spans="1:6">
      <c r="A108" s="30"/>
      <c r="B108" s="30" t="s">
        <v>1800</v>
      </c>
      <c r="C108" s="30"/>
      <c r="D108" s="30"/>
      <c r="E108" s="31">
        <v>4600</v>
      </c>
      <c r="F108" s="31"/>
    </row>
    <row r="109" spans="1:6">
      <c r="A109" s="30"/>
      <c r="B109" s="30"/>
      <c r="C109" s="30" t="s">
        <v>1798</v>
      </c>
      <c r="D109" s="30"/>
      <c r="E109" s="31"/>
      <c r="F109" s="31">
        <v>4600</v>
      </c>
    </row>
    <row r="110" spans="1:6">
      <c r="A110" s="30"/>
      <c r="B110" s="30"/>
      <c r="C110" s="30"/>
      <c r="D110" s="30"/>
      <c r="E110" s="31"/>
      <c r="F110" s="31"/>
    </row>
    <row r="111" spans="1:6" ht="15">
      <c r="A111" s="35" t="s">
        <v>1802</v>
      </c>
      <c r="B111" s="30"/>
      <c r="C111" s="30"/>
      <c r="D111" s="30"/>
      <c r="E111" s="31"/>
      <c r="F111" s="31"/>
    </row>
    <row r="112" spans="1:6">
      <c r="A112" s="34" t="s">
        <v>1803</v>
      </c>
      <c r="B112" s="30"/>
      <c r="C112" s="30"/>
      <c r="D112" s="30"/>
      <c r="E112" s="31"/>
      <c r="F112" s="31"/>
    </row>
    <row r="113" spans="1:6">
      <c r="A113" s="34"/>
      <c r="B113" s="30"/>
      <c r="C113" s="30"/>
      <c r="D113" s="30"/>
      <c r="E113" s="31"/>
      <c r="F113" s="31"/>
    </row>
    <row r="114" spans="1:6">
      <c r="A114" s="30"/>
      <c r="B114" s="34" t="s">
        <v>1804</v>
      </c>
      <c r="C114" s="30"/>
      <c r="D114" s="30"/>
      <c r="E114" s="31"/>
      <c r="F114" s="31"/>
    </row>
    <row r="115" spans="1:6">
      <c r="A115" s="30"/>
      <c r="B115" s="30" t="s">
        <v>1805</v>
      </c>
      <c r="C115" s="30"/>
      <c r="D115" s="30"/>
      <c r="E115" s="31">
        <v>485</v>
      </c>
      <c r="F115" s="31"/>
    </row>
    <row r="116" spans="1:6">
      <c r="A116" s="30"/>
      <c r="B116" s="30" t="s">
        <v>1805</v>
      </c>
      <c r="C116" s="30"/>
      <c r="D116" s="30"/>
      <c r="E116" s="31">
        <v>440</v>
      </c>
      <c r="F116" s="31"/>
    </row>
    <row r="117" spans="1:6">
      <c r="A117" s="30"/>
      <c r="B117" s="30" t="s">
        <v>1805</v>
      </c>
      <c r="C117" s="30"/>
      <c r="D117" s="30"/>
      <c r="E117" s="31">
        <v>580</v>
      </c>
      <c r="F117" s="31"/>
    </row>
    <row r="118" spans="1:6">
      <c r="A118" s="30"/>
      <c r="B118" s="30" t="s">
        <v>1805</v>
      </c>
      <c r="C118" s="30"/>
      <c r="D118" s="30"/>
      <c r="E118" s="31">
        <v>450</v>
      </c>
      <c r="F118" s="31"/>
    </row>
    <row r="119" spans="1:6">
      <c r="A119" s="30"/>
      <c r="B119" s="30" t="s">
        <v>1805</v>
      </c>
      <c r="C119" s="30"/>
      <c r="D119" s="30"/>
      <c r="E119" s="31">
        <v>430</v>
      </c>
      <c r="F119" s="31"/>
    </row>
    <row r="120" spans="1:6">
      <c r="A120" s="30"/>
      <c r="B120" s="30" t="s">
        <v>1805</v>
      </c>
      <c r="C120" s="30"/>
      <c r="D120" s="30"/>
      <c r="E120" s="31">
        <f>+F121-E119-E118-E117-E116-E115</f>
        <v>2215</v>
      </c>
      <c r="F120" s="31"/>
    </row>
    <row r="121" spans="1:6">
      <c r="A121" s="30"/>
      <c r="B121" s="30"/>
      <c r="C121" s="30" t="s">
        <v>1800</v>
      </c>
      <c r="D121" s="30"/>
      <c r="E121" s="31"/>
      <c r="F121" s="31">
        <v>4600</v>
      </c>
    </row>
    <row r="124" spans="1:6">
      <c r="A124" s="30"/>
      <c r="B124" s="30" t="s">
        <v>1806</v>
      </c>
      <c r="C124" s="30"/>
      <c r="D124" s="30"/>
      <c r="E124" s="31">
        <v>4850</v>
      </c>
      <c r="F124" s="31"/>
    </row>
    <row r="125" spans="1:6">
      <c r="A125" s="30"/>
      <c r="B125" s="30"/>
      <c r="C125" s="30" t="s">
        <v>1807</v>
      </c>
      <c r="D125" s="30"/>
      <c r="E125" s="31"/>
      <c r="F125" s="31">
        <v>500</v>
      </c>
    </row>
    <row r="126" spans="1:6">
      <c r="A126" s="30"/>
      <c r="B126" s="30"/>
      <c r="C126" s="30" t="s">
        <v>1807</v>
      </c>
      <c r="D126" s="30"/>
      <c r="E126" s="31"/>
      <c r="F126" s="31">
        <v>450</v>
      </c>
    </row>
    <row r="127" spans="1:6">
      <c r="A127" s="30"/>
      <c r="B127" s="30"/>
      <c r="C127" s="30" t="s">
        <v>1807</v>
      </c>
      <c r="D127" s="30"/>
      <c r="E127" s="31"/>
      <c r="F127" s="31">
        <v>600</v>
      </c>
    </row>
    <row r="128" spans="1:6">
      <c r="A128" s="30"/>
      <c r="B128" s="30"/>
      <c r="C128" s="30" t="s">
        <v>1807</v>
      </c>
      <c r="D128" s="30"/>
      <c r="E128" s="31"/>
      <c r="F128" s="31">
        <v>500</v>
      </c>
    </row>
    <row r="129" spans="1:47">
      <c r="A129" s="30"/>
      <c r="B129" s="30"/>
      <c r="C129" s="30" t="s">
        <v>1807</v>
      </c>
      <c r="D129" s="30"/>
      <c r="E129" s="31"/>
      <c r="F129" s="31">
        <v>480</v>
      </c>
    </row>
    <row r="130" spans="1:47">
      <c r="A130" s="30"/>
      <c r="B130" s="30"/>
      <c r="C130" s="30" t="s">
        <v>1807</v>
      </c>
      <c r="D130" s="30"/>
      <c r="E130" s="31"/>
      <c r="F130" s="31">
        <f>+E124-F129-F128-F127-F126-F125</f>
        <v>2320</v>
      </c>
    </row>
    <row r="133" spans="1:47">
      <c r="A133" s="20" t="s">
        <v>1808</v>
      </c>
    </row>
    <row r="135" spans="1:47" ht="15">
      <c r="B135" s="2" t="s">
        <v>1496</v>
      </c>
      <c r="E135" s="19">
        <v>10000</v>
      </c>
      <c r="H135" t="s">
        <v>314</v>
      </c>
      <c r="I135" t="s">
        <v>315</v>
      </c>
    </row>
    <row r="136" spans="1:47" ht="15">
      <c r="C136" s="2" t="s">
        <v>100</v>
      </c>
      <c r="F136" s="19">
        <v>10000</v>
      </c>
      <c r="H136" t="s">
        <v>276</v>
      </c>
      <c r="I136" t="s">
        <v>240</v>
      </c>
    </row>
    <row r="139" spans="1:47" s="19" customFormat="1">
      <c r="A139" s="2"/>
      <c r="B139" s="2"/>
      <c r="C139" s="2"/>
      <c r="D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0"/>
      <c r="AO139" s="20"/>
      <c r="AP139" s="2"/>
      <c r="AQ139" s="2"/>
      <c r="AR139" s="21"/>
      <c r="AS139" s="21"/>
      <c r="AT139" s="22"/>
      <c r="AU139" s="22"/>
    </row>
    <row r="140" spans="1:47" s="19" customFormat="1">
      <c r="A140" s="20" t="s">
        <v>1809</v>
      </c>
      <c r="B140" s="2"/>
      <c r="C140" s="2"/>
      <c r="D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0"/>
      <c r="AO140" s="20"/>
      <c r="AP140" s="2"/>
      <c r="AQ140" s="2"/>
      <c r="AR140" s="21"/>
      <c r="AS140" s="21"/>
      <c r="AT140" s="22"/>
      <c r="AU140" s="22"/>
    </row>
    <row r="141" spans="1:47" s="19" customFormat="1" ht="15">
      <c r="A141" s="20"/>
      <c r="B141" s="2" t="s">
        <v>101</v>
      </c>
      <c r="C141" s="2"/>
      <c r="D141" s="2"/>
      <c r="E141" s="19">
        <f>SUM(F142:F146)</f>
        <v>30000</v>
      </c>
      <c r="G141" s="2"/>
      <c r="H141" t="s">
        <v>226</v>
      </c>
      <c r="I141" t="s">
        <v>227</v>
      </c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0"/>
      <c r="AO141" s="20"/>
      <c r="AP141" s="2"/>
      <c r="AQ141" s="2"/>
      <c r="AR141" s="21"/>
      <c r="AS141" s="21"/>
      <c r="AT141" s="22"/>
      <c r="AU141" s="22"/>
    </row>
    <row r="142" spans="1:47" s="19" customFormat="1" ht="15">
      <c r="A142" s="20"/>
      <c r="B142" s="2"/>
      <c r="C142" s="2" t="s">
        <v>131</v>
      </c>
      <c r="D142" s="2"/>
      <c r="F142" s="19">
        <v>5000</v>
      </c>
      <c r="G142" s="2"/>
      <c r="H142" t="s">
        <v>303</v>
      </c>
      <c r="I142" t="s">
        <v>638</v>
      </c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0"/>
      <c r="AO142" s="20"/>
      <c r="AP142" s="2"/>
      <c r="AQ142" s="2"/>
      <c r="AR142" s="21"/>
      <c r="AS142" s="21"/>
      <c r="AT142" s="22"/>
      <c r="AU142" s="22"/>
    </row>
    <row r="143" spans="1:47" s="19" customFormat="1" ht="15">
      <c r="A143" s="20"/>
      <c r="B143" s="2"/>
      <c r="C143" s="2" t="s">
        <v>132</v>
      </c>
      <c r="D143" s="2"/>
      <c r="F143" s="19">
        <v>6000</v>
      </c>
      <c r="G143" s="2"/>
      <c r="H143" t="s">
        <v>304</v>
      </c>
      <c r="I143" t="s">
        <v>269</v>
      </c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0"/>
      <c r="AO143" s="20"/>
      <c r="AP143" s="2"/>
      <c r="AQ143" s="2"/>
      <c r="AR143" s="21"/>
      <c r="AS143" s="21"/>
      <c r="AT143" s="22"/>
      <c r="AU143" s="22"/>
    </row>
    <row r="144" spans="1:47" s="19" customFormat="1" ht="15">
      <c r="A144" s="20"/>
      <c r="B144" s="2"/>
      <c r="C144" s="2" t="s">
        <v>134</v>
      </c>
      <c r="D144" s="2"/>
      <c r="F144" s="19">
        <v>3000</v>
      </c>
      <c r="G144" s="2"/>
      <c r="H144" t="s">
        <v>302</v>
      </c>
      <c r="I144" t="s">
        <v>267</v>
      </c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0"/>
      <c r="AO144" s="20"/>
      <c r="AP144" s="2"/>
      <c r="AQ144" s="2"/>
      <c r="AR144" s="21"/>
      <c r="AS144" s="21"/>
      <c r="AT144" s="22"/>
      <c r="AU144" s="22"/>
    </row>
    <row r="145" spans="1:47" s="19" customFormat="1" ht="15">
      <c r="A145" s="20"/>
      <c r="B145" s="2"/>
      <c r="C145" s="2" t="s">
        <v>1882</v>
      </c>
      <c r="D145" s="2"/>
      <c r="F145" s="19">
        <v>15000</v>
      </c>
      <c r="G145" s="2"/>
      <c r="H145" t="s">
        <v>305</v>
      </c>
      <c r="I145" t="s">
        <v>1250</v>
      </c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0"/>
      <c r="AO145" s="20"/>
      <c r="AP145" s="2"/>
      <c r="AQ145" s="2"/>
      <c r="AR145" s="21"/>
      <c r="AS145" s="21"/>
      <c r="AT145" s="22"/>
      <c r="AU145" s="22"/>
    </row>
    <row r="146" spans="1:47" s="19" customFormat="1" ht="15">
      <c r="A146" s="20"/>
      <c r="B146" s="2"/>
      <c r="C146" s="2" t="s">
        <v>1883</v>
      </c>
      <c r="D146" s="2"/>
      <c r="F146" s="19">
        <v>1000</v>
      </c>
      <c r="G146" s="2"/>
      <c r="H146" t="s">
        <v>1488</v>
      </c>
      <c r="I146" t="s">
        <v>1489</v>
      </c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0"/>
      <c r="AO146" s="20"/>
      <c r="AP146" s="2"/>
      <c r="AQ146" s="2"/>
      <c r="AR146" s="21"/>
      <c r="AS146" s="21"/>
      <c r="AT146" s="22"/>
      <c r="AU146" s="22"/>
    </row>
    <row r="147" spans="1:47" s="19" customFormat="1">
      <c r="A147" s="20"/>
      <c r="B147" s="2"/>
      <c r="C147" s="2"/>
      <c r="D147" s="2"/>
      <c r="G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0"/>
      <c r="AO147" s="20"/>
      <c r="AP147" s="2"/>
      <c r="AQ147" s="2"/>
      <c r="AR147" s="21"/>
      <c r="AS147" s="21"/>
      <c r="AT147" s="22"/>
      <c r="AU147" s="22"/>
    </row>
    <row r="148" spans="1:47" s="19" customFormat="1">
      <c r="A148" s="29" t="s">
        <v>1810</v>
      </c>
      <c r="B148" s="29"/>
      <c r="C148" s="30"/>
      <c r="D148" s="30"/>
      <c r="E148" s="31"/>
      <c r="F148" s="31"/>
      <c r="G148" s="2"/>
      <c r="H148" s="44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0"/>
      <c r="AO148" s="20"/>
      <c r="AP148" s="2"/>
      <c r="AQ148" s="2"/>
      <c r="AR148" s="21"/>
      <c r="AS148" s="21"/>
      <c r="AT148" s="22"/>
      <c r="AU148" s="22"/>
    </row>
    <row r="149" spans="1:47" s="19" customFormat="1">
      <c r="A149" s="34"/>
      <c r="B149" s="30" t="s">
        <v>1811</v>
      </c>
      <c r="C149" s="30"/>
      <c r="D149" s="30"/>
      <c r="E149" s="31">
        <v>4000</v>
      </c>
      <c r="F149" s="31"/>
      <c r="G149" s="2"/>
      <c r="H149" s="44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0"/>
      <c r="AO149" s="20"/>
      <c r="AP149" s="2"/>
      <c r="AQ149" s="2"/>
      <c r="AR149" s="21"/>
      <c r="AS149" s="21"/>
      <c r="AT149" s="22"/>
      <c r="AU149" s="22"/>
    </row>
    <row r="150" spans="1:47" s="19" customFormat="1">
      <c r="A150" s="34"/>
      <c r="B150" s="30" t="s">
        <v>1812</v>
      </c>
      <c r="C150" s="30"/>
      <c r="D150" s="30"/>
      <c r="E150" s="31">
        <v>1800</v>
      </c>
      <c r="F150" s="31"/>
      <c r="G150" s="2"/>
      <c r="H150" s="44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0"/>
      <c r="AO150" s="20"/>
      <c r="AP150" s="2"/>
      <c r="AQ150" s="2"/>
      <c r="AR150" s="21"/>
      <c r="AS150" s="21"/>
      <c r="AT150" s="22"/>
      <c r="AU150" s="22"/>
    </row>
    <row r="151" spans="1:47" s="19" customFormat="1" hidden="1">
      <c r="A151" s="34"/>
      <c r="B151" s="30" t="s">
        <v>1813</v>
      </c>
      <c r="C151" s="30"/>
      <c r="D151" s="30"/>
      <c r="E151" s="31">
        <v>1300</v>
      </c>
      <c r="F151" s="31"/>
      <c r="G151" s="2"/>
      <c r="H151" s="44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0"/>
      <c r="AO151" s="20"/>
      <c r="AP151" s="2"/>
      <c r="AQ151" s="2"/>
      <c r="AR151" s="21"/>
      <c r="AS151" s="21"/>
      <c r="AT151" s="22"/>
      <c r="AU151" s="22"/>
    </row>
    <row r="152" spans="1:47" s="19" customFormat="1">
      <c r="A152" s="34"/>
      <c r="B152" s="30"/>
      <c r="C152" s="30" t="s">
        <v>1814</v>
      </c>
      <c r="D152" s="30"/>
      <c r="E152" s="31"/>
      <c r="F152" s="31">
        <v>4000</v>
      </c>
      <c r="G152" s="2"/>
      <c r="H152" s="44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0"/>
      <c r="AO152" s="20"/>
      <c r="AP152" s="2"/>
      <c r="AQ152" s="2"/>
      <c r="AR152" s="21"/>
      <c r="AS152" s="21"/>
      <c r="AT152" s="22"/>
      <c r="AU152" s="22"/>
    </row>
    <row r="153" spans="1:47" s="19" customFormat="1">
      <c r="A153" s="34"/>
      <c r="B153" s="30"/>
      <c r="C153" s="30" t="s">
        <v>155</v>
      </c>
      <c r="D153" s="30"/>
      <c r="E153" s="31"/>
      <c r="F153" s="31">
        <v>1800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0"/>
      <c r="AO153" s="20"/>
      <c r="AP153" s="2"/>
      <c r="AQ153" s="2"/>
      <c r="AR153" s="21"/>
      <c r="AS153" s="21"/>
      <c r="AT153" s="22"/>
      <c r="AU153" s="22"/>
    </row>
    <row r="154" spans="1:47" s="19" customFormat="1" hidden="1">
      <c r="A154" s="20"/>
      <c r="B154" s="2"/>
      <c r="C154" s="2" t="s">
        <v>1815</v>
      </c>
      <c r="D154" s="2"/>
      <c r="F154" s="19">
        <v>1300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0"/>
      <c r="AO154" s="20"/>
      <c r="AP154" s="2"/>
      <c r="AQ154" s="2"/>
      <c r="AR154" s="21"/>
      <c r="AS154" s="21"/>
      <c r="AT154" s="22"/>
      <c r="AU154" s="22"/>
    </row>
    <row r="155" spans="1:47" s="19" customFormat="1">
      <c r="A155" s="20"/>
      <c r="B155" s="2"/>
      <c r="C155" s="2"/>
      <c r="D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0"/>
      <c r="AO155" s="20"/>
      <c r="AP155" s="2"/>
      <c r="AQ155" s="2"/>
      <c r="AR155" s="21"/>
      <c r="AS155" s="21"/>
      <c r="AT155" s="22"/>
      <c r="AU155" s="22"/>
    </row>
    <row r="156" spans="1:47" s="19" customFormat="1">
      <c r="A156" s="20" t="s">
        <v>1816</v>
      </c>
      <c r="B156" s="2"/>
      <c r="C156" s="2"/>
      <c r="D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0"/>
      <c r="AO156" s="20"/>
      <c r="AP156" s="2"/>
      <c r="AQ156" s="2"/>
      <c r="AR156" s="21"/>
      <c r="AS156" s="21"/>
      <c r="AT156" s="22"/>
      <c r="AU156" s="22"/>
    </row>
    <row r="157" spans="1:47" s="19" customFormat="1">
      <c r="A157" s="20"/>
      <c r="B157" s="2"/>
      <c r="C157" s="2"/>
      <c r="D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0"/>
      <c r="AO157" s="20"/>
      <c r="AP157" s="2"/>
      <c r="AQ157" s="2"/>
      <c r="AR157" s="21"/>
      <c r="AS157" s="21"/>
      <c r="AT157" s="22"/>
      <c r="AU157" s="22"/>
    </row>
    <row r="158" spans="1:47" s="19" customFormat="1">
      <c r="A158" s="20"/>
      <c r="B158" s="2"/>
      <c r="C158" s="2"/>
      <c r="D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0"/>
      <c r="AO158" s="20"/>
      <c r="AP158" s="2"/>
      <c r="AQ158" s="2"/>
      <c r="AR158" s="21"/>
      <c r="AS158" s="21"/>
      <c r="AT158" s="22"/>
      <c r="AU158" s="22"/>
    </row>
    <row r="159" spans="1:47" s="19" customFormat="1">
      <c r="A159" s="36" t="s">
        <v>1817</v>
      </c>
      <c r="B159" s="2"/>
      <c r="C159" s="2"/>
      <c r="D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0"/>
      <c r="AO159" s="20"/>
      <c r="AP159" s="2"/>
      <c r="AQ159" s="2"/>
      <c r="AR159" s="21"/>
      <c r="AS159" s="21"/>
      <c r="AT159" s="22"/>
      <c r="AU159" s="22"/>
    </row>
    <row r="160" spans="1:47" s="19" customFormat="1">
      <c r="A160" s="20"/>
      <c r="B160" s="2"/>
      <c r="C160" s="2"/>
      <c r="D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0"/>
      <c r="AO160" s="20"/>
      <c r="AP160" s="2"/>
      <c r="AQ160" s="2"/>
      <c r="AR160" s="21"/>
      <c r="AS160" s="21"/>
      <c r="AT160" s="22"/>
      <c r="AU160" s="22"/>
    </row>
    <row r="161" spans="1:47" s="19" customFormat="1">
      <c r="A161" s="20" t="s">
        <v>1818</v>
      </c>
      <c r="B161" s="2"/>
      <c r="C161" s="2"/>
      <c r="D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0"/>
      <c r="AO161" s="20"/>
      <c r="AP161" s="2"/>
      <c r="AQ161" s="2"/>
      <c r="AR161" s="21"/>
      <c r="AS161" s="21"/>
      <c r="AT161" s="22"/>
      <c r="AU161" s="22"/>
    </row>
    <row r="162" spans="1:47" s="19" customFormat="1">
      <c r="A162" s="20"/>
      <c r="B162" s="2"/>
      <c r="C162" s="2"/>
      <c r="D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0"/>
      <c r="AO162" s="20"/>
      <c r="AP162" s="2"/>
      <c r="AQ162" s="2"/>
      <c r="AR162" s="21"/>
      <c r="AS162" s="21"/>
      <c r="AT162" s="22"/>
      <c r="AU162" s="22"/>
    </row>
    <row r="163" spans="1:47" s="19" customFormat="1">
      <c r="A163" s="2"/>
      <c r="B163" s="2"/>
      <c r="C163" s="2"/>
      <c r="D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0"/>
      <c r="AO163" s="20"/>
      <c r="AP163" s="2"/>
      <c r="AQ163" s="2"/>
      <c r="AR163" s="21"/>
      <c r="AS163" s="21"/>
      <c r="AT163" s="22"/>
      <c r="AU163" s="22"/>
    </row>
    <row r="164" spans="1:47" s="19" customFormat="1">
      <c r="A164" s="2"/>
      <c r="B164" s="2"/>
      <c r="C164" s="2"/>
      <c r="D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0"/>
      <c r="AO164" s="20"/>
      <c r="AP164" s="2"/>
      <c r="AQ164" s="2"/>
      <c r="AR164" s="21"/>
      <c r="AS164" s="21"/>
      <c r="AT164" s="22"/>
      <c r="AU164" s="22"/>
    </row>
    <row r="165" spans="1:47" s="19" customFormat="1">
      <c r="A165" s="20" t="s">
        <v>1819</v>
      </c>
      <c r="C165" s="2"/>
      <c r="D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0"/>
      <c r="AO165" s="20"/>
      <c r="AP165" s="2"/>
      <c r="AQ165" s="2"/>
      <c r="AR165" s="21"/>
      <c r="AS165" s="21"/>
      <c r="AT165" s="22"/>
      <c r="AU165" s="22"/>
    </row>
    <row r="166" spans="1:47" s="19" customFormat="1">
      <c r="A166" s="2"/>
      <c r="B166" s="2"/>
      <c r="C166" s="2"/>
      <c r="D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0"/>
      <c r="AO166" s="20"/>
      <c r="AP166" s="2"/>
      <c r="AQ166" s="2"/>
      <c r="AR166" s="21"/>
      <c r="AS166" s="21"/>
      <c r="AT166" s="22"/>
      <c r="AU166" s="22"/>
    </row>
    <row r="167" spans="1:47" s="19" customFormat="1">
      <c r="A167" s="2"/>
      <c r="B167" s="2"/>
      <c r="C167" s="2"/>
      <c r="D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0"/>
      <c r="AO167" s="20"/>
      <c r="AP167" s="2"/>
      <c r="AQ167" s="2"/>
      <c r="AR167" s="21"/>
      <c r="AS167" s="21"/>
      <c r="AT167" s="22"/>
      <c r="AU167" s="22"/>
    </row>
    <row r="168" spans="1:47" s="19" customFormat="1">
      <c r="A168" s="2"/>
      <c r="B168" s="20" t="s">
        <v>1820</v>
      </c>
      <c r="C168" s="2"/>
      <c r="D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0"/>
      <c r="AO168" s="20"/>
      <c r="AP168" s="2"/>
      <c r="AQ168" s="2"/>
      <c r="AR168" s="21"/>
      <c r="AS168" s="21"/>
      <c r="AT168" s="22"/>
      <c r="AU168" s="22"/>
    </row>
    <row r="169" spans="1:47" s="19" customFormat="1" ht="14.25" customHeight="1">
      <c r="A169" s="2"/>
      <c r="B169" s="2"/>
      <c r="C169" s="2"/>
      <c r="D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0"/>
      <c r="AO169" s="20"/>
      <c r="AP169" s="2"/>
      <c r="AQ169" s="2"/>
      <c r="AR169" s="21"/>
      <c r="AS169" s="21"/>
      <c r="AT169" s="22"/>
      <c r="AU169" s="22"/>
    </row>
    <row r="170" spans="1:47" s="19" customFormat="1" ht="15">
      <c r="A170" s="2"/>
      <c r="B170" s="2" t="s">
        <v>101</v>
      </c>
      <c r="C170" s="2"/>
      <c r="D170" s="2"/>
      <c r="E170" s="19">
        <v>5320</v>
      </c>
      <c r="G170" s="2"/>
      <c r="H170" t="s">
        <v>226</v>
      </c>
      <c r="I170" t="s">
        <v>227</v>
      </c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0"/>
      <c r="AO170" s="20"/>
      <c r="AP170" s="2"/>
      <c r="AQ170" s="2"/>
      <c r="AR170" s="21"/>
      <c r="AS170" s="21"/>
      <c r="AT170" s="22"/>
      <c r="AU170" s="22"/>
    </row>
    <row r="171" spans="1:47" s="19" customFormat="1" ht="15">
      <c r="A171" s="2"/>
      <c r="B171" s="2"/>
      <c r="C171" s="2" t="s">
        <v>136</v>
      </c>
      <c r="D171" s="2"/>
      <c r="F171" s="19">
        <v>5000</v>
      </c>
      <c r="G171" s="2"/>
      <c r="H171" t="s">
        <v>307</v>
      </c>
      <c r="I171" t="s">
        <v>272</v>
      </c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0"/>
      <c r="AO171" s="20"/>
      <c r="AP171" s="2"/>
      <c r="AQ171" s="2"/>
      <c r="AR171" s="21"/>
      <c r="AS171" s="21"/>
      <c r="AT171" s="22"/>
      <c r="AU171" s="22"/>
    </row>
    <row r="172" spans="1:47" s="19" customFormat="1" ht="15">
      <c r="A172" s="2"/>
      <c r="B172" s="2"/>
      <c r="C172" s="2" t="s">
        <v>135</v>
      </c>
      <c r="D172" s="2"/>
      <c r="F172" s="19">
        <v>320</v>
      </c>
      <c r="G172" s="2"/>
      <c r="H172" t="s">
        <v>306</v>
      </c>
      <c r="I172" t="s">
        <v>271</v>
      </c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0"/>
      <c r="AO172" s="20"/>
      <c r="AP172" s="2"/>
      <c r="AQ172" s="2"/>
      <c r="AR172" s="21"/>
      <c r="AS172" s="21"/>
      <c r="AT172" s="22"/>
      <c r="AU172" s="22"/>
    </row>
    <row r="173" spans="1:47" s="19" customFormat="1">
      <c r="A173" s="2"/>
      <c r="B173" s="2"/>
      <c r="C173" s="2"/>
      <c r="D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0"/>
      <c r="AO173" s="20"/>
      <c r="AP173" s="2"/>
      <c r="AQ173" s="2"/>
      <c r="AR173" s="21"/>
      <c r="AS173" s="21"/>
      <c r="AT173" s="22"/>
      <c r="AU173" s="22"/>
    </row>
    <row r="174" spans="1:47" s="19" customFormat="1">
      <c r="A174" s="2"/>
      <c r="B174" s="20" t="s">
        <v>1821</v>
      </c>
      <c r="C174" s="2"/>
      <c r="D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0"/>
      <c r="AO174" s="20"/>
      <c r="AP174" s="2"/>
      <c r="AQ174" s="2"/>
      <c r="AR174" s="21"/>
      <c r="AS174" s="21"/>
      <c r="AT174" s="22"/>
      <c r="AU174" s="22"/>
    </row>
    <row r="175" spans="1:47" s="19" customFormat="1">
      <c r="A175" s="2"/>
      <c r="B175" s="2"/>
      <c r="C175" s="2"/>
      <c r="D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0"/>
      <c r="AO175" s="20"/>
      <c r="AP175" s="2"/>
      <c r="AQ175" s="2"/>
      <c r="AR175" s="21"/>
      <c r="AS175" s="21"/>
      <c r="AT175" s="22"/>
      <c r="AU175" s="22"/>
    </row>
    <row r="176" spans="1:47" s="19" customFormat="1" ht="15">
      <c r="A176" s="2"/>
      <c r="B176" s="2" t="s">
        <v>101</v>
      </c>
      <c r="C176" s="2"/>
      <c r="D176" s="2"/>
      <c r="E176" s="19">
        <v>2000</v>
      </c>
      <c r="G176" s="2"/>
      <c r="H176" t="s">
        <v>226</v>
      </c>
      <c r="I176" t="s">
        <v>227</v>
      </c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0"/>
      <c r="AO176" s="20"/>
      <c r="AP176" s="2"/>
      <c r="AQ176" s="2"/>
      <c r="AR176" s="21"/>
      <c r="AS176" s="21"/>
      <c r="AT176" s="22"/>
      <c r="AU176" s="22"/>
    </row>
    <row r="177" spans="1:47" s="19" customFormat="1" ht="15">
      <c r="A177" s="2"/>
      <c r="B177" s="2"/>
      <c r="C177" s="2" t="s">
        <v>911</v>
      </c>
      <c r="D177" s="2"/>
      <c r="F177" s="19">
        <v>1995</v>
      </c>
      <c r="G177" s="2"/>
      <c r="H177" t="s">
        <v>909</v>
      </c>
      <c r="I177" t="s">
        <v>910</v>
      </c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0"/>
      <c r="AO177" s="20"/>
      <c r="AP177" s="2"/>
      <c r="AQ177" s="2"/>
      <c r="AR177" s="21"/>
      <c r="AS177" s="21"/>
      <c r="AT177" s="22"/>
      <c r="AU177" s="22"/>
    </row>
    <row r="178" spans="1:47" s="19" customFormat="1" ht="15">
      <c r="A178" s="2"/>
      <c r="B178" s="2"/>
      <c r="C178" s="2" t="s">
        <v>129</v>
      </c>
      <c r="D178" s="2"/>
      <c r="F178" s="19">
        <v>5</v>
      </c>
      <c r="G178" s="2"/>
      <c r="H178" t="s">
        <v>909</v>
      </c>
      <c r="I178" t="s">
        <v>910</v>
      </c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0"/>
      <c r="AO178" s="20"/>
      <c r="AP178" s="2"/>
      <c r="AQ178" s="2"/>
      <c r="AR178" s="21"/>
      <c r="AS178" s="21"/>
      <c r="AT178" s="22"/>
      <c r="AU178" s="22"/>
    </row>
    <row r="179" spans="1:47" s="19" customFormat="1">
      <c r="A179" s="2"/>
      <c r="B179" s="2"/>
      <c r="C179" s="2"/>
      <c r="D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0"/>
      <c r="AO179" s="20"/>
      <c r="AP179" s="2"/>
      <c r="AQ179" s="2"/>
      <c r="AR179" s="21"/>
      <c r="AS179" s="21"/>
      <c r="AT179" s="22"/>
      <c r="AU179" s="22"/>
    </row>
    <row r="180" spans="1:47" s="19" customFormat="1">
      <c r="A180" s="2"/>
      <c r="B180" s="2"/>
      <c r="C180" s="2"/>
      <c r="D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0"/>
      <c r="AO180" s="20"/>
      <c r="AP180" s="2"/>
      <c r="AQ180" s="2"/>
      <c r="AR180" s="21"/>
      <c r="AS180" s="21"/>
      <c r="AT180" s="22"/>
      <c r="AU180" s="22"/>
    </row>
    <row r="181" spans="1:47" s="19" customFormat="1">
      <c r="A181" s="2"/>
      <c r="B181" s="20" t="s">
        <v>1822</v>
      </c>
      <c r="C181" s="2"/>
      <c r="D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0"/>
      <c r="AO181" s="20"/>
      <c r="AP181" s="2"/>
      <c r="AQ181" s="2"/>
      <c r="AR181" s="21"/>
      <c r="AS181" s="21"/>
      <c r="AT181" s="22"/>
      <c r="AU181" s="22"/>
    </row>
    <row r="182" spans="1:47" s="19" customFormat="1" ht="15">
      <c r="A182" s="2"/>
      <c r="B182" s="2" t="s">
        <v>101</v>
      </c>
      <c r="C182" s="2"/>
      <c r="D182" s="2"/>
      <c r="E182" s="19">
        <v>500</v>
      </c>
      <c r="G182" s="2"/>
      <c r="H182" t="s">
        <v>226</v>
      </c>
      <c r="I182" t="s">
        <v>227</v>
      </c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0"/>
      <c r="AO182" s="20"/>
      <c r="AP182" s="2"/>
      <c r="AQ182" s="2"/>
      <c r="AR182" s="21"/>
      <c r="AS182" s="21"/>
      <c r="AT182" s="22"/>
      <c r="AU182" s="22"/>
    </row>
    <row r="183" spans="1:47" s="19" customFormat="1" ht="15">
      <c r="A183" s="2"/>
      <c r="B183" s="2"/>
      <c r="C183" s="2" t="s">
        <v>128</v>
      </c>
      <c r="D183" s="2"/>
      <c r="F183" s="19">
        <v>496</v>
      </c>
      <c r="G183" s="2"/>
      <c r="H183" t="s">
        <v>299</v>
      </c>
      <c r="I183" t="s">
        <v>264</v>
      </c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0"/>
      <c r="AO183" s="20"/>
      <c r="AP183" s="2"/>
      <c r="AQ183" s="2"/>
      <c r="AR183" s="21"/>
      <c r="AS183" s="21"/>
      <c r="AT183" s="22"/>
      <c r="AU183" s="22"/>
    </row>
    <row r="184" spans="1:47" s="19" customFormat="1" ht="15">
      <c r="A184" s="2"/>
      <c r="B184" s="2"/>
      <c r="C184" s="2" t="s">
        <v>130</v>
      </c>
      <c r="D184" s="2"/>
      <c r="F184" s="19">
        <v>4</v>
      </c>
      <c r="G184" s="2"/>
      <c r="H184" t="s">
        <v>301</v>
      </c>
      <c r="I184" t="s">
        <v>266</v>
      </c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0"/>
      <c r="AO184" s="20"/>
      <c r="AP184" s="2"/>
      <c r="AQ184" s="2"/>
      <c r="AR184" s="21"/>
      <c r="AS184" s="21"/>
      <c r="AT184" s="22"/>
      <c r="AU184" s="22"/>
    </row>
    <row r="185" spans="1:47" s="19" customFormat="1">
      <c r="A185" s="2"/>
      <c r="B185" s="2"/>
      <c r="C185" s="2"/>
      <c r="D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0"/>
      <c r="AO185" s="20"/>
      <c r="AP185" s="2"/>
      <c r="AQ185" s="2"/>
      <c r="AR185" s="21"/>
      <c r="AS185" s="21"/>
      <c r="AT185" s="22"/>
      <c r="AU185" s="22"/>
    </row>
    <row r="186" spans="1:47" s="19" customFormat="1">
      <c r="A186" s="2"/>
      <c r="B186" s="2"/>
      <c r="C186" s="2"/>
      <c r="D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0"/>
      <c r="AO186" s="20"/>
      <c r="AP186" s="2"/>
      <c r="AQ186" s="2"/>
      <c r="AR186" s="21"/>
      <c r="AS186" s="21"/>
      <c r="AT186" s="22"/>
      <c r="AU186" s="22"/>
    </row>
    <row r="187" spans="1:47" s="19" customFormat="1">
      <c r="A187" s="2"/>
      <c r="B187" s="2"/>
      <c r="C187" s="2"/>
      <c r="D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0"/>
      <c r="AO187" s="20"/>
      <c r="AP187" s="2"/>
      <c r="AQ187" s="2"/>
      <c r="AR187" s="21"/>
      <c r="AS187" s="21"/>
      <c r="AT187" s="22"/>
      <c r="AU187" s="22"/>
    </row>
    <row r="188" spans="1:47" s="19" customFormat="1">
      <c r="A188" s="2"/>
      <c r="B188" s="2"/>
      <c r="C188" s="2"/>
      <c r="D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0"/>
      <c r="AO188" s="20"/>
      <c r="AP188" s="2"/>
      <c r="AQ188" s="2"/>
      <c r="AR188" s="21"/>
      <c r="AS188" s="21"/>
      <c r="AT188" s="22"/>
      <c r="AU188" s="22"/>
    </row>
    <row r="189" spans="1:47" s="19" customFormat="1">
      <c r="A189" s="2"/>
      <c r="B189" s="20" t="s">
        <v>1823</v>
      </c>
      <c r="C189" s="2"/>
      <c r="D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0"/>
      <c r="AO189" s="20"/>
      <c r="AP189" s="2"/>
      <c r="AQ189" s="2"/>
      <c r="AR189" s="21"/>
      <c r="AS189" s="21"/>
      <c r="AT189" s="22"/>
      <c r="AU189" s="22"/>
    </row>
    <row r="190" spans="1:47" s="19" customFormat="1">
      <c r="A190" s="2"/>
      <c r="B190" s="2"/>
      <c r="C190" s="2"/>
      <c r="D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0"/>
      <c r="AO190" s="20"/>
      <c r="AP190" s="2"/>
      <c r="AQ190" s="2"/>
      <c r="AR190" s="21"/>
      <c r="AS190" s="21"/>
      <c r="AT190" s="22"/>
      <c r="AU190" s="22"/>
    </row>
    <row r="191" spans="1:47" s="19" customFormat="1">
      <c r="A191" s="2"/>
      <c r="B191" s="2" t="s">
        <v>1824</v>
      </c>
      <c r="C191" s="2"/>
      <c r="D191" s="2"/>
      <c r="E191" s="20" t="s">
        <v>1825</v>
      </c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0"/>
      <c r="AO191" s="20"/>
      <c r="AP191" s="2"/>
      <c r="AQ191" s="2"/>
      <c r="AR191" s="21"/>
      <c r="AS191" s="21"/>
      <c r="AT191" s="22"/>
      <c r="AU191" s="22"/>
    </row>
    <row r="192" spans="1:47" s="19" customFormat="1">
      <c r="A192" s="2"/>
      <c r="B192" s="2" t="s">
        <v>1826</v>
      </c>
      <c r="C192" s="2"/>
      <c r="D192" s="2"/>
      <c r="E192" s="20" t="s">
        <v>1825</v>
      </c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0"/>
      <c r="AO192" s="20"/>
      <c r="AP192" s="2"/>
      <c r="AQ192" s="2"/>
      <c r="AR192" s="21"/>
      <c r="AS192" s="21"/>
      <c r="AT192" s="22"/>
      <c r="AU192" s="22"/>
    </row>
    <row r="193" spans="1:47" s="19" customFormat="1">
      <c r="A193" s="2"/>
      <c r="B193" s="2" t="s">
        <v>1827</v>
      </c>
      <c r="C193" s="2"/>
      <c r="D193" s="2"/>
      <c r="E193" s="20" t="s">
        <v>1825</v>
      </c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0"/>
      <c r="AO193" s="20"/>
      <c r="AP193" s="2"/>
      <c r="AQ193" s="2"/>
      <c r="AR193" s="21"/>
      <c r="AS193" s="21"/>
      <c r="AT193" s="22"/>
      <c r="AU193" s="22"/>
    </row>
    <row r="194" spans="1:47" s="19" customFormat="1">
      <c r="A194" s="2"/>
      <c r="B194" s="2" t="s">
        <v>1828</v>
      </c>
      <c r="C194" s="2"/>
      <c r="D194" s="2"/>
      <c r="E194" s="20" t="s">
        <v>1825</v>
      </c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0"/>
      <c r="AO194" s="20"/>
      <c r="AP194" s="2"/>
      <c r="AQ194" s="2"/>
      <c r="AR194" s="21"/>
      <c r="AS194" s="21"/>
      <c r="AT194" s="22"/>
      <c r="AU194" s="22"/>
    </row>
    <row r="195" spans="1:47" s="19" customFormat="1">
      <c r="A195" s="2"/>
      <c r="B195" s="2" t="s">
        <v>1829</v>
      </c>
      <c r="C195" s="2"/>
      <c r="D195" s="2"/>
      <c r="E195" s="20" t="s">
        <v>1825</v>
      </c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0"/>
      <c r="AO195" s="20"/>
      <c r="AP195" s="2"/>
      <c r="AQ195" s="2"/>
      <c r="AR195" s="21"/>
      <c r="AS195" s="21"/>
      <c r="AT195" s="22"/>
      <c r="AU195" s="22"/>
    </row>
    <row r="196" spans="1:47" s="19" customFormat="1" ht="6.75" customHeight="1">
      <c r="A196" s="2"/>
      <c r="B196" s="2"/>
      <c r="C196" s="2"/>
      <c r="D196" s="2"/>
      <c r="E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0"/>
      <c r="AO196" s="20"/>
      <c r="AP196" s="2"/>
      <c r="AQ196" s="2"/>
      <c r="AR196" s="21"/>
      <c r="AS196" s="21"/>
      <c r="AT196" s="22"/>
      <c r="AU196" s="22"/>
    </row>
    <row r="199" spans="1:47">
      <c r="A199" s="20" t="s">
        <v>1830</v>
      </c>
    </row>
    <row r="200" spans="1:47" ht="15">
      <c r="B200" s="2" t="s">
        <v>101</v>
      </c>
      <c r="E200" s="19">
        <v>15000</v>
      </c>
      <c r="H200" t="s">
        <v>226</v>
      </c>
      <c r="I200" t="s">
        <v>227</v>
      </c>
    </row>
    <row r="201" spans="1:47" ht="15">
      <c r="C201" s="2" t="s">
        <v>105</v>
      </c>
      <c r="F201" s="19">
        <v>15000</v>
      </c>
      <c r="H201" t="s">
        <v>280</v>
      </c>
      <c r="I201" t="s">
        <v>244</v>
      </c>
    </row>
    <row r="202" spans="1:47">
      <c r="A202" s="36" t="s">
        <v>1831</v>
      </c>
    </row>
    <row r="203" spans="1:47">
      <c r="B203" s="20" t="s">
        <v>1832</v>
      </c>
    </row>
    <row r="204" spans="1:47">
      <c r="B204" s="36" t="s">
        <v>1833</v>
      </c>
    </row>
    <row r="205" spans="1:47">
      <c r="A205" s="20" t="s">
        <v>1834</v>
      </c>
    </row>
    <row r="206" spans="1:47">
      <c r="A206" s="20"/>
    </row>
    <row r="209" spans="2:9">
      <c r="B209" s="20" t="s">
        <v>1835</v>
      </c>
    </row>
    <row r="210" spans="2:9">
      <c r="B210" s="20"/>
    </row>
    <row r="211" spans="2:9" ht="15">
      <c r="B211" s="2" t="s">
        <v>138</v>
      </c>
      <c r="E211" s="19">
        <v>10000</v>
      </c>
      <c r="H211" t="s">
        <v>308</v>
      </c>
      <c r="I211" t="s">
        <v>273</v>
      </c>
    </row>
    <row r="212" spans="2:9" ht="15">
      <c r="B212" s="20"/>
      <c r="C212" s="2" t="s">
        <v>101</v>
      </c>
      <c r="F212" s="19">
        <v>10000</v>
      </c>
      <c r="H212" t="s">
        <v>226</v>
      </c>
      <c r="I212" t="s">
        <v>227</v>
      </c>
    </row>
    <row r="213" spans="2:9">
      <c r="B213" s="20"/>
    </row>
    <row r="214" spans="2:9">
      <c r="B214" s="30" t="s">
        <v>1836</v>
      </c>
      <c r="C214" s="30"/>
      <c r="D214" s="30"/>
      <c r="E214" s="31"/>
      <c r="F214" s="31"/>
    </row>
    <row r="215" spans="2:9">
      <c r="B215" s="30"/>
      <c r="C215" s="30"/>
      <c r="D215" s="30"/>
      <c r="E215" s="31"/>
      <c r="F215" s="31"/>
    </row>
    <row r="216" spans="2:9">
      <c r="B216" s="34" t="s">
        <v>1802</v>
      </c>
      <c r="C216" s="30"/>
      <c r="D216" s="30"/>
      <c r="E216" s="31"/>
      <c r="F216" s="31"/>
    </row>
    <row r="217" spans="2:9">
      <c r="B217" s="30"/>
      <c r="C217" s="30"/>
      <c r="D217" s="30"/>
      <c r="E217" s="31"/>
      <c r="F217" s="31"/>
    </row>
    <row r="218" spans="2:9">
      <c r="B218" s="34" t="s">
        <v>1837</v>
      </c>
      <c r="C218" s="30"/>
      <c r="D218" s="30"/>
      <c r="E218" s="31"/>
      <c r="F218" s="31"/>
    </row>
    <row r="219" spans="2:9">
      <c r="B219" s="34" t="s">
        <v>1838</v>
      </c>
      <c r="C219" s="30"/>
      <c r="D219" s="30"/>
      <c r="E219" s="31"/>
      <c r="F219" s="31"/>
    </row>
    <row r="220" spans="2:9">
      <c r="B220" s="30" t="s">
        <v>101</v>
      </c>
      <c r="C220" s="30"/>
      <c r="D220" s="30"/>
      <c r="E220" s="31">
        <v>45000</v>
      </c>
      <c r="F220" s="31"/>
    </row>
    <row r="221" spans="2:9">
      <c r="B221" s="30"/>
      <c r="C221" s="30" t="s">
        <v>1839</v>
      </c>
      <c r="D221" s="30"/>
      <c r="E221" s="31"/>
      <c r="F221" s="31">
        <v>45000</v>
      </c>
    </row>
    <row r="222" spans="2:9">
      <c r="B222" s="30"/>
      <c r="C222" s="30"/>
      <c r="D222" s="30"/>
      <c r="E222" s="31"/>
      <c r="F222" s="31"/>
    </row>
    <row r="223" spans="2:9">
      <c r="B223" s="34" t="s">
        <v>1840</v>
      </c>
      <c r="C223" s="30"/>
      <c r="D223" s="30"/>
      <c r="E223" s="31"/>
      <c r="F223" s="31"/>
    </row>
    <row r="224" spans="2:9">
      <c r="B224" s="30" t="s">
        <v>1839</v>
      </c>
      <c r="C224" s="30"/>
      <c r="D224" s="30"/>
      <c r="E224" s="31">
        <v>45000</v>
      </c>
      <c r="F224" s="31"/>
    </row>
    <row r="225" spans="2:9">
      <c r="B225" s="30"/>
      <c r="C225" s="30" t="s">
        <v>93</v>
      </c>
      <c r="D225" s="30"/>
      <c r="E225" s="31"/>
      <c r="F225" s="31">
        <v>45000</v>
      </c>
    </row>
    <row r="229" spans="2:9" ht="25.5">
      <c r="B229" s="37" t="s">
        <v>1841</v>
      </c>
    </row>
    <row r="230" spans="2:9" ht="15">
      <c r="B230" s="38" t="s">
        <v>1842</v>
      </c>
      <c r="C230" s="6"/>
      <c r="D230" s="6"/>
      <c r="E230" s="39"/>
      <c r="F230" s="39"/>
    </row>
    <row r="231" spans="2:9" ht="12.75" customHeight="1">
      <c r="B231" s="40" t="s">
        <v>1843</v>
      </c>
      <c r="C231" s="6"/>
      <c r="D231" s="6"/>
      <c r="E231" s="39"/>
      <c r="F231" s="39"/>
    </row>
    <row r="232" spans="2:9" ht="15">
      <c r="B232" s="6" t="s">
        <v>137</v>
      </c>
      <c r="C232" s="6"/>
      <c r="D232" s="6"/>
      <c r="E232" s="39">
        <v>1000</v>
      </c>
      <c r="F232" s="39"/>
      <c r="H232"/>
      <c r="I232"/>
    </row>
    <row r="233" spans="2:9">
      <c r="B233" s="6"/>
      <c r="C233" s="6" t="s">
        <v>1844</v>
      </c>
      <c r="D233" s="6"/>
      <c r="E233" s="39"/>
      <c r="F233" s="39">
        <v>1000</v>
      </c>
    </row>
    <row r="235" spans="2:9">
      <c r="B235" s="2" t="s">
        <v>1845</v>
      </c>
    </row>
    <row r="236" spans="2:9">
      <c r="B236" s="2" t="s">
        <v>1846</v>
      </c>
    </row>
    <row r="237" spans="2:9" ht="15">
      <c r="B237" s="2" t="s">
        <v>137</v>
      </c>
      <c r="E237" s="19">
        <v>1000</v>
      </c>
      <c r="H237" t="s">
        <v>310</v>
      </c>
      <c r="I237" t="s">
        <v>275</v>
      </c>
    </row>
    <row r="238" spans="2:9" ht="15">
      <c r="C238" s="2" t="s">
        <v>101</v>
      </c>
      <c r="F238" s="19">
        <v>1000</v>
      </c>
      <c r="H238" t="s">
        <v>226</v>
      </c>
      <c r="I238" t="s">
        <v>227</v>
      </c>
    </row>
    <row r="241" spans="1:9">
      <c r="B241" s="2" t="s">
        <v>1847</v>
      </c>
    </row>
    <row r="242" spans="1:9" ht="15">
      <c r="B242" s="2" t="s">
        <v>101</v>
      </c>
      <c r="E242" s="19">
        <v>20</v>
      </c>
      <c r="H242" t="s">
        <v>226</v>
      </c>
      <c r="I242" t="s">
        <v>227</v>
      </c>
    </row>
    <row r="243" spans="1:9" ht="15">
      <c r="C243" s="2" t="s">
        <v>105</v>
      </c>
      <c r="F243" s="19">
        <v>20</v>
      </c>
      <c r="H243" t="s">
        <v>280</v>
      </c>
      <c r="I243" t="s">
        <v>244</v>
      </c>
    </row>
    <row r="245" spans="1:9" ht="13.5" customHeight="1"/>
    <row r="246" spans="1:9" ht="15">
      <c r="B246" s="41" t="s">
        <v>1848</v>
      </c>
    </row>
    <row r="248" spans="1:9" ht="15">
      <c r="B248" s="2" t="s">
        <v>101</v>
      </c>
      <c r="E248" s="19" t="s">
        <v>1849</v>
      </c>
      <c r="H248" t="s">
        <v>226</v>
      </c>
      <c r="I248" t="s">
        <v>227</v>
      </c>
    </row>
    <row r="249" spans="1:9" ht="15">
      <c r="C249" s="2" t="s">
        <v>105</v>
      </c>
      <c r="F249" s="19" t="s">
        <v>1849</v>
      </c>
      <c r="H249" t="s">
        <v>280</v>
      </c>
      <c r="I249" t="s">
        <v>244</v>
      </c>
    </row>
    <row r="251" spans="1:9">
      <c r="B251" s="2" t="s">
        <v>1850</v>
      </c>
    </row>
    <row r="254" spans="1:9">
      <c r="A254" s="34" t="s">
        <v>1851</v>
      </c>
      <c r="B254" s="30"/>
      <c r="C254" s="30"/>
      <c r="D254" s="30"/>
      <c r="E254" s="31"/>
      <c r="F254" s="31"/>
    </row>
    <row r="255" spans="1:9">
      <c r="A255" s="30"/>
      <c r="B255" s="34" t="s">
        <v>1852</v>
      </c>
      <c r="C255" s="30"/>
      <c r="D255" s="30"/>
      <c r="E255" s="31"/>
      <c r="F255" s="31"/>
    </row>
    <row r="256" spans="1:9">
      <c r="A256" s="30"/>
      <c r="B256" s="34" t="s">
        <v>1853</v>
      </c>
      <c r="C256" s="30"/>
      <c r="D256" s="30"/>
      <c r="E256" s="31"/>
      <c r="F256" s="31"/>
    </row>
    <row r="257" spans="1:6">
      <c r="A257" s="30"/>
      <c r="B257" s="34" t="s">
        <v>1854</v>
      </c>
      <c r="C257" s="30"/>
      <c r="D257" s="30"/>
      <c r="E257" s="31"/>
      <c r="F257" s="31"/>
    </row>
    <row r="258" spans="1:6">
      <c r="A258" s="30"/>
      <c r="B258" s="34"/>
      <c r="C258" s="30"/>
      <c r="D258" s="30"/>
      <c r="E258" s="31"/>
      <c r="F258" s="31"/>
    </row>
    <row r="259" spans="1:6">
      <c r="A259" s="30"/>
      <c r="B259" s="30" t="s">
        <v>1855</v>
      </c>
      <c r="C259" s="30"/>
      <c r="D259" s="30"/>
      <c r="E259" s="31" t="s">
        <v>1849</v>
      </c>
      <c r="F259" s="31"/>
    </row>
    <row r="260" spans="1:6">
      <c r="A260" s="30"/>
      <c r="B260" s="30"/>
      <c r="C260" s="30" t="s">
        <v>1856</v>
      </c>
      <c r="D260" s="30"/>
      <c r="E260" s="31"/>
      <c r="F260" s="31" t="s">
        <v>1849</v>
      </c>
    </row>
    <row r="261" spans="1:6">
      <c r="A261" s="30"/>
      <c r="B261" s="30"/>
      <c r="C261" s="30" t="s">
        <v>1857</v>
      </c>
      <c r="D261" s="30"/>
      <c r="E261" s="31"/>
      <c r="F261" s="31" t="s">
        <v>1849</v>
      </c>
    </row>
    <row r="262" spans="1:6">
      <c r="A262" s="30"/>
      <c r="B262" s="30" t="s">
        <v>1858</v>
      </c>
      <c r="C262" s="30"/>
      <c r="D262" s="30"/>
      <c r="E262" s="31" t="s">
        <v>1849</v>
      </c>
      <c r="F262" s="31"/>
    </row>
    <row r="263" spans="1:6">
      <c r="A263" s="30"/>
      <c r="B263" s="30"/>
      <c r="C263" s="30" t="s">
        <v>1559</v>
      </c>
      <c r="D263" s="30"/>
      <c r="E263" s="31"/>
      <c r="F263" s="31" t="s">
        <v>1849</v>
      </c>
    </row>
    <row r="264" spans="1:6">
      <c r="A264" s="30"/>
      <c r="B264" s="30"/>
      <c r="C264" s="30"/>
      <c r="D264" s="30"/>
      <c r="E264" s="31"/>
      <c r="F264" s="31"/>
    </row>
    <row r="265" spans="1:6">
      <c r="A265" s="34" t="s">
        <v>1859</v>
      </c>
      <c r="B265" s="30"/>
      <c r="C265" s="30"/>
      <c r="D265" s="30"/>
      <c r="E265" s="31"/>
      <c r="F265" s="31"/>
    </row>
    <row r="266" spans="1:6">
      <c r="A266" s="30"/>
      <c r="B266" s="34" t="s">
        <v>1860</v>
      </c>
      <c r="C266" s="30"/>
      <c r="D266" s="30"/>
      <c r="E266" s="31"/>
      <c r="F266" s="31"/>
    </row>
    <row r="267" spans="1:6">
      <c r="A267" s="30"/>
      <c r="B267" s="30" t="s">
        <v>1861</v>
      </c>
      <c r="C267" s="30"/>
      <c r="D267" s="30"/>
      <c r="E267" s="31">
        <v>2000</v>
      </c>
      <c r="F267" s="31"/>
    </row>
    <row r="268" spans="1:6">
      <c r="A268" s="30"/>
      <c r="B268" s="30"/>
      <c r="C268" s="30" t="s">
        <v>137</v>
      </c>
      <c r="D268" s="30"/>
      <c r="E268" s="31"/>
      <c r="F268" s="31">
        <v>2000</v>
      </c>
    </row>
    <row r="269" spans="1:6">
      <c r="A269" s="30"/>
      <c r="B269" s="30"/>
      <c r="C269" s="30"/>
      <c r="D269" s="30"/>
      <c r="E269" s="31"/>
      <c r="F269" s="31"/>
    </row>
    <row r="270" spans="1:6">
      <c r="A270" s="30"/>
      <c r="B270" s="34" t="s">
        <v>1862</v>
      </c>
      <c r="C270" s="30"/>
      <c r="D270" s="30"/>
      <c r="E270" s="31"/>
      <c r="F270" s="31"/>
    </row>
    <row r="277" spans="1:47" s="19" customFormat="1" ht="15">
      <c r="A277" s="2"/>
      <c r="B277" s="42" t="s">
        <v>1863</v>
      </c>
      <c r="C277" s="2"/>
      <c r="D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0"/>
      <c r="AO277" s="20"/>
      <c r="AP277" s="2"/>
      <c r="AQ277" s="2"/>
      <c r="AR277" s="21"/>
      <c r="AS277" s="21"/>
      <c r="AT277" s="22"/>
      <c r="AU277" s="22"/>
    </row>
    <row r="278" spans="1:47" ht="19.5">
      <c r="B278" s="43" t="s">
        <v>1864</v>
      </c>
    </row>
    <row r="279" spans="1:47" ht="15">
      <c r="B279" s="8" t="s">
        <v>114</v>
      </c>
      <c r="E279" s="2">
        <v>1</v>
      </c>
      <c r="F279" s="2"/>
      <c r="H279" t="s">
        <v>289</v>
      </c>
      <c r="I279" t="s">
        <v>253</v>
      </c>
    </row>
    <row r="280" spans="1:47" ht="15">
      <c r="B280" s="8" t="s">
        <v>118</v>
      </c>
      <c r="E280" s="2">
        <v>5</v>
      </c>
      <c r="F280" s="2"/>
      <c r="H280" t="s">
        <v>296</v>
      </c>
      <c r="I280" t="s">
        <v>260</v>
      </c>
    </row>
    <row r="281" spans="1:47" ht="15">
      <c r="B281" s="8" t="s">
        <v>111</v>
      </c>
      <c r="E281" s="2">
        <v>2</v>
      </c>
      <c r="F281" s="2"/>
      <c r="H281" t="s">
        <v>286</v>
      </c>
      <c r="I281" t="s">
        <v>250</v>
      </c>
    </row>
    <row r="282" spans="1:47" ht="15">
      <c r="B282" s="8" t="s">
        <v>113</v>
      </c>
      <c r="E282" s="2">
        <v>4</v>
      </c>
      <c r="F282" s="2"/>
      <c r="H282" t="s">
        <v>288</v>
      </c>
      <c r="I282" t="s">
        <v>252</v>
      </c>
    </row>
    <row r="283" spans="1:47" ht="15">
      <c r="B283" s="8" t="s">
        <v>119</v>
      </c>
      <c r="E283" s="2">
        <v>6</v>
      </c>
      <c r="F283" s="2"/>
      <c r="H283" t="s">
        <v>292</v>
      </c>
      <c r="I283" t="s">
        <v>256</v>
      </c>
    </row>
    <row r="284" spans="1:47" ht="15">
      <c r="B284" s="8" t="s">
        <v>695</v>
      </c>
      <c r="E284" s="2">
        <v>1</v>
      </c>
      <c r="F284" s="2"/>
      <c r="H284" t="s">
        <v>693</v>
      </c>
      <c r="I284" t="s">
        <v>694</v>
      </c>
    </row>
    <row r="285" spans="1:47" ht="15">
      <c r="B285" s="8" t="s">
        <v>698</v>
      </c>
      <c r="E285" s="2">
        <v>8</v>
      </c>
      <c r="F285" s="2"/>
      <c r="H285" t="s">
        <v>696</v>
      </c>
      <c r="I285" t="s">
        <v>697</v>
      </c>
    </row>
    <row r="286" spans="1:47" ht="15">
      <c r="B286" s="8" t="s">
        <v>701</v>
      </c>
      <c r="E286" s="2">
        <v>9</v>
      </c>
      <c r="F286" s="2"/>
      <c r="H286" t="s">
        <v>699</v>
      </c>
      <c r="I286" t="s">
        <v>700</v>
      </c>
    </row>
    <row r="287" spans="1:47" ht="15">
      <c r="B287" s="8" t="s">
        <v>112</v>
      </c>
      <c r="E287" s="2">
        <v>4</v>
      </c>
      <c r="F287" s="2"/>
      <c r="H287" t="s">
        <v>287</v>
      </c>
      <c r="I287" t="s">
        <v>251</v>
      </c>
    </row>
    <row r="288" spans="1:47" ht="15">
      <c r="B288" s="8" t="s">
        <v>117</v>
      </c>
      <c r="E288" s="2">
        <v>2</v>
      </c>
      <c r="F288" s="2"/>
      <c r="H288" t="s">
        <v>295</v>
      </c>
      <c r="I288" t="s">
        <v>259</v>
      </c>
    </row>
    <row r="289" spans="1:9" ht="15">
      <c r="B289" s="8" t="s">
        <v>710</v>
      </c>
      <c r="E289" s="2">
        <v>7</v>
      </c>
      <c r="F289" s="2"/>
      <c r="H289" t="s">
        <v>708</v>
      </c>
      <c r="I289" t="s">
        <v>709</v>
      </c>
    </row>
    <row r="290" spans="1:9" ht="15">
      <c r="B290" s="8" t="s">
        <v>110</v>
      </c>
      <c r="E290" s="2">
        <v>8</v>
      </c>
      <c r="F290" s="2"/>
      <c r="H290" t="s">
        <v>285</v>
      </c>
      <c r="I290" t="s">
        <v>249</v>
      </c>
    </row>
    <row r="291" spans="1:9" ht="15">
      <c r="B291" s="8" t="s">
        <v>116</v>
      </c>
      <c r="E291" s="2">
        <v>9</v>
      </c>
      <c r="F291" s="2"/>
      <c r="H291" t="s">
        <v>293</v>
      </c>
      <c r="I291" t="s">
        <v>257</v>
      </c>
    </row>
    <row r="292" spans="1:9" ht="15">
      <c r="B292" s="8" t="s">
        <v>1865</v>
      </c>
      <c r="E292" s="2">
        <v>3</v>
      </c>
      <c r="F292" s="2"/>
      <c r="H292" t="s">
        <v>741</v>
      </c>
      <c r="I292" t="s">
        <v>742</v>
      </c>
    </row>
    <row r="293" spans="1:9" ht="15">
      <c r="B293" s="8" t="s">
        <v>1866</v>
      </c>
      <c r="E293" s="2">
        <v>4</v>
      </c>
      <c r="F293" s="2"/>
      <c r="H293" t="s">
        <v>759</v>
      </c>
      <c r="I293" t="s">
        <v>760</v>
      </c>
    </row>
    <row r="294" spans="1:9" ht="15">
      <c r="B294" s="8" t="s">
        <v>1867</v>
      </c>
      <c r="E294" s="2">
        <v>50</v>
      </c>
      <c r="F294" s="2"/>
      <c r="H294" t="s">
        <v>761</v>
      </c>
      <c r="I294" t="s">
        <v>762</v>
      </c>
    </row>
    <row r="295" spans="1:9" ht="15">
      <c r="B295" s="8" t="s">
        <v>115</v>
      </c>
      <c r="E295" s="2">
        <v>20</v>
      </c>
      <c r="F295" s="2"/>
      <c r="H295" t="s">
        <v>290</v>
      </c>
      <c r="I295" t="s">
        <v>254</v>
      </c>
    </row>
    <row r="296" spans="1:9" ht="15">
      <c r="C296" s="2" t="s">
        <v>101</v>
      </c>
      <c r="E296" s="2"/>
      <c r="F296" s="2">
        <f>SUM(E279:E295)</f>
        <v>143</v>
      </c>
      <c r="H296" t="s">
        <v>226</v>
      </c>
      <c r="I296" t="s">
        <v>227</v>
      </c>
    </row>
    <row r="301" spans="1:9">
      <c r="A301" s="20" t="s">
        <v>1868</v>
      </c>
    </row>
    <row r="302" spans="1:9">
      <c r="B302" s="2" t="s">
        <v>1869</v>
      </c>
    </row>
    <row r="303" spans="1:9" ht="15">
      <c r="B303" s="2" t="s">
        <v>101</v>
      </c>
      <c r="E303" s="19">
        <v>1000</v>
      </c>
      <c r="H303" t="s">
        <v>226</v>
      </c>
      <c r="I303" t="s">
        <v>227</v>
      </c>
    </row>
    <row r="304" spans="1:9" ht="15">
      <c r="C304" s="2" t="s">
        <v>1870</v>
      </c>
      <c r="F304" s="19">
        <v>1000</v>
      </c>
      <c r="H304" t="s">
        <v>1533</v>
      </c>
      <c r="I304" t="s">
        <v>1534</v>
      </c>
    </row>
    <row r="308" spans="1:9">
      <c r="A308" s="30"/>
      <c r="B308" s="34" t="s">
        <v>1871</v>
      </c>
      <c r="C308" s="30"/>
    </row>
    <row r="309" spans="1:9">
      <c r="A309" s="30"/>
      <c r="B309" s="30"/>
      <c r="C309" s="30" t="s">
        <v>1872</v>
      </c>
    </row>
    <row r="310" spans="1:9">
      <c r="A310" s="30"/>
      <c r="B310" s="30"/>
      <c r="C310" s="30"/>
    </row>
    <row r="311" spans="1:9">
      <c r="A311" s="30"/>
      <c r="B311" s="34" t="s">
        <v>1796</v>
      </c>
      <c r="C311" s="30"/>
    </row>
    <row r="312" spans="1:9">
      <c r="A312" s="30"/>
      <c r="B312" s="34"/>
      <c r="C312" s="30" t="s">
        <v>1873</v>
      </c>
    </row>
    <row r="315" spans="1:9">
      <c r="A315" s="20" t="s">
        <v>1874</v>
      </c>
    </row>
    <row r="316" spans="1:9" ht="15">
      <c r="B316" s="2" t="s">
        <v>101</v>
      </c>
      <c r="E316" s="19">
        <v>5000</v>
      </c>
      <c r="H316" t="s">
        <v>226</v>
      </c>
      <c r="I316" t="s">
        <v>227</v>
      </c>
    </row>
    <row r="317" spans="1:9" ht="15">
      <c r="C317" s="2" t="s">
        <v>125</v>
      </c>
      <c r="F317" s="19">
        <v>5000</v>
      </c>
      <c r="H317" t="s">
        <v>297</v>
      </c>
      <c r="I317" t="s">
        <v>262</v>
      </c>
    </row>
    <row r="321" spans="1:9">
      <c r="A321" s="20" t="s">
        <v>1875</v>
      </c>
    </row>
    <row r="323" spans="1:9" ht="15">
      <c r="B323" s="2" t="s">
        <v>125</v>
      </c>
      <c r="E323" s="19">
        <v>5000</v>
      </c>
      <c r="H323" t="s">
        <v>297</v>
      </c>
      <c r="I323" t="s">
        <v>262</v>
      </c>
    </row>
    <row r="324" spans="1:9" ht="15">
      <c r="C324" s="2" t="s">
        <v>101</v>
      </c>
      <c r="F324" s="19">
        <v>5000</v>
      </c>
      <c r="H324" t="s">
        <v>226</v>
      </c>
      <c r="I324" t="s">
        <v>227</v>
      </c>
    </row>
    <row r="330" spans="1:9">
      <c r="A330" s="2" t="s">
        <v>1876</v>
      </c>
    </row>
    <row r="332" spans="1:9">
      <c r="A332" s="2" t="s">
        <v>1877</v>
      </c>
    </row>
    <row r="334" spans="1:9">
      <c r="B334" s="20" t="s">
        <v>1878</v>
      </c>
    </row>
    <row r="336" spans="1:9" ht="15">
      <c r="B336" s="2" t="s">
        <v>1879</v>
      </c>
      <c r="E336" s="19">
        <v>1000</v>
      </c>
      <c r="H336" t="s">
        <v>1503</v>
      </c>
      <c r="I336" t="s">
        <v>1504</v>
      </c>
    </row>
    <row r="337" spans="1:47" ht="15">
      <c r="C337" s="2" t="s">
        <v>101</v>
      </c>
      <c r="F337" s="19">
        <v>1000</v>
      </c>
      <c r="H337" t="s">
        <v>226</v>
      </c>
      <c r="I337" t="s">
        <v>227</v>
      </c>
    </row>
    <row r="340" spans="1:47">
      <c r="A340" s="30"/>
      <c r="B340" s="34" t="s">
        <v>1880</v>
      </c>
      <c r="C340" s="30"/>
      <c r="D340" s="30"/>
      <c r="E340" s="31"/>
      <c r="F340" s="31"/>
    </row>
    <row r="341" spans="1:47">
      <c r="A341" s="30"/>
      <c r="B341" s="30"/>
      <c r="C341" s="30"/>
      <c r="D341" s="30"/>
      <c r="E341" s="31"/>
      <c r="F341" s="31"/>
    </row>
    <row r="342" spans="1:47">
      <c r="A342" s="30"/>
      <c r="B342" s="30" t="s">
        <v>138</v>
      </c>
      <c r="C342" s="30"/>
      <c r="D342" s="30"/>
      <c r="E342" s="31">
        <v>1018</v>
      </c>
      <c r="F342" s="31"/>
    </row>
    <row r="343" spans="1:47">
      <c r="A343" s="30"/>
      <c r="B343" s="30"/>
      <c r="C343" s="30" t="s">
        <v>1879</v>
      </c>
      <c r="D343" s="30"/>
      <c r="E343" s="31"/>
      <c r="F343" s="31">
        <v>1000</v>
      </c>
    </row>
    <row r="344" spans="1:47">
      <c r="A344" s="30"/>
      <c r="B344" s="30"/>
      <c r="C344" s="30" t="s">
        <v>1881</v>
      </c>
      <c r="D344" s="30"/>
      <c r="E344" s="31"/>
      <c r="F344" s="31">
        <v>18</v>
      </c>
    </row>
    <row r="351" spans="1:47" s="19" customFormat="1">
      <c r="A351" s="2"/>
      <c r="B351" s="20"/>
      <c r="C351" s="2"/>
      <c r="D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0"/>
      <c r="AO351" s="20"/>
      <c r="AP351" s="2"/>
      <c r="AQ351" s="2"/>
      <c r="AR351" s="21"/>
      <c r="AS351" s="21"/>
      <c r="AT351" s="22"/>
      <c r="AU351" s="22"/>
    </row>
    <row r="357" spans="2:2">
      <c r="B357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58"/>
  <sheetViews>
    <sheetView tabSelected="1" topLeftCell="C22" workbookViewId="0">
      <selection activeCell="P37" sqref="P37:P38"/>
    </sheetView>
  </sheetViews>
  <sheetFormatPr defaultRowHeight="15"/>
  <cols>
    <col min="1" max="1" width="10.7109375" bestFit="1" customWidth="1"/>
    <col min="2" max="2" width="55.5703125" bestFit="1" customWidth="1"/>
    <col min="3" max="3" width="11.42578125" customWidth="1"/>
    <col min="4" max="4" width="10.5703125" bestFit="1" customWidth="1"/>
    <col min="5" max="5" width="24.85546875" customWidth="1"/>
    <col min="6" max="7" width="10.5703125" bestFit="1" customWidth="1"/>
    <col min="10" max="10" width="10.85546875" customWidth="1"/>
    <col min="11" max="11" width="14.5703125" customWidth="1"/>
    <col min="12" max="12" width="9.5703125" bestFit="1" customWidth="1"/>
  </cols>
  <sheetData>
    <row r="1" spans="1:7">
      <c r="A1" t="s">
        <v>1884</v>
      </c>
      <c r="B1" t="s">
        <v>1885</v>
      </c>
      <c r="C1" t="s">
        <v>151</v>
      </c>
      <c r="D1" t="s">
        <v>152</v>
      </c>
    </row>
    <row r="2" spans="1:7">
      <c r="A2" s="47">
        <v>42357</v>
      </c>
      <c r="B2" s="2" t="s">
        <v>100</v>
      </c>
      <c r="C2" s="19">
        <v>10000</v>
      </c>
      <c r="D2" s="2"/>
      <c r="F2" s="19"/>
    </row>
    <row r="3" spans="1:7">
      <c r="A3" s="47">
        <v>42357</v>
      </c>
      <c r="B3" s="2" t="s">
        <v>101</v>
      </c>
      <c r="C3" s="2"/>
      <c r="D3" s="19">
        <f>+C2-D4-D5</f>
        <v>9695</v>
      </c>
    </row>
    <row r="4" spans="1:7">
      <c r="A4" s="47">
        <v>42357</v>
      </c>
      <c r="B4" s="2" t="s">
        <v>1532</v>
      </c>
      <c r="C4" s="2"/>
      <c r="D4" s="19">
        <v>300</v>
      </c>
    </row>
    <row r="5" spans="1:7">
      <c r="A5" s="47">
        <v>42357</v>
      </c>
      <c r="B5" s="2" t="s">
        <v>103</v>
      </c>
      <c r="C5" s="2"/>
      <c r="D5" s="19">
        <v>5</v>
      </c>
    </row>
    <row r="6" spans="1:7">
      <c r="A6" s="47">
        <v>42357</v>
      </c>
      <c r="B6" s="2" t="s">
        <v>100</v>
      </c>
      <c r="C6" s="19">
        <v>5000</v>
      </c>
      <c r="D6" s="2"/>
    </row>
    <row r="7" spans="1:7">
      <c r="A7" s="47">
        <v>42357</v>
      </c>
      <c r="B7" s="2" t="s">
        <v>101</v>
      </c>
      <c r="C7" s="2"/>
      <c r="D7" s="19">
        <f>+C6-D8-D9</f>
        <v>4845</v>
      </c>
    </row>
    <row r="8" spans="1:7">
      <c r="A8" s="47">
        <v>42357</v>
      </c>
      <c r="B8" s="2" t="s">
        <v>1532</v>
      </c>
      <c r="C8" s="2"/>
      <c r="D8" s="19">
        <v>150</v>
      </c>
    </row>
    <row r="9" spans="1:7">
      <c r="A9" s="47">
        <v>42357</v>
      </c>
      <c r="B9" s="2" t="s">
        <v>103</v>
      </c>
      <c r="C9" s="2"/>
      <c r="D9" s="19">
        <v>5</v>
      </c>
    </row>
    <row r="10" spans="1:7">
      <c r="A10" s="47">
        <v>42357</v>
      </c>
      <c r="B10" s="2" t="s">
        <v>101</v>
      </c>
      <c r="C10" s="19">
        <v>10000</v>
      </c>
      <c r="D10" s="2"/>
      <c r="F10" s="19"/>
    </row>
    <row r="11" spans="1:7">
      <c r="A11" s="47">
        <v>42357</v>
      </c>
      <c r="B11" s="2" t="s">
        <v>100</v>
      </c>
      <c r="C11" s="2"/>
      <c r="D11" s="19">
        <v>10000</v>
      </c>
    </row>
    <row r="16" spans="1:7">
      <c r="B16" s="2" t="s">
        <v>101</v>
      </c>
      <c r="C16" s="19"/>
      <c r="D16" s="2">
        <v>4540</v>
      </c>
      <c r="F16" s="48"/>
      <c r="G16" s="48"/>
    </row>
    <row r="17" spans="1:13">
      <c r="B17" s="2" t="s">
        <v>100</v>
      </c>
      <c r="C17" s="19">
        <v>5000</v>
      </c>
      <c r="D17" s="2"/>
    </row>
    <row r="18" spans="1:13">
      <c r="B18" s="2" t="s">
        <v>1532</v>
      </c>
      <c r="C18" s="2"/>
      <c r="D18" s="19">
        <v>450</v>
      </c>
    </row>
    <row r="19" spans="1:13">
      <c r="B19" s="2" t="s">
        <v>103</v>
      </c>
      <c r="C19" s="2"/>
      <c r="D19" s="19">
        <v>10</v>
      </c>
    </row>
    <row r="22" spans="1:13">
      <c r="B22" s="2"/>
      <c r="H22" s="20" t="s">
        <v>17</v>
      </c>
      <c r="I22" s="2"/>
      <c r="J22" s="19"/>
      <c r="K22" s="19"/>
      <c r="L22" s="2"/>
      <c r="M22" s="2"/>
    </row>
    <row r="23" spans="1:13">
      <c r="A23" s="2"/>
      <c r="H23" s="20" t="s">
        <v>1782</v>
      </c>
      <c r="I23" s="2"/>
      <c r="J23" s="2"/>
      <c r="K23" s="19"/>
      <c r="L23" s="19"/>
      <c r="M23" s="2"/>
    </row>
    <row r="24" spans="1:13">
      <c r="A24" s="2"/>
      <c r="H24" s="20" t="s">
        <v>1886</v>
      </c>
      <c r="I24" s="2"/>
      <c r="J24" s="2"/>
      <c r="K24" s="19"/>
      <c r="L24" s="19"/>
      <c r="M24" s="2"/>
    </row>
    <row r="25" spans="1:13">
      <c r="A25" s="2" t="s">
        <v>101</v>
      </c>
      <c r="B25" s="2"/>
      <c r="C25" s="2"/>
      <c r="D25" s="19">
        <v>1000</v>
      </c>
      <c r="E25" s="19"/>
      <c r="H25" s="6" t="s">
        <v>101</v>
      </c>
      <c r="I25" s="6"/>
      <c r="J25" s="6"/>
      <c r="K25" s="39">
        <v>1000</v>
      </c>
      <c r="L25" s="39"/>
      <c r="M25" s="6" t="s">
        <v>1888</v>
      </c>
    </row>
    <row r="26" spans="1:13">
      <c r="A26" s="2" t="s">
        <v>101</v>
      </c>
      <c r="C26" s="2"/>
      <c r="D26" s="19">
        <v>-955</v>
      </c>
      <c r="E26" s="48">
        <f>SUM(D25:D26)</f>
        <v>45</v>
      </c>
      <c r="H26" s="6"/>
      <c r="I26" s="6" t="s">
        <v>100</v>
      </c>
      <c r="J26" s="6"/>
      <c r="K26" s="39"/>
      <c r="L26" s="39">
        <v>1000</v>
      </c>
      <c r="M26" s="6" t="s">
        <v>1888</v>
      </c>
    </row>
    <row r="27" spans="1:13">
      <c r="A27" s="2" t="s">
        <v>100</v>
      </c>
      <c r="B27" s="2"/>
      <c r="C27" s="19"/>
      <c r="D27" s="19">
        <v>-1000</v>
      </c>
      <c r="E27" s="19"/>
      <c r="H27" s="6"/>
      <c r="I27" s="6"/>
      <c r="J27" s="6"/>
      <c r="K27" s="39"/>
      <c r="L27" s="39"/>
      <c r="M27" s="6"/>
    </row>
    <row r="28" spans="1:13">
      <c r="A28" s="2" t="s">
        <v>100</v>
      </c>
      <c r="B28" s="2"/>
      <c r="C28" s="2"/>
      <c r="D28" s="19">
        <v>1000</v>
      </c>
      <c r="E28" s="19">
        <f>SUM(D27:D28)</f>
        <v>0</v>
      </c>
      <c r="H28" s="6" t="s">
        <v>100</v>
      </c>
      <c r="I28" s="6"/>
      <c r="J28" s="6"/>
      <c r="K28" s="39">
        <v>1000</v>
      </c>
      <c r="L28" s="39"/>
      <c r="M28" s="6" t="s">
        <v>1888</v>
      </c>
    </row>
    <row r="29" spans="1:13">
      <c r="A29" s="2" t="s">
        <v>1532</v>
      </c>
      <c r="C29" s="2"/>
      <c r="D29" s="19">
        <v>-40</v>
      </c>
      <c r="E29" s="48">
        <f>+D29</f>
        <v>-40</v>
      </c>
      <c r="H29" s="6"/>
      <c r="I29" s="6" t="s">
        <v>101</v>
      </c>
      <c r="J29" s="6"/>
      <c r="K29" s="39"/>
      <c r="L29" s="39">
        <f>+K28-L30-L31</f>
        <v>955</v>
      </c>
      <c r="M29" s="6" t="s">
        <v>1891</v>
      </c>
    </row>
    <row r="30" spans="1:13">
      <c r="A30" s="2" t="s">
        <v>103</v>
      </c>
      <c r="C30" s="2"/>
      <c r="D30" s="19">
        <v>-5</v>
      </c>
      <c r="E30" s="48">
        <f>+D30</f>
        <v>-5</v>
      </c>
      <c r="H30" s="6"/>
      <c r="I30" s="6" t="s">
        <v>1532</v>
      </c>
      <c r="J30" s="6"/>
      <c r="K30" s="39"/>
      <c r="L30" s="39">
        <v>40</v>
      </c>
      <c r="M30" s="6" t="s">
        <v>1889</v>
      </c>
    </row>
    <row r="31" spans="1:13">
      <c r="A31" s="2"/>
      <c r="B31" s="2"/>
      <c r="C31" s="2"/>
      <c r="D31" s="19"/>
      <c r="H31" s="6"/>
      <c r="I31" s="6" t="s">
        <v>103</v>
      </c>
      <c r="J31" s="6"/>
      <c r="K31" s="39"/>
      <c r="L31" s="39">
        <v>5</v>
      </c>
      <c r="M31" s="6" t="s">
        <v>1890</v>
      </c>
    </row>
    <row r="32" spans="1:13">
      <c r="A32" s="2"/>
      <c r="B32" s="2"/>
      <c r="C32" s="2"/>
      <c r="D32" s="19"/>
      <c r="H32" s="6"/>
      <c r="I32" s="6"/>
      <c r="J32" s="6"/>
      <c r="K32" s="39"/>
      <c r="L32" s="39"/>
      <c r="M32" s="6"/>
    </row>
    <row r="33" spans="1:13">
      <c r="A33" s="2"/>
      <c r="B33" s="2"/>
      <c r="C33" s="2"/>
      <c r="D33" s="19"/>
      <c r="H33" s="6"/>
      <c r="I33" s="6"/>
      <c r="J33" s="6"/>
      <c r="K33" s="39"/>
      <c r="L33" s="39"/>
      <c r="M33" s="6"/>
    </row>
    <row r="34" spans="1:13">
      <c r="A34" s="2"/>
      <c r="B34" s="2"/>
      <c r="C34" s="2"/>
      <c r="D34" s="19"/>
      <c r="H34" s="6"/>
      <c r="I34" s="6"/>
      <c r="J34" s="6"/>
      <c r="K34" s="39"/>
      <c r="L34" s="39"/>
      <c r="M34" s="6"/>
    </row>
    <row r="35" spans="1:13">
      <c r="A35" s="2"/>
      <c r="B35" s="2"/>
      <c r="C35" s="2"/>
      <c r="D35" s="19"/>
      <c r="H35" s="6" t="s">
        <v>1887</v>
      </c>
      <c r="I35" s="6"/>
      <c r="J35" s="6"/>
      <c r="K35" s="39"/>
      <c r="L35" s="39"/>
      <c r="M35" s="6"/>
    </row>
    <row r="36" spans="1:13">
      <c r="A36" s="2"/>
      <c r="H36" s="6"/>
      <c r="I36" s="6"/>
      <c r="J36" s="6"/>
      <c r="K36" s="39"/>
      <c r="L36" s="39"/>
      <c r="M36" s="6"/>
    </row>
    <row r="37" spans="1:13">
      <c r="A37" s="2" t="s">
        <v>101</v>
      </c>
      <c r="B37" s="2"/>
      <c r="C37" s="2"/>
      <c r="D37" s="19">
        <v>3816</v>
      </c>
      <c r="E37" s="19"/>
      <c r="H37" s="6" t="s">
        <v>101</v>
      </c>
      <c r="I37" s="6"/>
      <c r="J37" s="6"/>
      <c r="K37" s="39">
        <f>SUM(L38:L40)</f>
        <v>3816</v>
      </c>
      <c r="L37" s="39"/>
      <c r="M37" s="6" t="s">
        <v>1894</v>
      </c>
    </row>
    <row r="38" spans="1:13">
      <c r="A38" s="2" t="s">
        <v>101</v>
      </c>
      <c r="C38" s="2"/>
      <c r="D38" s="19">
        <v>-3584</v>
      </c>
      <c r="E38" s="48">
        <f>SUM(D37:D38)</f>
        <v>232</v>
      </c>
      <c r="H38" s="6"/>
      <c r="I38" s="6" t="s">
        <v>100</v>
      </c>
      <c r="J38" s="6"/>
      <c r="K38" s="39"/>
      <c r="L38" s="39">
        <v>3700</v>
      </c>
      <c r="M38" s="6" t="s">
        <v>1888</v>
      </c>
    </row>
    <row r="39" spans="1:13">
      <c r="A39" s="2" t="s">
        <v>100</v>
      </c>
      <c r="C39" s="2"/>
      <c r="D39" s="19">
        <v>-3700</v>
      </c>
      <c r="H39" s="6"/>
      <c r="I39" s="6" t="s">
        <v>1532</v>
      </c>
      <c r="J39" s="6"/>
      <c r="K39" s="39"/>
      <c r="L39" s="39">
        <v>111</v>
      </c>
      <c r="M39" s="6" t="s">
        <v>1895</v>
      </c>
    </row>
    <row r="40" spans="1:13">
      <c r="A40" s="2" t="s">
        <v>100</v>
      </c>
      <c r="B40" s="2"/>
      <c r="C40" s="2"/>
      <c r="D40" s="19">
        <v>3700</v>
      </c>
      <c r="E40" s="48">
        <f>SUM(D39:D40)</f>
        <v>0</v>
      </c>
      <c r="H40" s="6"/>
      <c r="I40" s="6" t="s">
        <v>103</v>
      </c>
      <c r="J40" s="6"/>
      <c r="K40" s="39"/>
      <c r="L40" s="39">
        <v>5</v>
      </c>
      <c r="M40" s="6" t="s">
        <v>1896</v>
      </c>
    </row>
    <row r="41" spans="1:13">
      <c r="A41" s="2" t="s">
        <v>1532</v>
      </c>
      <c r="C41" s="2"/>
      <c r="D41" s="19">
        <v>-111</v>
      </c>
      <c r="E41" s="19"/>
      <c r="H41" s="6"/>
      <c r="I41" s="6"/>
      <c r="J41" s="6"/>
      <c r="K41" s="39"/>
      <c r="L41" s="39"/>
      <c r="M41" s="6"/>
    </row>
    <row r="42" spans="1:13">
      <c r="A42" s="2" t="s">
        <v>1532</v>
      </c>
      <c r="C42" s="2"/>
      <c r="D42" s="19">
        <v>-111</v>
      </c>
      <c r="E42" s="19">
        <f>SUM(D41:D42)</f>
        <v>-222</v>
      </c>
      <c r="H42" s="6" t="s">
        <v>100</v>
      </c>
      <c r="I42" s="6"/>
      <c r="J42" s="6"/>
      <c r="K42" s="39">
        <v>3700</v>
      </c>
      <c r="L42" s="39"/>
      <c r="M42" s="6" t="s">
        <v>1888</v>
      </c>
    </row>
    <row r="43" spans="1:13">
      <c r="A43" s="2" t="s">
        <v>103</v>
      </c>
      <c r="C43" s="2"/>
      <c r="D43" s="19">
        <v>-5</v>
      </c>
      <c r="H43" s="6"/>
      <c r="I43" s="6" t="s">
        <v>101</v>
      </c>
      <c r="J43" s="6"/>
      <c r="K43" s="39"/>
      <c r="L43" s="39">
        <f>+K42-L44-L45</f>
        <v>3584</v>
      </c>
      <c r="M43" s="6" t="s">
        <v>1893</v>
      </c>
    </row>
    <row r="44" spans="1:13">
      <c r="A44" s="2" t="s">
        <v>103</v>
      </c>
      <c r="C44" s="2"/>
      <c r="D44" s="19">
        <v>-5</v>
      </c>
      <c r="E44" s="48">
        <f>SUM(D43:D44)</f>
        <v>-10</v>
      </c>
      <c r="H44" s="6"/>
      <c r="I44" s="6" t="s">
        <v>1532</v>
      </c>
      <c r="J44" s="6"/>
      <c r="K44" s="39"/>
      <c r="L44" s="39">
        <f>3700*0.03</f>
        <v>111</v>
      </c>
      <c r="M44" s="6" t="s">
        <v>1892</v>
      </c>
    </row>
    <row r="45" spans="1:13">
      <c r="A45" s="2"/>
      <c r="B45" s="2"/>
      <c r="C45" s="2"/>
      <c r="D45" s="19"/>
      <c r="H45" s="6"/>
      <c r="I45" s="6" t="s">
        <v>103</v>
      </c>
      <c r="J45" s="6"/>
      <c r="K45" s="39"/>
      <c r="L45" s="39">
        <v>5</v>
      </c>
      <c r="M45" s="6" t="s">
        <v>1890</v>
      </c>
    </row>
    <row r="46" spans="1:13">
      <c r="A46" s="2"/>
      <c r="H46" s="2"/>
      <c r="I46" s="2"/>
      <c r="J46" s="2"/>
      <c r="K46" s="19"/>
      <c r="L46" s="19"/>
      <c r="M46" s="2"/>
    </row>
    <row r="47" spans="1:13">
      <c r="A47" s="2"/>
      <c r="H47" s="2"/>
      <c r="I47" s="2"/>
      <c r="J47" s="2"/>
      <c r="K47" s="19"/>
      <c r="L47" s="19"/>
      <c r="M47" s="2"/>
    </row>
    <row r="48" spans="1:13">
      <c r="A48" s="2"/>
      <c r="H48" s="20" t="s">
        <v>1783</v>
      </c>
      <c r="I48" s="2"/>
      <c r="J48" s="2"/>
      <c r="K48" s="19"/>
      <c r="L48" s="19"/>
      <c r="M48" s="2"/>
    </row>
    <row r="49" spans="1:13">
      <c r="A49" s="2"/>
      <c r="H49" s="2" t="s">
        <v>101</v>
      </c>
      <c r="I49" s="2"/>
      <c r="J49" s="2"/>
      <c r="K49" s="19">
        <f>SUM(L50:L52)</f>
        <v>2210</v>
      </c>
      <c r="L49" s="19"/>
      <c r="M49" s="2"/>
    </row>
    <row r="50" spans="1:13">
      <c r="A50" s="2"/>
      <c r="H50" s="2"/>
      <c r="I50" s="2" t="s">
        <v>100</v>
      </c>
      <c r="J50" s="2"/>
      <c r="K50" s="19"/>
      <c r="L50" s="19">
        <v>2100</v>
      </c>
      <c r="M50" s="2"/>
    </row>
    <row r="51" spans="1:13">
      <c r="A51" s="2"/>
      <c r="H51" s="2"/>
      <c r="I51" s="2" t="s">
        <v>1532</v>
      </c>
      <c r="J51" s="2"/>
      <c r="K51" s="19"/>
      <c r="L51" s="19">
        <f>63+42</f>
        <v>105</v>
      </c>
      <c r="M51" s="2"/>
    </row>
    <row r="52" spans="1:13">
      <c r="A52" s="2"/>
      <c r="H52" s="2"/>
      <c r="I52" s="2" t="s">
        <v>103</v>
      </c>
      <c r="J52" s="2"/>
      <c r="K52" s="19"/>
      <c r="L52" s="19">
        <v>5</v>
      </c>
      <c r="M52" s="2"/>
    </row>
    <row r="53" spans="1:13">
      <c r="A53" s="2"/>
      <c r="H53" s="2"/>
      <c r="I53" s="2"/>
      <c r="J53" s="2"/>
      <c r="K53" s="19"/>
      <c r="L53" s="19"/>
      <c r="M53" s="2"/>
    </row>
    <row r="54" spans="1:13">
      <c r="A54" s="2"/>
      <c r="H54" s="2" t="s">
        <v>100</v>
      </c>
      <c r="I54" s="2"/>
      <c r="J54" s="2"/>
      <c r="K54" s="19">
        <v>10000</v>
      </c>
      <c r="L54" s="19"/>
      <c r="M54" s="2"/>
    </row>
    <row r="55" spans="1:13">
      <c r="A55" s="2"/>
      <c r="H55" s="2"/>
      <c r="I55" s="2" t="s">
        <v>101</v>
      </c>
      <c r="J55" s="2"/>
      <c r="K55" s="19"/>
      <c r="L55" s="19">
        <f>+K54-L56-L57</f>
        <v>9695</v>
      </c>
      <c r="M55" s="2"/>
    </row>
    <row r="56" spans="1:13">
      <c r="A56" s="2"/>
      <c r="H56" s="2"/>
      <c r="I56" s="2" t="s">
        <v>1532</v>
      </c>
      <c r="J56" s="2"/>
      <c r="K56" s="19"/>
      <c r="L56" s="19">
        <v>300</v>
      </c>
      <c r="M56" s="2"/>
    </row>
    <row r="57" spans="1:13">
      <c r="A57" s="2"/>
      <c r="H57" s="2"/>
      <c r="I57" s="2" t="s">
        <v>103</v>
      </c>
      <c r="J57" s="2"/>
      <c r="K57" s="19"/>
      <c r="L57" s="19">
        <v>5</v>
      </c>
      <c r="M57" s="2"/>
    </row>
    <row r="58" spans="1:13">
      <c r="A58" s="2"/>
      <c r="H58" s="2"/>
      <c r="I58" s="2"/>
      <c r="J58" s="2"/>
      <c r="K58" s="19"/>
      <c r="L58" s="19"/>
      <c r="M58" s="2"/>
    </row>
  </sheetData>
  <sortState ref="A37:D45">
    <sortCondition ref="A3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H62"/>
  <sheetViews>
    <sheetView topLeftCell="B1" workbookViewId="0">
      <selection activeCell="F9" sqref="F9:G9"/>
    </sheetView>
  </sheetViews>
  <sheetFormatPr defaultRowHeight="15"/>
  <cols>
    <col min="1" max="1" width="12.85546875" customWidth="1"/>
    <col min="2" max="2" width="10.42578125" customWidth="1"/>
    <col min="3" max="3" width="39.85546875" customWidth="1"/>
    <col min="4" max="5" width="10.5703125" style="1" bestFit="1" customWidth="1"/>
    <col min="6" max="6" width="16.140625" bestFit="1" customWidth="1"/>
    <col min="7" max="7" width="43.28515625" customWidth="1"/>
    <col min="8" max="8" width="24.42578125" customWidth="1"/>
  </cols>
  <sheetData>
    <row r="1" spans="1:8">
      <c r="B1" s="45" t="s">
        <v>312</v>
      </c>
      <c r="C1" s="45"/>
      <c r="D1" s="45"/>
      <c r="E1" s="45"/>
      <c r="F1" s="46" t="s">
        <v>313</v>
      </c>
      <c r="G1" s="46"/>
    </row>
    <row r="3" spans="1:8">
      <c r="A3" t="s">
        <v>0</v>
      </c>
      <c r="B3" t="s">
        <v>1</v>
      </c>
      <c r="C3" t="s">
        <v>2</v>
      </c>
      <c r="D3" s="1" t="s">
        <v>3</v>
      </c>
      <c r="E3" s="1" t="s">
        <v>4</v>
      </c>
    </row>
    <row r="4" spans="1:8">
      <c r="A4" t="s">
        <v>5</v>
      </c>
      <c r="B4" t="s">
        <v>6</v>
      </c>
      <c r="C4" t="s">
        <v>7</v>
      </c>
      <c r="D4" s="1">
        <v>11800</v>
      </c>
      <c r="E4" s="1">
        <v>0</v>
      </c>
      <c r="F4" t="s">
        <v>276</v>
      </c>
      <c r="G4" t="s">
        <v>240</v>
      </c>
      <c r="H4" s="2" t="s">
        <v>100</v>
      </c>
    </row>
    <row r="5" spans="1:8">
      <c r="A5" t="s">
        <v>5</v>
      </c>
      <c r="B5" t="s">
        <v>8</v>
      </c>
      <c r="C5" t="s">
        <v>9</v>
      </c>
      <c r="D5" s="1">
        <v>0</v>
      </c>
      <c r="E5" s="1">
        <v>11800</v>
      </c>
      <c r="F5" t="s">
        <v>226</v>
      </c>
      <c r="G5" t="s">
        <v>227</v>
      </c>
      <c r="H5" s="2" t="s">
        <v>101</v>
      </c>
    </row>
    <row r="6" spans="1:8">
      <c r="A6" t="s">
        <v>10</v>
      </c>
      <c r="B6" t="s">
        <v>8</v>
      </c>
      <c r="C6" t="s">
        <v>9</v>
      </c>
      <c r="D6" s="1">
        <v>1926</v>
      </c>
      <c r="E6" s="1">
        <v>0</v>
      </c>
      <c r="F6" t="s">
        <v>226</v>
      </c>
      <c r="G6" t="s">
        <v>227</v>
      </c>
      <c r="H6" s="2" t="s">
        <v>101</v>
      </c>
    </row>
    <row r="7" spans="1:8">
      <c r="A7" t="s">
        <v>10</v>
      </c>
      <c r="B7" t="s">
        <v>6</v>
      </c>
      <c r="C7" t="s">
        <v>7</v>
      </c>
      <c r="D7" s="1">
        <v>0</v>
      </c>
      <c r="E7" s="1">
        <v>1700</v>
      </c>
      <c r="F7" t="s">
        <v>276</v>
      </c>
      <c r="G7" t="s">
        <v>240</v>
      </c>
      <c r="H7" s="2" t="s">
        <v>100</v>
      </c>
    </row>
    <row r="8" spans="1:8">
      <c r="A8" t="s">
        <v>10</v>
      </c>
      <c r="B8" t="s">
        <v>11</v>
      </c>
      <c r="C8" t="s">
        <v>12</v>
      </c>
      <c r="D8" s="1">
        <v>0</v>
      </c>
      <c r="E8" s="1">
        <v>153</v>
      </c>
      <c r="F8" t="s">
        <v>277</v>
      </c>
      <c r="G8" t="s">
        <v>241</v>
      </c>
      <c r="H8" s="2" t="s">
        <v>102</v>
      </c>
    </row>
    <row r="9" spans="1:8">
      <c r="A9" t="s">
        <v>10</v>
      </c>
      <c r="B9" t="s">
        <v>13</v>
      </c>
      <c r="C9" t="s">
        <v>14</v>
      </c>
      <c r="D9" s="1">
        <v>0</v>
      </c>
      <c r="E9" s="1">
        <v>5</v>
      </c>
      <c r="F9" t="s">
        <v>278</v>
      </c>
      <c r="G9" t="s">
        <v>242</v>
      </c>
      <c r="H9" s="2" t="s">
        <v>103</v>
      </c>
    </row>
    <row r="10" spans="1:8">
      <c r="A10" t="s">
        <v>10</v>
      </c>
      <c r="B10" t="s">
        <v>15</v>
      </c>
      <c r="C10" t="s">
        <v>16</v>
      </c>
      <c r="D10" s="1">
        <v>0</v>
      </c>
      <c r="E10" s="1">
        <v>68</v>
      </c>
      <c r="F10" t="s">
        <v>277</v>
      </c>
      <c r="G10" t="s">
        <v>241</v>
      </c>
      <c r="H10" s="2" t="s">
        <v>102</v>
      </c>
    </row>
    <row r="11" spans="1:8">
      <c r="A11" t="s">
        <v>17</v>
      </c>
      <c r="B11" t="s">
        <v>8</v>
      </c>
      <c r="C11" t="s">
        <v>9</v>
      </c>
      <c r="D11" s="1">
        <v>6809</v>
      </c>
      <c r="E11" s="1">
        <v>0</v>
      </c>
      <c r="F11" t="s">
        <v>226</v>
      </c>
      <c r="G11" t="s">
        <v>227</v>
      </c>
      <c r="H11" s="2" t="s">
        <v>101</v>
      </c>
    </row>
    <row r="12" spans="1:8">
      <c r="A12" t="s">
        <v>17</v>
      </c>
      <c r="B12" t="s">
        <v>6</v>
      </c>
      <c r="C12" t="s">
        <v>7</v>
      </c>
      <c r="D12" s="1">
        <v>0</v>
      </c>
      <c r="E12" s="1">
        <v>6300</v>
      </c>
      <c r="F12" t="s">
        <v>276</v>
      </c>
      <c r="G12" t="s">
        <v>240</v>
      </c>
      <c r="H12" s="2" t="s">
        <v>100</v>
      </c>
    </row>
    <row r="13" spans="1:8">
      <c r="A13" t="s">
        <v>17</v>
      </c>
      <c r="B13" t="s">
        <v>18</v>
      </c>
      <c r="C13" t="s">
        <v>19</v>
      </c>
      <c r="D13" s="1">
        <v>0</v>
      </c>
      <c r="E13" s="1">
        <v>378</v>
      </c>
      <c r="F13" t="s">
        <v>279</v>
      </c>
      <c r="G13" t="s">
        <v>243</v>
      </c>
      <c r="H13" s="2" t="s">
        <v>104</v>
      </c>
    </row>
    <row r="14" spans="1:8">
      <c r="A14" t="s">
        <v>17</v>
      </c>
      <c r="B14" t="s">
        <v>13</v>
      </c>
      <c r="C14" t="s">
        <v>14</v>
      </c>
      <c r="D14" s="1">
        <v>0</v>
      </c>
      <c r="E14" s="1">
        <v>5</v>
      </c>
      <c r="F14" t="s">
        <v>278</v>
      </c>
      <c r="G14" t="s">
        <v>242</v>
      </c>
      <c r="H14" s="2" t="s">
        <v>103</v>
      </c>
    </row>
    <row r="15" spans="1:8">
      <c r="A15" t="s">
        <v>17</v>
      </c>
      <c r="B15" t="s">
        <v>20</v>
      </c>
      <c r="C15" t="s">
        <v>21</v>
      </c>
      <c r="D15" s="1">
        <v>0</v>
      </c>
      <c r="E15" s="1">
        <v>126</v>
      </c>
      <c r="F15" t="s">
        <v>279</v>
      </c>
      <c r="G15" t="s">
        <v>243</v>
      </c>
      <c r="H15" s="2" t="s">
        <v>104</v>
      </c>
    </row>
    <row r="16" spans="1:8">
      <c r="A16" t="s">
        <v>22</v>
      </c>
      <c r="B16" t="s">
        <v>8</v>
      </c>
      <c r="C16" t="s">
        <v>9</v>
      </c>
      <c r="D16" s="1">
        <v>50</v>
      </c>
      <c r="E16" s="1">
        <v>0</v>
      </c>
      <c r="F16" t="s">
        <v>226</v>
      </c>
      <c r="G16" t="s">
        <v>227</v>
      </c>
      <c r="H16" s="2" t="s">
        <v>101</v>
      </c>
    </row>
    <row r="17" spans="1:8">
      <c r="A17" t="s">
        <v>22</v>
      </c>
      <c r="B17" t="s">
        <v>23</v>
      </c>
      <c r="C17" t="s">
        <v>24</v>
      </c>
      <c r="D17" s="1">
        <v>0</v>
      </c>
      <c r="E17" s="1">
        <v>50</v>
      </c>
      <c r="F17" t="s">
        <v>280</v>
      </c>
      <c r="G17" t="s">
        <v>244</v>
      </c>
      <c r="H17" s="3" t="s">
        <v>105</v>
      </c>
    </row>
    <row r="18" spans="1:8">
      <c r="A18" s="4" t="s">
        <v>25</v>
      </c>
      <c r="B18" s="8"/>
      <c r="C18" t="s">
        <v>315</v>
      </c>
      <c r="D18" s="15">
        <v>2000</v>
      </c>
      <c r="E18" s="1">
        <v>0</v>
      </c>
      <c r="F18" t="s">
        <v>314</v>
      </c>
      <c r="G18" t="s">
        <v>315</v>
      </c>
      <c r="H18" s="3" t="s">
        <v>155</v>
      </c>
    </row>
    <row r="19" spans="1:8">
      <c r="A19" t="s">
        <v>25</v>
      </c>
      <c r="B19" t="s">
        <v>6</v>
      </c>
      <c r="C19" t="s">
        <v>7</v>
      </c>
      <c r="D19" s="1">
        <v>0</v>
      </c>
      <c r="E19" s="1">
        <v>4000</v>
      </c>
      <c r="F19" t="s">
        <v>276</v>
      </c>
      <c r="G19" t="s">
        <v>240</v>
      </c>
      <c r="H19" s="3" t="s">
        <v>100</v>
      </c>
    </row>
    <row r="20" spans="1:8">
      <c r="A20" t="s">
        <v>28</v>
      </c>
      <c r="B20" t="s">
        <v>8</v>
      </c>
      <c r="C20" t="s">
        <v>9</v>
      </c>
      <c r="D20" s="1">
        <v>513</v>
      </c>
      <c r="E20" s="1">
        <v>0</v>
      </c>
      <c r="F20" t="s">
        <v>226</v>
      </c>
      <c r="G20" t="s">
        <v>227</v>
      </c>
      <c r="H20" s="2" t="s">
        <v>101</v>
      </c>
    </row>
    <row r="21" spans="1:8">
      <c r="A21" t="s">
        <v>28</v>
      </c>
      <c r="B21" t="s">
        <v>29</v>
      </c>
      <c r="C21" t="s">
        <v>30</v>
      </c>
      <c r="D21" s="1">
        <v>0</v>
      </c>
      <c r="E21" s="1">
        <v>500</v>
      </c>
      <c r="F21" t="s">
        <v>281</v>
      </c>
      <c r="G21" t="s">
        <v>245</v>
      </c>
      <c r="H21" s="2" t="s">
        <v>106</v>
      </c>
    </row>
    <row r="22" spans="1:8">
      <c r="A22" t="s">
        <v>28</v>
      </c>
      <c r="B22" t="s">
        <v>31</v>
      </c>
      <c r="C22" t="s">
        <v>32</v>
      </c>
      <c r="D22" s="1">
        <v>0</v>
      </c>
      <c r="E22" s="1">
        <v>13</v>
      </c>
      <c r="F22" t="s">
        <v>282</v>
      </c>
      <c r="G22" t="s">
        <v>246</v>
      </c>
      <c r="H22" s="2" t="s">
        <v>107</v>
      </c>
    </row>
    <row r="23" spans="1:8">
      <c r="A23" t="s">
        <v>33</v>
      </c>
      <c r="B23" t="s">
        <v>29</v>
      </c>
      <c r="C23" t="s">
        <v>30</v>
      </c>
      <c r="D23" s="1">
        <v>1000</v>
      </c>
      <c r="E23" s="1">
        <v>0</v>
      </c>
      <c r="F23" t="s">
        <v>281</v>
      </c>
      <c r="G23" t="s">
        <v>245</v>
      </c>
      <c r="H23" s="2" t="s">
        <v>106</v>
      </c>
    </row>
    <row r="24" spans="1:8">
      <c r="A24" t="s">
        <v>33</v>
      </c>
      <c r="B24" t="s">
        <v>8</v>
      </c>
      <c r="C24" t="s">
        <v>9</v>
      </c>
      <c r="D24" s="1">
        <v>0</v>
      </c>
      <c r="E24" s="1">
        <v>1000</v>
      </c>
      <c r="F24" t="s">
        <v>226</v>
      </c>
      <c r="G24" t="s">
        <v>227</v>
      </c>
      <c r="H24" s="2" t="s">
        <v>101</v>
      </c>
    </row>
    <row r="25" spans="1:8">
      <c r="A25" t="s">
        <v>34</v>
      </c>
      <c r="B25" t="s">
        <v>8</v>
      </c>
      <c r="C25" t="s">
        <v>9</v>
      </c>
      <c r="D25" s="1">
        <v>2022</v>
      </c>
      <c r="E25" s="1">
        <v>0</v>
      </c>
      <c r="F25" t="s">
        <v>226</v>
      </c>
      <c r="G25" t="s">
        <v>227</v>
      </c>
      <c r="H25" s="2" t="s">
        <v>101</v>
      </c>
    </row>
    <row r="26" spans="1:8">
      <c r="A26" t="s">
        <v>34</v>
      </c>
      <c r="B26" t="s">
        <v>35</v>
      </c>
      <c r="C26" t="s">
        <v>36</v>
      </c>
      <c r="D26" s="1">
        <v>0</v>
      </c>
      <c r="E26" s="1">
        <v>2022</v>
      </c>
      <c r="F26" t="s">
        <v>283</v>
      </c>
      <c r="G26" t="s">
        <v>247</v>
      </c>
      <c r="H26" s="2" t="s">
        <v>108</v>
      </c>
    </row>
    <row r="27" spans="1:8">
      <c r="A27" t="s">
        <v>37</v>
      </c>
      <c r="B27" t="s">
        <v>35</v>
      </c>
      <c r="C27" t="s">
        <v>36</v>
      </c>
      <c r="D27" s="1">
        <v>3000</v>
      </c>
      <c r="E27" s="1">
        <v>0</v>
      </c>
      <c r="F27" t="s">
        <v>283</v>
      </c>
      <c r="G27" t="s">
        <v>247</v>
      </c>
      <c r="H27" s="2" t="s">
        <v>108</v>
      </c>
    </row>
    <row r="28" spans="1:8">
      <c r="A28" t="s">
        <v>37</v>
      </c>
      <c r="B28" t="s">
        <v>8</v>
      </c>
      <c r="C28" t="s">
        <v>9</v>
      </c>
      <c r="D28" s="1">
        <v>0</v>
      </c>
      <c r="E28" s="1">
        <v>3000</v>
      </c>
      <c r="F28" t="s">
        <v>226</v>
      </c>
      <c r="G28" t="s">
        <v>227</v>
      </c>
      <c r="H28" s="2" t="s">
        <v>101</v>
      </c>
    </row>
    <row r="29" spans="1:8">
      <c r="A29" t="s">
        <v>38</v>
      </c>
      <c r="B29" t="s">
        <v>39</v>
      </c>
      <c r="C29" t="s">
        <v>40</v>
      </c>
      <c r="D29" s="1">
        <v>500</v>
      </c>
      <c r="E29" s="1">
        <v>0</v>
      </c>
      <c r="F29" t="s">
        <v>284</v>
      </c>
      <c r="G29" t="s">
        <v>248</v>
      </c>
      <c r="H29" s="3" t="s">
        <v>109</v>
      </c>
    </row>
    <row r="30" spans="1:8">
      <c r="A30" t="s">
        <v>38</v>
      </c>
      <c r="B30" t="s">
        <v>8</v>
      </c>
      <c r="C30" t="s">
        <v>9</v>
      </c>
      <c r="D30" s="1">
        <v>0</v>
      </c>
      <c r="E30" s="1">
        <v>500</v>
      </c>
      <c r="F30" t="s">
        <v>226</v>
      </c>
      <c r="G30" t="s">
        <v>227</v>
      </c>
      <c r="H30" s="2" t="s">
        <v>101</v>
      </c>
    </row>
    <row r="31" spans="1:8">
      <c r="A31" t="s">
        <v>41</v>
      </c>
      <c r="B31" t="s">
        <v>42</v>
      </c>
      <c r="C31" t="s">
        <v>43</v>
      </c>
      <c r="D31" s="1">
        <v>50</v>
      </c>
      <c r="E31" s="1">
        <v>0</v>
      </c>
      <c r="F31" t="s">
        <v>285</v>
      </c>
      <c r="G31" t="s">
        <v>249</v>
      </c>
      <c r="H31" t="s">
        <v>110</v>
      </c>
    </row>
    <row r="32" spans="1:8">
      <c r="A32" t="s">
        <v>41</v>
      </c>
      <c r="B32" t="s">
        <v>44</v>
      </c>
      <c r="C32" t="s">
        <v>45</v>
      </c>
      <c r="D32" s="1">
        <v>550</v>
      </c>
      <c r="E32" s="1">
        <v>0</v>
      </c>
      <c r="F32" t="s">
        <v>286</v>
      </c>
      <c r="G32" t="s">
        <v>250</v>
      </c>
      <c r="H32" t="s">
        <v>111</v>
      </c>
    </row>
    <row r="33" spans="1:8">
      <c r="A33" t="s">
        <v>41</v>
      </c>
      <c r="B33" t="s">
        <v>46</v>
      </c>
      <c r="C33" t="s">
        <v>47</v>
      </c>
      <c r="D33" s="1">
        <v>60</v>
      </c>
      <c r="E33" s="1">
        <v>0</v>
      </c>
      <c r="F33" t="s">
        <v>287</v>
      </c>
      <c r="G33" t="s">
        <v>251</v>
      </c>
      <c r="H33" t="s">
        <v>112</v>
      </c>
    </row>
    <row r="34" spans="1:8">
      <c r="A34" t="s">
        <v>41</v>
      </c>
      <c r="B34" t="s">
        <v>48</v>
      </c>
      <c r="C34" t="s">
        <v>49</v>
      </c>
      <c r="D34" s="1">
        <v>550</v>
      </c>
      <c r="E34" s="1">
        <v>0</v>
      </c>
      <c r="F34" t="s">
        <v>288</v>
      </c>
      <c r="G34" t="s">
        <v>252</v>
      </c>
      <c r="H34" t="s">
        <v>113</v>
      </c>
    </row>
    <row r="35" spans="1:8">
      <c r="A35" t="s">
        <v>41</v>
      </c>
      <c r="B35" t="s">
        <v>50</v>
      </c>
      <c r="C35" t="s">
        <v>51</v>
      </c>
      <c r="D35" s="1">
        <v>550</v>
      </c>
      <c r="E35" s="1">
        <v>0</v>
      </c>
      <c r="F35" t="s">
        <v>289</v>
      </c>
      <c r="G35" t="s">
        <v>253</v>
      </c>
      <c r="H35" t="s">
        <v>114</v>
      </c>
    </row>
    <row r="36" spans="1:8">
      <c r="A36" t="s">
        <v>41</v>
      </c>
      <c r="B36" t="s">
        <v>52</v>
      </c>
      <c r="C36" t="s">
        <v>53</v>
      </c>
      <c r="D36" s="1">
        <v>60</v>
      </c>
      <c r="E36" s="1">
        <v>0</v>
      </c>
      <c r="F36" t="s">
        <v>290</v>
      </c>
      <c r="G36" t="s">
        <v>254</v>
      </c>
      <c r="H36" t="s">
        <v>115</v>
      </c>
    </row>
    <row r="37" spans="1:8">
      <c r="A37" t="s">
        <v>41</v>
      </c>
      <c r="B37" t="s">
        <v>54</v>
      </c>
      <c r="C37" t="s">
        <v>55</v>
      </c>
      <c r="D37" s="1">
        <v>600</v>
      </c>
      <c r="E37" s="1">
        <v>0</v>
      </c>
      <c r="F37" t="s">
        <v>291</v>
      </c>
      <c r="G37" t="s">
        <v>255</v>
      </c>
      <c r="H37" t="s">
        <v>120</v>
      </c>
    </row>
    <row r="38" spans="1:8">
      <c r="A38" t="s">
        <v>41</v>
      </c>
      <c r="B38" t="s">
        <v>56</v>
      </c>
      <c r="C38" t="s">
        <v>57</v>
      </c>
      <c r="D38" s="1">
        <v>450</v>
      </c>
      <c r="E38" s="1">
        <v>0</v>
      </c>
      <c r="F38" t="s">
        <v>292</v>
      </c>
      <c r="G38" t="s">
        <v>256</v>
      </c>
      <c r="H38" t="s">
        <v>119</v>
      </c>
    </row>
    <row r="39" spans="1:8">
      <c r="A39" t="s">
        <v>41</v>
      </c>
      <c r="B39" t="s">
        <v>58</v>
      </c>
      <c r="C39" t="s">
        <v>59</v>
      </c>
      <c r="D39" s="1">
        <v>70</v>
      </c>
      <c r="E39" s="1">
        <v>0</v>
      </c>
      <c r="F39" t="s">
        <v>293</v>
      </c>
      <c r="G39" t="s">
        <v>257</v>
      </c>
      <c r="H39" t="s">
        <v>116</v>
      </c>
    </row>
    <row r="40" spans="1:8">
      <c r="A40" t="s">
        <v>41</v>
      </c>
      <c r="B40" t="s">
        <v>60</v>
      </c>
      <c r="C40" t="s">
        <v>61</v>
      </c>
      <c r="D40" s="1">
        <v>90</v>
      </c>
      <c r="E40" s="1">
        <v>0</v>
      </c>
      <c r="F40" t="s">
        <v>294</v>
      </c>
      <c r="G40" t="s">
        <v>258</v>
      </c>
      <c r="H40" t="s">
        <v>121</v>
      </c>
    </row>
    <row r="41" spans="1:8">
      <c r="A41" t="s">
        <v>41</v>
      </c>
      <c r="B41" t="s">
        <v>62</v>
      </c>
      <c r="C41" t="s">
        <v>63</v>
      </c>
      <c r="D41" s="1">
        <v>600</v>
      </c>
      <c r="E41" s="1">
        <v>0</v>
      </c>
      <c r="F41" t="s">
        <v>295</v>
      </c>
      <c r="G41" t="s">
        <v>259</v>
      </c>
      <c r="H41" t="s">
        <v>117</v>
      </c>
    </row>
    <row r="42" spans="1:8">
      <c r="A42" t="s">
        <v>41</v>
      </c>
      <c r="B42" t="s">
        <v>64</v>
      </c>
      <c r="C42" t="s">
        <v>65</v>
      </c>
      <c r="D42" s="1">
        <v>200</v>
      </c>
      <c r="E42" s="1">
        <v>0</v>
      </c>
      <c r="F42" t="s">
        <v>296</v>
      </c>
      <c r="G42" t="s">
        <v>260</v>
      </c>
      <c r="H42" t="s">
        <v>118</v>
      </c>
    </row>
    <row r="43" spans="1:8">
      <c r="A43" t="s">
        <v>41</v>
      </c>
      <c r="B43" t="s">
        <v>8</v>
      </c>
      <c r="C43" t="s">
        <v>9</v>
      </c>
      <c r="D43" s="1">
        <v>0</v>
      </c>
      <c r="E43" s="1">
        <v>3830</v>
      </c>
      <c r="F43" t="s">
        <v>226</v>
      </c>
      <c r="G43" t="s">
        <v>227</v>
      </c>
      <c r="H43" s="2" t="s">
        <v>101</v>
      </c>
    </row>
    <row r="44" spans="1:8">
      <c r="A44" t="s">
        <v>66</v>
      </c>
      <c r="B44" t="s">
        <v>67</v>
      </c>
      <c r="C44" t="s">
        <v>68</v>
      </c>
      <c r="E44" s="1">
        <v>4000</v>
      </c>
      <c r="F44" t="s">
        <v>280</v>
      </c>
      <c r="G44" t="s">
        <v>244</v>
      </c>
      <c r="H44" s="3" t="s">
        <v>105</v>
      </c>
    </row>
    <row r="45" spans="1:8">
      <c r="A45" t="s">
        <v>66</v>
      </c>
      <c r="B45" s="5" t="s">
        <v>123</v>
      </c>
      <c r="C45" t="s">
        <v>122</v>
      </c>
      <c r="E45" s="1">
        <v>2000</v>
      </c>
      <c r="F45" t="s">
        <v>311</v>
      </c>
      <c r="G45" t="s">
        <v>261</v>
      </c>
      <c r="H45" s="2" t="s">
        <v>124</v>
      </c>
    </row>
    <row r="46" spans="1:8">
      <c r="A46" t="s">
        <v>66</v>
      </c>
      <c r="B46" t="s">
        <v>69</v>
      </c>
      <c r="C46" t="s">
        <v>70</v>
      </c>
      <c r="E46" s="1">
        <v>20000</v>
      </c>
      <c r="F46" t="s">
        <v>297</v>
      </c>
      <c r="G46" t="s">
        <v>262</v>
      </c>
      <c r="H46" s="2" t="s">
        <v>125</v>
      </c>
    </row>
    <row r="47" spans="1:8">
      <c r="A47" t="s">
        <v>66</v>
      </c>
      <c r="B47" t="s">
        <v>71</v>
      </c>
      <c r="C47" t="s">
        <v>72</v>
      </c>
      <c r="E47" s="1">
        <v>6000</v>
      </c>
      <c r="F47" t="s">
        <v>298</v>
      </c>
      <c r="G47" t="s">
        <v>263</v>
      </c>
      <c r="H47" s="3" t="s">
        <v>127</v>
      </c>
    </row>
    <row r="48" spans="1:8">
      <c r="A48" t="s">
        <v>66</v>
      </c>
      <c r="B48" t="s">
        <v>73</v>
      </c>
      <c r="C48" t="s">
        <v>74</v>
      </c>
      <c r="E48" s="1">
        <v>500</v>
      </c>
      <c r="F48" t="s">
        <v>299</v>
      </c>
      <c r="G48" t="s">
        <v>264</v>
      </c>
      <c r="H48" s="3" t="s">
        <v>128</v>
      </c>
    </row>
    <row r="49" spans="1:8">
      <c r="A49" t="s">
        <v>66</v>
      </c>
      <c r="B49" t="s">
        <v>75</v>
      </c>
      <c r="C49" t="s">
        <v>76</v>
      </c>
      <c r="E49" s="1">
        <v>755</v>
      </c>
      <c r="F49" t="s">
        <v>300</v>
      </c>
      <c r="G49" t="s">
        <v>265</v>
      </c>
      <c r="H49" s="3" t="s">
        <v>129</v>
      </c>
    </row>
    <row r="50" spans="1:8">
      <c r="A50" t="s">
        <v>66</v>
      </c>
      <c r="B50" t="s">
        <v>77</v>
      </c>
      <c r="C50" t="s">
        <v>78</v>
      </c>
      <c r="E50" s="1">
        <v>20</v>
      </c>
      <c r="F50" t="s">
        <v>301</v>
      </c>
      <c r="G50" t="s">
        <v>266</v>
      </c>
      <c r="H50" s="3" t="s">
        <v>130</v>
      </c>
    </row>
    <row r="51" spans="1:8">
      <c r="A51" t="s">
        <v>66</v>
      </c>
      <c r="B51" t="s">
        <v>79</v>
      </c>
      <c r="C51" t="s">
        <v>80</v>
      </c>
      <c r="E51" s="1">
        <v>500</v>
      </c>
      <c r="F51" t="s">
        <v>302</v>
      </c>
      <c r="G51" t="s">
        <v>267</v>
      </c>
      <c r="H51" t="s">
        <v>134</v>
      </c>
    </row>
    <row r="52" spans="1:8">
      <c r="A52" t="s">
        <v>66</v>
      </c>
      <c r="B52" t="s">
        <v>81</v>
      </c>
      <c r="C52" t="s">
        <v>82</v>
      </c>
      <c r="E52" s="1">
        <v>1000</v>
      </c>
      <c r="F52" t="s">
        <v>303</v>
      </c>
      <c r="G52" t="s">
        <v>268</v>
      </c>
      <c r="H52" s="3" t="s">
        <v>131</v>
      </c>
    </row>
    <row r="53" spans="1:8">
      <c r="A53" t="s">
        <v>66</v>
      </c>
      <c r="B53" t="s">
        <v>83</v>
      </c>
      <c r="C53" t="s">
        <v>84</v>
      </c>
      <c r="E53" s="1">
        <v>2500</v>
      </c>
      <c r="F53" t="s">
        <v>304</v>
      </c>
      <c r="G53" t="s">
        <v>269</v>
      </c>
      <c r="H53" s="6" t="s">
        <v>132</v>
      </c>
    </row>
    <row r="54" spans="1:8">
      <c r="A54" t="s">
        <v>66</v>
      </c>
      <c r="B54" t="s">
        <v>85</v>
      </c>
      <c r="C54" t="s">
        <v>86</v>
      </c>
      <c r="E54" s="1">
        <v>55000</v>
      </c>
      <c r="F54" t="s">
        <v>305</v>
      </c>
      <c r="G54" t="s">
        <v>270</v>
      </c>
      <c r="H54" t="s">
        <v>133</v>
      </c>
    </row>
    <row r="55" spans="1:8">
      <c r="A55" t="s">
        <v>66</v>
      </c>
      <c r="B55" t="s">
        <v>87</v>
      </c>
      <c r="C55" t="s">
        <v>88</v>
      </c>
      <c r="E55" s="1">
        <v>350</v>
      </c>
      <c r="F55" t="s">
        <v>306</v>
      </c>
      <c r="G55" t="s">
        <v>271</v>
      </c>
      <c r="H55" s="3" t="s">
        <v>135</v>
      </c>
    </row>
    <row r="56" spans="1:8">
      <c r="A56" t="s">
        <v>66</v>
      </c>
      <c r="B56" t="s">
        <v>89</v>
      </c>
      <c r="C56" t="s">
        <v>90</v>
      </c>
      <c r="E56" s="1">
        <v>4500</v>
      </c>
      <c r="F56" t="s">
        <v>307</v>
      </c>
      <c r="G56" t="s">
        <v>272</v>
      </c>
      <c r="H56" s="3" t="s">
        <v>136</v>
      </c>
    </row>
    <row r="57" spans="1:8">
      <c r="A57" t="s">
        <v>66</v>
      </c>
      <c r="B57" t="s">
        <v>8</v>
      </c>
      <c r="C57" t="s">
        <v>9</v>
      </c>
      <c r="D57" s="1">
        <f>95125+2000</f>
        <v>97125</v>
      </c>
      <c r="E57" s="1">
        <v>0</v>
      </c>
      <c r="F57" t="s">
        <v>226</v>
      </c>
      <c r="G57" t="s">
        <v>227</v>
      </c>
      <c r="H57" s="2" t="s">
        <v>101</v>
      </c>
    </row>
    <row r="58" spans="1:8">
      <c r="A58" t="s">
        <v>91</v>
      </c>
      <c r="B58" t="s">
        <v>92</v>
      </c>
      <c r="C58" t="s">
        <v>93</v>
      </c>
      <c r="D58" s="1">
        <v>12560</v>
      </c>
      <c r="F58" t="s">
        <v>308</v>
      </c>
      <c r="G58" t="s">
        <v>273</v>
      </c>
      <c r="H58" s="3" t="s">
        <v>138</v>
      </c>
    </row>
    <row r="59" spans="1:8">
      <c r="A59" t="s">
        <v>91</v>
      </c>
      <c r="B59" t="s">
        <v>94</v>
      </c>
      <c r="C59" t="s">
        <v>95</v>
      </c>
      <c r="D59" s="1">
        <v>10000</v>
      </c>
      <c r="F59" t="s">
        <v>297</v>
      </c>
      <c r="G59" t="s">
        <v>262</v>
      </c>
      <c r="H59" s="2" t="s">
        <v>125</v>
      </c>
    </row>
    <row r="60" spans="1:8">
      <c r="A60" t="s">
        <v>91</v>
      </c>
      <c r="B60" t="s">
        <v>96</v>
      </c>
      <c r="C60" t="s">
        <v>97</v>
      </c>
      <c r="D60" s="1">
        <v>50</v>
      </c>
      <c r="F60" t="s">
        <v>309</v>
      </c>
      <c r="G60" t="s">
        <v>274</v>
      </c>
      <c r="H60" s="2" t="s">
        <v>126</v>
      </c>
    </row>
    <row r="61" spans="1:8">
      <c r="A61" t="s">
        <v>91</v>
      </c>
      <c r="B61" t="s">
        <v>98</v>
      </c>
      <c r="C61" t="s">
        <v>99</v>
      </c>
      <c r="D61" s="1">
        <v>1000</v>
      </c>
      <c r="F61" t="s">
        <v>310</v>
      </c>
      <c r="G61" t="s">
        <v>275</v>
      </c>
      <c r="H61" s="7" t="s">
        <v>137</v>
      </c>
    </row>
    <row r="62" spans="1:8">
      <c r="A62" t="s">
        <v>91</v>
      </c>
      <c r="B62" t="s">
        <v>8</v>
      </c>
      <c r="C62" t="s">
        <v>9</v>
      </c>
      <c r="D62" s="1">
        <v>0</v>
      </c>
      <c r="E62" s="1">
        <v>23610</v>
      </c>
      <c r="F62" t="s">
        <v>226</v>
      </c>
      <c r="G62" t="s">
        <v>227</v>
      </c>
      <c r="H62" s="2" t="s">
        <v>101</v>
      </c>
    </row>
  </sheetData>
  <mergeCells count="2">
    <mergeCell ref="B1:E1"/>
    <mergeCell ref="F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:B42"/>
  <sheetViews>
    <sheetView workbookViewId="0">
      <selection activeCell="D21" sqref="D21"/>
    </sheetView>
  </sheetViews>
  <sheetFormatPr defaultRowHeight="15"/>
  <cols>
    <col min="1" max="1" width="16.140625" bestFit="1" customWidth="1"/>
  </cols>
  <sheetData>
    <row r="1" spans="1:2">
      <c r="A1" t="s">
        <v>156</v>
      </c>
      <c r="B1" t="s">
        <v>157</v>
      </c>
    </row>
    <row r="2" spans="1:2">
      <c r="A2" t="s">
        <v>158</v>
      </c>
      <c r="B2" t="s">
        <v>159</v>
      </c>
    </row>
    <row r="3" spans="1:2">
      <c r="A3" t="s">
        <v>160</v>
      </c>
      <c r="B3" t="s">
        <v>161</v>
      </c>
    </row>
    <row r="4" spans="1:2">
      <c r="A4" t="s">
        <v>162</v>
      </c>
      <c r="B4" t="s">
        <v>163</v>
      </c>
    </row>
    <row r="5" spans="1:2">
      <c r="A5" t="s">
        <v>164</v>
      </c>
      <c r="B5" t="s">
        <v>165</v>
      </c>
    </row>
    <row r="6" spans="1:2">
      <c r="A6" t="s">
        <v>166</v>
      </c>
      <c r="B6" t="s">
        <v>167</v>
      </c>
    </row>
    <row r="7" spans="1:2">
      <c r="A7" t="s">
        <v>168</v>
      </c>
      <c r="B7" t="s">
        <v>169</v>
      </c>
    </row>
    <row r="8" spans="1:2">
      <c r="A8" t="s">
        <v>170</v>
      </c>
      <c r="B8" t="s">
        <v>171</v>
      </c>
    </row>
    <row r="9" spans="1:2">
      <c r="A9" t="s">
        <v>172</v>
      </c>
      <c r="B9" t="s">
        <v>173</v>
      </c>
    </row>
    <row r="10" spans="1:2">
      <c r="A10" t="s">
        <v>174</v>
      </c>
      <c r="B10" t="s">
        <v>175</v>
      </c>
    </row>
    <row r="11" spans="1:2">
      <c r="A11" t="s">
        <v>176</v>
      </c>
      <c r="B11" t="s">
        <v>177</v>
      </c>
    </row>
    <row r="12" spans="1:2">
      <c r="A12" t="s">
        <v>178</v>
      </c>
      <c r="B12" t="s">
        <v>179</v>
      </c>
    </row>
    <row r="13" spans="1:2">
      <c r="A13" t="s">
        <v>180</v>
      </c>
      <c r="B13" t="s">
        <v>181</v>
      </c>
    </row>
    <row r="14" spans="1:2">
      <c r="A14" t="s">
        <v>182</v>
      </c>
      <c r="B14" t="s">
        <v>183</v>
      </c>
    </row>
    <row r="15" spans="1:2">
      <c r="A15" t="s">
        <v>184</v>
      </c>
      <c r="B15" t="s">
        <v>185</v>
      </c>
    </row>
    <row r="16" spans="1:2">
      <c r="A16" t="s">
        <v>186</v>
      </c>
      <c r="B16" t="s">
        <v>187</v>
      </c>
    </row>
    <row r="17" spans="1:2">
      <c r="A17" t="s">
        <v>188</v>
      </c>
      <c r="B17" t="s">
        <v>189</v>
      </c>
    </row>
    <row r="18" spans="1:2">
      <c r="A18" t="s">
        <v>190</v>
      </c>
      <c r="B18" t="s">
        <v>191</v>
      </c>
    </row>
    <row r="19" spans="1:2">
      <c r="A19" t="s">
        <v>192</v>
      </c>
      <c r="B19" t="s">
        <v>193</v>
      </c>
    </row>
    <row r="20" spans="1:2">
      <c r="A20" t="s">
        <v>194</v>
      </c>
      <c r="B20" t="s">
        <v>195</v>
      </c>
    </row>
    <row r="21" spans="1:2">
      <c r="A21" t="s">
        <v>196</v>
      </c>
      <c r="B21" t="s">
        <v>197</v>
      </c>
    </row>
    <row r="22" spans="1:2">
      <c r="A22" t="s">
        <v>198</v>
      </c>
      <c r="B22" t="s">
        <v>199</v>
      </c>
    </row>
    <row r="23" spans="1:2">
      <c r="A23" t="s">
        <v>200</v>
      </c>
      <c r="B23" t="s">
        <v>201</v>
      </c>
    </row>
    <row r="24" spans="1:2">
      <c r="A24" t="s">
        <v>202</v>
      </c>
      <c r="B24" t="s">
        <v>203</v>
      </c>
    </row>
    <row r="25" spans="1:2">
      <c r="A25" t="s">
        <v>204</v>
      </c>
      <c r="B25" t="s">
        <v>205</v>
      </c>
    </row>
    <row r="26" spans="1:2">
      <c r="A26" t="s">
        <v>206</v>
      </c>
      <c r="B26" t="s">
        <v>207</v>
      </c>
    </row>
    <row r="27" spans="1:2">
      <c r="A27" t="s">
        <v>208</v>
      </c>
      <c r="B27" t="s">
        <v>209</v>
      </c>
    </row>
    <row r="28" spans="1:2">
      <c r="A28" t="s">
        <v>210</v>
      </c>
      <c r="B28" t="s">
        <v>211</v>
      </c>
    </row>
    <row r="29" spans="1:2">
      <c r="A29" t="s">
        <v>212</v>
      </c>
      <c r="B29" t="s">
        <v>213</v>
      </c>
    </row>
    <row r="30" spans="1:2">
      <c r="A30" t="s">
        <v>214</v>
      </c>
      <c r="B30" t="s">
        <v>215</v>
      </c>
    </row>
    <row r="31" spans="1:2">
      <c r="A31" t="s">
        <v>216</v>
      </c>
      <c r="B31" t="s">
        <v>217</v>
      </c>
    </row>
    <row r="32" spans="1:2">
      <c r="A32" t="s">
        <v>218</v>
      </c>
      <c r="B32" t="s">
        <v>219</v>
      </c>
    </row>
    <row r="33" spans="1:2">
      <c r="A33" t="s">
        <v>220</v>
      </c>
      <c r="B33" t="s">
        <v>221</v>
      </c>
    </row>
    <row r="34" spans="1:2">
      <c r="A34" t="s">
        <v>222</v>
      </c>
      <c r="B34" t="s">
        <v>223</v>
      </c>
    </row>
    <row r="35" spans="1:2">
      <c r="A35" t="s">
        <v>224</v>
      </c>
      <c r="B35" t="s">
        <v>225</v>
      </c>
    </row>
    <row r="36" spans="1:2">
      <c r="A36" t="s">
        <v>226</v>
      </c>
      <c r="B36" t="s">
        <v>227</v>
      </c>
    </row>
    <row r="37" spans="1:2">
      <c r="A37" t="s">
        <v>228</v>
      </c>
      <c r="B37" t="s">
        <v>229</v>
      </c>
    </row>
    <row r="38" spans="1:2">
      <c r="A38" t="s">
        <v>230</v>
      </c>
      <c r="B38" t="s">
        <v>231</v>
      </c>
    </row>
    <row r="39" spans="1:2">
      <c r="A39" t="s">
        <v>232</v>
      </c>
      <c r="B39" t="s">
        <v>233</v>
      </c>
    </row>
    <row r="40" spans="1:2">
      <c r="A40" t="s">
        <v>234</v>
      </c>
      <c r="B40" t="s">
        <v>235</v>
      </c>
    </row>
    <row r="41" spans="1:2">
      <c r="A41" t="s">
        <v>236</v>
      </c>
      <c r="B41" t="s">
        <v>237</v>
      </c>
    </row>
    <row r="42" spans="1:2">
      <c r="A42" t="s">
        <v>238</v>
      </c>
      <c r="B42" t="s">
        <v>239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051"/>
  <sheetViews>
    <sheetView topLeftCell="A198" workbookViewId="0">
      <selection activeCell="B216" sqref="B216:C216"/>
    </sheetView>
  </sheetViews>
  <sheetFormatPr defaultRowHeight="15"/>
  <cols>
    <col min="1" max="1" width="5" bestFit="1" customWidth="1"/>
    <col min="2" max="2" width="16.140625" bestFit="1" customWidth="1"/>
    <col min="3" max="3" width="70.28515625" bestFit="1" customWidth="1"/>
  </cols>
  <sheetData>
    <row r="1" spans="1:4">
      <c r="A1" t="s">
        <v>316</v>
      </c>
      <c r="B1" t="s">
        <v>317</v>
      </c>
      <c r="C1" t="s">
        <v>318</v>
      </c>
      <c r="D1" t="s">
        <v>319</v>
      </c>
    </row>
    <row r="2" spans="1:4">
      <c r="A2">
        <v>1</v>
      </c>
      <c r="B2" t="s">
        <v>320</v>
      </c>
      <c r="C2" t="s">
        <v>321</v>
      </c>
    </row>
    <row r="3" spans="1:4">
      <c r="A3">
        <v>2</v>
      </c>
      <c r="B3" t="s">
        <v>322</v>
      </c>
      <c r="C3" t="s">
        <v>323</v>
      </c>
    </row>
    <row r="4" spans="1:4">
      <c r="A4">
        <v>3</v>
      </c>
      <c r="B4" t="s">
        <v>324</v>
      </c>
      <c r="C4" t="s">
        <v>325</v>
      </c>
    </row>
    <row r="5" spans="1:4">
      <c r="A5">
        <v>4</v>
      </c>
      <c r="B5" t="s">
        <v>326</v>
      </c>
      <c r="C5" t="s">
        <v>327</v>
      </c>
    </row>
    <row r="6" spans="1:4">
      <c r="A6">
        <v>5</v>
      </c>
      <c r="B6" t="s">
        <v>328</v>
      </c>
      <c r="C6" t="s">
        <v>329</v>
      </c>
    </row>
    <row r="7" spans="1:4">
      <c r="A7">
        <v>6</v>
      </c>
      <c r="B7" t="s">
        <v>330</v>
      </c>
      <c r="C7" t="s">
        <v>331</v>
      </c>
    </row>
    <row r="8" spans="1:4">
      <c r="A8">
        <v>7</v>
      </c>
      <c r="B8" t="s">
        <v>332</v>
      </c>
      <c r="C8" t="s">
        <v>333</v>
      </c>
    </row>
    <row r="9" spans="1:4">
      <c r="A9">
        <v>8</v>
      </c>
      <c r="B9" t="s">
        <v>334</v>
      </c>
      <c r="C9" t="s">
        <v>335</v>
      </c>
    </row>
    <row r="10" spans="1:4">
      <c r="A10">
        <v>9</v>
      </c>
      <c r="B10" t="s">
        <v>336</v>
      </c>
      <c r="C10" t="s">
        <v>337</v>
      </c>
    </row>
    <row r="11" spans="1:4">
      <c r="A11">
        <v>10</v>
      </c>
      <c r="B11" t="s">
        <v>338</v>
      </c>
      <c r="C11" t="s">
        <v>339</v>
      </c>
    </row>
    <row r="12" spans="1:4">
      <c r="A12">
        <v>11</v>
      </c>
      <c r="B12" t="s">
        <v>340</v>
      </c>
      <c r="C12" t="s">
        <v>341</v>
      </c>
    </row>
    <row r="13" spans="1:4">
      <c r="A13">
        <v>12</v>
      </c>
      <c r="B13" t="s">
        <v>342</v>
      </c>
      <c r="C13" t="s">
        <v>343</v>
      </c>
    </row>
    <row r="14" spans="1:4">
      <c r="A14">
        <v>13</v>
      </c>
      <c r="B14" t="s">
        <v>344</v>
      </c>
      <c r="C14" t="s">
        <v>345</v>
      </c>
    </row>
    <row r="15" spans="1:4">
      <c r="A15">
        <v>14</v>
      </c>
      <c r="B15" t="s">
        <v>346</v>
      </c>
      <c r="C15" t="s">
        <v>347</v>
      </c>
    </row>
    <row r="16" spans="1:4">
      <c r="A16">
        <v>15</v>
      </c>
      <c r="B16" t="s">
        <v>348</v>
      </c>
      <c r="C16" t="s">
        <v>349</v>
      </c>
    </row>
    <row r="17" spans="1:3">
      <c r="A17">
        <v>16</v>
      </c>
      <c r="B17" t="s">
        <v>350</v>
      </c>
      <c r="C17" t="s">
        <v>351</v>
      </c>
    </row>
    <row r="18" spans="1:3">
      <c r="A18">
        <v>17</v>
      </c>
      <c r="B18" t="s">
        <v>352</v>
      </c>
      <c r="C18" t="s">
        <v>353</v>
      </c>
    </row>
    <row r="19" spans="1:3">
      <c r="A19">
        <v>18</v>
      </c>
      <c r="B19" t="s">
        <v>354</v>
      </c>
      <c r="C19" t="s">
        <v>355</v>
      </c>
    </row>
    <row r="20" spans="1:3">
      <c r="A20">
        <v>19</v>
      </c>
      <c r="B20" t="s">
        <v>356</v>
      </c>
      <c r="C20" t="s">
        <v>357</v>
      </c>
    </row>
    <row r="21" spans="1:3">
      <c r="A21">
        <v>20</v>
      </c>
      <c r="B21" t="s">
        <v>358</v>
      </c>
      <c r="C21" t="s">
        <v>359</v>
      </c>
    </row>
    <row r="22" spans="1:3">
      <c r="A22">
        <v>21</v>
      </c>
      <c r="B22" t="s">
        <v>360</v>
      </c>
      <c r="C22" t="s">
        <v>361</v>
      </c>
    </row>
    <row r="23" spans="1:3">
      <c r="A23">
        <v>22</v>
      </c>
      <c r="B23" t="s">
        <v>362</v>
      </c>
      <c r="C23" t="s">
        <v>363</v>
      </c>
    </row>
    <row r="24" spans="1:3">
      <c r="A24">
        <v>23</v>
      </c>
      <c r="B24" t="s">
        <v>364</v>
      </c>
      <c r="C24" t="s">
        <v>365</v>
      </c>
    </row>
    <row r="25" spans="1:3">
      <c r="A25">
        <v>24</v>
      </c>
      <c r="B25" t="s">
        <v>366</v>
      </c>
      <c r="C25" t="s">
        <v>367</v>
      </c>
    </row>
    <row r="26" spans="1:3">
      <c r="A26">
        <v>25</v>
      </c>
      <c r="B26" t="s">
        <v>368</v>
      </c>
      <c r="C26" t="s">
        <v>369</v>
      </c>
    </row>
    <row r="27" spans="1:3">
      <c r="A27">
        <v>26</v>
      </c>
      <c r="B27" t="s">
        <v>370</v>
      </c>
      <c r="C27" t="s">
        <v>371</v>
      </c>
    </row>
    <row r="28" spans="1:3">
      <c r="A28">
        <v>27</v>
      </c>
      <c r="B28" t="s">
        <v>372</v>
      </c>
      <c r="C28" t="s">
        <v>373</v>
      </c>
    </row>
    <row r="29" spans="1:3">
      <c r="A29">
        <v>28</v>
      </c>
      <c r="B29" t="s">
        <v>374</v>
      </c>
      <c r="C29" t="s">
        <v>375</v>
      </c>
    </row>
    <row r="30" spans="1:3">
      <c r="A30">
        <v>29</v>
      </c>
      <c r="B30" t="s">
        <v>376</v>
      </c>
      <c r="C30" t="s">
        <v>377</v>
      </c>
    </row>
    <row r="31" spans="1:3">
      <c r="A31">
        <v>30</v>
      </c>
      <c r="B31" t="s">
        <v>378</v>
      </c>
      <c r="C31" t="s">
        <v>379</v>
      </c>
    </row>
    <row r="32" spans="1:3">
      <c r="A32">
        <v>31</v>
      </c>
      <c r="B32" t="s">
        <v>380</v>
      </c>
      <c r="C32" t="s">
        <v>381</v>
      </c>
    </row>
    <row r="33" spans="1:3">
      <c r="A33">
        <v>32</v>
      </c>
      <c r="B33" t="s">
        <v>382</v>
      </c>
      <c r="C33" t="s">
        <v>383</v>
      </c>
    </row>
    <row r="34" spans="1:3">
      <c r="A34">
        <v>33</v>
      </c>
      <c r="B34" t="s">
        <v>384</v>
      </c>
      <c r="C34" t="s">
        <v>385</v>
      </c>
    </row>
    <row r="35" spans="1:3">
      <c r="A35">
        <v>34</v>
      </c>
      <c r="B35" t="s">
        <v>386</v>
      </c>
      <c r="C35" t="s">
        <v>387</v>
      </c>
    </row>
    <row r="36" spans="1:3">
      <c r="A36">
        <v>35</v>
      </c>
      <c r="B36" t="s">
        <v>388</v>
      </c>
      <c r="C36" t="s">
        <v>389</v>
      </c>
    </row>
    <row r="37" spans="1:3">
      <c r="A37">
        <v>36</v>
      </c>
      <c r="B37" t="s">
        <v>390</v>
      </c>
      <c r="C37" t="s">
        <v>391</v>
      </c>
    </row>
    <row r="38" spans="1:3">
      <c r="A38">
        <v>37</v>
      </c>
      <c r="B38" t="s">
        <v>392</v>
      </c>
      <c r="C38" t="s">
        <v>393</v>
      </c>
    </row>
    <row r="39" spans="1:3">
      <c r="A39">
        <v>38</v>
      </c>
      <c r="B39" t="s">
        <v>394</v>
      </c>
      <c r="C39" t="s">
        <v>395</v>
      </c>
    </row>
    <row r="40" spans="1:3">
      <c r="A40">
        <v>39</v>
      </c>
      <c r="B40" t="s">
        <v>396</v>
      </c>
      <c r="C40" t="s">
        <v>397</v>
      </c>
    </row>
    <row r="41" spans="1:3">
      <c r="A41">
        <v>40</v>
      </c>
      <c r="B41" t="s">
        <v>398</v>
      </c>
      <c r="C41" t="s">
        <v>399</v>
      </c>
    </row>
    <row r="42" spans="1:3">
      <c r="A42">
        <v>41</v>
      </c>
      <c r="B42" t="s">
        <v>400</v>
      </c>
      <c r="C42" t="s">
        <v>401</v>
      </c>
    </row>
    <row r="43" spans="1:3">
      <c r="A43">
        <v>42</v>
      </c>
      <c r="B43" t="s">
        <v>402</v>
      </c>
      <c r="C43" t="s">
        <v>403</v>
      </c>
    </row>
    <row r="44" spans="1:3">
      <c r="A44">
        <v>43</v>
      </c>
      <c r="B44" t="s">
        <v>404</v>
      </c>
      <c r="C44" t="s">
        <v>405</v>
      </c>
    </row>
    <row r="45" spans="1:3">
      <c r="A45">
        <v>44</v>
      </c>
      <c r="B45" t="s">
        <v>406</v>
      </c>
      <c r="C45" t="s">
        <v>407</v>
      </c>
    </row>
    <row r="46" spans="1:3">
      <c r="A46">
        <v>45</v>
      </c>
      <c r="B46" t="s">
        <v>408</v>
      </c>
      <c r="C46" t="s">
        <v>409</v>
      </c>
    </row>
    <row r="47" spans="1:3">
      <c r="A47">
        <v>46</v>
      </c>
      <c r="B47" t="s">
        <v>410</v>
      </c>
      <c r="C47" t="s">
        <v>411</v>
      </c>
    </row>
    <row r="48" spans="1:3">
      <c r="A48">
        <v>47</v>
      </c>
      <c r="B48" t="s">
        <v>412</v>
      </c>
      <c r="C48" t="s">
        <v>413</v>
      </c>
    </row>
    <row r="49" spans="1:3">
      <c r="A49">
        <v>48</v>
      </c>
      <c r="B49" t="s">
        <v>156</v>
      </c>
      <c r="C49" t="s">
        <v>157</v>
      </c>
    </row>
    <row r="50" spans="1:3">
      <c r="A50">
        <v>49</v>
      </c>
      <c r="B50" t="s">
        <v>158</v>
      </c>
      <c r="C50" t="s">
        <v>159</v>
      </c>
    </row>
    <row r="51" spans="1:3">
      <c r="A51">
        <v>50</v>
      </c>
      <c r="B51" t="s">
        <v>160</v>
      </c>
      <c r="C51" t="s">
        <v>161</v>
      </c>
    </row>
    <row r="52" spans="1:3">
      <c r="A52">
        <v>51</v>
      </c>
      <c r="B52" t="s">
        <v>162</v>
      </c>
      <c r="C52" t="s">
        <v>163</v>
      </c>
    </row>
    <row r="53" spans="1:3">
      <c r="A53">
        <v>52</v>
      </c>
      <c r="B53" t="s">
        <v>164</v>
      </c>
      <c r="C53" t="s">
        <v>165</v>
      </c>
    </row>
    <row r="54" spans="1:3">
      <c r="A54">
        <v>53</v>
      </c>
      <c r="B54" t="s">
        <v>166</v>
      </c>
      <c r="C54" t="s">
        <v>167</v>
      </c>
    </row>
    <row r="55" spans="1:3">
      <c r="A55">
        <v>54</v>
      </c>
      <c r="B55" t="s">
        <v>168</v>
      </c>
      <c r="C55" t="s">
        <v>169</v>
      </c>
    </row>
    <row r="56" spans="1:3">
      <c r="A56">
        <v>55</v>
      </c>
      <c r="B56" t="s">
        <v>170</v>
      </c>
      <c r="C56" t="s">
        <v>171</v>
      </c>
    </row>
    <row r="57" spans="1:3">
      <c r="A57">
        <v>56</v>
      </c>
      <c r="B57" t="s">
        <v>172</v>
      </c>
      <c r="C57" t="s">
        <v>173</v>
      </c>
    </row>
    <row r="58" spans="1:3">
      <c r="A58">
        <v>57</v>
      </c>
      <c r="B58" t="s">
        <v>174</v>
      </c>
      <c r="C58" t="s">
        <v>175</v>
      </c>
    </row>
    <row r="59" spans="1:3">
      <c r="A59">
        <v>58</v>
      </c>
      <c r="B59" t="s">
        <v>176</v>
      </c>
      <c r="C59" t="s">
        <v>177</v>
      </c>
    </row>
    <row r="60" spans="1:3">
      <c r="A60">
        <v>59</v>
      </c>
      <c r="B60" t="s">
        <v>178</v>
      </c>
      <c r="C60" t="s">
        <v>179</v>
      </c>
    </row>
    <row r="61" spans="1:3">
      <c r="A61">
        <v>60</v>
      </c>
      <c r="B61" t="s">
        <v>180</v>
      </c>
      <c r="C61" t="s">
        <v>181</v>
      </c>
    </row>
    <row r="62" spans="1:3">
      <c r="A62">
        <v>61</v>
      </c>
      <c r="B62" t="s">
        <v>182</v>
      </c>
      <c r="C62" t="s">
        <v>183</v>
      </c>
    </row>
    <row r="63" spans="1:3">
      <c r="A63">
        <v>62</v>
      </c>
      <c r="B63" t="s">
        <v>184</v>
      </c>
      <c r="C63" t="s">
        <v>185</v>
      </c>
    </row>
    <row r="64" spans="1:3">
      <c r="A64">
        <v>63</v>
      </c>
      <c r="B64" t="s">
        <v>186</v>
      </c>
      <c r="C64" t="s">
        <v>187</v>
      </c>
    </row>
    <row r="65" spans="1:3">
      <c r="A65">
        <v>64</v>
      </c>
      <c r="B65" t="s">
        <v>188</v>
      </c>
      <c r="C65" t="s">
        <v>189</v>
      </c>
    </row>
    <row r="66" spans="1:3">
      <c r="A66">
        <v>65</v>
      </c>
      <c r="B66" t="s">
        <v>190</v>
      </c>
      <c r="C66" t="s">
        <v>191</v>
      </c>
    </row>
    <row r="67" spans="1:3">
      <c r="A67">
        <v>66</v>
      </c>
      <c r="B67" t="s">
        <v>192</v>
      </c>
      <c r="C67" t="s">
        <v>193</v>
      </c>
    </row>
    <row r="68" spans="1:3">
      <c r="A68">
        <v>67</v>
      </c>
      <c r="B68" t="s">
        <v>194</v>
      </c>
      <c r="C68" t="s">
        <v>195</v>
      </c>
    </row>
    <row r="69" spans="1:3">
      <c r="A69">
        <v>68</v>
      </c>
      <c r="B69" t="s">
        <v>196</v>
      </c>
      <c r="C69" t="s">
        <v>197</v>
      </c>
    </row>
    <row r="70" spans="1:3">
      <c r="A70">
        <v>69</v>
      </c>
      <c r="B70" t="s">
        <v>198</v>
      </c>
      <c r="C70" t="s">
        <v>199</v>
      </c>
    </row>
    <row r="71" spans="1:3">
      <c r="A71">
        <v>70</v>
      </c>
      <c r="B71" t="s">
        <v>200</v>
      </c>
      <c r="C71" t="s">
        <v>201</v>
      </c>
    </row>
    <row r="72" spans="1:3">
      <c r="A72">
        <v>71</v>
      </c>
      <c r="B72" t="s">
        <v>202</v>
      </c>
      <c r="C72" t="s">
        <v>203</v>
      </c>
    </row>
    <row r="73" spans="1:3">
      <c r="A73">
        <v>72</v>
      </c>
      <c r="B73" t="s">
        <v>204</v>
      </c>
      <c r="C73" t="s">
        <v>205</v>
      </c>
    </row>
    <row r="74" spans="1:3">
      <c r="A74">
        <v>73</v>
      </c>
      <c r="B74" t="s">
        <v>206</v>
      </c>
      <c r="C74" t="s">
        <v>207</v>
      </c>
    </row>
    <row r="75" spans="1:3">
      <c r="A75">
        <v>74</v>
      </c>
      <c r="B75" t="s">
        <v>208</v>
      </c>
      <c r="C75" t="s">
        <v>209</v>
      </c>
    </row>
    <row r="76" spans="1:3">
      <c r="A76">
        <v>75</v>
      </c>
      <c r="B76" t="s">
        <v>210</v>
      </c>
      <c r="C76" t="s">
        <v>211</v>
      </c>
    </row>
    <row r="77" spans="1:3">
      <c r="A77">
        <v>76</v>
      </c>
      <c r="B77" t="s">
        <v>212</v>
      </c>
      <c r="C77" t="s">
        <v>213</v>
      </c>
    </row>
    <row r="78" spans="1:3">
      <c r="A78">
        <v>77</v>
      </c>
      <c r="B78" t="s">
        <v>214</v>
      </c>
      <c r="C78" t="s">
        <v>215</v>
      </c>
    </row>
    <row r="79" spans="1:3">
      <c r="A79">
        <v>78</v>
      </c>
      <c r="B79" t="s">
        <v>216</v>
      </c>
      <c r="C79" t="s">
        <v>217</v>
      </c>
    </row>
    <row r="80" spans="1:3">
      <c r="A80">
        <v>79</v>
      </c>
      <c r="B80" t="s">
        <v>218</v>
      </c>
      <c r="C80" t="s">
        <v>219</v>
      </c>
    </row>
    <row r="81" spans="1:4">
      <c r="A81">
        <v>80</v>
      </c>
      <c r="B81" t="s">
        <v>220</v>
      </c>
      <c r="C81" t="s">
        <v>221</v>
      </c>
    </row>
    <row r="82" spans="1:4">
      <c r="A82">
        <v>81</v>
      </c>
      <c r="B82" t="s">
        <v>222</v>
      </c>
      <c r="C82" t="s">
        <v>223</v>
      </c>
    </row>
    <row r="83" spans="1:4">
      <c r="A83">
        <v>82</v>
      </c>
      <c r="B83" t="s">
        <v>224</v>
      </c>
      <c r="C83" t="s">
        <v>225</v>
      </c>
    </row>
    <row r="84" spans="1:4">
      <c r="A84">
        <v>83</v>
      </c>
      <c r="B84" t="s">
        <v>226</v>
      </c>
      <c r="C84" t="s">
        <v>227</v>
      </c>
    </row>
    <row r="85" spans="1:4">
      <c r="A85">
        <v>84</v>
      </c>
      <c r="B85" t="s">
        <v>228</v>
      </c>
      <c r="C85" t="s">
        <v>229</v>
      </c>
    </row>
    <row r="86" spans="1:4">
      <c r="A86">
        <v>85</v>
      </c>
      <c r="B86" t="s">
        <v>230</v>
      </c>
      <c r="C86" t="s">
        <v>231</v>
      </c>
    </row>
    <row r="87" spans="1:4">
      <c r="A87">
        <v>86</v>
      </c>
      <c r="B87" t="s">
        <v>232</v>
      </c>
      <c r="C87" t="s">
        <v>233</v>
      </c>
    </row>
    <row r="88" spans="1:4">
      <c r="A88">
        <v>87</v>
      </c>
      <c r="B88" t="s">
        <v>234</v>
      </c>
      <c r="C88" t="s">
        <v>235</v>
      </c>
    </row>
    <row r="89" spans="1:4">
      <c r="A89">
        <v>88</v>
      </c>
      <c r="B89" t="s">
        <v>236</v>
      </c>
      <c r="C89" t="s">
        <v>237</v>
      </c>
    </row>
    <row r="90" spans="1:4">
      <c r="A90">
        <v>89</v>
      </c>
      <c r="B90" t="s">
        <v>238</v>
      </c>
      <c r="C90" t="s">
        <v>239</v>
      </c>
    </row>
    <row r="91" spans="1:4">
      <c r="A91">
        <v>90</v>
      </c>
      <c r="B91" t="s">
        <v>307</v>
      </c>
      <c r="C91" t="s">
        <v>272</v>
      </c>
      <c r="D91" t="s">
        <v>136</v>
      </c>
    </row>
    <row r="92" spans="1:4">
      <c r="A92">
        <v>91</v>
      </c>
      <c r="B92" t="s">
        <v>414</v>
      </c>
      <c r="C92" t="s">
        <v>415</v>
      </c>
    </row>
    <row r="93" spans="1:4">
      <c r="A93">
        <v>92</v>
      </c>
      <c r="B93" t="s">
        <v>416</v>
      </c>
      <c r="C93" t="s">
        <v>417</v>
      </c>
    </row>
    <row r="94" spans="1:4">
      <c r="A94">
        <v>93</v>
      </c>
      <c r="B94" t="s">
        <v>418</v>
      </c>
      <c r="C94" t="s">
        <v>419</v>
      </c>
    </row>
    <row r="95" spans="1:4">
      <c r="A95">
        <v>94</v>
      </c>
      <c r="B95" t="s">
        <v>420</v>
      </c>
      <c r="C95" t="s">
        <v>421</v>
      </c>
    </row>
    <row r="96" spans="1:4">
      <c r="A96">
        <v>95</v>
      </c>
      <c r="B96" t="s">
        <v>422</v>
      </c>
      <c r="C96" t="s">
        <v>423</v>
      </c>
    </row>
    <row r="97" spans="1:3">
      <c r="A97">
        <v>96</v>
      </c>
      <c r="B97" t="s">
        <v>424</v>
      </c>
      <c r="C97" t="s">
        <v>425</v>
      </c>
    </row>
    <row r="98" spans="1:3">
      <c r="A98">
        <v>97</v>
      </c>
      <c r="B98" t="s">
        <v>426</v>
      </c>
      <c r="C98" t="s">
        <v>427</v>
      </c>
    </row>
    <row r="99" spans="1:3">
      <c r="A99">
        <v>98</v>
      </c>
      <c r="B99" t="s">
        <v>428</v>
      </c>
      <c r="C99" t="s">
        <v>429</v>
      </c>
    </row>
    <row r="100" spans="1:3">
      <c r="A100">
        <v>99</v>
      </c>
      <c r="B100" t="s">
        <v>430</v>
      </c>
      <c r="C100" t="s">
        <v>431</v>
      </c>
    </row>
    <row r="101" spans="1:3">
      <c r="A101">
        <v>100</v>
      </c>
      <c r="B101" t="s">
        <v>432</v>
      </c>
      <c r="C101" t="s">
        <v>433</v>
      </c>
    </row>
    <row r="102" spans="1:3">
      <c r="A102">
        <v>101</v>
      </c>
      <c r="B102" t="s">
        <v>434</v>
      </c>
      <c r="C102" t="s">
        <v>435</v>
      </c>
    </row>
    <row r="103" spans="1:3">
      <c r="A103">
        <v>102</v>
      </c>
      <c r="B103" t="s">
        <v>436</v>
      </c>
      <c r="C103" t="s">
        <v>437</v>
      </c>
    </row>
    <row r="104" spans="1:3">
      <c r="A104">
        <v>103</v>
      </c>
      <c r="B104" t="s">
        <v>438</v>
      </c>
      <c r="C104" t="s">
        <v>439</v>
      </c>
    </row>
    <row r="105" spans="1:3">
      <c r="A105">
        <v>104</v>
      </c>
      <c r="B105" t="s">
        <v>440</v>
      </c>
      <c r="C105" t="s">
        <v>441</v>
      </c>
    </row>
    <row r="106" spans="1:3">
      <c r="A106">
        <v>105</v>
      </c>
      <c r="B106" t="s">
        <v>442</v>
      </c>
      <c r="C106" t="s">
        <v>443</v>
      </c>
    </row>
    <row r="107" spans="1:3">
      <c r="A107">
        <v>106</v>
      </c>
      <c r="B107" t="s">
        <v>444</v>
      </c>
      <c r="C107" t="s">
        <v>445</v>
      </c>
    </row>
    <row r="108" spans="1:3">
      <c r="A108">
        <v>107</v>
      </c>
      <c r="B108" t="s">
        <v>446</v>
      </c>
      <c r="C108" t="s">
        <v>447</v>
      </c>
    </row>
    <row r="109" spans="1:3">
      <c r="A109">
        <v>108</v>
      </c>
      <c r="B109" t="s">
        <v>448</v>
      </c>
      <c r="C109" t="s">
        <v>449</v>
      </c>
    </row>
    <row r="110" spans="1:3">
      <c r="A110">
        <v>109</v>
      </c>
      <c r="B110" t="s">
        <v>450</v>
      </c>
      <c r="C110" t="s">
        <v>451</v>
      </c>
    </row>
    <row r="111" spans="1:3">
      <c r="A111">
        <v>110</v>
      </c>
      <c r="B111" t="s">
        <v>452</v>
      </c>
      <c r="C111" t="s">
        <v>453</v>
      </c>
    </row>
    <row r="112" spans="1:3">
      <c r="A112">
        <v>111</v>
      </c>
      <c r="B112" t="s">
        <v>454</v>
      </c>
      <c r="C112" t="s">
        <v>455</v>
      </c>
    </row>
    <row r="113" spans="1:4">
      <c r="A113">
        <v>112</v>
      </c>
      <c r="B113" t="s">
        <v>456</v>
      </c>
      <c r="C113" t="s">
        <v>457</v>
      </c>
    </row>
    <row r="114" spans="1:4">
      <c r="A114">
        <v>113</v>
      </c>
      <c r="B114" t="s">
        <v>458</v>
      </c>
      <c r="C114" t="s">
        <v>459</v>
      </c>
    </row>
    <row r="115" spans="1:4">
      <c r="A115">
        <v>114</v>
      </c>
      <c r="B115" t="s">
        <v>460</v>
      </c>
      <c r="C115" t="s">
        <v>461</v>
      </c>
    </row>
    <row r="116" spans="1:4">
      <c r="A116">
        <v>115</v>
      </c>
      <c r="B116" t="s">
        <v>462</v>
      </c>
      <c r="C116" t="s">
        <v>463</v>
      </c>
    </row>
    <row r="117" spans="1:4">
      <c r="A117">
        <v>116</v>
      </c>
      <c r="B117" t="s">
        <v>464</v>
      </c>
      <c r="C117" t="s">
        <v>465</v>
      </c>
    </row>
    <row r="118" spans="1:4">
      <c r="A118">
        <v>117</v>
      </c>
      <c r="B118" t="s">
        <v>466</v>
      </c>
      <c r="C118" t="s">
        <v>467</v>
      </c>
    </row>
    <row r="119" spans="1:4">
      <c r="A119">
        <v>118</v>
      </c>
      <c r="B119" t="s">
        <v>468</v>
      </c>
      <c r="C119" t="s">
        <v>469</v>
      </c>
    </row>
    <row r="120" spans="1:4">
      <c r="A120">
        <v>119</v>
      </c>
      <c r="B120" t="s">
        <v>470</v>
      </c>
      <c r="C120" t="s">
        <v>471</v>
      </c>
    </row>
    <row r="121" spans="1:4">
      <c r="A121">
        <v>120</v>
      </c>
      <c r="B121" t="s">
        <v>472</v>
      </c>
      <c r="C121" t="s">
        <v>473</v>
      </c>
    </row>
    <row r="122" spans="1:4">
      <c r="A122">
        <v>121</v>
      </c>
      <c r="B122" t="s">
        <v>276</v>
      </c>
      <c r="C122" t="s">
        <v>240</v>
      </c>
      <c r="D122" t="s">
        <v>100</v>
      </c>
    </row>
    <row r="123" spans="1:4">
      <c r="A123">
        <v>122</v>
      </c>
      <c r="B123" t="s">
        <v>474</v>
      </c>
      <c r="C123" t="s">
        <v>475</v>
      </c>
    </row>
    <row r="124" spans="1:4">
      <c r="A124">
        <v>123</v>
      </c>
      <c r="B124" t="s">
        <v>476</v>
      </c>
      <c r="C124" t="s">
        <v>477</v>
      </c>
    </row>
    <row r="125" spans="1:4">
      <c r="A125">
        <v>124</v>
      </c>
      <c r="B125" t="s">
        <v>478</v>
      </c>
      <c r="C125" t="s">
        <v>479</v>
      </c>
    </row>
    <row r="126" spans="1:4">
      <c r="A126">
        <v>125</v>
      </c>
      <c r="B126" t="s">
        <v>480</v>
      </c>
      <c r="C126" t="s">
        <v>481</v>
      </c>
    </row>
    <row r="127" spans="1:4">
      <c r="A127">
        <v>126</v>
      </c>
      <c r="B127" t="s">
        <v>482</v>
      </c>
      <c r="C127" t="s">
        <v>483</v>
      </c>
    </row>
    <row r="128" spans="1:4">
      <c r="A128">
        <v>127</v>
      </c>
      <c r="B128" t="s">
        <v>484</v>
      </c>
      <c r="C128" t="s">
        <v>485</v>
      </c>
    </row>
    <row r="129" spans="1:3">
      <c r="A129">
        <v>128</v>
      </c>
      <c r="B129" t="s">
        <v>486</v>
      </c>
      <c r="C129" t="s">
        <v>487</v>
      </c>
    </row>
    <row r="130" spans="1:3">
      <c r="A130">
        <v>129</v>
      </c>
      <c r="B130" t="s">
        <v>488</v>
      </c>
      <c r="C130" t="s">
        <v>489</v>
      </c>
    </row>
    <row r="131" spans="1:3">
      <c r="A131">
        <v>130</v>
      </c>
      <c r="B131" t="s">
        <v>490</v>
      </c>
      <c r="C131" t="s">
        <v>491</v>
      </c>
    </row>
    <row r="132" spans="1:3">
      <c r="A132">
        <v>131</v>
      </c>
      <c r="B132" t="s">
        <v>492</v>
      </c>
      <c r="C132" t="s">
        <v>493</v>
      </c>
    </row>
    <row r="133" spans="1:3">
      <c r="A133">
        <v>132</v>
      </c>
      <c r="B133" t="s">
        <v>494</v>
      </c>
      <c r="C133" t="s">
        <v>495</v>
      </c>
    </row>
    <row r="134" spans="1:3">
      <c r="A134">
        <v>133</v>
      </c>
      <c r="B134" t="s">
        <v>496</v>
      </c>
      <c r="C134" t="s">
        <v>497</v>
      </c>
    </row>
    <row r="135" spans="1:3">
      <c r="A135">
        <v>134</v>
      </c>
      <c r="B135" t="s">
        <v>498</v>
      </c>
      <c r="C135" t="s">
        <v>499</v>
      </c>
    </row>
    <row r="136" spans="1:3">
      <c r="A136">
        <v>135</v>
      </c>
      <c r="B136" t="s">
        <v>500</v>
      </c>
      <c r="C136" t="s">
        <v>501</v>
      </c>
    </row>
    <row r="137" spans="1:3">
      <c r="A137">
        <v>136</v>
      </c>
      <c r="B137" t="s">
        <v>502</v>
      </c>
      <c r="C137" t="s">
        <v>503</v>
      </c>
    </row>
    <row r="138" spans="1:3">
      <c r="A138">
        <v>137</v>
      </c>
      <c r="B138" t="s">
        <v>504</v>
      </c>
      <c r="C138" t="s">
        <v>505</v>
      </c>
    </row>
    <row r="139" spans="1:3">
      <c r="A139">
        <v>138</v>
      </c>
      <c r="B139" t="s">
        <v>506</v>
      </c>
      <c r="C139" t="s">
        <v>507</v>
      </c>
    </row>
    <row r="140" spans="1:3">
      <c r="A140">
        <v>139</v>
      </c>
      <c r="B140" t="s">
        <v>508</v>
      </c>
      <c r="C140" t="s">
        <v>509</v>
      </c>
    </row>
    <row r="141" spans="1:3">
      <c r="A141">
        <v>140</v>
      </c>
      <c r="B141" t="s">
        <v>510</v>
      </c>
      <c r="C141" t="s">
        <v>511</v>
      </c>
    </row>
    <row r="142" spans="1:3">
      <c r="A142">
        <v>141</v>
      </c>
      <c r="B142" t="s">
        <v>512</v>
      </c>
      <c r="C142" t="s">
        <v>513</v>
      </c>
    </row>
    <row r="143" spans="1:3">
      <c r="A143">
        <v>142</v>
      </c>
      <c r="B143" t="s">
        <v>514</v>
      </c>
      <c r="C143" t="s">
        <v>515</v>
      </c>
    </row>
    <row r="144" spans="1:3">
      <c r="A144">
        <v>143</v>
      </c>
      <c r="B144" t="s">
        <v>516</v>
      </c>
      <c r="C144" t="s">
        <v>517</v>
      </c>
    </row>
    <row r="145" spans="1:3">
      <c r="A145">
        <v>144</v>
      </c>
      <c r="B145" t="s">
        <v>518</v>
      </c>
      <c r="C145" t="s">
        <v>519</v>
      </c>
    </row>
    <row r="146" spans="1:3">
      <c r="A146">
        <v>145</v>
      </c>
      <c r="B146" t="s">
        <v>520</v>
      </c>
      <c r="C146" t="s">
        <v>521</v>
      </c>
    </row>
    <row r="147" spans="1:3">
      <c r="A147">
        <v>146</v>
      </c>
      <c r="B147" t="s">
        <v>522</v>
      </c>
      <c r="C147" t="s">
        <v>523</v>
      </c>
    </row>
    <row r="148" spans="1:3">
      <c r="A148">
        <v>147</v>
      </c>
      <c r="B148" t="s">
        <v>524</v>
      </c>
      <c r="C148" t="s">
        <v>525</v>
      </c>
    </row>
    <row r="149" spans="1:3">
      <c r="A149">
        <v>148</v>
      </c>
      <c r="B149" t="s">
        <v>526</v>
      </c>
      <c r="C149" t="s">
        <v>527</v>
      </c>
    </row>
    <row r="150" spans="1:3">
      <c r="A150">
        <v>149</v>
      </c>
      <c r="B150" t="s">
        <v>528</v>
      </c>
      <c r="C150" t="s">
        <v>529</v>
      </c>
    </row>
    <row r="151" spans="1:3">
      <c r="A151">
        <v>150</v>
      </c>
      <c r="B151" t="s">
        <v>530</v>
      </c>
      <c r="C151" t="s">
        <v>531</v>
      </c>
    </row>
    <row r="152" spans="1:3">
      <c r="A152">
        <v>151</v>
      </c>
      <c r="B152" t="s">
        <v>532</v>
      </c>
      <c r="C152" t="s">
        <v>533</v>
      </c>
    </row>
    <row r="153" spans="1:3">
      <c r="A153">
        <v>152</v>
      </c>
      <c r="B153" t="s">
        <v>534</v>
      </c>
      <c r="C153" t="s">
        <v>535</v>
      </c>
    </row>
    <row r="154" spans="1:3">
      <c r="A154">
        <v>153</v>
      </c>
      <c r="B154" t="s">
        <v>536</v>
      </c>
      <c r="C154" t="s">
        <v>537</v>
      </c>
    </row>
    <row r="155" spans="1:3">
      <c r="A155">
        <v>154</v>
      </c>
      <c r="B155" t="s">
        <v>538</v>
      </c>
      <c r="C155" t="s">
        <v>539</v>
      </c>
    </row>
    <row r="156" spans="1:3">
      <c r="A156">
        <v>155</v>
      </c>
      <c r="B156" t="s">
        <v>540</v>
      </c>
      <c r="C156" t="s">
        <v>541</v>
      </c>
    </row>
    <row r="157" spans="1:3">
      <c r="A157">
        <v>156</v>
      </c>
      <c r="B157" t="s">
        <v>542</v>
      </c>
      <c r="C157" t="s">
        <v>543</v>
      </c>
    </row>
    <row r="158" spans="1:3">
      <c r="A158">
        <v>157</v>
      </c>
      <c r="B158" t="s">
        <v>544</v>
      </c>
      <c r="C158" t="s">
        <v>545</v>
      </c>
    </row>
    <row r="159" spans="1:3">
      <c r="A159">
        <v>158</v>
      </c>
      <c r="B159" t="s">
        <v>546</v>
      </c>
      <c r="C159" t="s">
        <v>547</v>
      </c>
    </row>
    <row r="160" spans="1:3">
      <c r="A160">
        <v>159</v>
      </c>
      <c r="B160" t="s">
        <v>548</v>
      </c>
      <c r="C160" t="s">
        <v>549</v>
      </c>
    </row>
    <row r="161" spans="1:4">
      <c r="A161">
        <v>160</v>
      </c>
      <c r="B161" t="s">
        <v>550</v>
      </c>
      <c r="C161" t="s">
        <v>551</v>
      </c>
    </row>
    <row r="162" spans="1:4">
      <c r="A162">
        <v>161</v>
      </c>
      <c r="B162" t="s">
        <v>552</v>
      </c>
      <c r="C162" t="s">
        <v>553</v>
      </c>
    </row>
    <row r="163" spans="1:4">
      <c r="A163">
        <v>162</v>
      </c>
      <c r="B163" t="s">
        <v>554</v>
      </c>
      <c r="C163" t="s">
        <v>555</v>
      </c>
    </row>
    <row r="164" spans="1:4">
      <c r="A164">
        <v>163</v>
      </c>
      <c r="B164" t="s">
        <v>556</v>
      </c>
      <c r="C164" t="s">
        <v>557</v>
      </c>
    </row>
    <row r="165" spans="1:4">
      <c r="A165">
        <v>164</v>
      </c>
      <c r="B165" t="s">
        <v>558</v>
      </c>
      <c r="C165" t="s">
        <v>559</v>
      </c>
    </row>
    <row r="166" spans="1:4">
      <c r="A166">
        <v>165</v>
      </c>
      <c r="B166" t="s">
        <v>560</v>
      </c>
      <c r="C166" t="s">
        <v>561</v>
      </c>
    </row>
    <row r="167" spans="1:4">
      <c r="A167">
        <v>166</v>
      </c>
      <c r="B167" t="s">
        <v>562</v>
      </c>
      <c r="C167" t="s">
        <v>563</v>
      </c>
    </row>
    <row r="168" spans="1:4">
      <c r="A168">
        <v>167</v>
      </c>
      <c r="B168" t="s">
        <v>564</v>
      </c>
      <c r="C168" t="s">
        <v>565</v>
      </c>
    </row>
    <row r="169" spans="1:4">
      <c r="A169">
        <v>168</v>
      </c>
      <c r="B169" t="s">
        <v>566</v>
      </c>
      <c r="C169" t="s">
        <v>567</v>
      </c>
    </row>
    <row r="170" spans="1:4">
      <c r="A170">
        <v>169</v>
      </c>
      <c r="B170" t="s">
        <v>568</v>
      </c>
      <c r="C170" t="s">
        <v>569</v>
      </c>
    </row>
    <row r="171" spans="1:4">
      <c r="A171">
        <v>170</v>
      </c>
      <c r="B171" t="s">
        <v>570</v>
      </c>
      <c r="C171" t="s">
        <v>571</v>
      </c>
    </row>
    <row r="172" spans="1:4">
      <c r="A172">
        <v>171</v>
      </c>
      <c r="B172" t="s">
        <v>283</v>
      </c>
      <c r="C172" t="s">
        <v>247</v>
      </c>
      <c r="D172" t="s">
        <v>108</v>
      </c>
    </row>
    <row r="173" spans="1:4">
      <c r="A173">
        <v>172</v>
      </c>
      <c r="B173" t="s">
        <v>572</v>
      </c>
      <c r="C173" t="s">
        <v>573</v>
      </c>
    </row>
    <row r="174" spans="1:4">
      <c r="A174">
        <v>173</v>
      </c>
      <c r="B174" t="s">
        <v>574</v>
      </c>
      <c r="C174" t="s">
        <v>575</v>
      </c>
    </row>
    <row r="175" spans="1:4">
      <c r="A175">
        <v>174</v>
      </c>
      <c r="B175" t="s">
        <v>576</v>
      </c>
      <c r="C175" t="s">
        <v>577</v>
      </c>
    </row>
    <row r="176" spans="1:4">
      <c r="A176">
        <v>175</v>
      </c>
      <c r="B176" t="s">
        <v>578</v>
      </c>
      <c r="C176" t="s">
        <v>579</v>
      </c>
    </row>
    <row r="177" spans="1:3">
      <c r="A177">
        <v>176</v>
      </c>
      <c r="B177" t="s">
        <v>580</v>
      </c>
      <c r="C177" t="s">
        <v>581</v>
      </c>
    </row>
    <row r="178" spans="1:3">
      <c r="A178">
        <v>177</v>
      </c>
      <c r="B178" t="s">
        <v>582</v>
      </c>
      <c r="C178" t="s">
        <v>583</v>
      </c>
    </row>
    <row r="179" spans="1:3">
      <c r="A179">
        <v>178</v>
      </c>
      <c r="B179" t="s">
        <v>584</v>
      </c>
      <c r="C179" t="s">
        <v>585</v>
      </c>
    </row>
    <row r="180" spans="1:3">
      <c r="A180">
        <v>179</v>
      </c>
      <c r="B180" t="s">
        <v>586</v>
      </c>
      <c r="C180" t="s">
        <v>587</v>
      </c>
    </row>
    <row r="181" spans="1:3">
      <c r="A181">
        <v>180</v>
      </c>
      <c r="B181" t="s">
        <v>588</v>
      </c>
      <c r="C181" t="s">
        <v>589</v>
      </c>
    </row>
    <row r="182" spans="1:3">
      <c r="A182">
        <v>181</v>
      </c>
      <c r="B182" t="s">
        <v>590</v>
      </c>
      <c r="C182" t="s">
        <v>591</v>
      </c>
    </row>
    <row r="183" spans="1:3">
      <c r="A183">
        <v>182</v>
      </c>
      <c r="B183" t="s">
        <v>592</v>
      </c>
      <c r="C183" t="s">
        <v>593</v>
      </c>
    </row>
    <row r="184" spans="1:3">
      <c r="A184">
        <v>183</v>
      </c>
      <c r="B184" t="s">
        <v>594</v>
      </c>
      <c r="C184" t="s">
        <v>595</v>
      </c>
    </row>
    <row r="185" spans="1:3">
      <c r="A185">
        <v>184</v>
      </c>
      <c r="B185" t="s">
        <v>596</v>
      </c>
      <c r="C185" t="s">
        <v>597</v>
      </c>
    </row>
    <row r="186" spans="1:3">
      <c r="A186">
        <v>185</v>
      </c>
      <c r="B186" t="s">
        <v>598</v>
      </c>
      <c r="C186" t="s">
        <v>599</v>
      </c>
    </row>
    <row r="187" spans="1:3">
      <c r="A187">
        <v>186</v>
      </c>
      <c r="B187" t="s">
        <v>600</v>
      </c>
      <c r="C187" t="s">
        <v>601</v>
      </c>
    </row>
    <row r="188" spans="1:3">
      <c r="A188">
        <v>187</v>
      </c>
      <c r="B188" t="s">
        <v>602</v>
      </c>
      <c r="C188" t="s">
        <v>603</v>
      </c>
    </row>
    <row r="189" spans="1:3">
      <c r="A189">
        <v>188</v>
      </c>
      <c r="B189" t="s">
        <v>604</v>
      </c>
      <c r="C189" t="s">
        <v>605</v>
      </c>
    </row>
    <row r="190" spans="1:3">
      <c r="A190">
        <v>189</v>
      </c>
      <c r="B190" t="s">
        <v>606</v>
      </c>
      <c r="C190" t="s">
        <v>607</v>
      </c>
    </row>
    <row r="191" spans="1:3">
      <c r="A191">
        <v>190</v>
      </c>
      <c r="B191" t="s">
        <v>608</v>
      </c>
      <c r="C191" t="s">
        <v>609</v>
      </c>
    </row>
    <row r="192" spans="1:3">
      <c r="A192">
        <v>191</v>
      </c>
      <c r="B192" t="s">
        <v>610</v>
      </c>
      <c r="C192" t="s">
        <v>611</v>
      </c>
    </row>
    <row r="193" spans="1:4">
      <c r="A193">
        <v>192</v>
      </c>
      <c r="B193" t="s">
        <v>612</v>
      </c>
      <c r="C193" t="s">
        <v>613</v>
      </c>
    </row>
    <row r="194" spans="1:4">
      <c r="A194">
        <v>193</v>
      </c>
      <c r="B194" t="s">
        <v>614</v>
      </c>
      <c r="C194" t="s">
        <v>615</v>
      </c>
    </row>
    <row r="195" spans="1:4">
      <c r="A195">
        <v>194</v>
      </c>
      <c r="B195" t="s">
        <v>616</v>
      </c>
      <c r="C195" t="s">
        <v>617</v>
      </c>
    </row>
    <row r="196" spans="1:4">
      <c r="A196">
        <v>195</v>
      </c>
      <c r="B196" t="s">
        <v>618</v>
      </c>
      <c r="C196" t="s">
        <v>619</v>
      </c>
    </row>
    <row r="197" spans="1:4">
      <c r="A197">
        <v>196</v>
      </c>
      <c r="B197" t="s">
        <v>620</v>
      </c>
      <c r="C197" t="s">
        <v>621</v>
      </c>
    </row>
    <row r="198" spans="1:4">
      <c r="A198">
        <v>197</v>
      </c>
      <c r="B198" t="s">
        <v>622</v>
      </c>
      <c r="C198" t="s">
        <v>623</v>
      </c>
    </row>
    <row r="199" spans="1:4">
      <c r="A199">
        <v>198</v>
      </c>
      <c r="B199" t="s">
        <v>624</v>
      </c>
      <c r="C199" t="s">
        <v>625</v>
      </c>
    </row>
    <row r="200" spans="1:4">
      <c r="A200">
        <v>199</v>
      </c>
      <c r="B200" t="s">
        <v>626</v>
      </c>
      <c r="C200" t="s">
        <v>627</v>
      </c>
    </row>
    <row r="201" spans="1:4">
      <c r="A201">
        <v>200</v>
      </c>
      <c r="B201" t="s">
        <v>628</v>
      </c>
      <c r="C201" t="s">
        <v>629</v>
      </c>
    </row>
    <row r="202" spans="1:4">
      <c r="A202">
        <v>201</v>
      </c>
      <c r="B202" t="s">
        <v>630</v>
      </c>
      <c r="C202" t="s">
        <v>631</v>
      </c>
    </row>
    <row r="203" spans="1:4">
      <c r="A203">
        <v>202</v>
      </c>
      <c r="B203" t="s">
        <v>632</v>
      </c>
      <c r="C203" t="s">
        <v>633</v>
      </c>
    </row>
    <row r="204" spans="1:4">
      <c r="A204">
        <v>203</v>
      </c>
      <c r="B204" t="s">
        <v>634</v>
      </c>
      <c r="C204" t="s">
        <v>635</v>
      </c>
    </row>
    <row r="205" spans="1:4">
      <c r="A205">
        <v>204</v>
      </c>
      <c r="B205" t="s">
        <v>636</v>
      </c>
      <c r="C205" t="s">
        <v>637</v>
      </c>
    </row>
    <row r="206" spans="1:4">
      <c r="A206">
        <v>205</v>
      </c>
      <c r="B206" t="s">
        <v>277</v>
      </c>
      <c r="C206" t="s">
        <v>241</v>
      </c>
    </row>
    <row r="207" spans="1:4">
      <c r="A207">
        <v>206</v>
      </c>
      <c r="B207" t="s">
        <v>279</v>
      </c>
      <c r="C207" t="s">
        <v>243</v>
      </c>
    </row>
    <row r="208" spans="1:4">
      <c r="A208">
        <v>207</v>
      </c>
      <c r="B208" t="s">
        <v>278</v>
      </c>
      <c r="C208" t="s">
        <v>242</v>
      </c>
      <c r="D208" t="s">
        <v>103</v>
      </c>
    </row>
    <row r="209" spans="1:4">
      <c r="A209">
        <v>208</v>
      </c>
      <c r="B209" t="s">
        <v>303</v>
      </c>
      <c r="C209" t="s">
        <v>638</v>
      </c>
      <c r="D209" t="s">
        <v>131</v>
      </c>
    </row>
    <row r="210" spans="1:4">
      <c r="A210">
        <v>209</v>
      </c>
      <c r="B210" t="s">
        <v>304</v>
      </c>
      <c r="C210" t="s">
        <v>269</v>
      </c>
      <c r="D210" t="s">
        <v>132</v>
      </c>
    </row>
    <row r="211" spans="1:4">
      <c r="A211">
        <v>210</v>
      </c>
      <c r="B211" t="s">
        <v>639</v>
      </c>
      <c r="C211" t="s">
        <v>640</v>
      </c>
    </row>
    <row r="212" spans="1:4">
      <c r="A212">
        <v>211</v>
      </c>
      <c r="B212" t="s">
        <v>302</v>
      </c>
      <c r="C212" t="s">
        <v>267</v>
      </c>
      <c r="D212" t="s">
        <v>267</v>
      </c>
    </row>
    <row r="213" spans="1:4">
      <c r="A213">
        <v>212</v>
      </c>
      <c r="B213" t="s">
        <v>641</v>
      </c>
      <c r="C213" t="s">
        <v>642</v>
      </c>
    </row>
    <row r="214" spans="1:4">
      <c r="A214">
        <v>213</v>
      </c>
      <c r="B214" t="s">
        <v>643</v>
      </c>
      <c r="C214" t="s">
        <v>644</v>
      </c>
    </row>
    <row r="215" spans="1:4">
      <c r="A215">
        <v>214</v>
      </c>
      <c r="B215" t="s">
        <v>645</v>
      </c>
      <c r="C215" t="s">
        <v>646</v>
      </c>
    </row>
    <row r="216" spans="1:4">
      <c r="A216">
        <v>215</v>
      </c>
      <c r="B216" t="s">
        <v>282</v>
      </c>
      <c r="C216" t="s">
        <v>246</v>
      </c>
      <c r="D216" t="s">
        <v>107</v>
      </c>
    </row>
    <row r="217" spans="1:4">
      <c r="A217">
        <v>216</v>
      </c>
      <c r="B217" t="s">
        <v>647</v>
      </c>
      <c r="C217" t="s">
        <v>648</v>
      </c>
    </row>
    <row r="218" spans="1:4">
      <c r="A218">
        <v>217</v>
      </c>
      <c r="B218" t="s">
        <v>306</v>
      </c>
      <c r="C218" t="s">
        <v>271</v>
      </c>
      <c r="D218" t="s">
        <v>135</v>
      </c>
    </row>
    <row r="219" spans="1:4">
      <c r="A219">
        <v>218</v>
      </c>
      <c r="B219" t="s">
        <v>649</v>
      </c>
      <c r="C219" t="s">
        <v>650</v>
      </c>
    </row>
    <row r="220" spans="1:4">
      <c r="A220">
        <v>219</v>
      </c>
      <c r="B220" t="s">
        <v>651</v>
      </c>
      <c r="C220" t="s">
        <v>652</v>
      </c>
    </row>
    <row r="221" spans="1:4">
      <c r="A221">
        <v>220</v>
      </c>
      <c r="B221" t="s">
        <v>653</v>
      </c>
      <c r="C221" t="s">
        <v>654</v>
      </c>
    </row>
    <row r="222" spans="1:4">
      <c r="A222">
        <v>221</v>
      </c>
      <c r="B222" t="s">
        <v>655</v>
      </c>
      <c r="C222" t="s">
        <v>656</v>
      </c>
    </row>
    <row r="223" spans="1:4">
      <c r="A223">
        <v>222</v>
      </c>
      <c r="B223" t="s">
        <v>657</v>
      </c>
      <c r="C223" t="s">
        <v>658</v>
      </c>
    </row>
    <row r="224" spans="1:4">
      <c r="A224">
        <v>223</v>
      </c>
      <c r="B224" t="s">
        <v>659</v>
      </c>
      <c r="C224" t="s">
        <v>660</v>
      </c>
    </row>
    <row r="225" spans="1:4">
      <c r="A225">
        <v>224</v>
      </c>
      <c r="B225" t="s">
        <v>661</v>
      </c>
      <c r="C225" t="s">
        <v>662</v>
      </c>
    </row>
    <row r="226" spans="1:4">
      <c r="A226">
        <v>225</v>
      </c>
      <c r="B226" t="s">
        <v>663</v>
      </c>
      <c r="C226" t="s">
        <v>664</v>
      </c>
    </row>
    <row r="227" spans="1:4">
      <c r="A227">
        <v>226</v>
      </c>
      <c r="B227" t="s">
        <v>665</v>
      </c>
      <c r="C227" t="s">
        <v>666</v>
      </c>
    </row>
    <row r="228" spans="1:4">
      <c r="A228">
        <v>227</v>
      </c>
      <c r="B228" t="s">
        <v>667</v>
      </c>
      <c r="C228" t="s">
        <v>668</v>
      </c>
    </row>
    <row r="229" spans="1:4">
      <c r="A229">
        <v>228</v>
      </c>
      <c r="B229" t="s">
        <v>669</v>
      </c>
      <c r="C229" t="s">
        <v>670</v>
      </c>
    </row>
    <row r="230" spans="1:4">
      <c r="A230">
        <v>229</v>
      </c>
      <c r="B230" t="s">
        <v>671</v>
      </c>
      <c r="C230" t="s">
        <v>672</v>
      </c>
    </row>
    <row r="231" spans="1:4">
      <c r="A231">
        <v>230</v>
      </c>
      <c r="B231" t="s">
        <v>673</v>
      </c>
      <c r="C231" t="s">
        <v>674</v>
      </c>
    </row>
    <row r="232" spans="1:4">
      <c r="A232">
        <v>231</v>
      </c>
      <c r="B232" t="s">
        <v>675</v>
      </c>
      <c r="C232" t="s">
        <v>676</v>
      </c>
    </row>
    <row r="233" spans="1:4">
      <c r="A233">
        <v>232</v>
      </c>
      <c r="B233" t="s">
        <v>677</v>
      </c>
      <c r="C233" t="s">
        <v>678</v>
      </c>
    </row>
    <row r="234" spans="1:4">
      <c r="A234">
        <v>233</v>
      </c>
      <c r="B234" t="s">
        <v>679</v>
      </c>
      <c r="C234" t="s">
        <v>680</v>
      </c>
    </row>
    <row r="235" spans="1:4">
      <c r="A235">
        <v>234</v>
      </c>
      <c r="B235" t="s">
        <v>681</v>
      </c>
      <c r="C235" t="s">
        <v>682</v>
      </c>
    </row>
    <row r="236" spans="1:4">
      <c r="A236">
        <v>235</v>
      </c>
      <c r="B236" t="s">
        <v>683</v>
      </c>
      <c r="C236" t="s">
        <v>684</v>
      </c>
    </row>
    <row r="237" spans="1:4">
      <c r="A237">
        <v>236</v>
      </c>
      <c r="B237" t="s">
        <v>685</v>
      </c>
      <c r="C237" t="s">
        <v>686</v>
      </c>
    </row>
    <row r="238" spans="1:4">
      <c r="A238">
        <v>237</v>
      </c>
      <c r="B238" t="s">
        <v>289</v>
      </c>
      <c r="C238" t="s">
        <v>253</v>
      </c>
      <c r="D238" t="s">
        <v>114</v>
      </c>
    </row>
    <row r="239" spans="1:4">
      <c r="A239">
        <v>238</v>
      </c>
      <c r="B239" t="s">
        <v>296</v>
      </c>
      <c r="C239" t="s">
        <v>260</v>
      </c>
      <c r="D239" t="s">
        <v>118</v>
      </c>
    </row>
    <row r="240" spans="1:4">
      <c r="A240">
        <v>239</v>
      </c>
      <c r="B240" t="s">
        <v>286</v>
      </c>
      <c r="C240" t="s">
        <v>250</v>
      </c>
      <c r="D240" s="16" t="s">
        <v>111</v>
      </c>
    </row>
    <row r="241" spans="1:4">
      <c r="A241">
        <v>240</v>
      </c>
      <c r="B241" t="s">
        <v>288</v>
      </c>
      <c r="C241" t="s">
        <v>252</v>
      </c>
      <c r="D241" s="16" t="s">
        <v>113</v>
      </c>
    </row>
    <row r="242" spans="1:4">
      <c r="A242">
        <v>241</v>
      </c>
      <c r="B242" t="s">
        <v>687</v>
      </c>
      <c r="C242" t="s">
        <v>688</v>
      </c>
      <c r="D242" s="16"/>
    </row>
    <row r="243" spans="1:4">
      <c r="A243">
        <v>242</v>
      </c>
      <c r="B243" t="s">
        <v>292</v>
      </c>
      <c r="C243" t="s">
        <v>256</v>
      </c>
      <c r="D243" s="17" t="s">
        <v>119</v>
      </c>
    </row>
    <row r="244" spans="1:4">
      <c r="A244">
        <v>243</v>
      </c>
      <c r="B244" t="s">
        <v>689</v>
      </c>
      <c r="C244" t="s">
        <v>690</v>
      </c>
      <c r="D244" s="17"/>
    </row>
    <row r="245" spans="1:4">
      <c r="A245">
        <v>244</v>
      </c>
      <c r="B245" t="s">
        <v>691</v>
      </c>
      <c r="C245" t="s">
        <v>692</v>
      </c>
      <c r="D245" s="17"/>
    </row>
    <row r="246" spans="1:4">
      <c r="A246">
        <v>245</v>
      </c>
      <c r="B246" t="s">
        <v>693</v>
      </c>
      <c r="C246" t="s">
        <v>694</v>
      </c>
      <c r="D246" s="16" t="s">
        <v>695</v>
      </c>
    </row>
    <row r="247" spans="1:4">
      <c r="A247">
        <v>246</v>
      </c>
      <c r="B247" t="s">
        <v>696</v>
      </c>
      <c r="C247" t="s">
        <v>697</v>
      </c>
      <c r="D247" s="16" t="s">
        <v>698</v>
      </c>
    </row>
    <row r="248" spans="1:4">
      <c r="A248">
        <v>247</v>
      </c>
      <c r="B248" t="s">
        <v>699</v>
      </c>
      <c r="C248" t="s">
        <v>700</v>
      </c>
      <c r="D248" s="16" t="s">
        <v>701</v>
      </c>
    </row>
    <row r="249" spans="1:4">
      <c r="A249">
        <v>248</v>
      </c>
      <c r="B249" t="s">
        <v>702</v>
      </c>
      <c r="C249" t="s">
        <v>703</v>
      </c>
      <c r="D249" s="16"/>
    </row>
    <row r="250" spans="1:4">
      <c r="A250">
        <v>249</v>
      </c>
      <c r="B250" t="s">
        <v>704</v>
      </c>
      <c r="C250" t="s">
        <v>705</v>
      </c>
      <c r="D250" s="16"/>
    </row>
    <row r="251" spans="1:4">
      <c r="A251">
        <v>250</v>
      </c>
      <c r="B251" t="s">
        <v>287</v>
      </c>
      <c r="C251" t="s">
        <v>251</v>
      </c>
      <c r="D251" s="16" t="s">
        <v>112</v>
      </c>
    </row>
    <row r="252" spans="1:4">
      <c r="A252">
        <v>251</v>
      </c>
      <c r="B252" t="s">
        <v>706</v>
      </c>
      <c r="C252" t="s">
        <v>707</v>
      </c>
      <c r="D252" s="16"/>
    </row>
    <row r="253" spans="1:4">
      <c r="A253">
        <v>252</v>
      </c>
      <c r="B253" t="s">
        <v>295</v>
      </c>
      <c r="C253" t="s">
        <v>259</v>
      </c>
      <c r="D253" s="16" t="s">
        <v>117</v>
      </c>
    </row>
    <row r="254" spans="1:4">
      <c r="A254">
        <v>253</v>
      </c>
      <c r="B254" t="s">
        <v>708</v>
      </c>
      <c r="C254" t="s">
        <v>709</v>
      </c>
      <c r="D254" s="16" t="s">
        <v>710</v>
      </c>
    </row>
    <row r="255" spans="1:4">
      <c r="A255">
        <v>254</v>
      </c>
      <c r="B255" t="s">
        <v>711</v>
      </c>
      <c r="C255" t="s">
        <v>712</v>
      </c>
    </row>
    <row r="256" spans="1:4">
      <c r="A256">
        <v>255</v>
      </c>
      <c r="B256" t="s">
        <v>291</v>
      </c>
      <c r="C256" t="s">
        <v>255</v>
      </c>
    </row>
    <row r="257" spans="1:4">
      <c r="A257">
        <v>256</v>
      </c>
      <c r="B257" t="s">
        <v>285</v>
      </c>
      <c r="C257" t="s">
        <v>249</v>
      </c>
      <c r="D257" t="s">
        <v>110</v>
      </c>
    </row>
    <row r="258" spans="1:4">
      <c r="A258">
        <v>257</v>
      </c>
      <c r="B258" t="s">
        <v>293</v>
      </c>
      <c r="C258" t="s">
        <v>257</v>
      </c>
      <c r="D258" t="s">
        <v>116</v>
      </c>
    </row>
    <row r="259" spans="1:4">
      <c r="A259">
        <v>258</v>
      </c>
      <c r="B259" t="s">
        <v>713</v>
      </c>
      <c r="C259" t="s">
        <v>714</v>
      </c>
    </row>
    <row r="260" spans="1:4">
      <c r="A260">
        <v>259</v>
      </c>
      <c r="B260" t="s">
        <v>715</v>
      </c>
      <c r="C260" t="s">
        <v>716</v>
      </c>
    </row>
    <row r="261" spans="1:4">
      <c r="A261">
        <v>260</v>
      </c>
      <c r="B261" t="s">
        <v>717</v>
      </c>
      <c r="C261" t="s">
        <v>718</v>
      </c>
    </row>
    <row r="262" spans="1:4">
      <c r="A262">
        <v>261</v>
      </c>
      <c r="B262" t="s">
        <v>719</v>
      </c>
      <c r="C262" t="s">
        <v>720</v>
      </c>
    </row>
    <row r="263" spans="1:4">
      <c r="A263">
        <v>262</v>
      </c>
      <c r="B263" t="s">
        <v>721</v>
      </c>
      <c r="C263" t="s">
        <v>722</v>
      </c>
    </row>
    <row r="264" spans="1:4">
      <c r="A264">
        <v>263</v>
      </c>
      <c r="B264" t="s">
        <v>723</v>
      </c>
      <c r="C264" t="s">
        <v>724</v>
      </c>
    </row>
    <row r="265" spans="1:4">
      <c r="A265">
        <v>264</v>
      </c>
      <c r="B265" t="s">
        <v>725</v>
      </c>
      <c r="C265" t="s">
        <v>726</v>
      </c>
    </row>
    <row r="266" spans="1:4">
      <c r="A266">
        <v>265</v>
      </c>
      <c r="B266" t="s">
        <v>727</v>
      </c>
      <c r="C266" t="s">
        <v>728</v>
      </c>
    </row>
    <row r="267" spans="1:4">
      <c r="A267">
        <v>266</v>
      </c>
      <c r="B267" t="s">
        <v>729</v>
      </c>
      <c r="C267" t="s">
        <v>730</v>
      </c>
    </row>
    <row r="268" spans="1:4">
      <c r="A268">
        <v>267</v>
      </c>
      <c r="B268" t="s">
        <v>731</v>
      </c>
      <c r="C268" t="s">
        <v>732</v>
      </c>
    </row>
    <row r="269" spans="1:4">
      <c r="A269">
        <v>268</v>
      </c>
      <c r="B269" t="s">
        <v>733</v>
      </c>
      <c r="C269" t="s">
        <v>734</v>
      </c>
    </row>
    <row r="270" spans="1:4">
      <c r="A270">
        <v>269</v>
      </c>
      <c r="B270" t="s">
        <v>309</v>
      </c>
      <c r="C270" t="s">
        <v>274</v>
      </c>
    </row>
    <row r="271" spans="1:4">
      <c r="A271">
        <v>270</v>
      </c>
      <c r="B271" t="s">
        <v>735</v>
      </c>
      <c r="C271" t="s">
        <v>736</v>
      </c>
    </row>
    <row r="272" spans="1:4">
      <c r="A272">
        <v>271</v>
      </c>
      <c r="B272" t="s">
        <v>737</v>
      </c>
      <c r="C272" t="s">
        <v>738</v>
      </c>
    </row>
    <row r="273" spans="1:3">
      <c r="A273">
        <v>272</v>
      </c>
      <c r="B273" t="s">
        <v>739</v>
      </c>
      <c r="C273" t="s">
        <v>740</v>
      </c>
    </row>
    <row r="274" spans="1:3">
      <c r="A274">
        <v>273</v>
      </c>
      <c r="B274" t="s">
        <v>741</v>
      </c>
      <c r="C274" t="s">
        <v>742</v>
      </c>
    </row>
    <row r="275" spans="1:3">
      <c r="A275">
        <v>274</v>
      </c>
      <c r="B275" t="s">
        <v>743</v>
      </c>
      <c r="C275" t="s">
        <v>744</v>
      </c>
    </row>
    <row r="276" spans="1:3">
      <c r="A276">
        <v>275</v>
      </c>
      <c r="B276" t="s">
        <v>745</v>
      </c>
      <c r="C276" t="s">
        <v>746</v>
      </c>
    </row>
    <row r="277" spans="1:3">
      <c r="A277">
        <v>276</v>
      </c>
      <c r="B277" t="s">
        <v>747</v>
      </c>
      <c r="C277" t="s">
        <v>748</v>
      </c>
    </row>
    <row r="278" spans="1:3">
      <c r="A278">
        <v>277</v>
      </c>
      <c r="B278" t="s">
        <v>749</v>
      </c>
      <c r="C278" t="s">
        <v>750</v>
      </c>
    </row>
    <row r="279" spans="1:3">
      <c r="A279">
        <v>278</v>
      </c>
      <c r="B279" t="s">
        <v>751</v>
      </c>
      <c r="C279" t="s">
        <v>752</v>
      </c>
    </row>
    <row r="280" spans="1:3">
      <c r="A280">
        <v>279</v>
      </c>
      <c r="B280" t="s">
        <v>753</v>
      </c>
      <c r="C280" t="s">
        <v>754</v>
      </c>
    </row>
    <row r="281" spans="1:3">
      <c r="A281">
        <v>280</v>
      </c>
      <c r="B281" t="s">
        <v>755</v>
      </c>
      <c r="C281" t="s">
        <v>756</v>
      </c>
    </row>
    <row r="282" spans="1:3">
      <c r="A282">
        <v>281</v>
      </c>
      <c r="B282" t="s">
        <v>757</v>
      </c>
      <c r="C282" t="s">
        <v>758</v>
      </c>
    </row>
    <row r="283" spans="1:3">
      <c r="A283">
        <v>282</v>
      </c>
      <c r="B283" t="s">
        <v>759</v>
      </c>
      <c r="C283" t="s">
        <v>760</v>
      </c>
    </row>
    <row r="284" spans="1:3">
      <c r="A284">
        <v>283</v>
      </c>
      <c r="B284" t="s">
        <v>761</v>
      </c>
      <c r="C284" t="s">
        <v>762</v>
      </c>
    </row>
    <row r="285" spans="1:3">
      <c r="A285">
        <v>284</v>
      </c>
      <c r="B285" t="s">
        <v>290</v>
      </c>
      <c r="C285" t="s">
        <v>254</v>
      </c>
    </row>
    <row r="286" spans="1:3">
      <c r="A286">
        <v>285</v>
      </c>
      <c r="B286" t="s">
        <v>763</v>
      </c>
      <c r="C286" t="s">
        <v>764</v>
      </c>
    </row>
    <row r="287" spans="1:3">
      <c r="A287">
        <v>286</v>
      </c>
      <c r="B287" t="s">
        <v>765</v>
      </c>
      <c r="C287" t="s">
        <v>766</v>
      </c>
    </row>
    <row r="288" spans="1:3">
      <c r="A288">
        <v>287</v>
      </c>
      <c r="B288" t="s">
        <v>767</v>
      </c>
      <c r="C288" t="s">
        <v>768</v>
      </c>
    </row>
    <row r="289" spans="1:3">
      <c r="A289">
        <v>288</v>
      </c>
      <c r="B289" t="s">
        <v>769</v>
      </c>
      <c r="C289" t="s">
        <v>770</v>
      </c>
    </row>
    <row r="290" spans="1:3">
      <c r="A290">
        <v>289</v>
      </c>
      <c r="B290" t="s">
        <v>771</v>
      </c>
      <c r="C290" t="s">
        <v>772</v>
      </c>
    </row>
    <row r="291" spans="1:3">
      <c r="A291">
        <v>290</v>
      </c>
      <c r="B291" t="s">
        <v>773</v>
      </c>
      <c r="C291" t="s">
        <v>774</v>
      </c>
    </row>
    <row r="292" spans="1:3">
      <c r="A292">
        <v>291</v>
      </c>
      <c r="B292" t="s">
        <v>775</v>
      </c>
      <c r="C292" t="s">
        <v>776</v>
      </c>
    </row>
    <row r="293" spans="1:3">
      <c r="A293">
        <v>292</v>
      </c>
      <c r="B293" t="s">
        <v>777</v>
      </c>
      <c r="C293" t="s">
        <v>778</v>
      </c>
    </row>
    <row r="294" spans="1:3">
      <c r="A294">
        <v>293</v>
      </c>
      <c r="B294" t="s">
        <v>779</v>
      </c>
      <c r="C294" t="s">
        <v>780</v>
      </c>
    </row>
    <row r="295" spans="1:3">
      <c r="A295">
        <v>294</v>
      </c>
      <c r="B295" t="s">
        <v>781</v>
      </c>
      <c r="C295" t="s">
        <v>782</v>
      </c>
    </row>
    <row r="296" spans="1:3">
      <c r="A296">
        <v>295</v>
      </c>
      <c r="B296" t="s">
        <v>783</v>
      </c>
      <c r="C296" t="s">
        <v>784</v>
      </c>
    </row>
    <row r="297" spans="1:3">
      <c r="A297">
        <v>296</v>
      </c>
      <c r="B297" t="s">
        <v>785</v>
      </c>
      <c r="C297" t="s">
        <v>786</v>
      </c>
    </row>
    <row r="298" spans="1:3">
      <c r="A298">
        <v>297</v>
      </c>
      <c r="B298" t="s">
        <v>787</v>
      </c>
      <c r="C298" t="s">
        <v>788</v>
      </c>
    </row>
    <row r="299" spans="1:3">
      <c r="A299">
        <v>298</v>
      </c>
      <c r="B299" t="s">
        <v>789</v>
      </c>
      <c r="C299" t="s">
        <v>790</v>
      </c>
    </row>
    <row r="300" spans="1:3">
      <c r="A300">
        <v>299</v>
      </c>
      <c r="B300" t="s">
        <v>791</v>
      </c>
      <c r="C300" t="s">
        <v>792</v>
      </c>
    </row>
    <row r="301" spans="1:3">
      <c r="A301">
        <v>300</v>
      </c>
      <c r="B301" t="s">
        <v>793</v>
      </c>
      <c r="C301" t="s">
        <v>794</v>
      </c>
    </row>
    <row r="302" spans="1:3">
      <c r="A302">
        <v>301</v>
      </c>
      <c r="B302" t="s">
        <v>795</v>
      </c>
      <c r="C302" t="s">
        <v>796</v>
      </c>
    </row>
    <row r="303" spans="1:3">
      <c r="A303">
        <v>302</v>
      </c>
      <c r="B303" t="s">
        <v>797</v>
      </c>
      <c r="C303" t="s">
        <v>798</v>
      </c>
    </row>
    <row r="304" spans="1:3">
      <c r="A304">
        <v>303</v>
      </c>
      <c r="B304" t="s">
        <v>799</v>
      </c>
      <c r="C304" t="s">
        <v>800</v>
      </c>
    </row>
    <row r="305" spans="1:3">
      <c r="A305">
        <v>304</v>
      </c>
      <c r="B305" t="s">
        <v>801</v>
      </c>
      <c r="C305" t="s">
        <v>802</v>
      </c>
    </row>
    <row r="306" spans="1:3">
      <c r="A306">
        <v>305</v>
      </c>
      <c r="B306" t="s">
        <v>803</v>
      </c>
      <c r="C306" t="s">
        <v>804</v>
      </c>
    </row>
    <row r="307" spans="1:3">
      <c r="A307">
        <v>306</v>
      </c>
      <c r="B307" t="s">
        <v>805</v>
      </c>
      <c r="C307" t="s">
        <v>806</v>
      </c>
    </row>
    <row r="308" spans="1:3">
      <c r="A308">
        <v>307</v>
      </c>
      <c r="B308" t="s">
        <v>807</v>
      </c>
      <c r="C308" t="s">
        <v>808</v>
      </c>
    </row>
    <row r="309" spans="1:3">
      <c r="A309">
        <v>308</v>
      </c>
      <c r="B309" t="s">
        <v>809</v>
      </c>
      <c r="C309" t="s">
        <v>810</v>
      </c>
    </row>
    <row r="310" spans="1:3">
      <c r="A310">
        <v>309</v>
      </c>
      <c r="B310" t="s">
        <v>811</v>
      </c>
      <c r="C310" t="s">
        <v>812</v>
      </c>
    </row>
    <row r="311" spans="1:3">
      <c r="A311">
        <v>310</v>
      </c>
      <c r="B311" t="s">
        <v>813</v>
      </c>
      <c r="C311" t="s">
        <v>814</v>
      </c>
    </row>
    <row r="312" spans="1:3">
      <c r="A312">
        <v>311</v>
      </c>
      <c r="B312" t="s">
        <v>815</v>
      </c>
      <c r="C312" t="s">
        <v>816</v>
      </c>
    </row>
    <row r="313" spans="1:3">
      <c r="A313">
        <v>312</v>
      </c>
      <c r="B313" t="s">
        <v>817</v>
      </c>
      <c r="C313" t="s">
        <v>818</v>
      </c>
    </row>
    <row r="314" spans="1:3">
      <c r="A314">
        <v>313</v>
      </c>
      <c r="B314" t="s">
        <v>819</v>
      </c>
      <c r="C314" t="s">
        <v>820</v>
      </c>
    </row>
    <row r="315" spans="1:3">
      <c r="A315">
        <v>314</v>
      </c>
      <c r="B315" t="s">
        <v>821</v>
      </c>
      <c r="C315" t="s">
        <v>822</v>
      </c>
    </row>
    <row r="316" spans="1:3">
      <c r="A316">
        <v>315</v>
      </c>
      <c r="B316" t="s">
        <v>823</v>
      </c>
      <c r="C316" t="s">
        <v>824</v>
      </c>
    </row>
    <row r="317" spans="1:3">
      <c r="A317">
        <v>316</v>
      </c>
      <c r="B317" t="s">
        <v>825</v>
      </c>
      <c r="C317" t="s">
        <v>826</v>
      </c>
    </row>
    <row r="318" spans="1:3">
      <c r="A318">
        <v>317</v>
      </c>
      <c r="B318" t="s">
        <v>827</v>
      </c>
      <c r="C318" t="s">
        <v>828</v>
      </c>
    </row>
    <row r="319" spans="1:3">
      <c r="A319">
        <v>318</v>
      </c>
      <c r="B319" t="s">
        <v>829</v>
      </c>
      <c r="C319" t="s">
        <v>830</v>
      </c>
    </row>
    <row r="320" spans="1:3">
      <c r="A320">
        <v>319</v>
      </c>
      <c r="B320" t="s">
        <v>831</v>
      </c>
      <c r="C320" t="s">
        <v>832</v>
      </c>
    </row>
    <row r="321" spans="1:3">
      <c r="A321">
        <v>320</v>
      </c>
      <c r="B321" t="s">
        <v>833</v>
      </c>
      <c r="C321" t="s">
        <v>834</v>
      </c>
    </row>
    <row r="322" spans="1:3">
      <c r="A322">
        <v>321</v>
      </c>
      <c r="B322" t="s">
        <v>835</v>
      </c>
      <c r="C322" t="s">
        <v>836</v>
      </c>
    </row>
    <row r="323" spans="1:3">
      <c r="A323">
        <v>322</v>
      </c>
      <c r="B323" t="s">
        <v>837</v>
      </c>
      <c r="C323" t="s">
        <v>838</v>
      </c>
    </row>
    <row r="324" spans="1:3">
      <c r="A324">
        <v>323</v>
      </c>
      <c r="B324" t="s">
        <v>839</v>
      </c>
      <c r="C324" t="s">
        <v>840</v>
      </c>
    </row>
    <row r="325" spans="1:3">
      <c r="A325">
        <v>324</v>
      </c>
      <c r="B325" t="s">
        <v>841</v>
      </c>
      <c r="C325" t="s">
        <v>842</v>
      </c>
    </row>
    <row r="326" spans="1:3">
      <c r="A326">
        <v>325</v>
      </c>
      <c r="B326" t="s">
        <v>843</v>
      </c>
      <c r="C326" t="s">
        <v>844</v>
      </c>
    </row>
    <row r="327" spans="1:3">
      <c r="A327">
        <v>326</v>
      </c>
      <c r="B327" t="s">
        <v>845</v>
      </c>
      <c r="C327" t="s">
        <v>846</v>
      </c>
    </row>
    <row r="328" spans="1:3">
      <c r="A328">
        <v>327</v>
      </c>
      <c r="B328" t="s">
        <v>847</v>
      </c>
      <c r="C328" t="s">
        <v>848</v>
      </c>
    </row>
    <row r="329" spans="1:3">
      <c r="A329">
        <v>328</v>
      </c>
      <c r="B329" t="s">
        <v>849</v>
      </c>
      <c r="C329" t="s">
        <v>850</v>
      </c>
    </row>
    <row r="330" spans="1:3">
      <c r="A330">
        <v>329</v>
      </c>
      <c r="B330" t="s">
        <v>851</v>
      </c>
      <c r="C330" t="s">
        <v>852</v>
      </c>
    </row>
    <row r="331" spans="1:3">
      <c r="A331">
        <v>330</v>
      </c>
      <c r="B331" t="s">
        <v>853</v>
      </c>
      <c r="C331" t="s">
        <v>854</v>
      </c>
    </row>
    <row r="332" spans="1:3">
      <c r="A332">
        <v>331</v>
      </c>
      <c r="B332" t="s">
        <v>855</v>
      </c>
      <c r="C332" t="s">
        <v>856</v>
      </c>
    </row>
    <row r="333" spans="1:3">
      <c r="A333">
        <v>332</v>
      </c>
      <c r="B333" t="s">
        <v>857</v>
      </c>
      <c r="C333" t="s">
        <v>858</v>
      </c>
    </row>
    <row r="334" spans="1:3">
      <c r="A334">
        <v>333</v>
      </c>
      <c r="B334" t="s">
        <v>859</v>
      </c>
      <c r="C334" t="s">
        <v>860</v>
      </c>
    </row>
    <row r="335" spans="1:3">
      <c r="A335">
        <v>334</v>
      </c>
      <c r="B335" t="s">
        <v>861</v>
      </c>
      <c r="C335" t="s">
        <v>862</v>
      </c>
    </row>
    <row r="336" spans="1:3">
      <c r="A336">
        <v>335</v>
      </c>
      <c r="B336" t="s">
        <v>863</v>
      </c>
      <c r="C336" t="s">
        <v>864</v>
      </c>
    </row>
    <row r="337" spans="1:3">
      <c r="A337">
        <v>336</v>
      </c>
      <c r="B337" t="s">
        <v>865</v>
      </c>
      <c r="C337" t="s">
        <v>866</v>
      </c>
    </row>
    <row r="338" spans="1:3">
      <c r="A338">
        <v>337</v>
      </c>
      <c r="B338" t="s">
        <v>867</v>
      </c>
      <c r="C338" t="s">
        <v>868</v>
      </c>
    </row>
    <row r="339" spans="1:3">
      <c r="A339">
        <v>338</v>
      </c>
      <c r="B339" t="s">
        <v>869</v>
      </c>
      <c r="C339" t="s">
        <v>870</v>
      </c>
    </row>
    <row r="340" spans="1:3">
      <c r="A340">
        <v>339</v>
      </c>
      <c r="B340" t="s">
        <v>871</v>
      </c>
      <c r="C340" t="s">
        <v>872</v>
      </c>
    </row>
    <row r="341" spans="1:3">
      <c r="A341">
        <v>340</v>
      </c>
      <c r="B341" t="s">
        <v>873</v>
      </c>
      <c r="C341" t="s">
        <v>874</v>
      </c>
    </row>
    <row r="342" spans="1:3">
      <c r="A342">
        <v>341</v>
      </c>
      <c r="B342" t="s">
        <v>875</v>
      </c>
      <c r="C342" t="s">
        <v>876</v>
      </c>
    </row>
    <row r="343" spans="1:3">
      <c r="A343">
        <v>342</v>
      </c>
      <c r="B343" t="s">
        <v>877</v>
      </c>
      <c r="C343" t="s">
        <v>878</v>
      </c>
    </row>
    <row r="344" spans="1:3">
      <c r="A344">
        <v>343</v>
      </c>
      <c r="B344" t="s">
        <v>879</v>
      </c>
      <c r="C344" t="s">
        <v>880</v>
      </c>
    </row>
    <row r="345" spans="1:3">
      <c r="A345">
        <v>344</v>
      </c>
      <c r="B345" t="s">
        <v>881</v>
      </c>
      <c r="C345" t="s">
        <v>882</v>
      </c>
    </row>
    <row r="346" spans="1:3">
      <c r="A346">
        <v>345</v>
      </c>
      <c r="B346" t="s">
        <v>883</v>
      </c>
      <c r="C346" t="s">
        <v>884</v>
      </c>
    </row>
    <row r="347" spans="1:3">
      <c r="A347">
        <v>346</v>
      </c>
      <c r="B347" t="s">
        <v>885</v>
      </c>
      <c r="C347" t="s">
        <v>886</v>
      </c>
    </row>
    <row r="348" spans="1:3">
      <c r="A348">
        <v>347</v>
      </c>
      <c r="B348" t="s">
        <v>887</v>
      </c>
      <c r="C348" t="s">
        <v>888</v>
      </c>
    </row>
    <row r="349" spans="1:3">
      <c r="A349">
        <v>348</v>
      </c>
      <c r="B349" t="s">
        <v>889</v>
      </c>
      <c r="C349" t="s">
        <v>890</v>
      </c>
    </row>
    <row r="350" spans="1:3">
      <c r="A350">
        <v>349</v>
      </c>
      <c r="B350" t="s">
        <v>891</v>
      </c>
      <c r="C350" t="s">
        <v>892</v>
      </c>
    </row>
    <row r="351" spans="1:3">
      <c r="A351">
        <v>350</v>
      </c>
      <c r="B351" t="s">
        <v>893</v>
      </c>
      <c r="C351" t="s">
        <v>894</v>
      </c>
    </row>
    <row r="352" spans="1:3">
      <c r="A352">
        <v>351</v>
      </c>
      <c r="B352" t="s">
        <v>895</v>
      </c>
      <c r="C352" t="s">
        <v>896</v>
      </c>
    </row>
    <row r="353" spans="1:4">
      <c r="A353">
        <v>352</v>
      </c>
      <c r="B353" t="s">
        <v>897</v>
      </c>
      <c r="C353" t="s">
        <v>898</v>
      </c>
    </row>
    <row r="354" spans="1:4">
      <c r="A354">
        <v>353</v>
      </c>
      <c r="B354" t="s">
        <v>899</v>
      </c>
      <c r="C354" t="s">
        <v>900</v>
      </c>
    </row>
    <row r="355" spans="1:4">
      <c r="A355">
        <v>354</v>
      </c>
      <c r="B355" t="s">
        <v>901</v>
      </c>
      <c r="C355" t="s">
        <v>902</v>
      </c>
    </row>
    <row r="356" spans="1:4">
      <c r="A356">
        <v>355</v>
      </c>
      <c r="B356" t="s">
        <v>903</v>
      </c>
      <c r="C356" t="s">
        <v>904</v>
      </c>
    </row>
    <row r="357" spans="1:4">
      <c r="A357">
        <v>356</v>
      </c>
      <c r="B357" t="s">
        <v>905</v>
      </c>
      <c r="C357" t="s">
        <v>906</v>
      </c>
    </row>
    <row r="358" spans="1:4">
      <c r="A358">
        <v>357</v>
      </c>
      <c r="B358" t="s">
        <v>907</v>
      </c>
      <c r="C358" t="s">
        <v>908</v>
      </c>
    </row>
    <row r="359" spans="1:4">
      <c r="A359">
        <v>358</v>
      </c>
      <c r="B359" t="s">
        <v>909</v>
      </c>
      <c r="C359" t="s">
        <v>910</v>
      </c>
      <c r="D359" t="s">
        <v>911</v>
      </c>
    </row>
    <row r="360" spans="1:4">
      <c r="A360">
        <v>359</v>
      </c>
      <c r="B360" t="s">
        <v>299</v>
      </c>
      <c r="C360" t="s">
        <v>264</v>
      </c>
      <c r="D360" t="s">
        <v>128</v>
      </c>
    </row>
    <row r="361" spans="1:4">
      <c r="A361">
        <v>360</v>
      </c>
      <c r="B361" t="s">
        <v>912</v>
      </c>
      <c r="C361" t="s">
        <v>913</v>
      </c>
    </row>
    <row r="362" spans="1:4">
      <c r="A362">
        <v>361</v>
      </c>
      <c r="B362" t="s">
        <v>300</v>
      </c>
      <c r="C362" t="s">
        <v>265</v>
      </c>
      <c r="D362" t="s">
        <v>129</v>
      </c>
    </row>
    <row r="363" spans="1:4">
      <c r="A363">
        <v>362</v>
      </c>
      <c r="B363" t="s">
        <v>301</v>
      </c>
      <c r="C363" t="s">
        <v>266</v>
      </c>
      <c r="D363" t="s">
        <v>130</v>
      </c>
    </row>
    <row r="364" spans="1:4">
      <c r="A364">
        <v>363</v>
      </c>
      <c r="B364" t="s">
        <v>914</v>
      </c>
      <c r="C364" t="s">
        <v>915</v>
      </c>
    </row>
    <row r="365" spans="1:4">
      <c r="A365">
        <v>364</v>
      </c>
      <c r="B365" t="s">
        <v>916</v>
      </c>
      <c r="C365" t="s">
        <v>917</v>
      </c>
    </row>
    <row r="366" spans="1:4">
      <c r="A366">
        <v>365</v>
      </c>
      <c r="B366" t="s">
        <v>918</v>
      </c>
      <c r="C366" t="s">
        <v>919</v>
      </c>
    </row>
    <row r="367" spans="1:4">
      <c r="A367">
        <v>366</v>
      </c>
      <c r="B367" t="s">
        <v>920</v>
      </c>
      <c r="C367" t="s">
        <v>921</v>
      </c>
    </row>
    <row r="368" spans="1:4">
      <c r="A368">
        <v>367</v>
      </c>
      <c r="B368" t="s">
        <v>922</v>
      </c>
      <c r="C368" t="s">
        <v>923</v>
      </c>
    </row>
    <row r="369" spans="1:3">
      <c r="A369">
        <v>368</v>
      </c>
      <c r="B369" t="s">
        <v>924</v>
      </c>
      <c r="C369" t="s">
        <v>925</v>
      </c>
    </row>
    <row r="370" spans="1:3">
      <c r="A370">
        <v>369</v>
      </c>
      <c r="B370" t="s">
        <v>926</v>
      </c>
      <c r="C370" t="s">
        <v>927</v>
      </c>
    </row>
    <row r="371" spans="1:3">
      <c r="A371">
        <v>370</v>
      </c>
      <c r="B371" t="s">
        <v>928</v>
      </c>
      <c r="C371" t="s">
        <v>929</v>
      </c>
    </row>
    <row r="372" spans="1:3">
      <c r="A372">
        <v>371</v>
      </c>
      <c r="B372" t="s">
        <v>930</v>
      </c>
      <c r="C372" t="s">
        <v>931</v>
      </c>
    </row>
    <row r="373" spans="1:3">
      <c r="A373">
        <v>372</v>
      </c>
      <c r="B373" t="s">
        <v>932</v>
      </c>
      <c r="C373" t="s">
        <v>933</v>
      </c>
    </row>
    <row r="374" spans="1:3">
      <c r="A374">
        <v>373</v>
      </c>
      <c r="B374" t="s">
        <v>934</v>
      </c>
      <c r="C374" t="s">
        <v>935</v>
      </c>
    </row>
    <row r="375" spans="1:3">
      <c r="A375">
        <v>374</v>
      </c>
      <c r="B375" t="s">
        <v>936</v>
      </c>
      <c r="C375" t="s">
        <v>937</v>
      </c>
    </row>
    <row r="376" spans="1:3">
      <c r="A376">
        <v>375</v>
      </c>
      <c r="B376" t="s">
        <v>938</v>
      </c>
      <c r="C376" t="s">
        <v>939</v>
      </c>
    </row>
    <row r="377" spans="1:3">
      <c r="A377">
        <v>376</v>
      </c>
      <c r="B377" t="s">
        <v>940</v>
      </c>
      <c r="C377" t="s">
        <v>941</v>
      </c>
    </row>
    <row r="378" spans="1:3">
      <c r="A378">
        <v>377</v>
      </c>
      <c r="B378" t="s">
        <v>942</v>
      </c>
      <c r="C378" t="s">
        <v>943</v>
      </c>
    </row>
    <row r="379" spans="1:3">
      <c r="A379">
        <v>378</v>
      </c>
      <c r="B379" t="s">
        <v>944</v>
      </c>
      <c r="C379" t="s">
        <v>945</v>
      </c>
    </row>
    <row r="380" spans="1:3">
      <c r="A380">
        <v>379</v>
      </c>
      <c r="B380" t="s">
        <v>946</v>
      </c>
      <c r="C380" t="s">
        <v>947</v>
      </c>
    </row>
    <row r="381" spans="1:3">
      <c r="A381">
        <v>380</v>
      </c>
      <c r="B381" t="s">
        <v>948</v>
      </c>
      <c r="C381" t="s">
        <v>949</v>
      </c>
    </row>
    <row r="382" spans="1:3">
      <c r="A382">
        <v>381</v>
      </c>
      <c r="B382" t="s">
        <v>950</v>
      </c>
      <c r="C382" t="s">
        <v>951</v>
      </c>
    </row>
    <row r="383" spans="1:3">
      <c r="A383">
        <v>382</v>
      </c>
      <c r="B383" t="s">
        <v>952</v>
      </c>
      <c r="C383" t="s">
        <v>953</v>
      </c>
    </row>
    <row r="384" spans="1:3">
      <c r="A384">
        <v>383</v>
      </c>
      <c r="B384" t="s">
        <v>954</v>
      </c>
      <c r="C384" t="s">
        <v>955</v>
      </c>
    </row>
    <row r="385" spans="1:3">
      <c r="A385">
        <v>384</v>
      </c>
      <c r="B385" t="s">
        <v>956</v>
      </c>
      <c r="C385" t="s">
        <v>957</v>
      </c>
    </row>
    <row r="386" spans="1:3">
      <c r="A386">
        <v>385</v>
      </c>
      <c r="B386" t="s">
        <v>958</v>
      </c>
      <c r="C386" t="s">
        <v>959</v>
      </c>
    </row>
    <row r="387" spans="1:3">
      <c r="A387">
        <v>386</v>
      </c>
      <c r="B387" t="s">
        <v>960</v>
      </c>
      <c r="C387" t="s">
        <v>961</v>
      </c>
    </row>
    <row r="388" spans="1:3">
      <c r="A388">
        <v>387</v>
      </c>
      <c r="B388" t="s">
        <v>962</v>
      </c>
      <c r="C388" t="s">
        <v>963</v>
      </c>
    </row>
    <row r="389" spans="1:3">
      <c r="A389">
        <v>388</v>
      </c>
      <c r="B389" t="s">
        <v>964</v>
      </c>
      <c r="C389" t="s">
        <v>965</v>
      </c>
    </row>
    <row r="390" spans="1:3">
      <c r="A390">
        <v>389</v>
      </c>
      <c r="B390" t="s">
        <v>966</v>
      </c>
      <c r="C390" t="s">
        <v>967</v>
      </c>
    </row>
    <row r="391" spans="1:3">
      <c r="A391">
        <v>390</v>
      </c>
      <c r="B391" t="s">
        <v>968</v>
      </c>
      <c r="C391" t="s">
        <v>969</v>
      </c>
    </row>
    <row r="392" spans="1:3">
      <c r="A392">
        <v>391</v>
      </c>
      <c r="B392" t="s">
        <v>970</v>
      </c>
      <c r="C392" t="s">
        <v>971</v>
      </c>
    </row>
    <row r="393" spans="1:3">
      <c r="A393">
        <v>392</v>
      </c>
      <c r="B393" t="s">
        <v>972</v>
      </c>
      <c r="C393" t="s">
        <v>973</v>
      </c>
    </row>
    <row r="394" spans="1:3">
      <c r="A394">
        <v>393</v>
      </c>
      <c r="B394" t="s">
        <v>974</v>
      </c>
      <c r="C394" t="s">
        <v>975</v>
      </c>
    </row>
    <row r="395" spans="1:3">
      <c r="A395">
        <v>394</v>
      </c>
      <c r="B395" t="s">
        <v>976</v>
      </c>
      <c r="C395" t="s">
        <v>977</v>
      </c>
    </row>
    <row r="396" spans="1:3">
      <c r="A396">
        <v>395</v>
      </c>
      <c r="B396" t="s">
        <v>978</v>
      </c>
      <c r="C396" t="s">
        <v>979</v>
      </c>
    </row>
    <row r="397" spans="1:3">
      <c r="A397">
        <v>396</v>
      </c>
      <c r="B397" t="s">
        <v>980</v>
      </c>
      <c r="C397" t="s">
        <v>981</v>
      </c>
    </row>
    <row r="398" spans="1:3">
      <c r="A398">
        <v>397</v>
      </c>
      <c r="B398" t="s">
        <v>982</v>
      </c>
      <c r="C398" t="s">
        <v>983</v>
      </c>
    </row>
    <row r="399" spans="1:3">
      <c r="A399">
        <v>398</v>
      </c>
      <c r="B399" t="s">
        <v>984</v>
      </c>
      <c r="C399" t="s">
        <v>985</v>
      </c>
    </row>
    <row r="400" spans="1:3">
      <c r="A400">
        <v>399</v>
      </c>
      <c r="B400" t="s">
        <v>986</v>
      </c>
      <c r="C400" t="s">
        <v>987</v>
      </c>
    </row>
    <row r="401" spans="1:3">
      <c r="A401">
        <v>400</v>
      </c>
      <c r="B401" t="s">
        <v>988</v>
      </c>
      <c r="C401" t="s">
        <v>989</v>
      </c>
    </row>
    <row r="402" spans="1:3">
      <c r="A402">
        <v>401</v>
      </c>
      <c r="B402" t="s">
        <v>990</v>
      </c>
      <c r="C402" t="s">
        <v>991</v>
      </c>
    </row>
    <row r="403" spans="1:3">
      <c r="A403">
        <v>402</v>
      </c>
      <c r="B403" t="s">
        <v>992</v>
      </c>
      <c r="C403" t="s">
        <v>993</v>
      </c>
    </row>
    <row r="404" spans="1:3">
      <c r="A404">
        <v>403</v>
      </c>
      <c r="B404" t="s">
        <v>994</v>
      </c>
      <c r="C404" t="s">
        <v>995</v>
      </c>
    </row>
    <row r="405" spans="1:3">
      <c r="A405">
        <v>404</v>
      </c>
      <c r="B405" t="s">
        <v>996</v>
      </c>
      <c r="C405" t="s">
        <v>997</v>
      </c>
    </row>
    <row r="406" spans="1:3">
      <c r="A406">
        <v>405</v>
      </c>
      <c r="B406" t="s">
        <v>998</v>
      </c>
      <c r="C406" t="s">
        <v>999</v>
      </c>
    </row>
    <row r="407" spans="1:3">
      <c r="A407">
        <v>406</v>
      </c>
      <c r="B407" t="s">
        <v>1000</v>
      </c>
      <c r="C407" t="s">
        <v>1001</v>
      </c>
    </row>
    <row r="408" spans="1:3">
      <c r="A408">
        <v>407</v>
      </c>
      <c r="B408" t="s">
        <v>1002</v>
      </c>
      <c r="C408" t="s">
        <v>1003</v>
      </c>
    </row>
    <row r="409" spans="1:3">
      <c r="A409">
        <v>408</v>
      </c>
      <c r="B409" t="s">
        <v>1004</v>
      </c>
      <c r="C409" t="s">
        <v>1005</v>
      </c>
    </row>
    <row r="410" spans="1:3">
      <c r="A410">
        <v>409</v>
      </c>
      <c r="B410" t="s">
        <v>1006</v>
      </c>
      <c r="C410" t="s">
        <v>1007</v>
      </c>
    </row>
    <row r="411" spans="1:3">
      <c r="A411">
        <v>410</v>
      </c>
      <c r="B411" t="s">
        <v>1008</v>
      </c>
      <c r="C411" t="s">
        <v>1009</v>
      </c>
    </row>
    <row r="412" spans="1:3">
      <c r="A412">
        <v>411</v>
      </c>
      <c r="B412" t="s">
        <v>1010</v>
      </c>
      <c r="C412" t="s">
        <v>1011</v>
      </c>
    </row>
    <row r="413" spans="1:3">
      <c r="A413">
        <v>412</v>
      </c>
      <c r="B413" t="s">
        <v>1012</v>
      </c>
      <c r="C413" t="s">
        <v>1013</v>
      </c>
    </row>
    <row r="414" spans="1:3">
      <c r="A414">
        <v>413</v>
      </c>
      <c r="B414" t="s">
        <v>1014</v>
      </c>
      <c r="C414" t="s">
        <v>1015</v>
      </c>
    </row>
    <row r="415" spans="1:3">
      <c r="A415">
        <v>414</v>
      </c>
      <c r="B415" t="s">
        <v>1016</v>
      </c>
      <c r="C415" t="s">
        <v>1017</v>
      </c>
    </row>
    <row r="416" spans="1:3">
      <c r="A416">
        <v>415</v>
      </c>
      <c r="B416" t="s">
        <v>1018</v>
      </c>
      <c r="C416" t="s">
        <v>1019</v>
      </c>
    </row>
    <row r="417" spans="1:3">
      <c r="A417">
        <v>416</v>
      </c>
      <c r="B417" t="s">
        <v>1020</v>
      </c>
      <c r="C417" t="s">
        <v>1021</v>
      </c>
    </row>
    <row r="418" spans="1:3">
      <c r="A418">
        <v>417</v>
      </c>
      <c r="B418" t="s">
        <v>1022</v>
      </c>
      <c r="C418" t="s">
        <v>1023</v>
      </c>
    </row>
    <row r="419" spans="1:3">
      <c r="A419">
        <v>418</v>
      </c>
      <c r="B419" t="s">
        <v>1024</v>
      </c>
      <c r="C419" t="s">
        <v>1025</v>
      </c>
    </row>
    <row r="420" spans="1:3">
      <c r="A420">
        <v>419</v>
      </c>
      <c r="B420" t="s">
        <v>1026</v>
      </c>
      <c r="C420" t="s">
        <v>1027</v>
      </c>
    </row>
    <row r="421" spans="1:3">
      <c r="A421">
        <v>420</v>
      </c>
      <c r="B421" t="s">
        <v>1028</v>
      </c>
      <c r="C421" t="s">
        <v>1029</v>
      </c>
    </row>
    <row r="422" spans="1:3">
      <c r="A422">
        <v>421</v>
      </c>
      <c r="B422" t="s">
        <v>1030</v>
      </c>
      <c r="C422" t="s">
        <v>1031</v>
      </c>
    </row>
    <row r="423" spans="1:3">
      <c r="A423">
        <v>422</v>
      </c>
      <c r="B423" t="s">
        <v>1032</v>
      </c>
      <c r="C423" t="s">
        <v>1033</v>
      </c>
    </row>
    <row r="424" spans="1:3">
      <c r="A424">
        <v>423</v>
      </c>
      <c r="B424" t="s">
        <v>1034</v>
      </c>
      <c r="C424" t="s">
        <v>1035</v>
      </c>
    </row>
    <row r="425" spans="1:3">
      <c r="A425">
        <v>424</v>
      </c>
      <c r="B425" t="s">
        <v>1036</v>
      </c>
      <c r="C425" t="s">
        <v>1037</v>
      </c>
    </row>
    <row r="426" spans="1:3">
      <c r="A426">
        <v>425</v>
      </c>
      <c r="B426" t="s">
        <v>1038</v>
      </c>
      <c r="C426" t="s">
        <v>921</v>
      </c>
    </row>
    <row r="427" spans="1:3">
      <c r="A427">
        <v>426</v>
      </c>
      <c r="B427" t="s">
        <v>1039</v>
      </c>
      <c r="C427" t="s">
        <v>1040</v>
      </c>
    </row>
    <row r="428" spans="1:3">
      <c r="A428">
        <v>427</v>
      </c>
      <c r="B428" t="s">
        <v>1041</v>
      </c>
      <c r="C428" t="s">
        <v>1042</v>
      </c>
    </row>
    <row r="429" spans="1:3">
      <c r="A429">
        <v>428</v>
      </c>
      <c r="B429" t="s">
        <v>1043</v>
      </c>
      <c r="C429" t="s">
        <v>1044</v>
      </c>
    </row>
    <row r="430" spans="1:3">
      <c r="A430">
        <v>429</v>
      </c>
      <c r="B430" t="s">
        <v>1045</v>
      </c>
      <c r="C430" t="s">
        <v>1046</v>
      </c>
    </row>
    <row r="431" spans="1:3">
      <c r="A431">
        <v>430</v>
      </c>
      <c r="B431" t="s">
        <v>1047</v>
      </c>
      <c r="C431" t="s">
        <v>1048</v>
      </c>
    </row>
    <row r="432" spans="1:3">
      <c r="A432">
        <v>431</v>
      </c>
      <c r="B432" t="s">
        <v>1049</v>
      </c>
      <c r="C432" t="s">
        <v>1050</v>
      </c>
    </row>
    <row r="433" spans="1:3">
      <c r="A433">
        <v>432</v>
      </c>
      <c r="B433" t="s">
        <v>1051</v>
      </c>
      <c r="C433" t="s">
        <v>1052</v>
      </c>
    </row>
    <row r="434" spans="1:3">
      <c r="A434">
        <v>433</v>
      </c>
      <c r="B434" t="s">
        <v>1053</v>
      </c>
      <c r="C434" t="s">
        <v>1054</v>
      </c>
    </row>
    <row r="435" spans="1:3">
      <c r="A435">
        <v>434</v>
      </c>
      <c r="B435" t="s">
        <v>1055</v>
      </c>
      <c r="C435" t="s">
        <v>1056</v>
      </c>
    </row>
    <row r="436" spans="1:3">
      <c r="A436">
        <v>435</v>
      </c>
      <c r="B436" t="s">
        <v>1057</v>
      </c>
      <c r="C436" t="s">
        <v>1031</v>
      </c>
    </row>
    <row r="437" spans="1:3">
      <c r="A437">
        <v>436</v>
      </c>
      <c r="B437" t="s">
        <v>1058</v>
      </c>
      <c r="C437" t="s">
        <v>1059</v>
      </c>
    </row>
    <row r="438" spans="1:3">
      <c r="A438">
        <v>437</v>
      </c>
      <c r="B438" t="s">
        <v>1060</v>
      </c>
      <c r="C438" t="s">
        <v>1061</v>
      </c>
    </row>
    <row r="439" spans="1:3">
      <c r="A439">
        <v>438</v>
      </c>
      <c r="B439" t="s">
        <v>1062</v>
      </c>
      <c r="C439" t="s">
        <v>1063</v>
      </c>
    </row>
    <row r="440" spans="1:3">
      <c r="A440">
        <v>439</v>
      </c>
      <c r="B440" t="s">
        <v>1064</v>
      </c>
      <c r="C440" t="s">
        <v>1065</v>
      </c>
    </row>
    <row r="441" spans="1:3">
      <c r="A441">
        <v>440</v>
      </c>
      <c r="B441" t="s">
        <v>1066</v>
      </c>
      <c r="C441" t="s">
        <v>1067</v>
      </c>
    </row>
    <row r="442" spans="1:3">
      <c r="A442">
        <v>441</v>
      </c>
      <c r="B442" t="s">
        <v>1068</v>
      </c>
      <c r="C442" t="s">
        <v>1069</v>
      </c>
    </row>
    <row r="443" spans="1:3">
      <c r="A443">
        <v>442</v>
      </c>
      <c r="B443" t="s">
        <v>1070</v>
      </c>
      <c r="C443" t="s">
        <v>1071</v>
      </c>
    </row>
    <row r="444" spans="1:3">
      <c r="A444">
        <v>443</v>
      </c>
      <c r="B444" t="s">
        <v>1072</v>
      </c>
      <c r="C444" t="s">
        <v>1073</v>
      </c>
    </row>
    <row r="445" spans="1:3">
      <c r="A445">
        <v>444</v>
      </c>
      <c r="B445" t="s">
        <v>1074</v>
      </c>
      <c r="C445" t="s">
        <v>1075</v>
      </c>
    </row>
    <row r="446" spans="1:3">
      <c r="A446">
        <v>445</v>
      </c>
      <c r="B446" t="s">
        <v>1076</v>
      </c>
      <c r="C446" t="s">
        <v>1077</v>
      </c>
    </row>
    <row r="447" spans="1:3">
      <c r="A447">
        <v>446</v>
      </c>
      <c r="B447" t="s">
        <v>1078</v>
      </c>
      <c r="C447" t="s">
        <v>1079</v>
      </c>
    </row>
    <row r="448" spans="1:3">
      <c r="A448">
        <v>447</v>
      </c>
      <c r="B448" t="s">
        <v>1080</v>
      </c>
      <c r="C448" t="s">
        <v>1081</v>
      </c>
    </row>
    <row r="449" spans="1:3">
      <c r="A449">
        <v>448</v>
      </c>
      <c r="B449" t="s">
        <v>1082</v>
      </c>
      <c r="C449" t="s">
        <v>1083</v>
      </c>
    </row>
    <row r="450" spans="1:3">
      <c r="A450">
        <v>449</v>
      </c>
      <c r="B450" t="s">
        <v>1084</v>
      </c>
      <c r="C450" t="s">
        <v>1085</v>
      </c>
    </row>
    <row r="451" spans="1:3">
      <c r="A451">
        <v>450</v>
      </c>
      <c r="B451" t="s">
        <v>1086</v>
      </c>
      <c r="C451" t="s">
        <v>1087</v>
      </c>
    </row>
    <row r="452" spans="1:3">
      <c r="A452">
        <v>451</v>
      </c>
      <c r="B452" t="s">
        <v>1088</v>
      </c>
      <c r="C452" t="s">
        <v>1089</v>
      </c>
    </row>
    <row r="453" spans="1:3">
      <c r="A453">
        <v>452</v>
      </c>
      <c r="B453" t="s">
        <v>1090</v>
      </c>
      <c r="C453" t="s">
        <v>1091</v>
      </c>
    </row>
    <row r="454" spans="1:3">
      <c r="A454">
        <v>453</v>
      </c>
      <c r="B454" t="s">
        <v>1092</v>
      </c>
      <c r="C454" t="s">
        <v>1093</v>
      </c>
    </row>
    <row r="455" spans="1:3">
      <c r="A455">
        <v>454</v>
      </c>
      <c r="B455" t="s">
        <v>1094</v>
      </c>
      <c r="C455" t="s">
        <v>1095</v>
      </c>
    </row>
    <row r="456" spans="1:3">
      <c r="A456">
        <v>455</v>
      </c>
      <c r="B456" t="s">
        <v>1096</v>
      </c>
      <c r="C456" t="s">
        <v>1097</v>
      </c>
    </row>
    <row r="457" spans="1:3">
      <c r="A457">
        <v>456</v>
      </c>
      <c r="B457" t="s">
        <v>1098</v>
      </c>
      <c r="C457" t="s">
        <v>1099</v>
      </c>
    </row>
    <row r="458" spans="1:3">
      <c r="A458">
        <v>457</v>
      </c>
      <c r="B458" t="s">
        <v>1100</v>
      </c>
      <c r="C458" t="s">
        <v>1101</v>
      </c>
    </row>
    <row r="459" spans="1:3">
      <c r="A459">
        <v>458</v>
      </c>
      <c r="B459" t="s">
        <v>1102</v>
      </c>
      <c r="C459" t="s">
        <v>1103</v>
      </c>
    </row>
    <row r="460" spans="1:3">
      <c r="A460">
        <v>459</v>
      </c>
      <c r="B460" t="s">
        <v>1104</v>
      </c>
      <c r="C460" t="s">
        <v>1105</v>
      </c>
    </row>
    <row r="461" spans="1:3">
      <c r="A461">
        <v>460</v>
      </c>
      <c r="B461" t="s">
        <v>1106</v>
      </c>
      <c r="C461" t="s">
        <v>1107</v>
      </c>
    </row>
    <row r="462" spans="1:3">
      <c r="A462">
        <v>461</v>
      </c>
      <c r="B462" t="s">
        <v>1108</v>
      </c>
      <c r="C462" t="s">
        <v>1109</v>
      </c>
    </row>
    <row r="463" spans="1:3">
      <c r="A463">
        <v>462</v>
      </c>
      <c r="B463" t="s">
        <v>1110</v>
      </c>
      <c r="C463" t="s">
        <v>1111</v>
      </c>
    </row>
    <row r="464" spans="1:3">
      <c r="A464">
        <v>463</v>
      </c>
      <c r="B464" t="s">
        <v>1112</v>
      </c>
      <c r="C464" t="s">
        <v>1113</v>
      </c>
    </row>
    <row r="465" spans="1:3">
      <c r="A465">
        <v>464</v>
      </c>
      <c r="B465" t="s">
        <v>1114</v>
      </c>
      <c r="C465" t="s">
        <v>1115</v>
      </c>
    </row>
    <row r="466" spans="1:3">
      <c r="A466">
        <v>465</v>
      </c>
      <c r="B466" t="s">
        <v>1116</v>
      </c>
      <c r="C466" t="s">
        <v>1117</v>
      </c>
    </row>
    <row r="467" spans="1:3">
      <c r="A467">
        <v>466</v>
      </c>
      <c r="B467" t="s">
        <v>1118</v>
      </c>
      <c r="C467" t="s">
        <v>1119</v>
      </c>
    </row>
    <row r="468" spans="1:3">
      <c r="A468">
        <v>467</v>
      </c>
      <c r="B468" t="s">
        <v>1120</v>
      </c>
      <c r="C468" t="s">
        <v>1121</v>
      </c>
    </row>
    <row r="469" spans="1:3">
      <c r="A469">
        <v>468</v>
      </c>
      <c r="B469" t="s">
        <v>1122</v>
      </c>
      <c r="C469" t="s">
        <v>1123</v>
      </c>
    </row>
    <row r="470" spans="1:3">
      <c r="A470">
        <v>469</v>
      </c>
      <c r="B470" t="s">
        <v>1124</v>
      </c>
      <c r="C470" t="s">
        <v>1125</v>
      </c>
    </row>
    <row r="471" spans="1:3">
      <c r="A471">
        <v>470</v>
      </c>
      <c r="B471" t="s">
        <v>1126</v>
      </c>
      <c r="C471" t="s">
        <v>1127</v>
      </c>
    </row>
    <row r="472" spans="1:3">
      <c r="A472">
        <v>471</v>
      </c>
      <c r="B472" t="s">
        <v>1128</v>
      </c>
      <c r="C472" t="s">
        <v>1129</v>
      </c>
    </row>
    <row r="473" spans="1:3">
      <c r="A473">
        <v>472</v>
      </c>
      <c r="B473" t="s">
        <v>1130</v>
      </c>
      <c r="C473" t="s">
        <v>1131</v>
      </c>
    </row>
    <row r="474" spans="1:3">
      <c r="A474">
        <v>473</v>
      </c>
      <c r="B474" t="s">
        <v>1132</v>
      </c>
      <c r="C474" t="s">
        <v>1133</v>
      </c>
    </row>
    <row r="475" spans="1:3">
      <c r="A475">
        <v>474</v>
      </c>
      <c r="B475" t="s">
        <v>1134</v>
      </c>
      <c r="C475" t="s">
        <v>1135</v>
      </c>
    </row>
    <row r="476" spans="1:3">
      <c r="A476">
        <v>475</v>
      </c>
      <c r="B476" t="s">
        <v>1136</v>
      </c>
      <c r="C476" t="s">
        <v>1137</v>
      </c>
    </row>
    <row r="477" spans="1:3">
      <c r="A477">
        <v>476</v>
      </c>
      <c r="B477" t="s">
        <v>1138</v>
      </c>
      <c r="C477" t="s">
        <v>1139</v>
      </c>
    </row>
    <row r="478" spans="1:3">
      <c r="A478">
        <v>477</v>
      </c>
      <c r="B478" t="s">
        <v>294</v>
      </c>
      <c r="C478" t="s">
        <v>258</v>
      </c>
    </row>
    <row r="479" spans="1:3">
      <c r="A479">
        <v>478</v>
      </c>
      <c r="B479" t="s">
        <v>1140</v>
      </c>
      <c r="C479" t="s">
        <v>1141</v>
      </c>
    </row>
    <row r="480" spans="1:3">
      <c r="A480">
        <v>479</v>
      </c>
      <c r="B480" t="s">
        <v>1142</v>
      </c>
      <c r="C480" t="s">
        <v>1143</v>
      </c>
    </row>
    <row r="481" spans="1:3">
      <c r="A481">
        <v>480</v>
      </c>
      <c r="B481" t="s">
        <v>1144</v>
      </c>
      <c r="C481" t="s">
        <v>1145</v>
      </c>
    </row>
    <row r="482" spans="1:3">
      <c r="A482">
        <v>481</v>
      </c>
      <c r="B482" t="s">
        <v>1146</v>
      </c>
      <c r="C482" t="s">
        <v>1147</v>
      </c>
    </row>
    <row r="483" spans="1:3">
      <c r="A483">
        <v>482</v>
      </c>
      <c r="B483" t="s">
        <v>1148</v>
      </c>
      <c r="C483" t="s">
        <v>1149</v>
      </c>
    </row>
    <row r="484" spans="1:3">
      <c r="A484">
        <v>483</v>
      </c>
      <c r="B484" t="s">
        <v>1150</v>
      </c>
      <c r="C484" t="s">
        <v>1151</v>
      </c>
    </row>
    <row r="485" spans="1:3">
      <c r="A485">
        <v>484</v>
      </c>
      <c r="B485" t="s">
        <v>1152</v>
      </c>
      <c r="C485" t="s">
        <v>1153</v>
      </c>
    </row>
    <row r="486" spans="1:3">
      <c r="A486">
        <v>485</v>
      </c>
      <c r="B486" t="s">
        <v>1154</v>
      </c>
      <c r="C486" t="s">
        <v>1155</v>
      </c>
    </row>
    <row r="487" spans="1:3">
      <c r="A487">
        <v>486</v>
      </c>
      <c r="B487" t="s">
        <v>1156</v>
      </c>
      <c r="C487" t="s">
        <v>1157</v>
      </c>
    </row>
    <row r="488" spans="1:3">
      <c r="A488">
        <v>487</v>
      </c>
      <c r="B488" t="s">
        <v>1158</v>
      </c>
      <c r="C488" t="s">
        <v>1159</v>
      </c>
    </row>
    <row r="489" spans="1:3">
      <c r="A489">
        <v>488</v>
      </c>
      <c r="B489" t="s">
        <v>1160</v>
      </c>
      <c r="C489" t="s">
        <v>1161</v>
      </c>
    </row>
    <row r="490" spans="1:3">
      <c r="A490">
        <v>489</v>
      </c>
      <c r="B490" t="s">
        <v>1162</v>
      </c>
      <c r="C490" t="s">
        <v>1163</v>
      </c>
    </row>
    <row r="491" spans="1:3">
      <c r="A491">
        <v>490</v>
      </c>
      <c r="B491" t="s">
        <v>1164</v>
      </c>
      <c r="C491" t="s">
        <v>1165</v>
      </c>
    </row>
    <row r="492" spans="1:3">
      <c r="A492">
        <v>491</v>
      </c>
      <c r="B492" t="s">
        <v>1166</v>
      </c>
      <c r="C492" t="s">
        <v>1167</v>
      </c>
    </row>
    <row r="493" spans="1:3">
      <c r="A493">
        <v>492</v>
      </c>
      <c r="B493" t="s">
        <v>1168</v>
      </c>
      <c r="C493" t="s">
        <v>1169</v>
      </c>
    </row>
    <row r="494" spans="1:3">
      <c r="A494">
        <v>493</v>
      </c>
      <c r="B494" t="s">
        <v>1170</v>
      </c>
      <c r="C494" t="s">
        <v>1171</v>
      </c>
    </row>
    <row r="495" spans="1:3">
      <c r="A495">
        <v>494</v>
      </c>
      <c r="B495" t="s">
        <v>1172</v>
      </c>
      <c r="C495" t="s">
        <v>1173</v>
      </c>
    </row>
    <row r="496" spans="1:3">
      <c r="A496">
        <v>495</v>
      </c>
      <c r="B496" t="s">
        <v>1174</v>
      </c>
      <c r="C496" t="s">
        <v>1175</v>
      </c>
    </row>
    <row r="497" spans="1:3">
      <c r="A497">
        <v>496</v>
      </c>
      <c r="B497" t="s">
        <v>1176</v>
      </c>
      <c r="C497" t="s">
        <v>1177</v>
      </c>
    </row>
    <row r="498" spans="1:3">
      <c r="A498">
        <v>497</v>
      </c>
      <c r="B498" t="s">
        <v>1178</v>
      </c>
      <c r="C498" t="s">
        <v>1179</v>
      </c>
    </row>
    <row r="499" spans="1:3">
      <c r="A499">
        <v>498</v>
      </c>
      <c r="B499" t="s">
        <v>1180</v>
      </c>
      <c r="C499" t="s">
        <v>1181</v>
      </c>
    </row>
    <row r="500" spans="1:3">
      <c r="A500">
        <v>499</v>
      </c>
      <c r="B500" t="s">
        <v>1182</v>
      </c>
      <c r="C500" t="s">
        <v>1183</v>
      </c>
    </row>
    <row r="501" spans="1:3">
      <c r="A501">
        <v>500</v>
      </c>
      <c r="B501" t="s">
        <v>1184</v>
      </c>
      <c r="C501" t="s">
        <v>1185</v>
      </c>
    </row>
    <row r="502" spans="1:3">
      <c r="A502">
        <v>501</v>
      </c>
      <c r="B502" t="s">
        <v>1186</v>
      </c>
      <c r="C502" t="s">
        <v>1187</v>
      </c>
    </row>
    <row r="503" spans="1:3">
      <c r="A503">
        <v>502</v>
      </c>
      <c r="B503" t="s">
        <v>1188</v>
      </c>
      <c r="C503" t="s">
        <v>1189</v>
      </c>
    </row>
    <row r="504" spans="1:3">
      <c r="A504">
        <v>503</v>
      </c>
      <c r="B504" t="s">
        <v>1190</v>
      </c>
      <c r="C504" t="s">
        <v>1191</v>
      </c>
    </row>
    <row r="505" spans="1:3">
      <c r="A505">
        <v>504</v>
      </c>
      <c r="B505" t="s">
        <v>1192</v>
      </c>
      <c r="C505" t="s">
        <v>1193</v>
      </c>
    </row>
    <row r="506" spans="1:3">
      <c r="A506">
        <v>505</v>
      </c>
      <c r="B506" t="s">
        <v>1194</v>
      </c>
      <c r="C506" t="s">
        <v>1195</v>
      </c>
    </row>
    <row r="507" spans="1:3">
      <c r="A507">
        <v>506</v>
      </c>
      <c r="B507" t="s">
        <v>1196</v>
      </c>
      <c r="C507" t="s">
        <v>1197</v>
      </c>
    </row>
    <row r="508" spans="1:3">
      <c r="A508">
        <v>507</v>
      </c>
      <c r="B508" t="s">
        <v>1198</v>
      </c>
      <c r="C508" t="s">
        <v>1199</v>
      </c>
    </row>
    <row r="509" spans="1:3">
      <c r="A509">
        <v>508</v>
      </c>
      <c r="B509" t="s">
        <v>1200</v>
      </c>
      <c r="C509" t="s">
        <v>1201</v>
      </c>
    </row>
    <row r="510" spans="1:3">
      <c r="A510">
        <v>509</v>
      </c>
      <c r="B510" t="s">
        <v>1202</v>
      </c>
      <c r="C510" t="s">
        <v>1203</v>
      </c>
    </row>
    <row r="511" spans="1:3">
      <c r="A511">
        <v>510</v>
      </c>
      <c r="B511" t="s">
        <v>1204</v>
      </c>
      <c r="C511" t="s">
        <v>1205</v>
      </c>
    </row>
    <row r="512" spans="1:3">
      <c r="A512">
        <v>511</v>
      </c>
      <c r="B512" t="s">
        <v>1206</v>
      </c>
      <c r="C512" t="s">
        <v>1207</v>
      </c>
    </row>
    <row r="513" spans="1:3">
      <c r="A513">
        <v>512</v>
      </c>
      <c r="B513" t="s">
        <v>1208</v>
      </c>
      <c r="C513" t="s">
        <v>1209</v>
      </c>
    </row>
    <row r="514" spans="1:3">
      <c r="A514">
        <v>513</v>
      </c>
      <c r="B514" t="s">
        <v>1210</v>
      </c>
      <c r="C514" t="s">
        <v>1211</v>
      </c>
    </row>
    <row r="515" spans="1:3">
      <c r="A515">
        <v>514</v>
      </c>
      <c r="B515" t="s">
        <v>1212</v>
      </c>
      <c r="C515" t="s">
        <v>1213</v>
      </c>
    </row>
    <row r="516" spans="1:3">
      <c r="A516">
        <v>515</v>
      </c>
      <c r="B516" t="s">
        <v>1214</v>
      </c>
      <c r="C516" t="s">
        <v>1215</v>
      </c>
    </row>
    <row r="517" spans="1:3">
      <c r="A517">
        <v>516</v>
      </c>
      <c r="B517" t="s">
        <v>1216</v>
      </c>
      <c r="C517" t="s">
        <v>1217</v>
      </c>
    </row>
    <row r="518" spans="1:3">
      <c r="A518">
        <v>517</v>
      </c>
      <c r="B518" t="s">
        <v>1218</v>
      </c>
      <c r="C518" t="s">
        <v>1219</v>
      </c>
    </row>
    <row r="519" spans="1:3">
      <c r="A519">
        <v>518</v>
      </c>
      <c r="B519" t="s">
        <v>1220</v>
      </c>
      <c r="C519" t="s">
        <v>1221</v>
      </c>
    </row>
    <row r="520" spans="1:3">
      <c r="A520">
        <v>519</v>
      </c>
      <c r="B520" t="s">
        <v>1222</v>
      </c>
      <c r="C520" t="s">
        <v>1223</v>
      </c>
    </row>
    <row r="521" spans="1:3">
      <c r="A521">
        <v>520</v>
      </c>
      <c r="B521" t="s">
        <v>1224</v>
      </c>
      <c r="C521" t="s">
        <v>1225</v>
      </c>
    </row>
    <row r="522" spans="1:3">
      <c r="A522">
        <v>521</v>
      </c>
      <c r="B522" t="s">
        <v>1226</v>
      </c>
      <c r="C522" t="s">
        <v>1227</v>
      </c>
    </row>
    <row r="523" spans="1:3">
      <c r="A523">
        <v>522</v>
      </c>
      <c r="B523" t="s">
        <v>1228</v>
      </c>
      <c r="C523" t="s">
        <v>1229</v>
      </c>
    </row>
    <row r="524" spans="1:3">
      <c r="A524">
        <v>523</v>
      </c>
      <c r="B524" t="s">
        <v>1230</v>
      </c>
      <c r="C524" t="s">
        <v>1231</v>
      </c>
    </row>
    <row r="525" spans="1:3">
      <c r="A525">
        <v>524</v>
      </c>
      <c r="B525" t="s">
        <v>1232</v>
      </c>
      <c r="C525" t="s">
        <v>1233</v>
      </c>
    </row>
    <row r="526" spans="1:3">
      <c r="A526">
        <v>525</v>
      </c>
      <c r="B526" t="s">
        <v>1234</v>
      </c>
      <c r="C526" t="s">
        <v>1235</v>
      </c>
    </row>
    <row r="527" spans="1:3">
      <c r="A527">
        <v>526</v>
      </c>
      <c r="B527" t="s">
        <v>1236</v>
      </c>
      <c r="C527" t="s">
        <v>1237</v>
      </c>
    </row>
    <row r="528" spans="1:3">
      <c r="A528">
        <v>527</v>
      </c>
      <c r="B528" t="s">
        <v>1238</v>
      </c>
      <c r="C528" t="s">
        <v>1239</v>
      </c>
    </row>
    <row r="529" spans="1:3">
      <c r="A529">
        <v>528</v>
      </c>
      <c r="B529" t="s">
        <v>1240</v>
      </c>
      <c r="C529" t="s">
        <v>1241</v>
      </c>
    </row>
    <row r="530" spans="1:3">
      <c r="A530">
        <v>529</v>
      </c>
      <c r="B530" t="s">
        <v>1242</v>
      </c>
      <c r="C530" t="s">
        <v>1243</v>
      </c>
    </row>
    <row r="531" spans="1:3">
      <c r="A531">
        <v>530</v>
      </c>
      <c r="B531" t="s">
        <v>1244</v>
      </c>
      <c r="C531" t="s">
        <v>1245</v>
      </c>
    </row>
    <row r="532" spans="1:3">
      <c r="A532">
        <v>531</v>
      </c>
      <c r="B532" t="s">
        <v>1246</v>
      </c>
      <c r="C532" t="s">
        <v>1247</v>
      </c>
    </row>
    <row r="533" spans="1:3">
      <c r="A533">
        <v>532</v>
      </c>
      <c r="B533" t="s">
        <v>1248</v>
      </c>
      <c r="C533" t="s">
        <v>1249</v>
      </c>
    </row>
    <row r="534" spans="1:3">
      <c r="A534">
        <v>533</v>
      </c>
      <c r="B534" t="s">
        <v>305</v>
      </c>
      <c r="C534" t="s">
        <v>1250</v>
      </c>
    </row>
    <row r="535" spans="1:3">
      <c r="A535">
        <v>534</v>
      </c>
      <c r="B535" t="s">
        <v>1251</v>
      </c>
      <c r="C535" t="s">
        <v>1252</v>
      </c>
    </row>
    <row r="536" spans="1:3">
      <c r="A536">
        <v>535</v>
      </c>
      <c r="B536" t="s">
        <v>1253</v>
      </c>
      <c r="C536" t="s">
        <v>1254</v>
      </c>
    </row>
    <row r="537" spans="1:3">
      <c r="A537">
        <v>536</v>
      </c>
      <c r="B537" t="s">
        <v>1255</v>
      </c>
      <c r="C537" t="s">
        <v>1256</v>
      </c>
    </row>
    <row r="538" spans="1:3">
      <c r="A538">
        <v>537</v>
      </c>
      <c r="B538" t="s">
        <v>1257</v>
      </c>
      <c r="C538" t="s">
        <v>1258</v>
      </c>
    </row>
    <row r="539" spans="1:3">
      <c r="A539">
        <v>538</v>
      </c>
      <c r="B539" t="s">
        <v>1259</v>
      </c>
      <c r="C539" t="s">
        <v>1260</v>
      </c>
    </row>
    <row r="540" spans="1:3">
      <c r="A540">
        <v>539</v>
      </c>
      <c r="B540" t="s">
        <v>1261</v>
      </c>
      <c r="C540" t="s">
        <v>1262</v>
      </c>
    </row>
    <row r="541" spans="1:3">
      <c r="A541">
        <v>540</v>
      </c>
      <c r="B541" t="s">
        <v>1263</v>
      </c>
      <c r="C541" t="s">
        <v>1264</v>
      </c>
    </row>
    <row r="542" spans="1:3">
      <c r="A542">
        <v>541</v>
      </c>
      <c r="B542" t="s">
        <v>1265</v>
      </c>
      <c r="C542" t="s">
        <v>1266</v>
      </c>
    </row>
    <row r="543" spans="1:3">
      <c r="A543">
        <v>542</v>
      </c>
      <c r="B543" t="s">
        <v>1267</v>
      </c>
      <c r="C543" t="s">
        <v>1268</v>
      </c>
    </row>
    <row r="544" spans="1:3">
      <c r="A544">
        <v>543</v>
      </c>
      <c r="B544" t="s">
        <v>1269</v>
      </c>
      <c r="C544" t="s">
        <v>1270</v>
      </c>
    </row>
    <row r="545" spans="1:3">
      <c r="A545">
        <v>544</v>
      </c>
      <c r="B545" t="s">
        <v>1271</v>
      </c>
      <c r="C545" t="s">
        <v>1272</v>
      </c>
    </row>
    <row r="546" spans="1:3">
      <c r="A546">
        <v>545</v>
      </c>
      <c r="B546" t="s">
        <v>1273</v>
      </c>
      <c r="C546" t="s">
        <v>1274</v>
      </c>
    </row>
    <row r="547" spans="1:3">
      <c r="A547">
        <v>546</v>
      </c>
      <c r="B547" t="s">
        <v>1275</v>
      </c>
      <c r="C547" t="s">
        <v>1276</v>
      </c>
    </row>
    <row r="548" spans="1:3">
      <c r="A548">
        <v>547</v>
      </c>
      <c r="B548" t="s">
        <v>1277</v>
      </c>
      <c r="C548" t="s">
        <v>1278</v>
      </c>
    </row>
    <row r="549" spans="1:3">
      <c r="A549">
        <v>548</v>
      </c>
      <c r="B549" t="s">
        <v>1279</v>
      </c>
      <c r="C549" t="s">
        <v>1280</v>
      </c>
    </row>
    <row r="550" spans="1:3">
      <c r="A550">
        <v>549</v>
      </c>
      <c r="B550" t="s">
        <v>1281</v>
      </c>
      <c r="C550" t="s">
        <v>1282</v>
      </c>
    </row>
    <row r="551" spans="1:3">
      <c r="A551">
        <v>550</v>
      </c>
      <c r="B551" t="s">
        <v>1283</v>
      </c>
      <c r="C551" t="s">
        <v>1284</v>
      </c>
    </row>
    <row r="552" spans="1:3">
      <c r="A552">
        <v>551</v>
      </c>
      <c r="B552" t="s">
        <v>1285</v>
      </c>
      <c r="C552" t="s">
        <v>1286</v>
      </c>
    </row>
    <row r="553" spans="1:3">
      <c r="A553">
        <v>552</v>
      </c>
      <c r="B553" t="s">
        <v>1287</v>
      </c>
      <c r="C553" t="s">
        <v>1288</v>
      </c>
    </row>
    <row r="554" spans="1:3">
      <c r="A554">
        <v>553</v>
      </c>
      <c r="B554" t="s">
        <v>1289</v>
      </c>
      <c r="C554" t="s">
        <v>1290</v>
      </c>
    </row>
    <row r="555" spans="1:3">
      <c r="A555">
        <v>554</v>
      </c>
      <c r="B555" t="s">
        <v>1291</v>
      </c>
      <c r="C555" t="s">
        <v>1292</v>
      </c>
    </row>
    <row r="556" spans="1:3">
      <c r="A556">
        <v>555</v>
      </c>
      <c r="B556" t="s">
        <v>1293</v>
      </c>
      <c r="C556" t="s">
        <v>1294</v>
      </c>
    </row>
    <row r="557" spans="1:3">
      <c r="A557">
        <v>556</v>
      </c>
      <c r="B557" t="s">
        <v>1295</v>
      </c>
      <c r="C557" t="s">
        <v>1296</v>
      </c>
    </row>
    <row r="558" spans="1:3">
      <c r="A558">
        <v>557</v>
      </c>
      <c r="B558" t="s">
        <v>1297</v>
      </c>
      <c r="C558" t="s">
        <v>1298</v>
      </c>
    </row>
    <row r="559" spans="1:3">
      <c r="A559">
        <v>558</v>
      </c>
      <c r="B559" t="s">
        <v>1299</v>
      </c>
      <c r="C559" t="s">
        <v>1300</v>
      </c>
    </row>
    <row r="560" spans="1:3">
      <c r="A560">
        <v>559</v>
      </c>
      <c r="B560" t="s">
        <v>1301</v>
      </c>
      <c r="C560" t="s">
        <v>1302</v>
      </c>
    </row>
    <row r="561" spans="1:4">
      <c r="A561">
        <v>560</v>
      </c>
      <c r="B561" t="s">
        <v>1303</v>
      </c>
      <c r="C561" t="s">
        <v>1304</v>
      </c>
    </row>
    <row r="562" spans="1:4">
      <c r="A562">
        <v>561</v>
      </c>
      <c r="B562" t="s">
        <v>1305</v>
      </c>
      <c r="C562" t="s">
        <v>1306</v>
      </c>
    </row>
    <row r="563" spans="1:4">
      <c r="A563">
        <v>562</v>
      </c>
      <c r="B563" t="s">
        <v>1307</v>
      </c>
      <c r="C563" t="s">
        <v>1308</v>
      </c>
    </row>
    <row r="564" spans="1:4">
      <c r="A564">
        <v>563</v>
      </c>
      <c r="B564" t="s">
        <v>1309</v>
      </c>
      <c r="C564" t="s">
        <v>1310</v>
      </c>
    </row>
    <row r="565" spans="1:4">
      <c r="A565">
        <v>564</v>
      </c>
      <c r="B565" t="s">
        <v>1311</v>
      </c>
      <c r="C565" t="s">
        <v>1312</v>
      </c>
    </row>
    <row r="566" spans="1:4">
      <c r="A566">
        <v>565</v>
      </c>
      <c r="B566" t="s">
        <v>1313</v>
      </c>
      <c r="C566" t="s">
        <v>1314</v>
      </c>
    </row>
    <row r="567" spans="1:4">
      <c r="A567">
        <v>566</v>
      </c>
      <c r="B567" t="s">
        <v>1315</v>
      </c>
      <c r="C567" t="s">
        <v>1316</v>
      </c>
    </row>
    <row r="568" spans="1:4">
      <c r="A568">
        <v>567</v>
      </c>
      <c r="B568" t="s">
        <v>1317</v>
      </c>
      <c r="C568" t="s">
        <v>1318</v>
      </c>
    </row>
    <row r="569" spans="1:4">
      <c r="A569">
        <v>568</v>
      </c>
      <c r="B569" t="s">
        <v>1319</v>
      </c>
      <c r="C569" t="s">
        <v>1320</v>
      </c>
    </row>
    <row r="570" spans="1:4">
      <c r="A570">
        <v>569</v>
      </c>
      <c r="B570" t="s">
        <v>1321</v>
      </c>
      <c r="C570" t="s">
        <v>1322</v>
      </c>
    </row>
    <row r="571" spans="1:4">
      <c r="A571">
        <v>570</v>
      </c>
      <c r="B571" t="s">
        <v>281</v>
      </c>
      <c r="C571" t="s">
        <v>245</v>
      </c>
      <c r="D571" t="s">
        <v>106</v>
      </c>
    </row>
    <row r="572" spans="1:4">
      <c r="A572">
        <v>571</v>
      </c>
      <c r="B572" t="s">
        <v>1323</v>
      </c>
      <c r="C572" t="s">
        <v>1324</v>
      </c>
    </row>
    <row r="573" spans="1:4">
      <c r="A573">
        <v>572</v>
      </c>
      <c r="B573" t="s">
        <v>1325</v>
      </c>
      <c r="C573" t="s">
        <v>1326</v>
      </c>
    </row>
    <row r="574" spans="1:4">
      <c r="A574">
        <v>573</v>
      </c>
      <c r="B574" t="s">
        <v>1327</v>
      </c>
      <c r="C574" t="s">
        <v>1328</v>
      </c>
    </row>
    <row r="575" spans="1:4">
      <c r="A575">
        <v>574</v>
      </c>
      <c r="B575" t="s">
        <v>1329</v>
      </c>
      <c r="C575" t="s">
        <v>1330</v>
      </c>
    </row>
    <row r="576" spans="1:4">
      <c r="A576">
        <v>575</v>
      </c>
      <c r="B576" t="s">
        <v>1331</v>
      </c>
      <c r="C576" t="s">
        <v>1332</v>
      </c>
    </row>
    <row r="577" spans="1:3">
      <c r="A577">
        <v>576</v>
      </c>
      <c r="B577" t="s">
        <v>1333</v>
      </c>
      <c r="C577" t="s">
        <v>1334</v>
      </c>
    </row>
    <row r="578" spans="1:3">
      <c r="A578">
        <v>577</v>
      </c>
      <c r="B578" t="s">
        <v>1335</v>
      </c>
      <c r="C578" t="s">
        <v>1336</v>
      </c>
    </row>
    <row r="579" spans="1:3">
      <c r="A579">
        <v>578</v>
      </c>
      <c r="B579" t="s">
        <v>1337</v>
      </c>
      <c r="C579" t="s">
        <v>1338</v>
      </c>
    </row>
    <row r="580" spans="1:3">
      <c r="A580">
        <v>579</v>
      </c>
      <c r="B580" t="s">
        <v>1339</v>
      </c>
      <c r="C580" t="s">
        <v>1340</v>
      </c>
    </row>
    <row r="581" spans="1:3">
      <c r="A581">
        <v>580</v>
      </c>
      <c r="B581" t="s">
        <v>1341</v>
      </c>
      <c r="C581" t="s">
        <v>1342</v>
      </c>
    </row>
    <row r="582" spans="1:3">
      <c r="A582">
        <v>581</v>
      </c>
      <c r="B582" t="s">
        <v>1343</v>
      </c>
      <c r="C582" t="s">
        <v>1344</v>
      </c>
    </row>
    <row r="583" spans="1:3">
      <c r="A583">
        <v>582</v>
      </c>
      <c r="B583" t="s">
        <v>1345</v>
      </c>
      <c r="C583" t="s">
        <v>1346</v>
      </c>
    </row>
    <row r="584" spans="1:3">
      <c r="A584">
        <v>583</v>
      </c>
      <c r="B584" t="s">
        <v>1347</v>
      </c>
      <c r="C584" t="s">
        <v>1348</v>
      </c>
    </row>
    <row r="585" spans="1:3">
      <c r="A585">
        <v>584</v>
      </c>
      <c r="B585" t="s">
        <v>1349</v>
      </c>
      <c r="C585" t="s">
        <v>1350</v>
      </c>
    </row>
    <row r="586" spans="1:3">
      <c r="A586">
        <v>585</v>
      </c>
      <c r="B586" t="s">
        <v>1351</v>
      </c>
      <c r="C586" t="s">
        <v>1352</v>
      </c>
    </row>
    <row r="587" spans="1:3">
      <c r="A587">
        <v>586</v>
      </c>
      <c r="B587" t="s">
        <v>1353</v>
      </c>
      <c r="C587" t="s">
        <v>1354</v>
      </c>
    </row>
    <row r="588" spans="1:3">
      <c r="A588">
        <v>587</v>
      </c>
      <c r="B588" t="s">
        <v>1355</v>
      </c>
      <c r="C588" t="s">
        <v>1356</v>
      </c>
    </row>
    <row r="589" spans="1:3">
      <c r="A589">
        <v>588</v>
      </c>
      <c r="B589" t="s">
        <v>1357</v>
      </c>
      <c r="C589" t="s">
        <v>1358</v>
      </c>
    </row>
    <row r="590" spans="1:3">
      <c r="A590">
        <v>589</v>
      </c>
      <c r="B590" t="s">
        <v>1359</v>
      </c>
      <c r="C590" t="s">
        <v>1360</v>
      </c>
    </row>
    <row r="591" spans="1:3">
      <c r="A591">
        <v>590</v>
      </c>
      <c r="B591" t="s">
        <v>1361</v>
      </c>
      <c r="C591" t="s">
        <v>1362</v>
      </c>
    </row>
    <row r="592" spans="1:3">
      <c r="A592">
        <v>591</v>
      </c>
      <c r="B592" t="s">
        <v>1363</v>
      </c>
      <c r="C592" t="s">
        <v>1364</v>
      </c>
    </row>
    <row r="593" spans="1:3">
      <c r="A593">
        <v>592</v>
      </c>
      <c r="B593" t="s">
        <v>1365</v>
      </c>
      <c r="C593" t="s">
        <v>1366</v>
      </c>
    </row>
    <row r="594" spans="1:3">
      <c r="A594">
        <v>593</v>
      </c>
      <c r="B594" t="s">
        <v>1367</v>
      </c>
      <c r="C594" t="s">
        <v>1368</v>
      </c>
    </row>
    <row r="595" spans="1:3">
      <c r="A595">
        <v>594</v>
      </c>
      <c r="B595" t="s">
        <v>1369</v>
      </c>
      <c r="C595" t="s">
        <v>1370</v>
      </c>
    </row>
    <row r="596" spans="1:3">
      <c r="A596">
        <v>595</v>
      </c>
      <c r="B596" t="s">
        <v>1371</v>
      </c>
      <c r="C596" t="s">
        <v>1372</v>
      </c>
    </row>
    <row r="597" spans="1:3">
      <c r="A597">
        <v>596</v>
      </c>
      <c r="B597" t="s">
        <v>1373</v>
      </c>
      <c r="C597" t="s">
        <v>1374</v>
      </c>
    </row>
    <row r="598" spans="1:3">
      <c r="A598">
        <v>597</v>
      </c>
      <c r="B598" t="s">
        <v>1375</v>
      </c>
      <c r="C598" t="s">
        <v>1376</v>
      </c>
    </row>
    <row r="599" spans="1:3">
      <c r="A599">
        <v>598</v>
      </c>
      <c r="B599" t="s">
        <v>1377</v>
      </c>
      <c r="C599" t="s">
        <v>1378</v>
      </c>
    </row>
    <row r="600" spans="1:3">
      <c r="A600">
        <v>599</v>
      </c>
      <c r="B600" t="s">
        <v>1379</v>
      </c>
      <c r="C600" t="s">
        <v>1380</v>
      </c>
    </row>
    <row r="601" spans="1:3">
      <c r="A601">
        <v>600</v>
      </c>
      <c r="B601" t="s">
        <v>1381</v>
      </c>
      <c r="C601" t="s">
        <v>1382</v>
      </c>
    </row>
    <row r="602" spans="1:3">
      <c r="A602">
        <v>601</v>
      </c>
      <c r="B602" t="s">
        <v>1383</v>
      </c>
      <c r="C602" t="s">
        <v>1384</v>
      </c>
    </row>
    <row r="603" spans="1:3">
      <c r="A603">
        <v>602</v>
      </c>
      <c r="B603" t="s">
        <v>1385</v>
      </c>
      <c r="C603" t="s">
        <v>1386</v>
      </c>
    </row>
    <row r="604" spans="1:3">
      <c r="A604">
        <v>603</v>
      </c>
      <c r="B604" t="s">
        <v>1387</v>
      </c>
      <c r="C604" t="s">
        <v>1388</v>
      </c>
    </row>
    <row r="605" spans="1:3">
      <c r="A605">
        <v>604</v>
      </c>
      <c r="B605" t="s">
        <v>1389</v>
      </c>
      <c r="C605" t="s">
        <v>1390</v>
      </c>
    </row>
    <row r="606" spans="1:3">
      <c r="A606">
        <v>605</v>
      </c>
      <c r="B606" t="s">
        <v>1391</v>
      </c>
      <c r="C606" t="s">
        <v>1392</v>
      </c>
    </row>
    <row r="607" spans="1:3">
      <c r="A607">
        <v>606</v>
      </c>
      <c r="B607" t="s">
        <v>1393</v>
      </c>
      <c r="C607" t="s">
        <v>1394</v>
      </c>
    </row>
    <row r="608" spans="1:3">
      <c r="A608">
        <v>607</v>
      </c>
      <c r="B608" t="s">
        <v>1395</v>
      </c>
      <c r="C608" t="s">
        <v>1396</v>
      </c>
    </row>
    <row r="609" spans="1:4">
      <c r="A609">
        <v>608</v>
      </c>
      <c r="B609" t="s">
        <v>1397</v>
      </c>
      <c r="C609" t="s">
        <v>1398</v>
      </c>
    </row>
    <row r="610" spans="1:4">
      <c r="A610">
        <v>609</v>
      </c>
      <c r="B610" t="s">
        <v>1399</v>
      </c>
      <c r="C610" t="s">
        <v>1400</v>
      </c>
    </row>
    <row r="611" spans="1:4">
      <c r="A611">
        <v>610</v>
      </c>
      <c r="B611" t="s">
        <v>1401</v>
      </c>
      <c r="C611" t="s">
        <v>1402</v>
      </c>
    </row>
    <row r="612" spans="1:4">
      <c r="A612">
        <v>611</v>
      </c>
      <c r="B612" t="s">
        <v>1403</v>
      </c>
      <c r="C612" t="s">
        <v>1404</v>
      </c>
    </row>
    <row r="613" spans="1:4">
      <c r="A613">
        <v>612</v>
      </c>
      <c r="B613" t="s">
        <v>1405</v>
      </c>
      <c r="C613" t="s">
        <v>1406</v>
      </c>
    </row>
    <row r="614" spans="1:4">
      <c r="A614">
        <v>613</v>
      </c>
      <c r="B614" t="s">
        <v>1407</v>
      </c>
      <c r="C614" t="s">
        <v>1408</v>
      </c>
    </row>
    <row r="615" spans="1:4">
      <c r="A615">
        <v>614</v>
      </c>
      <c r="B615" t="s">
        <v>1409</v>
      </c>
      <c r="C615" t="s">
        <v>1410</v>
      </c>
    </row>
    <row r="616" spans="1:4">
      <c r="A616">
        <v>615</v>
      </c>
      <c r="B616" t="s">
        <v>1411</v>
      </c>
      <c r="C616" t="s">
        <v>1412</v>
      </c>
    </row>
    <row r="617" spans="1:4">
      <c r="A617">
        <v>616</v>
      </c>
      <c r="B617" t="s">
        <v>1413</v>
      </c>
      <c r="C617" t="s">
        <v>1414</v>
      </c>
    </row>
    <row r="618" spans="1:4">
      <c r="A618">
        <v>617</v>
      </c>
      <c r="B618" t="s">
        <v>1415</v>
      </c>
      <c r="C618" t="s">
        <v>1416</v>
      </c>
    </row>
    <row r="619" spans="1:4">
      <c r="A619">
        <v>618</v>
      </c>
      <c r="B619" t="s">
        <v>1417</v>
      </c>
      <c r="C619" t="s">
        <v>1418</v>
      </c>
    </row>
    <row r="620" spans="1:4">
      <c r="A620">
        <v>619</v>
      </c>
      <c r="B620" t="s">
        <v>1419</v>
      </c>
      <c r="C620" t="s">
        <v>1420</v>
      </c>
    </row>
    <row r="621" spans="1:4">
      <c r="A621">
        <v>620</v>
      </c>
      <c r="B621" t="s">
        <v>308</v>
      </c>
      <c r="C621" t="s">
        <v>273</v>
      </c>
      <c r="D621" t="s">
        <v>138</v>
      </c>
    </row>
    <row r="622" spans="1:4">
      <c r="A622">
        <v>621</v>
      </c>
      <c r="B622" t="s">
        <v>1421</v>
      </c>
      <c r="C622" t="s">
        <v>1422</v>
      </c>
    </row>
    <row r="623" spans="1:4">
      <c r="A623">
        <v>622</v>
      </c>
      <c r="B623" t="s">
        <v>1423</v>
      </c>
      <c r="C623" t="s">
        <v>1424</v>
      </c>
    </row>
    <row r="624" spans="1:4">
      <c r="A624">
        <v>623</v>
      </c>
      <c r="B624" t="s">
        <v>1425</v>
      </c>
      <c r="C624" t="s">
        <v>1426</v>
      </c>
    </row>
    <row r="625" spans="1:4">
      <c r="A625">
        <v>624</v>
      </c>
      <c r="B625" t="s">
        <v>1427</v>
      </c>
      <c r="C625" t="s">
        <v>1428</v>
      </c>
    </row>
    <row r="626" spans="1:4">
      <c r="A626">
        <v>625</v>
      </c>
      <c r="B626" t="s">
        <v>1429</v>
      </c>
      <c r="C626" t="s">
        <v>1430</v>
      </c>
    </row>
    <row r="627" spans="1:4">
      <c r="A627">
        <v>626</v>
      </c>
      <c r="B627" t="s">
        <v>1431</v>
      </c>
      <c r="C627" t="s">
        <v>1432</v>
      </c>
    </row>
    <row r="628" spans="1:4">
      <c r="A628">
        <v>627</v>
      </c>
      <c r="B628" t="s">
        <v>1433</v>
      </c>
      <c r="C628" t="s">
        <v>1434</v>
      </c>
    </row>
    <row r="629" spans="1:4">
      <c r="A629">
        <v>628</v>
      </c>
      <c r="B629" t="s">
        <v>1435</v>
      </c>
      <c r="C629" t="s">
        <v>1436</v>
      </c>
    </row>
    <row r="630" spans="1:4">
      <c r="A630">
        <v>629</v>
      </c>
      <c r="B630" t="s">
        <v>1437</v>
      </c>
      <c r="C630" t="s">
        <v>1438</v>
      </c>
    </row>
    <row r="631" spans="1:4">
      <c r="A631">
        <v>630</v>
      </c>
      <c r="B631" t="s">
        <v>1439</v>
      </c>
      <c r="C631" t="s">
        <v>1440</v>
      </c>
    </row>
    <row r="632" spans="1:4">
      <c r="A632">
        <v>631</v>
      </c>
      <c r="B632" t="s">
        <v>1441</v>
      </c>
      <c r="C632" t="s">
        <v>1442</v>
      </c>
    </row>
    <row r="633" spans="1:4">
      <c r="A633">
        <v>632</v>
      </c>
      <c r="B633" t="s">
        <v>1443</v>
      </c>
      <c r="C633" t="s">
        <v>1444</v>
      </c>
    </row>
    <row r="634" spans="1:4">
      <c r="A634">
        <v>633</v>
      </c>
      <c r="B634" t="s">
        <v>1445</v>
      </c>
      <c r="C634" t="s">
        <v>1446</v>
      </c>
    </row>
    <row r="635" spans="1:4">
      <c r="A635">
        <v>634</v>
      </c>
      <c r="B635" t="s">
        <v>1447</v>
      </c>
      <c r="C635" t="s">
        <v>1448</v>
      </c>
    </row>
    <row r="636" spans="1:4">
      <c r="A636">
        <v>635</v>
      </c>
      <c r="B636" t="s">
        <v>1449</v>
      </c>
      <c r="C636" t="s">
        <v>1450</v>
      </c>
    </row>
    <row r="637" spans="1:4">
      <c r="A637">
        <v>636</v>
      </c>
      <c r="B637" t="s">
        <v>310</v>
      </c>
      <c r="C637" t="s">
        <v>275</v>
      </c>
      <c r="D637" t="s">
        <v>137</v>
      </c>
    </row>
    <row r="638" spans="1:4">
      <c r="A638">
        <v>637</v>
      </c>
      <c r="B638" t="s">
        <v>298</v>
      </c>
      <c r="C638" t="s">
        <v>263</v>
      </c>
    </row>
    <row r="639" spans="1:4">
      <c r="A639">
        <v>638</v>
      </c>
      <c r="B639" t="s">
        <v>280</v>
      </c>
      <c r="C639" t="s">
        <v>244</v>
      </c>
      <c r="D639" t="s">
        <v>105</v>
      </c>
    </row>
    <row r="640" spans="1:4">
      <c r="A640">
        <v>639</v>
      </c>
      <c r="B640" t="s">
        <v>1451</v>
      </c>
      <c r="C640" t="s">
        <v>1452</v>
      </c>
    </row>
    <row r="641" spans="1:4">
      <c r="A641">
        <v>640</v>
      </c>
      <c r="B641" t="s">
        <v>1453</v>
      </c>
      <c r="C641" t="s">
        <v>1454</v>
      </c>
    </row>
    <row r="642" spans="1:4">
      <c r="A642">
        <v>641</v>
      </c>
      <c r="B642" t="s">
        <v>1455</v>
      </c>
      <c r="C642" t="s">
        <v>1456</v>
      </c>
    </row>
    <row r="643" spans="1:4">
      <c r="A643">
        <v>642</v>
      </c>
      <c r="B643" t="s">
        <v>1457</v>
      </c>
      <c r="C643" t="s">
        <v>1458</v>
      </c>
    </row>
    <row r="644" spans="1:4">
      <c r="A644">
        <v>643</v>
      </c>
      <c r="B644" t="s">
        <v>284</v>
      </c>
      <c r="C644" t="s">
        <v>248</v>
      </c>
      <c r="D644" t="s">
        <v>109</v>
      </c>
    </row>
    <row r="645" spans="1:4">
      <c r="A645">
        <v>644</v>
      </c>
      <c r="B645" t="s">
        <v>1459</v>
      </c>
      <c r="C645" t="s">
        <v>1460</v>
      </c>
    </row>
    <row r="646" spans="1:4">
      <c r="A646">
        <v>645</v>
      </c>
      <c r="B646" t="s">
        <v>1461</v>
      </c>
      <c r="C646" t="s">
        <v>1462</v>
      </c>
    </row>
    <row r="647" spans="1:4">
      <c r="A647">
        <v>646</v>
      </c>
      <c r="B647" t="s">
        <v>1463</v>
      </c>
      <c r="C647" t="s">
        <v>1464</v>
      </c>
    </row>
    <row r="648" spans="1:4">
      <c r="A648">
        <v>647</v>
      </c>
      <c r="B648" t="s">
        <v>1465</v>
      </c>
      <c r="C648" t="s">
        <v>1466</v>
      </c>
    </row>
    <row r="649" spans="1:4">
      <c r="A649">
        <v>648</v>
      </c>
      <c r="B649" t="s">
        <v>1467</v>
      </c>
      <c r="C649" t="s">
        <v>1468</v>
      </c>
    </row>
    <row r="650" spans="1:4">
      <c r="A650">
        <v>649</v>
      </c>
      <c r="B650" t="s">
        <v>1469</v>
      </c>
      <c r="C650" t="s">
        <v>1470</v>
      </c>
    </row>
    <row r="651" spans="1:4">
      <c r="A651">
        <v>650</v>
      </c>
      <c r="B651" t="s">
        <v>1471</v>
      </c>
      <c r="C651" t="s">
        <v>1472</v>
      </c>
    </row>
    <row r="652" spans="1:4">
      <c r="A652">
        <v>651</v>
      </c>
      <c r="B652" t="s">
        <v>1473</v>
      </c>
      <c r="C652" t="s">
        <v>1474</v>
      </c>
    </row>
    <row r="653" spans="1:4">
      <c r="A653">
        <v>652</v>
      </c>
      <c r="B653" t="s">
        <v>1475</v>
      </c>
      <c r="C653" t="s">
        <v>1476</v>
      </c>
    </row>
    <row r="654" spans="1:4">
      <c r="A654">
        <v>653</v>
      </c>
      <c r="B654" t="s">
        <v>1477</v>
      </c>
      <c r="C654" t="s">
        <v>1478</v>
      </c>
    </row>
    <row r="655" spans="1:4">
      <c r="A655">
        <v>654</v>
      </c>
      <c r="B655" t="s">
        <v>1479</v>
      </c>
      <c r="C655" t="s">
        <v>1480</v>
      </c>
    </row>
    <row r="656" spans="1:4">
      <c r="A656">
        <v>655</v>
      </c>
      <c r="B656" t="s">
        <v>1481</v>
      </c>
      <c r="C656" t="s">
        <v>1482</v>
      </c>
    </row>
    <row r="657" spans="1:4">
      <c r="A657">
        <v>656</v>
      </c>
      <c r="B657" t="s">
        <v>1483</v>
      </c>
      <c r="C657" t="s">
        <v>1484</v>
      </c>
    </row>
    <row r="658" spans="1:4">
      <c r="A658">
        <v>657</v>
      </c>
      <c r="B658" t="s">
        <v>311</v>
      </c>
      <c r="C658" t="s">
        <v>1485</v>
      </c>
    </row>
    <row r="659" spans="1:4">
      <c r="A659">
        <v>658</v>
      </c>
      <c r="B659" t="s">
        <v>297</v>
      </c>
      <c r="C659" t="s">
        <v>262</v>
      </c>
    </row>
    <row r="660" spans="1:4">
      <c r="A660">
        <v>659</v>
      </c>
      <c r="B660" t="s">
        <v>1486</v>
      </c>
      <c r="C660" t="s">
        <v>1487</v>
      </c>
    </row>
    <row r="661" spans="1:4">
      <c r="A661">
        <v>660</v>
      </c>
      <c r="B661" t="s">
        <v>1488</v>
      </c>
      <c r="C661" t="s">
        <v>1489</v>
      </c>
    </row>
    <row r="662" spans="1:4">
      <c r="A662">
        <v>661</v>
      </c>
      <c r="B662" t="s">
        <v>1490</v>
      </c>
      <c r="C662" t="s">
        <v>1491</v>
      </c>
    </row>
    <row r="663" spans="1:4">
      <c r="A663">
        <v>662</v>
      </c>
      <c r="B663" t="s">
        <v>1492</v>
      </c>
      <c r="C663" t="s">
        <v>1493</v>
      </c>
    </row>
    <row r="664" spans="1:4">
      <c r="A664">
        <v>663</v>
      </c>
      <c r="B664" t="s">
        <v>1494</v>
      </c>
      <c r="C664" t="s">
        <v>1495</v>
      </c>
    </row>
    <row r="665" spans="1:4">
      <c r="A665">
        <v>664</v>
      </c>
      <c r="B665" t="s">
        <v>314</v>
      </c>
      <c r="C665" t="s">
        <v>315</v>
      </c>
      <c r="D665" t="s">
        <v>1496</v>
      </c>
    </row>
    <row r="666" spans="1:4">
      <c r="A666">
        <v>665</v>
      </c>
      <c r="B666" t="s">
        <v>1497</v>
      </c>
      <c r="C666" t="s">
        <v>1498</v>
      </c>
    </row>
    <row r="667" spans="1:4">
      <c r="A667">
        <v>666</v>
      </c>
      <c r="B667" t="s">
        <v>1499</v>
      </c>
      <c r="C667" t="s">
        <v>1500</v>
      </c>
    </row>
    <row r="668" spans="1:4">
      <c r="A668">
        <v>667</v>
      </c>
      <c r="B668" t="s">
        <v>1501</v>
      </c>
      <c r="C668" t="s">
        <v>1502</v>
      </c>
    </row>
    <row r="669" spans="1:4">
      <c r="A669">
        <v>668</v>
      </c>
      <c r="B669" t="s">
        <v>1503</v>
      </c>
      <c r="C669" t="s">
        <v>1504</v>
      </c>
    </row>
    <row r="670" spans="1:4">
      <c r="A670">
        <v>669</v>
      </c>
      <c r="B670" t="s">
        <v>1505</v>
      </c>
      <c r="C670" t="s">
        <v>1506</v>
      </c>
    </row>
    <row r="671" spans="1:4">
      <c r="A671">
        <v>670</v>
      </c>
      <c r="B671" t="s">
        <v>1507</v>
      </c>
      <c r="C671" t="s">
        <v>1508</v>
      </c>
    </row>
    <row r="672" spans="1:4">
      <c r="A672">
        <v>671</v>
      </c>
      <c r="B672" t="s">
        <v>1509</v>
      </c>
      <c r="C672" t="s">
        <v>1510</v>
      </c>
    </row>
    <row r="673" spans="1:4">
      <c r="A673">
        <v>672</v>
      </c>
      <c r="B673" t="s">
        <v>1511</v>
      </c>
      <c r="C673" t="s">
        <v>1512</v>
      </c>
    </row>
    <row r="674" spans="1:4">
      <c r="A674">
        <v>673</v>
      </c>
      <c r="B674" t="s">
        <v>1513</v>
      </c>
      <c r="C674" t="s">
        <v>1514</v>
      </c>
    </row>
    <row r="675" spans="1:4">
      <c r="A675">
        <v>674</v>
      </c>
      <c r="B675" t="s">
        <v>1515</v>
      </c>
      <c r="C675" t="s">
        <v>1516</v>
      </c>
    </row>
    <row r="676" spans="1:4">
      <c r="A676">
        <v>675</v>
      </c>
      <c r="B676" t="s">
        <v>1517</v>
      </c>
      <c r="C676" t="s">
        <v>1518</v>
      </c>
    </row>
    <row r="677" spans="1:4">
      <c r="A677">
        <v>676</v>
      </c>
      <c r="B677" t="s">
        <v>1519</v>
      </c>
      <c r="C677" t="s">
        <v>1520</v>
      </c>
    </row>
    <row r="678" spans="1:4">
      <c r="A678">
        <v>677</v>
      </c>
      <c r="B678" t="s">
        <v>1521</v>
      </c>
      <c r="C678" t="s">
        <v>1522</v>
      </c>
      <c r="D678" t="s">
        <v>1523</v>
      </c>
    </row>
    <row r="679" spans="1:4">
      <c r="A679">
        <v>678</v>
      </c>
      <c r="B679" t="s">
        <v>1524</v>
      </c>
      <c r="C679" t="s">
        <v>1525</v>
      </c>
      <c r="D679" t="s">
        <v>1526</v>
      </c>
    </row>
    <row r="680" spans="1:4">
      <c r="A680">
        <v>679</v>
      </c>
      <c r="B680" t="s">
        <v>1527</v>
      </c>
      <c r="C680" t="s">
        <v>1528</v>
      </c>
      <c r="D680" t="s">
        <v>1529</v>
      </c>
    </row>
    <row r="681" spans="1:4">
      <c r="A681">
        <v>680</v>
      </c>
      <c r="B681" t="s">
        <v>1530</v>
      </c>
      <c r="C681" t="s">
        <v>1531</v>
      </c>
      <c r="D681" t="s">
        <v>1532</v>
      </c>
    </row>
    <row r="682" spans="1:4">
      <c r="A682">
        <v>681</v>
      </c>
      <c r="B682" t="s">
        <v>1533</v>
      </c>
      <c r="C682" t="s">
        <v>1534</v>
      </c>
    </row>
    <row r="683" spans="1:4">
      <c r="A683">
        <v>682</v>
      </c>
      <c r="B683">
        <v>100000000000000</v>
      </c>
      <c r="C683" t="s">
        <v>1535</v>
      </c>
    </row>
    <row r="684" spans="1:4">
      <c r="A684">
        <v>683</v>
      </c>
      <c r="B684">
        <v>110000000</v>
      </c>
      <c r="C684" t="s">
        <v>1536</v>
      </c>
    </row>
    <row r="685" spans="1:4">
      <c r="A685">
        <v>684</v>
      </c>
      <c r="B685">
        <v>110100000</v>
      </c>
      <c r="C685" t="s">
        <v>1537</v>
      </c>
    </row>
    <row r="686" spans="1:4">
      <c r="A686">
        <v>685</v>
      </c>
      <c r="B686">
        <v>110101000</v>
      </c>
      <c r="C686" t="s">
        <v>1538</v>
      </c>
    </row>
    <row r="687" spans="1:4">
      <c r="A687">
        <v>686</v>
      </c>
      <c r="B687">
        <v>110101100</v>
      </c>
      <c r="C687" t="s">
        <v>1539</v>
      </c>
    </row>
    <row r="688" spans="1:4">
      <c r="A688">
        <v>687</v>
      </c>
      <c r="B688">
        <v>110102000</v>
      </c>
      <c r="C688" t="s">
        <v>1540</v>
      </c>
    </row>
    <row r="689" spans="1:3">
      <c r="A689">
        <v>688</v>
      </c>
      <c r="B689">
        <v>110103000</v>
      </c>
      <c r="C689" t="s">
        <v>1541</v>
      </c>
    </row>
    <row r="690" spans="1:3">
      <c r="A690">
        <v>689</v>
      </c>
      <c r="B690">
        <v>110104000</v>
      </c>
      <c r="C690" t="s">
        <v>1542</v>
      </c>
    </row>
    <row r="691" spans="1:3">
      <c r="A691">
        <v>690</v>
      </c>
      <c r="B691">
        <v>110105000</v>
      </c>
      <c r="C691" t="s">
        <v>1543</v>
      </c>
    </row>
    <row r="692" spans="1:3">
      <c r="A692">
        <v>691</v>
      </c>
      <c r="B692">
        <v>110106000</v>
      </c>
      <c r="C692" t="s">
        <v>1544</v>
      </c>
    </row>
    <row r="693" spans="1:3">
      <c r="A693">
        <v>692</v>
      </c>
      <c r="B693">
        <v>110107000</v>
      </c>
      <c r="C693" t="s">
        <v>1545</v>
      </c>
    </row>
    <row r="694" spans="1:3">
      <c r="A694">
        <v>693</v>
      </c>
      <c r="B694">
        <v>110108000</v>
      </c>
      <c r="C694" t="s">
        <v>1546</v>
      </c>
    </row>
    <row r="695" spans="1:3">
      <c r="A695">
        <v>694</v>
      </c>
      <c r="B695">
        <v>110109000</v>
      </c>
      <c r="C695" t="s">
        <v>1547</v>
      </c>
    </row>
    <row r="696" spans="1:3">
      <c r="A696">
        <v>695</v>
      </c>
      <c r="B696">
        <v>110200000</v>
      </c>
      <c r="C696" t="s">
        <v>1548</v>
      </c>
    </row>
    <row r="697" spans="1:3">
      <c r="A697">
        <v>696</v>
      </c>
      <c r="B697">
        <v>110201000</v>
      </c>
      <c r="C697" t="s">
        <v>1549</v>
      </c>
    </row>
    <row r="698" spans="1:3">
      <c r="A698">
        <v>697</v>
      </c>
      <c r="B698">
        <v>110300000</v>
      </c>
      <c r="C698" t="s">
        <v>1550</v>
      </c>
    </row>
    <row r="699" spans="1:3">
      <c r="A699">
        <v>698</v>
      </c>
      <c r="B699">
        <v>110301000</v>
      </c>
      <c r="C699" t="s">
        <v>1551</v>
      </c>
    </row>
    <row r="700" spans="1:3">
      <c r="A700">
        <v>699</v>
      </c>
      <c r="B700">
        <v>110400000</v>
      </c>
      <c r="C700" t="s">
        <v>1552</v>
      </c>
    </row>
    <row r="701" spans="1:3">
      <c r="A701">
        <v>700</v>
      </c>
      <c r="B701">
        <v>110401000</v>
      </c>
      <c r="C701" t="s">
        <v>1553</v>
      </c>
    </row>
    <row r="702" spans="1:3">
      <c r="A702">
        <v>701</v>
      </c>
      <c r="B702">
        <v>110402000</v>
      </c>
      <c r="C702" t="s">
        <v>1554</v>
      </c>
    </row>
    <row r="703" spans="1:3">
      <c r="A703">
        <v>702</v>
      </c>
      <c r="B703">
        <v>110403000</v>
      </c>
      <c r="C703" t="s">
        <v>1555</v>
      </c>
    </row>
    <row r="704" spans="1:3">
      <c r="A704">
        <v>703</v>
      </c>
      <c r="B704">
        <v>110500000</v>
      </c>
      <c r="C704" t="s">
        <v>1556</v>
      </c>
    </row>
    <row r="705" spans="1:3">
      <c r="A705">
        <v>704</v>
      </c>
      <c r="B705">
        <v>110501000</v>
      </c>
      <c r="C705" t="s">
        <v>1557</v>
      </c>
    </row>
    <row r="706" spans="1:3">
      <c r="A706">
        <v>705</v>
      </c>
      <c r="B706">
        <v>110502000</v>
      </c>
      <c r="C706" t="s">
        <v>1558</v>
      </c>
    </row>
    <row r="707" spans="1:3">
      <c r="A707">
        <v>706</v>
      </c>
      <c r="B707">
        <v>110600000</v>
      </c>
      <c r="C707" t="s">
        <v>1559</v>
      </c>
    </row>
    <row r="708" spans="1:3">
      <c r="A708">
        <v>707</v>
      </c>
      <c r="B708">
        <v>110601000</v>
      </c>
      <c r="C708" t="s">
        <v>1560</v>
      </c>
    </row>
    <row r="709" spans="1:3">
      <c r="A709">
        <v>708</v>
      </c>
      <c r="B709">
        <v>110602000</v>
      </c>
      <c r="C709" t="s">
        <v>1561</v>
      </c>
    </row>
    <row r="710" spans="1:3">
      <c r="A710">
        <v>709</v>
      </c>
      <c r="B710">
        <v>110700000</v>
      </c>
      <c r="C710" t="s">
        <v>1562</v>
      </c>
    </row>
    <row r="711" spans="1:3">
      <c r="A711">
        <v>710</v>
      </c>
      <c r="B711">
        <v>110701000</v>
      </c>
      <c r="C711" t="s">
        <v>1563</v>
      </c>
    </row>
    <row r="712" spans="1:3">
      <c r="A712">
        <v>711</v>
      </c>
      <c r="B712">
        <v>110702000</v>
      </c>
      <c r="C712" t="s">
        <v>1564</v>
      </c>
    </row>
    <row r="713" spans="1:3">
      <c r="A713">
        <v>712</v>
      </c>
      <c r="B713">
        <v>110703000</v>
      </c>
      <c r="C713" t="s">
        <v>1565</v>
      </c>
    </row>
    <row r="714" spans="1:3">
      <c r="A714">
        <v>713</v>
      </c>
      <c r="B714">
        <v>110704000</v>
      </c>
      <c r="C714" t="s">
        <v>1566</v>
      </c>
    </row>
    <row r="715" spans="1:3">
      <c r="A715">
        <v>714</v>
      </c>
      <c r="B715">
        <v>110705000</v>
      </c>
      <c r="C715" t="s">
        <v>1567</v>
      </c>
    </row>
    <row r="716" spans="1:3">
      <c r="A716">
        <v>715</v>
      </c>
      <c r="B716">
        <v>110706000</v>
      </c>
      <c r="C716" t="s">
        <v>1568</v>
      </c>
    </row>
    <row r="717" spans="1:3">
      <c r="A717">
        <v>716</v>
      </c>
      <c r="B717">
        <v>110707000</v>
      </c>
      <c r="C717" t="s">
        <v>1569</v>
      </c>
    </row>
    <row r="718" spans="1:3">
      <c r="A718">
        <v>717</v>
      </c>
      <c r="B718">
        <v>110708000</v>
      </c>
      <c r="C718" t="s">
        <v>1570</v>
      </c>
    </row>
    <row r="719" spans="1:3">
      <c r="A719">
        <v>718</v>
      </c>
      <c r="B719">
        <v>110709000</v>
      </c>
      <c r="C719" t="s">
        <v>1571</v>
      </c>
    </row>
    <row r="720" spans="1:3">
      <c r="A720">
        <v>719</v>
      </c>
      <c r="B720">
        <v>110800000</v>
      </c>
      <c r="C720" t="s">
        <v>1572</v>
      </c>
    </row>
    <row r="721" spans="1:3">
      <c r="A721">
        <v>720</v>
      </c>
      <c r="B721">
        <v>110801000</v>
      </c>
      <c r="C721" t="s">
        <v>1573</v>
      </c>
    </row>
    <row r="722" spans="1:3">
      <c r="A722">
        <v>721</v>
      </c>
      <c r="B722">
        <v>110802000</v>
      </c>
      <c r="C722" t="s">
        <v>1574</v>
      </c>
    </row>
    <row r="723" spans="1:3">
      <c r="A723">
        <v>722</v>
      </c>
      <c r="B723">
        <v>120000000</v>
      </c>
      <c r="C723" t="s">
        <v>1575</v>
      </c>
    </row>
    <row r="724" spans="1:3">
      <c r="A724">
        <v>723</v>
      </c>
      <c r="B724">
        <v>120100000</v>
      </c>
      <c r="C724" t="s">
        <v>1576</v>
      </c>
    </row>
    <row r="725" spans="1:3">
      <c r="A725">
        <v>724</v>
      </c>
      <c r="B725">
        <v>120101000</v>
      </c>
      <c r="C725" t="s">
        <v>1577</v>
      </c>
    </row>
    <row r="726" spans="1:3">
      <c r="A726">
        <v>725</v>
      </c>
      <c r="B726">
        <v>120102000</v>
      </c>
      <c r="C726" t="s">
        <v>1578</v>
      </c>
    </row>
    <row r="727" spans="1:3">
      <c r="A727">
        <v>726</v>
      </c>
      <c r="B727">
        <v>120103000</v>
      </c>
      <c r="C727" t="s">
        <v>1579</v>
      </c>
    </row>
    <row r="728" spans="1:3">
      <c r="A728">
        <v>727</v>
      </c>
      <c r="B728">
        <v>120104000</v>
      </c>
      <c r="C728" t="s">
        <v>1580</v>
      </c>
    </row>
    <row r="729" spans="1:3">
      <c r="A729">
        <v>728</v>
      </c>
      <c r="B729">
        <v>120200000</v>
      </c>
      <c r="C729" t="s">
        <v>1581</v>
      </c>
    </row>
    <row r="730" spans="1:3">
      <c r="A730">
        <v>729</v>
      </c>
      <c r="B730">
        <v>120201000</v>
      </c>
      <c r="C730" t="s">
        <v>1581</v>
      </c>
    </row>
    <row r="731" spans="1:3">
      <c r="A731">
        <v>730</v>
      </c>
      <c r="B731">
        <v>120300000</v>
      </c>
      <c r="C731" t="s">
        <v>1582</v>
      </c>
    </row>
    <row r="732" spans="1:3">
      <c r="A732">
        <v>731</v>
      </c>
      <c r="B732">
        <v>120301000</v>
      </c>
      <c r="C732" t="s">
        <v>1583</v>
      </c>
    </row>
    <row r="733" spans="1:3">
      <c r="A733">
        <v>732</v>
      </c>
      <c r="B733">
        <v>120302000</v>
      </c>
      <c r="C733" t="s">
        <v>1584</v>
      </c>
    </row>
    <row r="734" spans="1:3">
      <c r="A734">
        <v>733</v>
      </c>
      <c r="B734">
        <v>120303000</v>
      </c>
      <c r="C734" t="s">
        <v>1585</v>
      </c>
    </row>
    <row r="735" spans="1:3">
      <c r="A735">
        <v>734</v>
      </c>
      <c r="B735">
        <v>120304000</v>
      </c>
      <c r="C735" t="s">
        <v>1586</v>
      </c>
    </row>
    <row r="736" spans="1:3">
      <c r="A736">
        <v>735</v>
      </c>
      <c r="B736">
        <v>120400000</v>
      </c>
      <c r="C736" t="s">
        <v>1587</v>
      </c>
    </row>
    <row r="737" spans="1:3">
      <c r="A737">
        <v>736</v>
      </c>
      <c r="B737">
        <v>120401000</v>
      </c>
      <c r="C737" t="s">
        <v>1588</v>
      </c>
    </row>
    <row r="738" spans="1:3">
      <c r="A738">
        <v>737</v>
      </c>
      <c r="B738">
        <v>120500000</v>
      </c>
      <c r="C738" t="s">
        <v>1589</v>
      </c>
    </row>
    <row r="739" spans="1:3">
      <c r="A739">
        <v>738</v>
      </c>
      <c r="B739">
        <v>120501000</v>
      </c>
      <c r="C739" t="s">
        <v>1590</v>
      </c>
    </row>
    <row r="740" spans="1:3">
      <c r="A740">
        <v>739</v>
      </c>
      <c r="B740">
        <v>120502000</v>
      </c>
      <c r="C740" t="s">
        <v>1591</v>
      </c>
    </row>
    <row r="741" spans="1:3">
      <c r="A741">
        <v>740</v>
      </c>
      <c r="B741">
        <v>200000000000000</v>
      </c>
      <c r="C741" t="s">
        <v>1592</v>
      </c>
    </row>
    <row r="742" spans="1:3">
      <c r="A742">
        <v>741</v>
      </c>
      <c r="B742">
        <v>210000000</v>
      </c>
      <c r="C742" t="s">
        <v>1593</v>
      </c>
    </row>
    <row r="743" spans="1:3">
      <c r="A743">
        <v>742</v>
      </c>
      <c r="B743">
        <v>210100000</v>
      </c>
      <c r="C743" t="s">
        <v>1594</v>
      </c>
    </row>
    <row r="744" spans="1:3">
      <c r="A744">
        <v>743</v>
      </c>
      <c r="B744">
        <v>210101000</v>
      </c>
      <c r="C744" t="s">
        <v>1595</v>
      </c>
    </row>
    <row r="745" spans="1:3">
      <c r="A745">
        <v>744</v>
      </c>
      <c r="B745">
        <v>210102000</v>
      </c>
      <c r="C745" t="s">
        <v>122</v>
      </c>
    </row>
    <row r="746" spans="1:3">
      <c r="A746">
        <v>745</v>
      </c>
      <c r="B746">
        <v>210200000</v>
      </c>
      <c r="C746" t="s">
        <v>1596</v>
      </c>
    </row>
    <row r="747" spans="1:3">
      <c r="A747">
        <v>746</v>
      </c>
      <c r="B747">
        <v>210201000</v>
      </c>
      <c r="C747" t="s">
        <v>1597</v>
      </c>
    </row>
    <row r="748" spans="1:3">
      <c r="A748">
        <v>747</v>
      </c>
      <c r="B748">
        <v>210202000</v>
      </c>
      <c r="C748" t="s">
        <v>1598</v>
      </c>
    </row>
    <row r="749" spans="1:3">
      <c r="A749">
        <v>748</v>
      </c>
      <c r="B749">
        <v>210203000</v>
      </c>
      <c r="C749" t="s">
        <v>1599</v>
      </c>
    </row>
    <row r="750" spans="1:3">
      <c r="A750">
        <v>749</v>
      </c>
      <c r="B750">
        <v>210204000</v>
      </c>
      <c r="C750" t="s">
        <v>1600</v>
      </c>
    </row>
    <row r="751" spans="1:3">
      <c r="A751">
        <v>750</v>
      </c>
      <c r="B751">
        <v>210205000</v>
      </c>
      <c r="C751" t="s">
        <v>1601</v>
      </c>
    </row>
    <row r="752" spans="1:3">
      <c r="A752">
        <v>751</v>
      </c>
      <c r="B752">
        <v>210206000</v>
      </c>
      <c r="C752" t="s">
        <v>1602</v>
      </c>
    </row>
    <row r="753" spans="1:3">
      <c r="A753">
        <v>752</v>
      </c>
      <c r="B753">
        <v>210300000</v>
      </c>
      <c r="C753" t="s">
        <v>1603</v>
      </c>
    </row>
    <row r="754" spans="1:3">
      <c r="A754">
        <v>753</v>
      </c>
      <c r="B754">
        <v>210301000</v>
      </c>
      <c r="C754" t="s">
        <v>1604</v>
      </c>
    </row>
    <row r="755" spans="1:3">
      <c r="A755">
        <v>754</v>
      </c>
      <c r="B755">
        <v>210302000</v>
      </c>
      <c r="C755" t="s">
        <v>1605</v>
      </c>
    </row>
    <row r="756" spans="1:3">
      <c r="A756">
        <v>755</v>
      </c>
      <c r="B756">
        <v>210303000</v>
      </c>
      <c r="C756" t="s">
        <v>1606</v>
      </c>
    </row>
    <row r="757" spans="1:3">
      <c r="A757">
        <v>756</v>
      </c>
      <c r="B757">
        <v>210304000</v>
      </c>
      <c r="C757" t="s">
        <v>1607</v>
      </c>
    </row>
    <row r="758" spans="1:3">
      <c r="A758">
        <v>757</v>
      </c>
      <c r="B758">
        <v>210305000</v>
      </c>
      <c r="C758" t="s">
        <v>1608</v>
      </c>
    </row>
    <row r="759" spans="1:3">
      <c r="A759">
        <v>758</v>
      </c>
      <c r="B759">
        <v>210306000</v>
      </c>
      <c r="C759" t="s">
        <v>1609</v>
      </c>
    </row>
    <row r="760" spans="1:3">
      <c r="A760">
        <v>759</v>
      </c>
      <c r="B760">
        <v>210307000</v>
      </c>
      <c r="C760" t="s">
        <v>1610</v>
      </c>
    </row>
    <row r="761" spans="1:3">
      <c r="A761">
        <v>760</v>
      </c>
      <c r="B761">
        <v>210310000</v>
      </c>
      <c r="C761" t="s">
        <v>1611</v>
      </c>
    </row>
    <row r="762" spans="1:3">
      <c r="A762">
        <v>761</v>
      </c>
      <c r="B762">
        <v>210311000</v>
      </c>
      <c r="C762" t="s">
        <v>1612</v>
      </c>
    </row>
    <row r="763" spans="1:3">
      <c r="A763">
        <v>762</v>
      </c>
      <c r="B763">
        <v>210400000</v>
      </c>
      <c r="C763" t="s">
        <v>1613</v>
      </c>
    </row>
    <row r="764" spans="1:3">
      <c r="A764">
        <v>763</v>
      </c>
      <c r="B764">
        <v>210401000</v>
      </c>
      <c r="C764" t="s">
        <v>1613</v>
      </c>
    </row>
    <row r="765" spans="1:3">
      <c r="A765">
        <v>764</v>
      </c>
      <c r="B765">
        <v>21207000</v>
      </c>
      <c r="C765" t="s">
        <v>1614</v>
      </c>
    </row>
    <row r="766" spans="1:3">
      <c r="A766">
        <v>765</v>
      </c>
      <c r="B766">
        <v>220000000</v>
      </c>
      <c r="C766" t="s">
        <v>1615</v>
      </c>
    </row>
    <row r="767" spans="1:3">
      <c r="A767">
        <v>766</v>
      </c>
      <c r="B767">
        <v>220100000</v>
      </c>
      <c r="C767" t="s">
        <v>1616</v>
      </c>
    </row>
    <row r="768" spans="1:3">
      <c r="A768">
        <v>767</v>
      </c>
      <c r="B768">
        <v>220101000</v>
      </c>
      <c r="C768" t="s">
        <v>1617</v>
      </c>
    </row>
    <row r="769" spans="1:3">
      <c r="A769">
        <v>768</v>
      </c>
      <c r="B769">
        <v>220201000</v>
      </c>
      <c r="C769" t="s">
        <v>1618</v>
      </c>
    </row>
    <row r="770" spans="1:3">
      <c r="A770">
        <v>769</v>
      </c>
      <c r="B770">
        <v>300000000000000</v>
      </c>
      <c r="C770" t="s">
        <v>1619</v>
      </c>
    </row>
    <row r="771" spans="1:3">
      <c r="A771">
        <v>770</v>
      </c>
      <c r="B771">
        <v>310000000</v>
      </c>
      <c r="C771" t="s">
        <v>1620</v>
      </c>
    </row>
    <row r="772" spans="1:3">
      <c r="A772">
        <v>771</v>
      </c>
      <c r="B772">
        <v>310100000</v>
      </c>
      <c r="C772" t="s">
        <v>1621</v>
      </c>
    </row>
    <row r="773" spans="1:3">
      <c r="A773">
        <v>772</v>
      </c>
      <c r="B773">
        <v>310101000</v>
      </c>
      <c r="C773" t="s">
        <v>1622</v>
      </c>
    </row>
    <row r="774" spans="1:3">
      <c r="A774">
        <v>773</v>
      </c>
      <c r="B774">
        <v>310200000</v>
      </c>
      <c r="C774" t="s">
        <v>1623</v>
      </c>
    </row>
    <row r="775" spans="1:3">
      <c r="A775">
        <v>774</v>
      </c>
      <c r="B775">
        <v>310201000</v>
      </c>
      <c r="C775" t="s">
        <v>1624</v>
      </c>
    </row>
    <row r="776" spans="1:3">
      <c r="A776">
        <v>775</v>
      </c>
      <c r="B776">
        <v>310300000</v>
      </c>
      <c r="C776" t="s">
        <v>1625</v>
      </c>
    </row>
    <row r="777" spans="1:3">
      <c r="A777">
        <v>776</v>
      </c>
      <c r="B777">
        <v>310301000</v>
      </c>
      <c r="C777" t="s">
        <v>1622</v>
      </c>
    </row>
    <row r="778" spans="1:3">
      <c r="A778">
        <v>777</v>
      </c>
      <c r="B778">
        <v>310400000</v>
      </c>
      <c r="C778" t="s">
        <v>1626</v>
      </c>
    </row>
    <row r="779" spans="1:3">
      <c r="A779">
        <v>778</v>
      </c>
      <c r="B779">
        <v>310401000</v>
      </c>
      <c r="C779" t="s">
        <v>1626</v>
      </c>
    </row>
    <row r="780" spans="1:3">
      <c r="A780">
        <v>779</v>
      </c>
      <c r="B780">
        <v>320000000</v>
      </c>
      <c r="C780" t="s">
        <v>1627</v>
      </c>
    </row>
    <row r="781" spans="1:3">
      <c r="A781">
        <v>780</v>
      </c>
      <c r="B781">
        <v>320100000</v>
      </c>
      <c r="C781" t="s">
        <v>1628</v>
      </c>
    </row>
    <row r="782" spans="1:3">
      <c r="A782">
        <v>781</v>
      </c>
      <c r="B782">
        <v>320101000</v>
      </c>
      <c r="C782" t="s">
        <v>1629</v>
      </c>
    </row>
    <row r="783" spans="1:3">
      <c r="A783">
        <v>782</v>
      </c>
      <c r="B783">
        <v>320102000</v>
      </c>
      <c r="C783" t="s">
        <v>1630</v>
      </c>
    </row>
    <row r="784" spans="1:3">
      <c r="A784">
        <v>783</v>
      </c>
      <c r="B784">
        <v>320103000</v>
      </c>
      <c r="C784" t="s">
        <v>1631</v>
      </c>
    </row>
    <row r="785" spans="1:3">
      <c r="A785">
        <v>784</v>
      </c>
      <c r="B785">
        <v>320104000</v>
      </c>
      <c r="C785" t="s">
        <v>1632</v>
      </c>
    </row>
    <row r="786" spans="1:3">
      <c r="A786">
        <v>785</v>
      </c>
      <c r="B786">
        <v>400000000000000</v>
      </c>
      <c r="C786" t="s">
        <v>1633</v>
      </c>
    </row>
    <row r="787" spans="1:3">
      <c r="A787">
        <v>786</v>
      </c>
      <c r="B787">
        <v>410000000</v>
      </c>
      <c r="C787" t="s">
        <v>1634</v>
      </c>
    </row>
    <row r="788" spans="1:3">
      <c r="A788">
        <v>787</v>
      </c>
      <c r="B788">
        <v>410100000</v>
      </c>
      <c r="C788" t="s">
        <v>1635</v>
      </c>
    </row>
    <row r="789" spans="1:3">
      <c r="A789">
        <v>788</v>
      </c>
      <c r="B789">
        <v>410101000</v>
      </c>
      <c r="C789" t="s">
        <v>1636</v>
      </c>
    </row>
    <row r="790" spans="1:3">
      <c r="A790">
        <v>789</v>
      </c>
      <c r="B790">
        <v>410102000</v>
      </c>
      <c r="C790" t="s">
        <v>1637</v>
      </c>
    </row>
    <row r="791" spans="1:3">
      <c r="A791">
        <v>790</v>
      </c>
      <c r="B791">
        <v>410200000</v>
      </c>
      <c r="C791" t="s">
        <v>1634</v>
      </c>
    </row>
    <row r="792" spans="1:3">
      <c r="A792">
        <v>791</v>
      </c>
      <c r="B792">
        <v>410201000</v>
      </c>
      <c r="C792" t="s">
        <v>1638</v>
      </c>
    </row>
    <row r="793" spans="1:3">
      <c r="A793">
        <v>792</v>
      </c>
      <c r="B793">
        <v>410300000</v>
      </c>
      <c r="C793" t="s">
        <v>1639</v>
      </c>
    </row>
    <row r="794" spans="1:3">
      <c r="A794">
        <v>793</v>
      </c>
      <c r="B794">
        <v>410301000</v>
      </c>
      <c r="C794" t="s">
        <v>1640</v>
      </c>
    </row>
    <row r="795" spans="1:3">
      <c r="A795">
        <v>794</v>
      </c>
      <c r="B795">
        <v>410400000</v>
      </c>
      <c r="C795" t="s">
        <v>1641</v>
      </c>
    </row>
    <row r="796" spans="1:3">
      <c r="A796">
        <v>795</v>
      </c>
      <c r="B796">
        <v>410401000</v>
      </c>
      <c r="C796" t="s">
        <v>1642</v>
      </c>
    </row>
    <row r="797" spans="1:3">
      <c r="A797">
        <v>796</v>
      </c>
      <c r="B797">
        <v>410500000</v>
      </c>
      <c r="C797" t="s">
        <v>1643</v>
      </c>
    </row>
    <row r="798" spans="1:3">
      <c r="A798">
        <v>797</v>
      </c>
      <c r="B798">
        <v>410501000</v>
      </c>
      <c r="C798" t="s">
        <v>1644</v>
      </c>
    </row>
    <row r="799" spans="1:3">
      <c r="A799">
        <v>798</v>
      </c>
      <c r="B799">
        <v>410502000</v>
      </c>
      <c r="C799" t="s">
        <v>22</v>
      </c>
    </row>
    <row r="800" spans="1:3">
      <c r="A800">
        <v>799</v>
      </c>
      <c r="B800">
        <v>410503000</v>
      </c>
      <c r="C800" t="s">
        <v>1645</v>
      </c>
    </row>
    <row r="801" spans="1:3">
      <c r="A801">
        <v>800</v>
      </c>
      <c r="B801">
        <v>410504000</v>
      </c>
      <c r="C801" t="s">
        <v>1646</v>
      </c>
    </row>
    <row r="802" spans="1:3">
      <c r="A802">
        <v>801</v>
      </c>
      <c r="B802">
        <v>410505000</v>
      </c>
      <c r="C802" t="s">
        <v>1647</v>
      </c>
    </row>
    <row r="803" spans="1:3">
      <c r="A803">
        <v>802</v>
      </c>
      <c r="B803">
        <v>410506000</v>
      </c>
      <c r="C803" t="s">
        <v>1648</v>
      </c>
    </row>
    <row r="804" spans="1:3">
      <c r="A804">
        <v>803</v>
      </c>
      <c r="B804">
        <v>410507000</v>
      </c>
      <c r="C804" t="s">
        <v>1649</v>
      </c>
    </row>
    <row r="805" spans="1:3">
      <c r="A805">
        <v>804</v>
      </c>
      <c r="B805">
        <v>410508000</v>
      </c>
      <c r="C805" t="s">
        <v>1650</v>
      </c>
    </row>
    <row r="806" spans="1:3">
      <c r="A806">
        <v>805</v>
      </c>
      <c r="B806">
        <v>500000000000000</v>
      </c>
      <c r="C806" t="s">
        <v>1651</v>
      </c>
    </row>
    <row r="807" spans="1:3">
      <c r="A807">
        <v>806</v>
      </c>
      <c r="B807">
        <v>510000000</v>
      </c>
      <c r="C807" t="s">
        <v>1652</v>
      </c>
    </row>
    <row r="808" spans="1:3">
      <c r="A808">
        <v>807</v>
      </c>
      <c r="B808">
        <v>510100000</v>
      </c>
      <c r="C808" t="s">
        <v>1653</v>
      </c>
    </row>
    <row r="809" spans="1:3">
      <c r="A809">
        <v>808</v>
      </c>
      <c r="B809">
        <v>510101000</v>
      </c>
      <c r="C809" t="s">
        <v>1654</v>
      </c>
    </row>
    <row r="810" spans="1:3">
      <c r="A810">
        <v>809</v>
      </c>
      <c r="B810">
        <v>510102000</v>
      </c>
      <c r="C810" t="s">
        <v>1655</v>
      </c>
    </row>
    <row r="811" spans="1:3">
      <c r="A811">
        <v>810</v>
      </c>
      <c r="B811">
        <v>510103000</v>
      </c>
      <c r="C811" t="s">
        <v>1656</v>
      </c>
    </row>
    <row r="812" spans="1:3">
      <c r="A812">
        <v>811</v>
      </c>
      <c r="B812">
        <v>510200000</v>
      </c>
      <c r="C812" t="s">
        <v>1657</v>
      </c>
    </row>
    <row r="813" spans="1:3">
      <c r="A813">
        <v>812</v>
      </c>
      <c r="B813">
        <v>510201000</v>
      </c>
      <c r="C813" t="s">
        <v>1658</v>
      </c>
    </row>
    <row r="814" spans="1:3">
      <c r="A814">
        <v>813</v>
      </c>
      <c r="B814">
        <v>510202000</v>
      </c>
      <c r="C814" t="s">
        <v>1659</v>
      </c>
    </row>
    <row r="815" spans="1:3">
      <c r="A815">
        <v>814</v>
      </c>
      <c r="B815">
        <v>510203000</v>
      </c>
      <c r="C815" t="s">
        <v>1660</v>
      </c>
    </row>
    <row r="816" spans="1:3">
      <c r="A816">
        <v>815</v>
      </c>
      <c r="B816">
        <v>510204000</v>
      </c>
      <c r="C816" t="s">
        <v>1661</v>
      </c>
    </row>
    <row r="817" spans="1:3">
      <c r="A817">
        <v>816</v>
      </c>
      <c r="B817">
        <v>510205000</v>
      </c>
      <c r="C817" t="s">
        <v>1662</v>
      </c>
    </row>
    <row r="818" spans="1:3">
      <c r="A818">
        <v>817</v>
      </c>
      <c r="B818">
        <v>510210000</v>
      </c>
      <c r="C818" t="s">
        <v>1663</v>
      </c>
    </row>
    <row r="819" spans="1:3">
      <c r="A819">
        <v>818</v>
      </c>
      <c r="B819">
        <v>600000000000000</v>
      </c>
      <c r="C819" t="s">
        <v>1664</v>
      </c>
    </row>
    <row r="820" spans="1:3">
      <c r="A820">
        <v>819</v>
      </c>
      <c r="B820">
        <v>601000000</v>
      </c>
      <c r="C820" t="s">
        <v>1665</v>
      </c>
    </row>
    <row r="821" spans="1:3">
      <c r="A821">
        <v>820</v>
      </c>
      <c r="B821">
        <v>601010000</v>
      </c>
      <c r="C821" t="s">
        <v>1666</v>
      </c>
    </row>
    <row r="822" spans="1:3">
      <c r="A822">
        <v>821</v>
      </c>
      <c r="B822">
        <v>601011000</v>
      </c>
      <c r="C822" t="s">
        <v>1666</v>
      </c>
    </row>
    <row r="823" spans="1:3">
      <c r="A823">
        <v>822</v>
      </c>
      <c r="B823">
        <v>601020000</v>
      </c>
      <c r="C823" t="s">
        <v>1667</v>
      </c>
    </row>
    <row r="824" spans="1:3">
      <c r="A824">
        <v>823</v>
      </c>
      <c r="B824">
        <v>601021000</v>
      </c>
      <c r="C824" t="s">
        <v>1667</v>
      </c>
    </row>
    <row r="825" spans="1:3">
      <c r="A825">
        <v>824</v>
      </c>
      <c r="B825">
        <v>601030000</v>
      </c>
      <c r="C825" t="s">
        <v>1668</v>
      </c>
    </row>
    <row r="826" spans="1:3">
      <c r="A826">
        <v>825</v>
      </c>
      <c r="B826">
        <v>601031000</v>
      </c>
      <c r="C826" t="s">
        <v>1668</v>
      </c>
    </row>
    <row r="827" spans="1:3">
      <c r="A827">
        <v>826</v>
      </c>
      <c r="B827">
        <v>602000000</v>
      </c>
      <c r="C827" t="s">
        <v>1669</v>
      </c>
    </row>
    <row r="828" spans="1:3">
      <c r="A828">
        <v>827</v>
      </c>
      <c r="B828">
        <v>602010000</v>
      </c>
      <c r="C828" t="s">
        <v>1670</v>
      </c>
    </row>
    <row r="829" spans="1:3">
      <c r="A829">
        <v>828</v>
      </c>
      <c r="B829">
        <v>602011000</v>
      </c>
      <c r="C829" t="s">
        <v>1670</v>
      </c>
    </row>
    <row r="830" spans="1:3">
      <c r="A830">
        <v>829</v>
      </c>
      <c r="B830">
        <v>602020000</v>
      </c>
      <c r="C830" t="s">
        <v>1671</v>
      </c>
    </row>
    <row r="831" spans="1:3">
      <c r="A831">
        <v>830</v>
      </c>
      <c r="B831">
        <v>602021000</v>
      </c>
      <c r="C831" t="s">
        <v>1671</v>
      </c>
    </row>
    <row r="832" spans="1:3">
      <c r="A832">
        <v>831</v>
      </c>
      <c r="B832">
        <v>603000000</v>
      </c>
      <c r="C832" t="s">
        <v>1672</v>
      </c>
    </row>
    <row r="833" spans="1:3">
      <c r="A833">
        <v>832</v>
      </c>
      <c r="B833">
        <v>603010000</v>
      </c>
      <c r="C833" t="s">
        <v>1672</v>
      </c>
    </row>
    <row r="834" spans="1:3">
      <c r="A834">
        <v>833</v>
      </c>
      <c r="B834">
        <v>603011000</v>
      </c>
      <c r="C834" t="s">
        <v>1672</v>
      </c>
    </row>
    <row r="835" spans="1:3">
      <c r="A835">
        <v>834</v>
      </c>
      <c r="B835">
        <v>604000000</v>
      </c>
      <c r="C835" t="s">
        <v>1673</v>
      </c>
    </row>
    <row r="836" spans="1:3">
      <c r="A836">
        <v>835</v>
      </c>
      <c r="B836">
        <v>604010000</v>
      </c>
      <c r="C836" t="s">
        <v>1673</v>
      </c>
    </row>
    <row r="837" spans="1:3">
      <c r="A837">
        <v>836</v>
      </c>
      <c r="B837">
        <v>604011000</v>
      </c>
      <c r="C837" t="s">
        <v>1673</v>
      </c>
    </row>
    <row r="838" spans="1:3">
      <c r="A838">
        <v>837</v>
      </c>
      <c r="B838">
        <v>605000000</v>
      </c>
      <c r="C838" t="s">
        <v>1674</v>
      </c>
    </row>
    <row r="839" spans="1:3">
      <c r="A839">
        <v>838</v>
      </c>
      <c r="B839">
        <v>605010000</v>
      </c>
      <c r="C839" t="s">
        <v>1674</v>
      </c>
    </row>
    <row r="840" spans="1:3">
      <c r="A840">
        <v>839</v>
      </c>
      <c r="B840">
        <v>605011000</v>
      </c>
      <c r="C840" t="s">
        <v>1674</v>
      </c>
    </row>
    <row r="841" spans="1:3">
      <c r="A841">
        <v>840</v>
      </c>
      <c r="B841">
        <v>606000000</v>
      </c>
      <c r="C841" t="s">
        <v>1675</v>
      </c>
    </row>
    <row r="842" spans="1:3">
      <c r="A842">
        <v>841</v>
      </c>
      <c r="B842">
        <v>606010000</v>
      </c>
      <c r="C842" t="s">
        <v>1675</v>
      </c>
    </row>
    <row r="843" spans="1:3">
      <c r="A843">
        <v>842</v>
      </c>
      <c r="B843">
        <v>606011000</v>
      </c>
      <c r="C843" t="s">
        <v>1675</v>
      </c>
    </row>
    <row r="844" spans="1:3">
      <c r="A844">
        <v>843</v>
      </c>
      <c r="B844">
        <v>607000000</v>
      </c>
      <c r="C844" t="s">
        <v>1676</v>
      </c>
    </row>
    <row r="845" spans="1:3">
      <c r="A845">
        <v>844</v>
      </c>
      <c r="B845">
        <v>607010000</v>
      </c>
      <c r="C845" t="s">
        <v>1676</v>
      </c>
    </row>
    <row r="846" spans="1:3">
      <c r="A846">
        <v>845</v>
      </c>
      <c r="B846">
        <v>607011000</v>
      </c>
      <c r="C846" t="s">
        <v>1676</v>
      </c>
    </row>
    <row r="847" spans="1:3">
      <c r="A847">
        <v>846</v>
      </c>
      <c r="B847">
        <v>608000000</v>
      </c>
      <c r="C847" t="s">
        <v>1677</v>
      </c>
    </row>
    <row r="848" spans="1:3">
      <c r="A848">
        <v>847</v>
      </c>
      <c r="B848">
        <v>608010000</v>
      </c>
      <c r="C848" t="s">
        <v>1677</v>
      </c>
    </row>
    <row r="849" spans="1:3">
      <c r="A849">
        <v>848</v>
      </c>
      <c r="B849">
        <v>608011000</v>
      </c>
      <c r="C849" t="s">
        <v>1677</v>
      </c>
    </row>
    <row r="850" spans="1:3">
      <c r="A850">
        <v>849</v>
      </c>
      <c r="B850">
        <v>609000000</v>
      </c>
      <c r="C850" t="s">
        <v>1678</v>
      </c>
    </row>
    <row r="851" spans="1:3">
      <c r="A851">
        <v>850</v>
      </c>
      <c r="B851">
        <v>609010000</v>
      </c>
      <c r="C851" t="s">
        <v>1679</v>
      </c>
    </row>
    <row r="852" spans="1:3">
      <c r="A852">
        <v>851</v>
      </c>
      <c r="B852">
        <v>609011000</v>
      </c>
      <c r="C852" t="s">
        <v>1679</v>
      </c>
    </row>
    <row r="853" spans="1:3">
      <c r="A853">
        <v>852</v>
      </c>
      <c r="B853">
        <v>609020000</v>
      </c>
      <c r="C853" t="s">
        <v>1680</v>
      </c>
    </row>
    <row r="854" spans="1:3">
      <c r="A854">
        <v>853</v>
      </c>
      <c r="B854">
        <v>609021000</v>
      </c>
      <c r="C854" t="s">
        <v>1680</v>
      </c>
    </row>
    <row r="855" spans="1:3">
      <c r="A855">
        <v>854</v>
      </c>
      <c r="B855">
        <v>610000000</v>
      </c>
      <c r="C855" t="s">
        <v>1681</v>
      </c>
    </row>
    <row r="856" spans="1:3">
      <c r="A856">
        <v>855</v>
      </c>
      <c r="B856">
        <v>610010000</v>
      </c>
      <c r="C856" t="s">
        <v>55</v>
      </c>
    </row>
    <row r="857" spans="1:3">
      <c r="A857">
        <v>856</v>
      </c>
      <c r="B857">
        <v>610011000</v>
      </c>
      <c r="C857" t="s">
        <v>55</v>
      </c>
    </row>
    <row r="858" spans="1:3">
      <c r="A858">
        <v>857</v>
      </c>
      <c r="B858">
        <v>610020000</v>
      </c>
      <c r="C858" t="s">
        <v>43</v>
      </c>
    </row>
    <row r="859" spans="1:3">
      <c r="A859">
        <v>858</v>
      </c>
      <c r="B859">
        <v>610021000</v>
      </c>
      <c r="C859" t="s">
        <v>43</v>
      </c>
    </row>
    <row r="860" spans="1:3">
      <c r="A860">
        <v>859</v>
      </c>
      <c r="B860">
        <v>610030000</v>
      </c>
      <c r="C860" t="s">
        <v>59</v>
      </c>
    </row>
    <row r="861" spans="1:3">
      <c r="A861">
        <v>860</v>
      </c>
      <c r="B861">
        <v>610031000</v>
      </c>
      <c r="C861" t="s">
        <v>59</v>
      </c>
    </row>
    <row r="862" spans="1:3">
      <c r="A862">
        <v>861</v>
      </c>
      <c r="B862">
        <v>611000000</v>
      </c>
      <c r="C862" t="s">
        <v>1682</v>
      </c>
    </row>
    <row r="863" spans="1:3">
      <c r="A863">
        <v>862</v>
      </c>
      <c r="B863">
        <v>611010000</v>
      </c>
      <c r="C863" t="s">
        <v>1682</v>
      </c>
    </row>
    <row r="864" spans="1:3">
      <c r="A864">
        <v>863</v>
      </c>
      <c r="B864">
        <v>611011000</v>
      </c>
      <c r="C864" t="s">
        <v>1682</v>
      </c>
    </row>
    <row r="865" spans="1:3">
      <c r="A865">
        <v>864</v>
      </c>
      <c r="B865">
        <v>612000000</v>
      </c>
      <c r="C865" t="s">
        <v>1683</v>
      </c>
    </row>
    <row r="866" spans="1:3">
      <c r="A866">
        <v>865</v>
      </c>
      <c r="B866">
        <v>612010000</v>
      </c>
      <c r="C866" t="s">
        <v>1683</v>
      </c>
    </row>
    <row r="867" spans="1:3">
      <c r="A867">
        <v>866</v>
      </c>
      <c r="B867">
        <v>612011000</v>
      </c>
      <c r="C867" t="s">
        <v>1683</v>
      </c>
    </row>
    <row r="868" spans="1:3">
      <c r="A868">
        <v>867</v>
      </c>
      <c r="B868">
        <v>613000000</v>
      </c>
      <c r="C868" t="s">
        <v>1684</v>
      </c>
    </row>
    <row r="869" spans="1:3">
      <c r="A869">
        <v>868</v>
      </c>
      <c r="B869">
        <v>613010000</v>
      </c>
      <c r="C869" t="s">
        <v>1685</v>
      </c>
    </row>
    <row r="870" spans="1:3">
      <c r="A870">
        <v>869</v>
      </c>
      <c r="B870">
        <v>613011000</v>
      </c>
      <c r="C870" t="s">
        <v>1685</v>
      </c>
    </row>
    <row r="871" spans="1:3">
      <c r="A871">
        <v>870</v>
      </c>
      <c r="B871">
        <v>614000000</v>
      </c>
      <c r="C871" t="s">
        <v>1686</v>
      </c>
    </row>
    <row r="872" spans="1:3">
      <c r="A872">
        <v>871</v>
      </c>
      <c r="B872">
        <v>614010000</v>
      </c>
      <c r="C872" t="s">
        <v>1687</v>
      </c>
    </row>
    <row r="873" spans="1:3">
      <c r="A873">
        <v>872</v>
      </c>
      <c r="B873">
        <v>614011000</v>
      </c>
      <c r="C873" t="s">
        <v>1687</v>
      </c>
    </row>
    <row r="874" spans="1:3">
      <c r="A874">
        <v>873</v>
      </c>
      <c r="B874">
        <v>614020000</v>
      </c>
      <c r="C874" t="s">
        <v>1688</v>
      </c>
    </row>
    <row r="875" spans="1:3">
      <c r="A875">
        <v>874</v>
      </c>
      <c r="B875">
        <v>614021000</v>
      </c>
      <c r="C875" t="s">
        <v>1688</v>
      </c>
    </row>
    <row r="876" spans="1:3">
      <c r="A876">
        <v>875</v>
      </c>
      <c r="B876">
        <v>614030000</v>
      </c>
      <c r="C876" t="s">
        <v>1689</v>
      </c>
    </row>
    <row r="877" spans="1:3">
      <c r="A877">
        <v>876</v>
      </c>
      <c r="B877">
        <v>614031000</v>
      </c>
      <c r="C877" t="s">
        <v>1689</v>
      </c>
    </row>
    <row r="878" spans="1:3">
      <c r="A878">
        <v>877</v>
      </c>
      <c r="B878">
        <v>615000000</v>
      </c>
      <c r="C878" t="s">
        <v>1690</v>
      </c>
    </row>
    <row r="879" spans="1:3">
      <c r="A879">
        <v>878</v>
      </c>
      <c r="B879">
        <v>615010000</v>
      </c>
      <c r="C879" t="s">
        <v>1691</v>
      </c>
    </row>
    <row r="880" spans="1:3">
      <c r="A880">
        <v>879</v>
      </c>
      <c r="B880">
        <v>615011000</v>
      </c>
      <c r="C880" t="s">
        <v>1691</v>
      </c>
    </row>
    <row r="881" spans="1:3">
      <c r="A881">
        <v>880</v>
      </c>
      <c r="B881">
        <v>615020000</v>
      </c>
      <c r="C881" t="s">
        <v>1692</v>
      </c>
    </row>
    <row r="882" spans="1:3">
      <c r="A882">
        <v>881</v>
      </c>
      <c r="B882">
        <v>615021000</v>
      </c>
      <c r="C882" t="s">
        <v>1692</v>
      </c>
    </row>
    <row r="883" spans="1:3">
      <c r="A883">
        <v>882</v>
      </c>
      <c r="B883">
        <v>615030000</v>
      </c>
      <c r="C883" t="s">
        <v>1693</v>
      </c>
    </row>
    <row r="884" spans="1:3">
      <c r="A884">
        <v>883</v>
      </c>
      <c r="B884">
        <v>615031000</v>
      </c>
      <c r="C884" t="s">
        <v>1693</v>
      </c>
    </row>
    <row r="885" spans="1:3">
      <c r="A885">
        <v>884</v>
      </c>
      <c r="B885">
        <v>615040000</v>
      </c>
      <c r="C885" t="s">
        <v>1694</v>
      </c>
    </row>
    <row r="886" spans="1:3">
      <c r="A886">
        <v>885</v>
      </c>
      <c r="B886">
        <v>615041000</v>
      </c>
      <c r="C886" t="s">
        <v>1694</v>
      </c>
    </row>
    <row r="887" spans="1:3">
      <c r="A887">
        <v>886</v>
      </c>
      <c r="B887">
        <v>616000000</v>
      </c>
      <c r="C887" t="s">
        <v>1695</v>
      </c>
    </row>
    <row r="888" spans="1:3">
      <c r="A888">
        <v>887</v>
      </c>
      <c r="B888">
        <v>616010000</v>
      </c>
      <c r="C888" t="s">
        <v>1696</v>
      </c>
    </row>
    <row r="889" spans="1:3">
      <c r="A889">
        <v>888</v>
      </c>
      <c r="B889">
        <v>616011000</v>
      </c>
      <c r="C889" t="s">
        <v>1696</v>
      </c>
    </row>
    <row r="890" spans="1:3">
      <c r="A890">
        <v>889</v>
      </c>
      <c r="B890">
        <v>616020000</v>
      </c>
      <c r="C890" t="s">
        <v>97</v>
      </c>
    </row>
    <row r="891" spans="1:3">
      <c r="A891">
        <v>890</v>
      </c>
      <c r="B891">
        <v>616021000</v>
      </c>
      <c r="C891" t="s">
        <v>97</v>
      </c>
    </row>
    <row r="892" spans="1:3">
      <c r="A892">
        <v>891</v>
      </c>
      <c r="B892">
        <v>617000000</v>
      </c>
      <c r="C892" t="s">
        <v>1697</v>
      </c>
    </row>
    <row r="893" spans="1:3">
      <c r="A893">
        <v>892</v>
      </c>
      <c r="B893">
        <v>617010000</v>
      </c>
      <c r="C893" t="s">
        <v>1697</v>
      </c>
    </row>
    <row r="894" spans="1:3">
      <c r="A894">
        <v>893</v>
      </c>
      <c r="B894">
        <v>617011000</v>
      </c>
      <c r="C894" t="s">
        <v>1697</v>
      </c>
    </row>
    <row r="895" spans="1:3">
      <c r="A895">
        <v>894</v>
      </c>
      <c r="B895">
        <v>618000000</v>
      </c>
      <c r="C895" t="s">
        <v>1698</v>
      </c>
    </row>
    <row r="896" spans="1:3">
      <c r="A896">
        <v>895</v>
      </c>
      <c r="B896">
        <v>618010000</v>
      </c>
      <c r="C896" t="s">
        <v>1698</v>
      </c>
    </row>
    <row r="897" spans="1:3">
      <c r="A897">
        <v>896</v>
      </c>
      <c r="B897">
        <v>618011000</v>
      </c>
      <c r="C897" t="s">
        <v>1698</v>
      </c>
    </row>
    <row r="898" spans="1:3">
      <c r="A898">
        <v>897</v>
      </c>
      <c r="B898">
        <v>619000000</v>
      </c>
      <c r="C898" t="s">
        <v>1699</v>
      </c>
    </row>
    <row r="899" spans="1:3">
      <c r="A899">
        <v>898</v>
      </c>
      <c r="B899">
        <v>619010000</v>
      </c>
      <c r="C899" t="s">
        <v>1699</v>
      </c>
    </row>
    <row r="900" spans="1:3">
      <c r="A900">
        <v>899</v>
      </c>
      <c r="B900">
        <v>619011000</v>
      </c>
      <c r="C900" t="s">
        <v>1699</v>
      </c>
    </row>
    <row r="901" spans="1:3">
      <c r="A901">
        <v>900</v>
      </c>
      <c r="B901">
        <v>619020000</v>
      </c>
      <c r="C901" t="s">
        <v>1700</v>
      </c>
    </row>
    <row r="902" spans="1:3">
      <c r="A902">
        <v>901</v>
      </c>
      <c r="B902">
        <v>619021000</v>
      </c>
      <c r="C902" t="s">
        <v>1700</v>
      </c>
    </row>
    <row r="903" spans="1:3">
      <c r="A903">
        <v>902</v>
      </c>
      <c r="B903">
        <v>620000000</v>
      </c>
      <c r="C903" t="s">
        <v>1701</v>
      </c>
    </row>
    <row r="904" spans="1:3">
      <c r="A904">
        <v>903</v>
      </c>
      <c r="B904">
        <v>620010000</v>
      </c>
      <c r="C904" t="s">
        <v>1702</v>
      </c>
    </row>
    <row r="905" spans="1:3">
      <c r="A905">
        <v>904</v>
      </c>
      <c r="B905">
        <v>620011000</v>
      </c>
      <c r="C905" t="s">
        <v>1702</v>
      </c>
    </row>
    <row r="906" spans="1:3">
      <c r="A906">
        <v>905</v>
      </c>
      <c r="B906">
        <v>621000000</v>
      </c>
      <c r="C906" t="s">
        <v>1703</v>
      </c>
    </row>
    <row r="907" spans="1:3">
      <c r="A907">
        <v>906</v>
      </c>
      <c r="B907">
        <v>621010000</v>
      </c>
      <c r="C907" t="s">
        <v>1704</v>
      </c>
    </row>
    <row r="908" spans="1:3">
      <c r="A908">
        <v>907</v>
      </c>
      <c r="B908">
        <v>621011000</v>
      </c>
      <c r="C908" t="s">
        <v>1704</v>
      </c>
    </row>
    <row r="909" spans="1:3">
      <c r="A909">
        <v>908</v>
      </c>
      <c r="B909">
        <v>621020000</v>
      </c>
      <c r="C909" t="s">
        <v>1705</v>
      </c>
    </row>
    <row r="910" spans="1:3">
      <c r="A910">
        <v>909</v>
      </c>
      <c r="B910">
        <v>621021000</v>
      </c>
      <c r="C910" t="s">
        <v>1705</v>
      </c>
    </row>
    <row r="911" spans="1:3">
      <c r="A911">
        <v>910</v>
      </c>
      <c r="B911">
        <v>621030000</v>
      </c>
      <c r="C911" t="s">
        <v>1706</v>
      </c>
    </row>
    <row r="912" spans="1:3">
      <c r="A912">
        <v>911</v>
      </c>
      <c r="B912">
        <v>621031000</v>
      </c>
      <c r="C912" t="s">
        <v>1706</v>
      </c>
    </row>
    <row r="913" spans="1:3">
      <c r="A913">
        <v>912</v>
      </c>
      <c r="B913">
        <v>621040000</v>
      </c>
      <c r="C913" t="s">
        <v>1707</v>
      </c>
    </row>
    <row r="914" spans="1:3">
      <c r="A914">
        <v>913</v>
      </c>
      <c r="B914">
        <v>621041000</v>
      </c>
      <c r="C914" t="s">
        <v>1707</v>
      </c>
    </row>
    <row r="915" spans="1:3">
      <c r="A915">
        <v>914</v>
      </c>
      <c r="B915">
        <v>622000000</v>
      </c>
      <c r="C915" t="s">
        <v>1708</v>
      </c>
    </row>
    <row r="916" spans="1:3">
      <c r="A916">
        <v>915</v>
      </c>
      <c r="B916">
        <v>622010000</v>
      </c>
      <c r="C916" t="s">
        <v>1709</v>
      </c>
    </row>
    <row r="917" spans="1:3">
      <c r="A917">
        <v>916</v>
      </c>
      <c r="B917">
        <v>622011000</v>
      </c>
      <c r="C917" t="s">
        <v>1709</v>
      </c>
    </row>
    <row r="918" spans="1:3">
      <c r="A918">
        <v>917</v>
      </c>
      <c r="B918">
        <v>622020000</v>
      </c>
      <c r="C918" t="s">
        <v>1710</v>
      </c>
    </row>
    <row r="919" spans="1:3">
      <c r="A919">
        <v>918</v>
      </c>
      <c r="B919">
        <v>622021000</v>
      </c>
      <c r="C919" t="s">
        <v>1710</v>
      </c>
    </row>
    <row r="920" spans="1:3">
      <c r="A920">
        <v>919</v>
      </c>
      <c r="B920">
        <v>623000000</v>
      </c>
      <c r="C920" t="s">
        <v>1711</v>
      </c>
    </row>
    <row r="921" spans="1:3">
      <c r="A921">
        <v>920</v>
      </c>
      <c r="B921">
        <v>623010000</v>
      </c>
      <c r="C921" t="s">
        <v>1711</v>
      </c>
    </row>
    <row r="922" spans="1:3">
      <c r="A922">
        <v>921</v>
      </c>
      <c r="B922">
        <v>623011000</v>
      </c>
      <c r="C922" t="s">
        <v>1711</v>
      </c>
    </row>
    <row r="923" spans="1:3">
      <c r="A923">
        <v>922</v>
      </c>
      <c r="B923">
        <v>624000000</v>
      </c>
      <c r="C923" t="s">
        <v>1712</v>
      </c>
    </row>
    <row r="924" spans="1:3">
      <c r="A924">
        <v>923</v>
      </c>
      <c r="B924">
        <v>624010000</v>
      </c>
      <c r="C924" t="s">
        <v>1712</v>
      </c>
    </row>
    <row r="925" spans="1:3">
      <c r="A925">
        <v>924</v>
      </c>
      <c r="B925">
        <v>624011000</v>
      </c>
      <c r="C925" t="s">
        <v>1712</v>
      </c>
    </row>
    <row r="926" spans="1:3">
      <c r="A926">
        <v>925</v>
      </c>
      <c r="B926">
        <v>625000000</v>
      </c>
      <c r="C926" t="s">
        <v>1713</v>
      </c>
    </row>
    <row r="927" spans="1:3">
      <c r="A927">
        <v>926</v>
      </c>
      <c r="B927">
        <v>625010000</v>
      </c>
      <c r="C927" t="s">
        <v>1713</v>
      </c>
    </row>
    <row r="928" spans="1:3">
      <c r="A928">
        <v>927</v>
      </c>
      <c r="B928">
        <v>625011000</v>
      </c>
      <c r="C928" t="s">
        <v>1713</v>
      </c>
    </row>
    <row r="929" spans="1:3">
      <c r="A929">
        <v>928</v>
      </c>
      <c r="B929">
        <v>626000000</v>
      </c>
      <c r="C929" t="s">
        <v>1714</v>
      </c>
    </row>
    <row r="930" spans="1:3">
      <c r="A930">
        <v>929</v>
      </c>
      <c r="B930">
        <v>626010000</v>
      </c>
      <c r="C930" t="s">
        <v>1714</v>
      </c>
    </row>
    <row r="931" spans="1:3">
      <c r="A931">
        <v>930</v>
      </c>
      <c r="B931">
        <v>626011000</v>
      </c>
      <c r="C931" t="s">
        <v>1714</v>
      </c>
    </row>
    <row r="932" spans="1:3">
      <c r="A932">
        <v>931</v>
      </c>
      <c r="B932">
        <v>627000000</v>
      </c>
      <c r="C932" t="s">
        <v>1715</v>
      </c>
    </row>
    <row r="933" spans="1:3">
      <c r="A933">
        <v>932</v>
      </c>
      <c r="B933">
        <v>627010000</v>
      </c>
      <c r="C933" t="s">
        <v>1715</v>
      </c>
    </row>
    <row r="934" spans="1:3">
      <c r="A934">
        <v>933</v>
      </c>
      <c r="B934">
        <v>627011000</v>
      </c>
      <c r="C934" t="s">
        <v>1715</v>
      </c>
    </row>
    <row r="935" spans="1:3">
      <c r="A935">
        <v>934</v>
      </c>
      <c r="B935">
        <v>630000000</v>
      </c>
      <c r="C935" t="s">
        <v>1716</v>
      </c>
    </row>
    <row r="936" spans="1:3">
      <c r="A936">
        <v>935</v>
      </c>
      <c r="B936">
        <v>630100000</v>
      </c>
      <c r="C936" t="s">
        <v>1717</v>
      </c>
    </row>
    <row r="937" spans="1:3">
      <c r="A937">
        <v>936</v>
      </c>
      <c r="B937">
        <v>630101000</v>
      </c>
      <c r="C937" t="s">
        <v>1718</v>
      </c>
    </row>
    <row r="938" spans="1:3">
      <c r="A938">
        <v>937</v>
      </c>
      <c r="B938">
        <v>630200000</v>
      </c>
      <c r="C938" t="s">
        <v>1719</v>
      </c>
    </row>
    <row r="939" spans="1:3">
      <c r="A939">
        <v>938</v>
      </c>
      <c r="B939">
        <v>630201000</v>
      </c>
      <c r="C939" t="s">
        <v>1719</v>
      </c>
    </row>
    <row r="940" spans="1:3">
      <c r="A940">
        <v>939</v>
      </c>
      <c r="B940">
        <v>630300000</v>
      </c>
      <c r="C940" t="s">
        <v>1720</v>
      </c>
    </row>
    <row r="941" spans="1:3">
      <c r="A941">
        <v>940</v>
      </c>
      <c r="B941">
        <v>630301000</v>
      </c>
      <c r="C941" t="s">
        <v>1720</v>
      </c>
    </row>
    <row r="942" spans="1:3">
      <c r="A942">
        <v>941</v>
      </c>
      <c r="B942">
        <v>640410000</v>
      </c>
      <c r="C942" t="s">
        <v>1673</v>
      </c>
    </row>
    <row r="943" spans="1:3">
      <c r="A943">
        <v>942</v>
      </c>
      <c r="B943">
        <v>640411000</v>
      </c>
      <c r="C943" t="s">
        <v>1673</v>
      </c>
    </row>
    <row r="944" spans="1:3">
      <c r="A944">
        <v>943</v>
      </c>
      <c r="B944">
        <v>650000000</v>
      </c>
      <c r="C944" t="s">
        <v>1721</v>
      </c>
    </row>
    <row r="945" spans="1:3">
      <c r="A945">
        <v>944</v>
      </c>
      <c r="B945">
        <v>650010000</v>
      </c>
      <c r="C945" t="s">
        <v>1722</v>
      </c>
    </row>
    <row r="946" spans="1:3">
      <c r="A946">
        <v>945</v>
      </c>
      <c r="B946">
        <v>650011000</v>
      </c>
      <c r="C946" t="s">
        <v>1722</v>
      </c>
    </row>
    <row r="947" spans="1:3">
      <c r="A947">
        <v>946</v>
      </c>
      <c r="B947">
        <v>650020000</v>
      </c>
      <c r="C947" t="s">
        <v>1723</v>
      </c>
    </row>
    <row r="948" spans="1:3">
      <c r="A948">
        <v>947</v>
      </c>
      <c r="B948">
        <v>650021000</v>
      </c>
      <c r="C948" t="s">
        <v>1723</v>
      </c>
    </row>
    <row r="949" spans="1:3">
      <c r="A949">
        <v>948</v>
      </c>
      <c r="B949">
        <v>650030000</v>
      </c>
      <c r="C949" t="s">
        <v>1668</v>
      </c>
    </row>
    <row r="950" spans="1:3">
      <c r="A950">
        <v>949</v>
      </c>
      <c r="B950">
        <v>650031000</v>
      </c>
      <c r="C950" t="s">
        <v>1668</v>
      </c>
    </row>
    <row r="951" spans="1:3">
      <c r="A951">
        <v>950</v>
      </c>
      <c r="B951">
        <v>650040000</v>
      </c>
      <c r="C951" t="s">
        <v>1724</v>
      </c>
    </row>
    <row r="952" spans="1:3">
      <c r="A952">
        <v>951</v>
      </c>
      <c r="B952">
        <v>650041000</v>
      </c>
      <c r="C952" t="s">
        <v>1724</v>
      </c>
    </row>
    <row r="953" spans="1:3">
      <c r="A953">
        <v>952</v>
      </c>
      <c r="B953">
        <v>650050000</v>
      </c>
      <c r="C953" t="s">
        <v>1725</v>
      </c>
    </row>
    <row r="954" spans="1:3">
      <c r="A954">
        <v>953</v>
      </c>
      <c r="B954">
        <v>650051000</v>
      </c>
      <c r="C954" t="s">
        <v>1725</v>
      </c>
    </row>
    <row r="955" spans="1:3">
      <c r="A955">
        <v>954</v>
      </c>
      <c r="B955">
        <v>650060000</v>
      </c>
      <c r="C955" t="s">
        <v>1726</v>
      </c>
    </row>
    <row r="956" spans="1:3">
      <c r="A956">
        <v>955</v>
      </c>
      <c r="B956">
        <v>650061000</v>
      </c>
      <c r="C956" t="s">
        <v>1726</v>
      </c>
    </row>
    <row r="957" spans="1:3">
      <c r="A957">
        <v>956</v>
      </c>
      <c r="B957">
        <v>650070000</v>
      </c>
      <c r="C957" t="s">
        <v>1727</v>
      </c>
    </row>
    <row r="958" spans="1:3">
      <c r="A958">
        <v>957</v>
      </c>
      <c r="B958">
        <v>650071000</v>
      </c>
      <c r="C958" t="s">
        <v>1727</v>
      </c>
    </row>
    <row r="959" spans="1:3">
      <c r="A959">
        <v>958</v>
      </c>
      <c r="B959">
        <v>650080000</v>
      </c>
      <c r="C959" t="s">
        <v>1728</v>
      </c>
    </row>
    <row r="960" spans="1:3">
      <c r="A960">
        <v>959</v>
      </c>
      <c r="B960">
        <v>650081000</v>
      </c>
      <c r="C960" t="s">
        <v>1728</v>
      </c>
    </row>
    <row r="961" spans="1:3">
      <c r="A961">
        <v>960</v>
      </c>
      <c r="B961">
        <v>650090000</v>
      </c>
      <c r="C961" t="s">
        <v>1729</v>
      </c>
    </row>
    <row r="962" spans="1:3">
      <c r="A962">
        <v>961</v>
      </c>
      <c r="B962">
        <v>650091000</v>
      </c>
      <c r="C962" t="s">
        <v>1729</v>
      </c>
    </row>
    <row r="963" spans="1:3">
      <c r="A963">
        <v>962</v>
      </c>
      <c r="B963">
        <v>650100000</v>
      </c>
      <c r="C963" t="s">
        <v>1730</v>
      </c>
    </row>
    <row r="964" spans="1:3">
      <c r="A964">
        <v>963</v>
      </c>
      <c r="B964">
        <v>650101000</v>
      </c>
      <c r="C964" t="s">
        <v>1730</v>
      </c>
    </row>
    <row r="965" spans="1:3">
      <c r="A965">
        <v>964</v>
      </c>
      <c r="B965">
        <v>650110000</v>
      </c>
      <c r="C965" t="s">
        <v>1731</v>
      </c>
    </row>
    <row r="966" spans="1:3">
      <c r="A966">
        <v>965</v>
      </c>
      <c r="B966">
        <v>650111000</v>
      </c>
      <c r="C966" t="s">
        <v>1731</v>
      </c>
    </row>
    <row r="967" spans="1:3">
      <c r="A967">
        <v>966</v>
      </c>
      <c r="B967">
        <v>650120000</v>
      </c>
      <c r="C967" t="s">
        <v>1732</v>
      </c>
    </row>
    <row r="968" spans="1:3">
      <c r="A968">
        <v>967</v>
      </c>
      <c r="B968">
        <v>650121000</v>
      </c>
      <c r="C968" t="s">
        <v>1732</v>
      </c>
    </row>
    <row r="969" spans="1:3">
      <c r="A969">
        <v>968</v>
      </c>
      <c r="B969">
        <v>650130000</v>
      </c>
      <c r="C969" t="s">
        <v>1733</v>
      </c>
    </row>
    <row r="970" spans="1:3">
      <c r="A970">
        <v>969</v>
      </c>
      <c r="B970">
        <v>650131000</v>
      </c>
      <c r="C970" t="s">
        <v>1733</v>
      </c>
    </row>
    <row r="971" spans="1:3">
      <c r="A971">
        <v>970</v>
      </c>
      <c r="B971">
        <v>650140000</v>
      </c>
      <c r="C971" t="s">
        <v>1734</v>
      </c>
    </row>
    <row r="972" spans="1:3">
      <c r="A972">
        <v>971</v>
      </c>
      <c r="B972">
        <v>650141000</v>
      </c>
      <c r="C972" t="s">
        <v>1734</v>
      </c>
    </row>
    <row r="973" spans="1:3">
      <c r="A973">
        <v>972</v>
      </c>
      <c r="B973">
        <v>650150000</v>
      </c>
      <c r="C973" t="s">
        <v>1735</v>
      </c>
    </row>
    <row r="974" spans="1:3">
      <c r="A974">
        <v>973</v>
      </c>
      <c r="B974">
        <v>650151000</v>
      </c>
      <c r="C974" t="s">
        <v>1735</v>
      </c>
    </row>
    <row r="975" spans="1:3">
      <c r="A975">
        <v>974</v>
      </c>
      <c r="B975">
        <v>650160000</v>
      </c>
      <c r="C975" t="s">
        <v>1736</v>
      </c>
    </row>
    <row r="976" spans="1:3">
      <c r="A976">
        <v>975</v>
      </c>
      <c r="B976">
        <v>650161000</v>
      </c>
      <c r="C976" t="s">
        <v>1736</v>
      </c>
    </row>
    <row r="977" spans="1:3">
      <c r="A977">
        <v>976</v>
      </c>
      <c r="B977">
        <v>650170000</v>
      </c>
      <c r="C977" t="s">
        <v>1737</v>
      </c>
    </row>
    <row r="978" spans="1:3">
      <c r="A978">
        <v>977</v>
      </c>
      <c r="B978">
        <v>650171000</v>
      </c>
      <c r="C978" t="s">
        <v>1737</v>
      </c>
    </row>
    <row r="979" spans="1:3">
      <c r="A979">
        <v>978</v>
      </c>
      <c r="B979">
        <v>650180000</v>
      </c>
      <c r="C979" t="s">
        <v>1738</v>
      </c>
    </row>
    <row r="980" spans="1:3">
      <c r="A980">
        <v>979</v>
      </c>
      <c r="B980">
        <v>650181000</v>
      </c>
      <c r="C980" t="s">
        <v>1738</v>
      </c>
    </row>
    <row r="981" spans="1:3">
      <c r="A981">
        <v>980</v>
      </c>
      <c r="B981">
        <v>650190000</v>
      </c>
      <c r="C981" t="s">
        <v>1739</v>
      </c>
    </row>
    <row r="982" spans="1:3">
      <c r="A982">
        <v>981</v>
      </c>
      <c r="B982">
        <v>650191000</v>
      </c>
      <c r="C982" t="s">
        <v>1739</v>
      </c>
    </row>
    <row r="983" spans="1:3">
      <c r="A983">
        <v>982</v>
      </c>
      <c r="B983">
        <v>650200000</v>
      </c>
      <c r="C983" t="s">
        <v>1740</v>
      </c>
    </row>
    <row r="984" spans="1:3">
      <c r="A984">
        <v>983</v>
      </c>
      <c r="B984">
        <v>650201000</v>
      </c>
      <c r="C984" t="s">
        <v>1740</v>
      </c>
    </row>
    <row r="985" spans="1:3">
      <c r="A985">
        <v>984</v>
      </c>
      <c r="B985">
        <v>650210000</v>
      </c>
      <c r="C985" t="s">
        <v>1741</v>
      </c>
    </row>
    <row r="986" spans="1:3">
      <c r="A986">
        <v>985</v>
      </c>
      <c r="B986">
        <v>650211000</v>
      </c>
      <c r="C986" t="s">
        <v>1741</v>
      </c>
    </row>
    <row r="987" spans="1:3">
      <c r="A987">
        <v>986</v>
      </c>
      <c r="B987">
        <v>650220000</v>
      </c>
      <c r="C987" t="s">
        <v>1742</v>
      </c>
    </row>
    <row r="988" spans="1:3">
      <c r="A988">
        <v>987</v>
      </c>
      <c r="B988">
        <v>650221000</v>
      </c>
      <c r="C988" t="s">
        <v>1742</v>
      </c>
    </row>
    <row r="989" spans="1:3">
      <c r="A989">
        <v>988</v>
      </c>
      <c r="B989">
        <v>650230000</v>
      </c>
      <c r="C989" t="s">
        <v>1743</v>
      </c>
    </row>
    <row r="990" spans="1:3">
      <c r="A990">
        <v>989</v>
      </c>
      <c r="B990">
        <v>650231000</v>
      </c>
      <c r="C990" t="s">
        <v>1744</v>
      </c>
    </row>
    <row r="991" spans="1:3">
      <c r="A991">
        <v>990</v>
      </c>
      <c r="B991">
        <v>650232000</v>
      </c>
      <c r="C991" t="s">
        <v>1694</v>
      </c>
    </row>
    <row r="992" spans="1:3">
      <c r="A992">
        <v>991</v>
      </c>
      <c r="B992">
        <v>650240000</v>
      </c>
      <c r="C992" t="s">
        <v>1745</v>
      </c>
    </row>
    <row r="993" spans="1:3">
      <c r="A993">
        <v>992</v>
      </c>
      <c r="B993">
        <v>650241000</v>
      </c>
      <c r="C993" t="s">
        <v>1745</v>
      </c>
    </row>
    <row r="994" spans="1:3">
      <c r="A994">
        <v>993</v>
      </c>
      <c r="B994">
        <v>650250000</v>
      </c>
      <c r="C994" t="s">
        <v>1746</v>
      </c>
    </row>
    <row r="995" spans="1:3">
      <c r="A995">
        <v>994</v>
      </c>
      <c r="B995">
        <v>650251000</v>
      </c>
      <c r="C995" t="s">
        <v>1746</v>
      </c>
    </row>
    <row r="996" spans="1:3">
      <c r="A996">
        <v>995</v>
      </c>
      <c r="B996">
        <v>650252000</v>
      </c>
      <c r="C996" t="s">
        <v>97</v>
      </c>
    </row>
    <row r="997" spans="1:3">
      <c r="A997">
        <v>996</v>
      </c>
      <c r="B997">
        <v>650260000</v>
      </c>
      <c r="C997" t="s">
        <v>1747</v>
      </c>
    </row>
    <row r="998" spans="1:3">
      <c r="A998">
        <v>997</v>
      </c>
      <c r="B998">
        <v>650261000</v>
      </c>
      <c r="C998" t="s">
        <v>1747</v>
      </c>
    </row>
    <row r="999" spans="1:3">
      <c r="A999">
        <v>998</v>
      </c>
      <c r="B999">
        <v>650270000</v>
      </c>
      <c r="C999" t="s">
        <v>1748</v>
      </c>
    </row>
    <row r="1000" spans="1:3">
      <c r="A1000">
        <v>999</v>
      </c>
      <c r="B1000">
        <v>650271000</v>
      </c>
      <c r="C1000" t="s">
        <v>1748</v>
      </c>
    </row>
    <row r="1001" spans="1:3">
      <c r="A1001">
        <v>1000</v>
      </c>
      <c r="B1001">
        <v>650280000</v>
      </c>
      <c r="C1001" t="s">
        <v>1749</v>
      </c>
    </row>
    <row r="1002" spans="1:3">
      <c r="A1002">
        <v>1001</v>
      </c>
      <c r="B1002">
        <v>650281000</v>
      </c>
      <c r="C1002" t="s">
        <v>1749</v>
      </c>
    </row>
    <row r="1003" spans="1:3">
      <c r="A1003">
        <v>1002</v>
      </c>
      <c r="B1003">
        <v>650290000</v>
      </c>
      <c r="C1003" t="s">
        <v>1750</v>
      </c>
    </row>
    <row r="1004" spans="1:3">
      <c r="A1004">
        <v>1003</v>
      </c>
      <c r="B1004">
        <v>650291000</v>
      </c>
      <c r="C1004" t="s">
        <v>1750</v>
      </c>
    </row>
    <row r="1005" spans="1:3">
      <c r="A1005">
        <v>1004</v>
      </c>
      <c r="B1005">
        <v>650300000</v>
      </c>
      <c r="C1005" t="s">
        <v>1751</v>
      </c>
    </row>
    <row r="1006" spans="1:3">
      <c r="A1006">
        <v>1005</v>
      </c>
      <c r="B1006">
        <v>650301000</v>
      </c>
      <c r="C1006" t="s">
        <v>1751</v>
      </c>
    </row>
    <row r="1007" spans="1:3">
      <c r="A1007">
        <v>1006</v>
      </c>
      <c r="B1007">
        <v>650310000</v>
      </c>
      <c r="C1007" t="s">
        <v>1752</v>
      </c>
    </row>
    <row r="1008" spans="1:3">
      <c r="A1008">
        <v>1007</v>
      </c>
      <c r="B1008">
        <v>650311000</v>
      </c>
      <c r="C1008" t="s">
        <v>1752</v>
      </c>
    </row>
    <row r="1009" spans="1:3">
      <c r="A1009">
        <v>1008</v>
      </c>
      <c r="B1009">
        <v>650320000</v>
      </c>
      <c r="C1009" t="s">
        <v>1704</v>
      </c>
    </row>
    <row r="1010" spans="1:3">
      <c r="A1010">
        <v>1009</v>
      </c>
      <c r="B1010">
        <v>650321000</v>
      </c>
      <c r="C1010" t="s">
        <v>1704</v>
      </c>
    </row>
    <row r="1011" spans="1:3">
      <c r="A1011">
        <v>1010</v>
      </c>
      <c r="B1011">
        <v>650330000</v>
      </c>
      <c r="C1011" t="s">
        <v>1753</v>
      </c>
    </row>
    <row r="1012" spans="1:3">
      <c r="A1012">
        <v>1011</v>
      </c>
      <c r="B1012">
        <v>650331000</v>
      </c>
      <c r="C1012" t="s">
        <v>1753</v>
      </c>
    </row>
    <row r="1013" spans="1:3">
      <c r="A1013">
        <v>1012</v>
      </c>
      <c r="B1013">
        <v>650340000</v>
      </c>
      <c r="C1013" t="s">
        <v>1754</v>
      </c>
    </row>
    <row r="1014" spans="1:3">
      <c r="A1014">
        <v>1013</v>
      </c>
      <c r="B1014">
        <v>650341000</v>
      </c>
      <c r="C1014" t="s">
        <v>1754</v>
      </c>
    </row>
    <row r="1015" spans="1:3">
      <c r="A1015">
        <v>1014</v>
      </c>
      <c r="B1015">
        <v>650350000</v>
      </c>
      <c r="C1015" t="s">
        <v>1755</v>
      </c>
    </row>
    <row r="1016" spans="1:3">
      <c r="A1016">
        <v>1015</v>
      </c>
      <c r="B1016">
        <v>650351000</v>
      </c>
      <c r="C1016" t="s">
        <v>1755</v>
      </c>
    </row>
    <row r="1017" spans="1:3">
      <c r="A1017">
        <v>1016</v>
      </c>
      <c r="B1017">
        <v>650360000</v>
      </c>
      <c r="C1017" t="s">
        <v>1756</v>
      </c>
    </row>
    <row r="1018" spans="1:3">
      <c r="A1018">
        <v>1017</v>
      </c>
      <c r="B1018">
        <v>650361000</v>
      </c>
      <c r="C1018" t="s">
        <v>1756</v>
      </c>
    </row>
    <row r="1019" spans="1:3">
      <c r="A1019">
        <v>1018</v>
      </c>
      <c r="B1019">
        <v>650370000</v>
      </c>
      <c r="C1019" t="s">
        <v>1757</v>
      </c>
    </row>
    <row r="1020" spans="1:3">
      <c r="A1020">
        <v>1019</v>
      </c>
      <c r="B1020">
        <v>650371000</v>
      </c>
      <c r="C1020" t="s">
        <v>1757</v>
      </c>
    </row>
    <row r="1021" spans="1:3">
      <c r="A1021">
        <v>1020</v>
      </c>
      <c r="B1021">
        <v>650380000</v>
      </c>
      <c r="C1021" t="s">
        <v>1758</v>
      </c>
    </row>
    <row r="1022" spans="1:3">
      <c r="A1022">
        <v>1021</v>
      </c>
      <c r="B1022">
        <v>650381000</v>
      </c>
      <c r="C1022" t="s">
        <v>1758</v>
      </c>
    </row>
    <row r="1023" spans="1:3">
      <c r="A1023">
        <v>1022</v>
      </c>
      <c r="B1023">
        <v>650390000</v>
      </c>
      <c r="C1023" t="s">
        <v>1759</v>
      </c>
    </row>
    <row r="1024" spans="1:3">
      <c r="A1024">
        <v>1023</v>
      </c>
      <c r="B1024">
        <v>650391000</v>
      </c>
      <c r="C1024" t="s">
        <v>1759</v>
      </c>
    </row>
    <row r="1025" spans="1:3">
      <c r="A1025">
        <v>1024</v>
      </c>
      <c r="B1025">
        <v>650400000</v>
      </c>
      <c r="C1025" t="s">
        <v>1760</v>
      </c>
    </row>
    <row r="1026" spans="1:3">
      <c r="A1026">
        <v>1025</v>
      </c>
      <c r="B1026">
        <v>650401000</v>
      </c>
      <c r="C1026" t="s">
        <v>1760</v>
      </c>
    </row>
    <row r="1027" spans="1:3">
      <c r="A1027">
        <v>1026</v>
      </c>
      <c r="B1027">
        <v>650410000</v>
      </c>
      <c r="C1027" t="s">
        <v>1714</v>
      </c>
    </row>
    <row r="1028" spans="1:3">
      <c r="A1028">
        <v>1027</v>
      </c>
      <c r="B1028">
        <v>650411000</v>
      </c>
      <c r="C1028" t="s">
        <v>1714</v>
      </c>
    </row>
    <row r="1029" spans="1:3">
      <c r="A1029">
        <v>1028</v>
      </c>
      <c r="B1029">
        <v>700000000000000</v>
      </c>
      <c r="C1029" t="s">
        <v>1761</v>
      </c>
    </row>
    <row r="1030" spans="1:3">
      <c r="A1030">
        <v>1029</v>
      </c>
      <c r="B1030">
        <v>710000000</v>
      </c>
      <c r="C1030" t="s">
        <v>1762</v>
      </c>
    </row>
    <row r="1031" spans="1:3">
      <c r="A1031">
        <v>1030</v>
      </c>
      <c r="B1031">
        <v>710100000</v>
      </c>
      <c r="C1031" t="s">
        <v>1762</v>
      </c>
    </row>
    <row r="1032" spans="1:3">
      <c r="A1032">
        <v>1031</v>
      </c>
      <c r="B1032">
        <v>710101000</v>
      </c>
      <c r="C1032" t="s">
        <v>1763</v>
      </c>
    </row>
    <row r="1033" spans="1:3">
      <c r="A1033">
        <v>1032</v>
      </c>
      <c r="B1033">
        <v>710102000</v>
      </c>
      <c r="C1033" t="s">
        <v>1764</v>
      </c>
    </row>
    <row r="1034" spans="1:3">
      <c r="A1034">
        <v>1033</v>
      </c>
      <c r="B1034">
        <v>710103000</v>
      </c>
      <c r="C1034" t="s">
        <v>1765</v>
      </c>
    </row>
    <row r="1035" spans="1:3">
      <c r="A1035">
        <v>1034</v>
      </c>
      <c r="B1035">
        <v>710104000</v>
      </c>
      <c r="C1035" t="s">
        <v>1766</v>
      </c>
    </row>
    <row r="1036" spans="1:3">
      <c r="A1036">
        <v>1035</v>
      </c>
      <c r="B1036">
        <v>710105000</v>
      </c>
      <c r="C1036" t="s">
        <v>1767</v>
      </c>
    </row>
    <row r="1037" spans="1:3">
      <c r="A1037">
        <v>1036</v>
      </c>
      <c r="B1037">
        <v>720000000</v>
      </c>
      <c r="C1037" t="s">
        <v>1768</v>
      </c>
    </row>
    <row r="1038" spans="1:3">
      <c r="A1038">
        <v>1037</v>
      </c>
      <c r="B1038">
        <v>720100000</v>
      </c>
      <c r="C1038" t="s">
        <v>1768</v>
      </c>
    </row>
    <row r="1039" spans="1:3">
      <c r="A1039">
        <v>1038</v>
      </c>
      <c r="B1039">
        <v>720101000</v>
      </c>
      <c r="C1039" t="s">
        <v>1763</v>
      </c>
    </row>
    <row r="1040" spans="1:3">
      <c r="A1040">
        <v>1039</v>
      </c>
      <c r="B1040">
        <v>720102000</v>
      </c>
      <c r="C1040" t="s">
        <v>1764</v>
      </c>
    </row>
    <row r="1041" spans="1:3">
      <c r="A1041">
        <v>1040</v>
      </c>
      <c r="B1041">
        <v>720103000</v>
      </c>
      <c r="C1041" t="s">
        <v>1769</v>
      </c>
    </row>
    <row r="1042" spans="1:3">
      <c r="A1042">
        <v>1041</v>
      </c>
      <c r="B1042">
        <v>720104000</v>
      </c>
      <c r="C1042" t="s">
        <v>1770</v>
      </c>
    </row>
    <row r="1043" spans="1:3">
      <c r="A1043">
        <v>1042</v>
      </c>
      <c r="B1043">
        <v>800000000000000</v>
      </c>
      <c r="C1043" t="s">
        <v>1771</v>
      </c>
    </row>
    <row r="1044" spans="1:3">
      <c r="A1044">
        <v>1043</v>
      </c>
      <c r="B1044">
        <v>810000000</v>
      </c>
      <c r="C1044" t="s">
        <v>1772</v>
      </c>
    </row>
    <row r="1045" spans="1:3">
      <c r="A1045">
        <v>1044</v>
      </c>
      <c r="B1045">
        <v>810100000</v>
      </c>
      <c r="C1045" t="s">
        <v>1773</v>
      </c>
    </row>
    <row r="1046" spans="1:3">
      <c r="A1046">
        <v>1045</v>
      </c>
      <c r="B1046">
        <v>810101000</v>
      </c>
      <c r="C1046" t="s">
        <v>1774</v>
      </c>
    </row>
    <row r="1047" spans="1:3">
      <c r="A1047">
        <v>1046</v>
      </c>
      <c r="B1047">
        <v>810200000</v>
      </c>
      <c r="C1047" t="s">
        <v>1775</v>
      </c>
    </row>
    <row r="1048" spans="1:3">
      <c r="A1048">
        <v>1047</v>
      </c>
      <c r="B1048">
        <v>810201000</v>
      </c>
      <c r="C1048" t="s">
        <v>1776</v>
      </c>
    </row>
    <row r="1049" spans="1:3">
      <c r="A1049">
        <v>1048</v>
      </c>
      <c r="B1049">
        <v>810202000</v>
      </c>
      <c r="C1049" t="s">
        <v>1777</v>
      </c>
    </row>
    <row r="1050" spans="1:3">
      <c r="A1050">
        <v>1049</v>
      </c>
      <c r="B1050">
        <v>810300000</v>
      </c>
      <c r="C1050" t="s">
        <v>1778</v>
      </c>
    </row>
    <row r="1051" spans="1:3">
      <c r="A1051">
        <v>1050</v>
      </c>
      <c r="B1051">
        <v>810301000</v>
      </c>
      <c r="C1051" t="s">
        <v>1778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2:E13"/>
  <sheetViews>
    <sheetView workbookViewId="0">
      <selection activeCell="H15" sqref="H15"/>
    </sheetView>
  </sheetViews>
  <sheetFormatPr defaultRowHeight="15"/>
  <cols>
    <col min="3" max="3" width="51.85546875" bestFit="1" customWidth="1"/>
    <col min="4" max="4" width="10.5703125" customWidth="1"/>
    <col min="5" max="5" width="9.28515625" customWidth="1"/>
  </cols>
  <sheetData>
    <row r="2" spans="1:5">
      <c r="A2" s="9" t="s">
        <v>148</v>
      </c>
      <c r="B2" s="9" t="s">
        <v>149</v>
      </c>
      <c r="C2" s="9" t="s">
        <v>150</v>
      </c>
      <c r="D2" s="9" t="s">
        <v>151</v>
      </c>
      <c r="E2" s="9" t="s">
        <v>152</v>
      </c>
    </row>
    <row r="3" spans="1:5">
      <c r="A3" s="9" t="s">
        <v>147</v>
      </c>
      <c r="B3" s="10" t="s">
        <v>26</v>
      </c>
      <c r="C3" s="10" t="s">
        <v>27</v>
      </c>
      <c r="D3" s="11">
        <v>2000</v>
      </c>
      <c r="E3" s="11"/>
    </row>
    <row r="4" spans="1:5">
      <c r="A4" s="9" t="s">
        <v>153</v>
      </c>
      <c r="B4" s="12" t="s">
        <v>140</v>
      </c>
      <c r="C4" s="10" t="s">
        <v>139</v>
      </c>
      <c r="D4" s="11">
        <v>1500</v>
      </c>
      <c r="E4" s="11"/>
    </row>
    <row r="5" spans="1:5">
      <c r="A5" s="9"/>
      <c r="B5" s="9" t="s">
        <v>6</v>
      </c>
      <c r="C5" s="9" t="s">
        <v>7</v>
      </c>
      <c r="D5" s="11"/>
      <c r="E5" s="11">
        <f>SUM(D3:D4)</f>
        <v>3500</v>
      </c>
    </row>
    <row r="6" spans="1:5">
      <c r="A6" s="9"/>
      <c r="B6" s="9"/>
      <c r="C6" s="9"/>
      <c r="D6" s="11"/>
      <c r="E6" s="11"/>
    </row>
    <row r="7" spans="1:5">
      <c r="A7" s="9"/>
      <c r="B7" s="9"/>
      <c r="C7" s="9"/>
      <c r="D7" s="11"/>
      <c r="E7" s="11"/>
    </row>
    <row r="8" spans="1:5">
      <c r="A8" s="9"/>
      <c r="B8" s="9"/>
      <c r="C8" s="9"/>
      <c r="D8" s="11"/>
      <c r="E8" s="11"/>
    </row>
    <row r="9" spans="1:5">
      <c r="A9" s="9" t="s">
        <v>154</v>
      </c>
      <c r="B9" s="12"/>
      <c r="C9" s="10"/>
      <c r="D9" s="11"/>
      <c r="E9" s="11"/>
    </row>
    <row r="10" spans="1:5">
      <c r="A10" s="9" t="s">
        <v>148</v>
      </c>
      <c r="B10" s="9" t="s">
        <v>149</v>
      </c>
      <c r="C10" s="9" t="s">
        <v>150</v>
      </c>
      <c r="D10" s="9" t="s">
        <v>151</v>
      </c>
      <c r="E10" s="9" t="s">
        <v>152</v>
      </c>
    </row>
    <row r="11" spans="1:5">
      <c r="A11" s="13" t="s">
        <v>145</v>
      </c>
      <c r="B11" s="14" t="s">
        <v>143</v>
      </c>
      <c r="C11" s="13" t="s">
        <v>141</v>
      </c>
      <c r="D11" s="11">
        <v>2500</v>
      </c>
      <c r="E11" s="11"/>
    </row>
    <row r="12" spans="1:5">
      <c r="A12" s="13" t="s">
        <v>146</v>
      </c>
      <c r="B12" s="14" t="s">
        <v>144</v>
      </c>
      <c r="C12" s="13" t="s">
        <v>142</v>
      </c>
      <c r="D12" s="11">
        <v>3000</v>
      </c>
      <c r="E12" s="11"/>
    </row>
    <row r="13" spans="1:5">
      <c r="A13" s="9"/>
      <c r="B13" s="9" t="s">
        <v>6</v>
      </c>
      <c r="C13" s="9" t="s">
        <v>7</v>
      </c>
      <c r="D13" s="11"/>
      <c r="E13" s="11">
        <f>SUM(D11:D12)</f>
        <v>5500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Entry New12.17.15</vt:lpstr>
      <vt:lpstr>Entry NewDUM</vt:lpstr>
      <vt:lpstr>DATA BASE</vt:lpstr>
      <vt:lpstr>ENTRY</vt:lpstr>
      <vt:lpstr>Revolving fund account</vt:lpstr>
      <vt:lpstr>sap account</vt:lpstr>
      <vt:lpstr>ADDITIONAL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2015-09-18T11:03:57Z</dcterms:created>
  <dcterms:modified xsi:type="dcterms:W3CDTF">2015-12-19T09:30:20Z</dcterms:modified>
</cp:coreProperties>
</file>