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234a2760b63140/Documentos/Projeto e Inovação/Graficos PI/"/>
    </mc:Choice>
  </mc:AlternateContent>
  <xr:revisionPtr revIDLastSave="10" documentId="14_{195FF6BF-03F0-4FC3-80E3-B57EC97374E2}" xr6:coauthVersionLast="47" xr6:coauthVersionMax="47" xr10:uidLastSave="{FCA4B30C-05F2-4EAB-9303-22088BC1B850}"/>
  <bookViews>
    <workbookView xWindow="-120" yWindow="-120" windowWidth="29040" windowHeight="15840" xr2:uid="{4BDDEDF4-E98C-424C-AF4C-AA6C2E9EC861}"/>
  </bookViews>
  <sheets>
    <sheet name="Dashboard" sheetId="6" r:id="rId1"/>
    <sheet name="Planilha3" sheetId="12" r:id="rId2"/>
    <sheet name="Planilha1" sheetId="10" r:id="rId3"/>
    <sheet name="Variações de erro" sheetId="8" r:id="rId4"/>
    <sheet name="Funcionamento Sensores" sheetId="7" r:id="rId5"/>
  </sheets>
  <externalReferences>
    <externalReference r:id="rId6"/>
  </externalReferences>
  <definedNames>
    <definedName name="SegmentaçãodeDados_Horário">#N/A</definedName>
    <definedName name="SegmentaçãodeDados_Horário1">#N/A</definedName>
  </definedNames>
  <calcPr calcId="191029"/>
  <pivotCaches>
    <pivotCache cacheId="1" r:id="rId7"/>
    <pivotCache cacheId="2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8" l="1"/>
  <c r="A7" i="8"/>
  <c r="G9" i="8"/>
  <c r="F9" i="8"/>
  <c r="E9" i="8"/>
  <c r="D9" i="8"/>
  <c r="C9" i="8"/>
  <c r="B9" i="8"/>
  <c r="A5" i="8"/>
  <c r="A4" i="8"/>
  <c r="A3" i="8"/>
  <c r="A9" i="8" l="1"/>
</calcChain>
</file>

<file path=xl/sharedStrings.xml><?xml version="1.0" encoding="utf-8"?>
<sst xmlns="http://schemas.openxmlformats.org/spreadsheetml/2006/main" count="30" uniqueCount="28">
  <si>
    <t>Ideal</t>
  </si>
  <si>
    <t>Disfuncional</t>
  </si>
  <si>
    <t>Alerta</t>
  </si>
  <si>
    <t>Sala 1</t>
  </si>
  <si>
    <t>Sala 2</t>
  </si>
  <si>
    <t>Sala 3</t>
  </si>
  <si>
    <t>Sala 4</t>
  </si>
  <si>
    <t>Sala 5</t>
  </si>
  <si>
    <t>Sala 6</t>
  </si>
  <si>
    <t>Sala 7</t>
  </si>
  <si>
    <t>Dia</t>
  </si>
  <si>
    <t>Total</t>
  </si>
  <si>
    <t>Rótulos de Linha</t>
  </si>
  <si>
    <t>Total Geral</t>
  </si>
  <si>
    <t>Umidade Sala 2</t>
  </si>
  <si>
    <t xml:space="preserve"> Umidade Sala 3</t>
  </si>
  <si>
    <t>Umidade Sala 5</t>
  </si>
  <si>
    <t>Umidade Sala 6</t>
  </si>
  <si>
    <t>Umidade Sala 7</t>
  </si>
  <si>
    <t>Umidade Sala 1</t>
  </si>
  <si>
    <t>Umidade Sala 4</t>
  </si>
  <si>
    <t>Temperatura Sala 1</t>
  </si>
  <si>
    <t>Temperatura Sala 2</t>
  </si>
  <si>
    <t>Temperatura Sala 3</t>
  </si>
  <si>
    <t>Temperatura Sala 4</t>
  </si>
  <si>
    <t>Temperatura Sala 5</t>
  </si>
  <si>
    <t>Temperatura Sala 6</t>
  </si>
  <si>
    <t>Temperatura Sala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</si>
</sst>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" fontId="0" fillId="0" borderId="0" xfId="0" applyNumberFormat="1"/>
    <xf numFmtId="0" fontId="0" fillId="0" borderId="0" xfId="0" pivotButton="1"/>
    <xf numFmtId="20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Funcionamento dos sensores</a:t>
            </a:r>
          </a:p>
        </c:rich>
      </c:tx>
      <c:layout>
        <c:manualLayout>
          <c:xMode val="edge"/>
          <c:yMode val="edge"/>
          <c:x val="0.1633623188405797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E0B-4CC0-846B-13F53BBAEAC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E0B-4CC0-846B-13F53BBAEACD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E0B-4CC0-846B-13F53BBAEAC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785CFF2-8FE3-4887-9282-6432B8B17BBB}" type="PERCENTAGE">
                      <a:rPr lang="en-US" b="1"/>
                      <a:pPr/>
                      <a:t>[PORCENTAGEM]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E0B-4CC0-846B-13F53BBAEAC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C4568AF-87DC-48DC-9742-5311537E0305}" type="PERCENTAGE">
                      <a:rPr lang="en-US" b="1"/>
                      <a:pPr/>
                      <a:t>[PORCENTAGEM]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E0B-4CC0-846B-13F53BBAEAC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1FDB4D1-A14D-422C-8DEC-4BD346930E4B}" type="PERCENTAGE">
                      <a:rPr lang="en-US" b="1"/>
                      <a:pPr/>
                      <a:t>[PORCENTAGEM]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E0B-4CC0-846B-13F53BBAEA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[1]Planilha1!$A$1:$C$1</c:f>
              <c:strCache>
                <c:ptCount val="3"/>
                <c:pt idx="0">
                  <c:v>Ideal</c:v>
                </c:pt>
                <c:pt idx="1">
                  <c:v>Disfuncional</c:v>
                </c:pt>
                <c:pt idx="2">
                  <c:v>Alerta</c:v>
                </c:pt>
              </c:strCache>
            </c:strRef>
          </c:cat>
          <c:val>
            <c:numRef>
              <c:f>([1]Planilha1!$A$2,[1]Planilha1!$B$2,[1]Planilha1!$C$2)</c:f>
              <c:numCache>
                <c:formatCode>General</c:formatCode>
                <c:ptCount val="3"/>
                <c:pt idx="0">
                  <c:v>10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0B-4CC0-846B-13F53BBAEAC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Variações de erro 01/10 - 07/10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Variações registradas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('Variações de erro'!$A$1,'Variações de erro'!$B$1,'Variações de erro'!$C$1,'Variações de erro'!$D$1,'Variações de erro'!$E$1,'Variações de erro'!$F$1,'Variações de erro'!$G$1)</c:f>
              <c:strCache>
                <c:ptCount val="7"/>
                <c:pt idx="0">
                  <c:v>Sala 1</c:v>
                </c:pt>
                <c:pt idx="1">
                  <c:v>Sala 2</c:v>
                </c:pt>
                <c:pt idx="2">
                  <c:v>Sala 3</c:v>
                </c:pt>
                <c:pt idx="3">
                  <c:v>Sala 4</c:v>
                </c:pt>
                <c:pt idx="4">
                  <c:v>Sala 5</c:v>
                </c:pt>
                <c:pt idx="5">
                  <c:v>Sala 6</c:v>
                </c:pt>
                <c:pt idx="6">
                  <c:v>Sala 7</c:v>
                </c:pt>
              </c:strCache>
            </c:strRef>
          </c:cat>
          <c:val>
            <c:numRef>
              <c:f>('Variações de erro'!$A$9,'Variações de erro'!$B$9,'Variações de erro'!$C$9,'Variações de erro'!$D$9,'Variações de erro'!$E$9,'Variações de erro'!$F$9,'Variações de erro'!$G$9)</c:f>
              <c:numCache>
                <c:formatCode>General</c:formatCode>
                <c:ptCount val="7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5</c:v>
                </c:pt>
                <c:pt idx="4">
                  <c:v>9</c:v>
                </c:pt>
                <c:pt idx="5">
                  <c:v>13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D-484E-96F8-A0455F8E8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8391536"/>
        <c:axId val="1477635104"/>
      </c:barChart>
      <c:catAx>
        <c:axId val="1308391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7635104"/>
        <c:crosses val="autoZero"/>
        <c:auto val="1"/>
        <c:lblAlgn val="ctr"/>
        <c:lblOffset val="100"/>
        <c:noMultiLvlLbl val="0"/>
      </c:catAx>
      <c:valAx>
        <c:axId val="147763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839153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(Todos os sensores).xlsx]Planilha1!Tabela dinâmica5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Umidade Sala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Planilha1!$A$4:$A$28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Planilha1!$B$4:$B$28</c:f>
              <c:numCache>
                <c:formatCode>General</c:formatCode>
                <c:ptCount val="24"/>
                <c:pt idx="0">
                  <c:v>52</c:v>
                </c:pt>
                <c:pt idx="1">
                  <c:v>51</c:v>
                </c:pt>
                <c:pt idx="2">
                  <c:v>53</c:v>
                </c:pt>
                <c:pt idx="3">
                  <c:v>51</c:v>
                </c:pt>
                <c:pt idx="4">
                  <c:v>55</c:v>
                </c:pt>
                <c:pt idx="5">
                  <c:v>53</c:v>
                </c:pt>
                <c:pt idx="6">
                  <c:v>55</c:v>
                </c:pt>
                <c:pt idx="7">
                  <c:v>51</c:v>
                </c:pt>
                <c:pt idx="8">
                  <c:v>50</c:v>
                </c:pt>
                <c:pt idx="9">
                  <c:v>55</c:v>
                </c:pt>
                <c:pt idx="10">
                  <c:v>53</c:v>
                </c:pt>
                <c:pt idx="11">
                  <c:v>50</c:v>
                </c:pt>
                <c:pt idx="12">
                  <c:v>53</c:v>
                </c:pt>
                <c:pt idx="13">
                  <c:v>54</c:v>
                </c:pt>
                <c:pt idx="14">
                  <c:v>53</c:v>
                </c:pt>
                <c:pt idx="15">
                  <c:v>55</c:v>
                </c:pt>
                <c:pt idx="16">
                  <c:v>52</c:v>
                </c:pt>
                <c:pt idx="17">
                  <c:v>52</c:v>
                </c:pt>
                <c:pt idx="18">
                  <c:v>50</c:v>
                </c:pt>
                <c:pt idx="19">
                  <c:v>52</c:v>
                </c:pt>
                <c:pt idx="20">
                  <c:v>53</c:v>
                </c:pt>
                <c:pt idx="21">
                  <c:v>55</c:v>
                </c:pt>
                <c:pt idx="22">
                  <c:v>50</c:v>
                </c:pt>
                <c:pt idx="23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C-4E8E-B56D-189B07E4A603}"/>
            </c:ext>
          </c:extLst>
        </c:ser>
        <c:ser>
          <c:idx val="1"/>
          <c:order val="1"/>
          <c:tx>
            <c:strRef>
              <c:f>Planilha1!$C$3</c:f>
              <c:strCache>
                <c:ptCount val="1"/>
                <c:pt idx="0">
                  <c:v>Umidade Sala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Planilha1!$A$4:$A$28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Planilha1!$C$4:$C$28</c:f>
              <c:numCache>
                <c:formatCode>General</c:formatCode>
                <c:ptCount val="24"/>
                <c:pt idx="0">
                  <c:v>52</c:v>
                </c:pt>
                <c:pt idx="1">
                  <c:v>51</c:v>
                </c:pt>
                <c:pt idx="2">
                  <c:v>50</c:v>
                </c:pt>
                <c:pt idx="3">
                  <c:v>51</c:v>
                </c:pt>
                <c:pt idx="4">
                  <c:v>51</c:v>
                </c:pt>
                <c:pt idx="5">
                  <c:v>54</c:v>
                </c:pt>
                <c:pt idx="6">
                  <c:v>54</c:v>
                </c:pt>
                <c:pt idx="7">
                  <c:v>50</c:v>
                </c:pt>
                <c:pt idx="8">
                  <c:v>50</c:v>
                </c:pt>
                <c:pt idx="9">
                  <c:v>55</c:v>
                </c:pt>
                <c:pt idx="10">
                  <c:v>51</c:v>
                </c:pt>
                <c:pt idx="11">
                  <c:v>50</c:v>
                </c:pt>
                <c:pt idx="12">
                  <c:v>54</c:v>
                </c:pt>
                <c:pt idx="13">
                  <c:v>55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55</c:v>
                </c:pt>
                <c:pt idx="18">
                  <c:v>52</c:v>
                </c:pt>
                <c:pt idx="19">
                  <c:v>54</c:v>
                </c:pt>
                <c:pt idx="20">
                  <c:v>51</c:v>
                </c:pt>
                <c:pt idx="21">
                  <c:v>54</c:v>
                </c:pt>
                <c:pt idx="22">
                  <c:v>52</c:v>
                </c:pt>
                <c:pt idx="23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C-4E8E-B56D-189B07E4A603}"/>
            </c:ext>
          </c:extLst>
        </c:ser>
        <c:ser>
          <c:idx val="2"/>
          <c:order val="2"/>
          <c:tx>
            <c:strRef>
              <c:f>Planilha1!$D$3</c:f>
              <c:strCache>
                <c:ptCount val="1"/>
                <c:pt idx="0">
                  <c:v> Umidade Sala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Planilha1!$A$4:$A$28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Planilha1!$D$4:$D$28</c:f>
              <c:numCache>
                <c:formatCode>General</c:formatCode>
                <c:ptCount val="24"/>
                <c:pt idx="0">
                  <c:v>55</c:v>
                </c:pt>
                <c:pt idx="1">
                  <c:v>54</c:v>
                </c:pt>
                <c:pt idx="2">
                  <c:v>55</c:v>
                </c:pt>
                <c:pt idx="3">
                  <c:v>52</c:v>
                </c:pt>
                <c:pt idx="4">
                  <c:v>52</c:v>
                </c:pt>
                <c:pt idx="5">
                  <c:v>51</c:v>
                </c:pt>
                <c:pt idx="6">
                  <c:v>51</c:v>
                </c:pt>
                <c:pt idx="7">
                  <c:v>53</c:v>
                </c:pt>
                <c:pt idx="8">
                  <c:v>53</c:v>
                </c:pt>
                <c:pt idx="9">
                  <c:v>52</c:v>
                </c:pt>
                <c:pt idx="10">
                  <c:v>50</c:v>
                </c:pt>
                <c:pt idx="11">
                  <c:v>54</c:v>
                </c:pt>
                <c:pt idx="12">
                  <c:v>51</c:v>
                </c:pt>
                <c:pt idx="13">
                  <c:v>50</c:v>
                </c:pt>
                <c:pt idx="14">
                  <c:v>55</c:v>
                </c:pt>
                <c:pt idx="15">
                  <c:v>53</c:v>
                </c:pt>
                <c:pt idx="16">
                  <c:v>50</c:v>
                </c:pt>
                <c:pt idx="17">
                  <c:v>55</c:v>
                </c:pt>
                <c:pt idx="18">
                  <c:v>53</c:v>
                </c:pt>
                <c:pt idx="19">
                  <c:v>50</c:v>
                </c:pt>
                <c:pt idx="20">
                  <c:v>52</c:v>
                </c:pt>
                <c:pt idx="21">
                  <c:v>54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C-4E8E-B56D-189B07E4A603}"/>
            </c:ext>
          </c:extLst>
        </c:ser>
        <c:ser>
          <c:idx val="3"/>
          <c:order val="3"/>
          <c:tx>
            <c:strRef>
              <c:f>Planilha1!$E$3</c:f>
              <c:strCache>
                <c:ptCount val="1"/>
                <c:pt idx="0">
                  <c:v>Umidade Sala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Planilha1!$A$4:$A$28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Planilha1!$E$4:$E$28</c:f>
              <c:numCache>
                <c:formatCode>General</c:formatCode>
                <c:ptCount val="24"/>
                <c:pt idx="0">
                  <c:v>55</c:v>
                </c:pt>
                <c:pt idx="1">
                  <c:v>52</c:v>
                </c:pt>
                <c:pt idx="2">
                  <c:v>54</c:v>
                </c:pt>
                <c:pt idx="3">
                  <c:v>55</c:v>
                </c:pt>
                <c:pt idx="4">
                  <c:v>52</c:v>
                </c:pt>
                <c:pt idx="5">
                  <c:v>54</c:v>
                </c:pt>
                <c:pt idx="6">
                  <c:v>50</c:v>
                </c:pt>
                <c:pt idx="7">
                  <c:v>52</c:v>
                </c:pt>
                <c:pt idx="8">
                  <c:v>53</c:v>
                </c:pt>
                <c:pt idx="9">
                  <c:v>51</c:v>
                </c:pt>
                <c:pt idx="10">
                  <c:v>52</c:v>
                </c:pt>
                <c:pt idx="11">
                  <c:v>50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51</c:v>
                </c:pt>
                <c:pt idx="16">
                  <c:v>52</c:v>
                </c:pt>
                <c:pt idx="17">
                  <c:v>55</c:v>
                </c:pt>
                <c:pt idx="18">
                  <c:v>53</c:v>
                </c:pt>
                <c:pt idx="19">
                  <c:v>55</c:v>
                </c:pt>
                <c:pt idx="20">
                  <c:v>52</c:v>
                </c:pt>
                <c:pt idx="21">
                  <c:v>55</c:v>
                </c:pt>
                <c:pt idx="22">
                  <c:v>50</c:v>
                </c:pt>
                <c:pt idx="2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5C-4E8E-B56D-189B07E4A603}"/>
            </c:ext>
          </c:extLst>
        </c:ser>
        <c:ser>
          <c:idx val="4"/>
          <c:order val="4"/>
          <c:tx>
            <c:strRef>
              <c:f>Planilha1!$F$3</c:f>
              <c:strCache>
                <c:ptCount val="1"/>
                <c:pt idx="0">
                  <c:v>Umidade Sala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Planilha1!$A$4:$A$28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Planilha1!$F$4:$F$28</c:f>
              <c:numCache>
                <c:formatCode>General</c:formatCode>
                <c:ptCount val="24"/>
                <c:pt idx="0">
                  <c:v>51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50</c:v>
                </c:pt>
                <c:pt idx="9">
                  <c:v>53</c:v>
                </c:pt>
                <c:pt idx="10">
                  <c:v>50</c:v>
                </c:pt>
                <c:pt idx="11">
                  <c:v>55</c:v>
                </c:pt>
                <c:pt idx="12">
                  <c:v>52</c:v>
                </c:pt>
                <c:pt idx="13">
                  <c:v>51</c:v>
                </c:pt>
                <c:pt idx="14">
                  <c:v>54</c:v>
                </c:pt>
                <c:pt idx="15">
                  <c:v>55</c:v>
                </c:pt>
                <c:pt idx="16">
                  <c:v>52</c:v>
                </c:pt>
                <c:pt idx="17">
                  <c:v>52</c:v>
                </c:pt>
                <c:pt idx="18">
                  <c:v>50</c:v>
                </c:pt>
                <c:pt idx="19">
                  <c:v>50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5C-4E8E-B56D-189B07E4A603}"/>
            </c:ext>
          </c:extLst>
        </c:ser>
        <c:ser>
          <c:idx val="5"/>
          <c:order val="5"/>
          <c:tx>
            <c:strRef>
              <c:f>Planilha1!$G$3</c:f>
              <c:strCache>
                <c:ptCount val="1"/>
                <c:pt idx="0">
                  <c:v>Umidade Sala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Planilha1!$A$4:$A$28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Planilha1!$G$4:$G$28</c:f>
              <c:numCache>
                <c:formatCode>General</c:formatCode>
                <c:ptCount val="24"/>
                <c:pt idx="0">
                  <c:v>54</c:v>
                </c:pt>
                <c:pt idx="1">
                  <c:v>53</c:v>
                </c:pt>
                <c:pt idx="2">
                  <c:v>53</c:v>
                </c:pt>
                <c:pt idx="3">
                  <c:v>54</c:v>
                </c:pt>
                <c:pt idx="4">
                  <c:v>50</c:v>
                </c:pt>
                <c:pt idx="5">
                  <c:v>55</c:v>
                </c:pt>
                <c:pt idx="6">
                  <c:v>50</c:v>
                </c:pt>
                <c:pt idx="7">
                  <c:v>51</c:v>
                </c:pt>
                <c:pt idx="8">
                  <c:v>51</c:v>
                </c:pt>
                <c:pt idx="9">
                  <c:v>55</c:v>
                </c:pt>
                <c:pt idx="10">
                  <c:v>50</c:v>
                </c:pt>
                <c:pt idx="11">
                  <c:v>51</c:v>
                </c:pt>
                <c:pt idx="12">
                  <c:v>53</c:v>
                </c:pt>
                <c:pt idx="13">
                  <c:v>55</c:v>
                </c:pt>
                <c:pt idx="14">
                  <c:v>52</c:v>
                </c:pt>
                <c:pt idx="15">
                  <c:v>55</c:v>
                </c:pt>
                <c:pt idx="16">
                  <c:v>51</c:v>
                </c:pt>
                <c:pt idx="17">
                  <c:v>53</c:v>
                </c:pt>
                <c:pt idx="18">
                  <c:v>51</c:v>
                </c:pt>
                <c:pt idx="19">
                  <c:v>53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5C-4E8E-B56D-189B07E4A603}"/>
            </c:ext>
          </c:extLst>
        </c:ser>
        <c:ser>
          <c:idx val="6"/>
          <c:order val="6"/>
          <c:tx>
            <c:strRef>
              <c:f>Planilha1!$H$3</c:f>
              <c:strCache>
                <c:ptCount val="1"/>
                <c:pt idx="0">
                  <c:v>Umidade Sala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Planilha1!$A$4:$A$28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Planilha1!$H$4:$H$28</c:f>
              <c:numCache>
                <c:formatCode>General</c:formatCode>
                <c:ptCount val="24"/>
                <c:pt idx="0">
                  <c:v>53</c:v>
                </c:pt>
                <c:pt idx="1">
                  <c:v>53</c:v>
                </c:pt>
                <c:pt idx="2">
                  <c:v>50</c:v>
                </c:pt>
                <c:pt idx="3">
                  <c:v>51</c:v>
                </c:pt>
                <c:pt idx="4">
                  <c:v>53</c:v>
                </c:pt>
                <c:pt idx="5">
                  <c:v>54</c:v>
                </c:pt>
                <c:pt idx="6">
                  <c:v>51</c:v>
                </c:pt>
                <c:pt idx="7">
                  <c:v>53</c:v>
                </c:pt>
                <c:pt idx="8">
                  <c:v>53</c:v>
                </c:pt>
                <c:pt idx="9">
                  <c:v>51</c:v>
                </c:pt>
                <c:pt idx="10">
                  <c:v>53</c:v>
                </c:pt>
                <c:pt idx="11">
                  <c:v>53</c:v>
                </c:pt>
                <c:pt idx="12">
                  <c:v>54</c:v>
                </c:pt>
                <c:pt idx="13">
                  <c:v>55</c:v>
                </c:pt>
                <c:pt idx="14">
                  <c:v>52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52</c:v>
                </c:pt>
                <c:pt idx="19">
                  <c:v>52</c:v>
                </c:pt>
                <c:pt idx="20">
                  <c:v>54</c:v>
                </c:pt>
                <c:pt idx="21">
                  <c:v>50</c:v>
                </c:pt>
                <c:pt idx="22">
                  <c:v>50</c:v>
                </c:pt>
                <c:pt idx="2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5C-4E8E-B56D-189B07E4A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381088"/>
        <c:axId val="1466342496"/>
      </c:lineChart>
      <c:catAx>
        <c:axId val="15863810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6342496"/>
        <c:crosses val="autoZero"/>
        <c:auto val="1"/>
        <c:lblAlgn val="ctr"/>
        <c:lblOffset val="100"/>
        <c:noMultiLvlLbl val="0"/>
      </c:catAx>
      <c:valAx>
        <c:axId val="14663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Umidade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63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(Todos os sensores).xlsx]Planilha3!Tabela dinâmica7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Temperatura Sala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Planilha3!$A$4:$A$28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Planilha3!$B$4:$B$28</c:f>
              <c:numCache>
                <c:formatCode>General</c:formatCode>
                <c:ptCount val="24"/>
                <c:pt idx="0">
                  <c:v>22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23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22</c:v>
                </c:pt>
                <c:pt idx="9">
                  <c:v>25</c:v>
                </c:pt>
                <c:pt idx="10">
                  <c:v>27</c:v>
                </c:pt>
                <c:pt idx="11">
                  <c:v>27</c:v>
                </c:pt>
                <c:pt idx="12">
                  <c:v>25</c:v>
                </c:pt>
                <c:pt idx="13">
                  <c:v>20</c:v>
                </c:pt>
                <c:pt idx="14">
                  <c:v>26</c:v>
                </c:pt>
                <c:pt idx="15">
                  <c:v>21</c:v>
                </c:pt>
                <c:pt idx="16">
                  <c:v>21</c:v>
                </c:pt>
                <c:pt idx="17">
                  <c:v>24</c:v>
                </c:pt>
                <c:pt idx="18">
                  <c:v>21</c:v>
                </c:pt>
                <c:pt idx="19">
                  <c:v>23</c:v>
                </c:pt>
                <c:pt idx="20">
                  <c:v>21</c:v>
                </c:pt>
                <c:pt idx="21">
                  <c:v>20</c:v>
                </c:pt>
                <c:pt idx="22">
                  <c:v>20</c:v>
                </c:pt>
                <c:pt idx="2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6-4AC3-9BBB-72BD03E20B8F}"/>
            </c:ext>
          </c:extLst>
        </c:ser>
        <c:ser>
          <c:idx val="1"/>
          <c:order val="1"/>
          <c:tx>
            <c:strRef>
              <c:f>Planilha3!$C$3</c:f>
              <c:strCache>
                <c:ptCount val="1"/>
                <c:pt idx="0">
                  <c:v>Temperatura Sala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Planilha3!$A$4:$A$28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Planilha3!$C$4:$C$28</c:f>
              <c:numCache>
                <c:formatCode>General</c:formatCode>
                <c:ptCount val="24"/>
                <c:pt idx="0">
                  <c:v>21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20</c:v>
                </c:pt>
                <c:pt idx="5">
                  <c:v>22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22</c:v>
                </c:pt>
                <c:pt idx="17">
                  <c:v>20</c:v>
                </c:pt>
                <c:pt idx="18">
                  <c:v>21</c:v>
                </c:pt>
                <c:pt idx="19">
                  <c:v>20</c:v>
                </c:pt>
                <c:pt idx="20">
                  <c:v>22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36-4AC3-9BBB-72BD03E20B8F}"/>
            </c:ext>
          </c:extLst>
        </c:ser>
        <c:ser>
          <c:idx val="2"/>
          <c:order val="2"/>
          <c:tx>
            <c:strRef>
              <c:f>Planilha3!$D$3</c:f>
              <c:strCache>
                <c:ptCount val="1"/>
                <c:pt idx="0">
                  <c:v>Temperatura Sala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Planilha3!$A$4:$A$28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Planilha3!$D$4:$D$28</c:f>
              <c:numCache>
                <c:formatCode>General</c:formatCode>
                <c:ptCount val="24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20</c:v>
                </c:pt>
                <c:pt idx="4">
                  <c:v>22</c:v>
                </c:pt>
                <c:pt idx="5">
                  <c:v>20</c:v>
                </c:pt>
                <c:pt idx="6">
                  <c:v>23</c:v>
                </c:pt>
                <c:pt idx="7">
                  <c:v>20</c:v>
                </c:pt>
                <c:pt idx="8">
                  <c:v>22</c:v>
                </c:pt>
                <c:pt idx="9">
                  <c:v>20</c:v>
                </c:pt>
                <c:pt idx="10">
                  <c:v>23</c:v>
                </c:pt>
                <c:pt idx="11">
                  <c:v>20</c:v>
                </c:pt>
                <c:pt idx="12">
                  <c:v>21</c:v>
                </c:pt>
                <c:pt idx="13">
                  <c:v>20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21</c:v>
                </c:pt>
                <c:pt idx="2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36-4AC3-9BBB-72BD03E20B8F}"/>
            </c:ext>
          </c:extLst>
        </c:ser>
        <c:ser>
          <c:idx val="3"/>
          <c:order val="3"/>
          <c:tx>
            <c:strRef>
              <c:f>Planilha3!$E$3</c:f>
              <c:strCache>
                <c:ptCount val="1"/>
                <c:pt idx="0">
                  <c:v>Temperatura Sala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Planilha3!$A$4:$A$28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Planilha3!$E$4:$E$28</c:f>
              <c:numCache>
                <c:formatCode>General</c:formatCode>
                <c:ptCount val="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  <c:pt idx="12">
                  <c:v>22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20</c:v>
                </c:pt>
                <c:pt idx="20">
                  <c:v>20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36-4AC3-9BBB-72BD03E20B8F}"/>
            </c:ext>
          </c:extLst>
        </c:ser>
        <c:ser>
          <c:idx val="4"/>
          <c:order val="4"/>
          <c:tx>
            <c:strRef>
              <c:f>Planilha3!$F$3</c:f>
              <c:strCache>
                <c:ptCount val="1"/>
                <c:pt idx="0">
                  <c:v>Temperatura Sala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Planilha3!$A$4:$A$28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Planilha3!$F$4:$F$28</c:f>
              <c:numCache>
                <c:formatCode>General</c:formatCode>
                <c:ptCount val="24"/>
                <c:pt idx="0">
                  <c:v>20</c:v>
                </c:pt>
                <c:pt idx="1">
                  <c:v>22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21</c:v>
                </c:pt>
                <c:pt idx="9">
                  <c:v>22</c:v>
                </c:pt>
                <c:pt idx="10">
                  <c:v>20</c:v>
                </c:pt>
                <c:pt idx="11">
                  <c:v>22</c:v>
                </c:pt>
                <c:pt idx="12">
                  <c:v>20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22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36-4AC3-9BBB-72BD03E20B8F}"/>
            </c:ext>
          </c:extLst>
        </c:ser>
        <c:ser>
          <c:idx val="5"/>
          <c:order val="5"/>
          <c:tx>
            <c:strRef>
              <c:f>Planilha3!$G$3</c:f>
              <c:strCache>
                <c:ptCount val="1"/>
                <c:pt idx="0">
                  <c:v>Temperatura Sala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Planilha3!$A$4:$A$28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Planilha3!$G$4:$G$28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21</c:v>
                </c:pt>
                <c:pt idx="9">
                  <c:v>22</c:v>
                </c:pt>
                <c:pt idx="10">
                  <c:v>20</c:v>
                </c:pt>
                <c:pt idx="11">
                  <c:v>23</c:v>
                </c:pt>
                <c:pt idx="12">
                  <c:v>22</c:v>
                </c:pt>
                <c:pt idx="13">
                  <c:v>22</c:v>
                </c:pt>
                <c:pt idx="14">
                  <c:v>21</c:v>
                </c:pt>
                <c:pt idx="15">
                  <c:v>22</c:v>
                </c:pt>
                <c:pt idx="16">
                  <c:v>20</c:v>
                </c:pt>
                <c:pt idx="17">
                  <c:v>22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23</c:v>
                </c:pt>
                <c:pt idx="22">
                  <c:v>23</c:v>
                </c:pt>
                <c:pt idx="2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36-4AC3-9BBB-72BD03E20B8F}"/>
            </c:ext>
          </c:extLst>
        </c:ser>
        <c:ser>
          <c:idx val="6"/>
          <c:order val="6"/>
          <c:tx>
            <c:strRef>
              <c:f>Planilha3!$H$3</c:f>
              <c:strCache>
                <c:ptCount val="1"/>
                <c:pt idx="0">
                  <c:v>Temperatura Sala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Planilha3!$A$4:$A$28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Planilha3!$H$4:$H$28</c:f>
              <c:numCache>
                <c:formatCode>General</c:formatCode>
                <c:ptCount val="24"/>
                <c:pt idx="0">
                  <c:v>23</c:v>
                </c:pt>
                <c:pt idx="1">
                  <c:v>22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21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23</c:v>
                </c:pt>
                <c:pt idx="16">
                  <c:v>22</c:v>
                </c:pt>
                <c:pt idx="17">
                  <c:v>20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21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36-4AC3-9BBB-72BD03E20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4362928"/>
        <c:axId val="1503450400"/>
      </c:lineChart>
      <c:catAx>
        <c:axId val="161436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Horário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3450400"/>
        <c:crosses val="autoZero"/>
        <c:auto val="1"/>
        <c:lblAlgn val="ctr"/>
        <c:lblOffset val="100"/>
        <c:noMultiLvlLbl val="0"/>
      </c:catAx>
      <c:valAx>
        <c:axId val="150345040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</a:t>
                </a:r>
                <a:r>
                  <a:rPr lang="pt-BR" baseline="0"/>
                  <a:t> (</a:t>
                </a: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°C</a:t>
                </a:r>
                <a:r>
                  <a:rPr lang="pt-BR" baseline="0"/>
                  <a:t>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43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180974</xdr:rowOff>
    </xdr:from>
    <xdr:to>
      <xdr:col>19</xdr:col>
      <xdr:colOff>257175</xdr:colOff>
      <xdr:row>14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1E0DBEE-9E66-4533-AFCE-188E779D8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0</xdr:row>
      <xdr:rowOff>180975</xdr:rowOff>
    </xdr:from>
    <xdr:to>
      <xdr:col>14</xdr:col>
      <xdr:colOff>38100</xdr:colOff>
      <xdr:row>14</xdr:row>
      <xdr:rowOff>57150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4F8709D-AD80-4316-B3F9-60F86857D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14</xdr:row>
      <xdr:rowOff>19050</xdr:rowOff>
    </xdr:from>
    <xdr:to>
      <xdr:col>25</xdr:col>
      <xdr:colOff>342900</xdr:colOff>
      <xdr:row>32</xdr:row>
      <xdr:rowOff>109538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F3B07B8-5423-4838-91C8-6877BE3E4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228600</xdr:colOff>
      <xdr:row>14</xdr:row>
      <xdr:rowOff>28575</xdr:rowOff>
    </xdr:from>
    <xdr:to>
      <xdr:col>5</xdr:col>
      <xdr:colOff>228600</xdr:colOff>
      <xdr:row>32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Horário">
              <a:extLst>
                <a:ext uri="{FF2B5EF4-FFF2-40B4-BE49-F238E27FC236}">
                  <a16:creationId xmlns:a16="http://schemas.microsoft.com/office/drawing/2014/main" id="{5369D6FF-0378-3082-DFDA-F3FF08C9CC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rár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800" y="2695575"/>
              <a:ext cx="1828800" cy="3486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5</xdr:col>
      <xdr:colOff>219075</xdr:colOff>
      <xdr:row>32</xdr:row>
      <xdr:rowOff>38100</xdr:rowOff>
    </xdr:from>
    <xdr:to>
      <xdr:col>25</xdr:col>
      <xdr:colOff>371475</xdr:colOff>
      <xdr:row>53</xdr:row>
      <xdr:rowOff>119063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3C92D8A3-2A1C-4DC2-A108-5449B4C7F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219075</xdr:colOff>
      <xdr:row>32</xdr:row>
      <xdr:rowOff>57150</xdr:rowOff>
    </xdr:from>
    <xdr:to>
      <xdr:col>5</xdr:col>
      <xdr:colOff>219075</xdr:colOff>
      <xdr:row>53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Horário 1">
              <a:extLst>
                <a:ext uri="{FF2B5EF4-FFF2-40B4-BE49-F238E27FC236}">
                  <a16:creationId xmlns:a16="http://schemas.microsoft.com/office/drawing/2014/main" id="{07968CCA-50A8-3104-72D1-14B96C2110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rári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8275" y="6153150"/>
              <a:ext cx="1828800" cy="4057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d7234a2760b63140/Documentos/Projeto%20e%20Inova&#231;&#227;o/Graficos%20PI/Grafico%20Pizza%203.xlsx" TargetMode="External"/><Relationship Id="rId1" Type="http://schemas.openxmlformats.org/officeDocument/2006/relationships/externalLinkPath" Target="Grafico%20Pizza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</sheetNames>
    <sheetDataSet>
      <sheetData sheetId="0">
        <row r="1">
          <cell r="A1" t="str">
            <v>Ideal</v>
          </cell>
          <cell r="B1" t="str">
            <v>Disfuncional</v>
          </cell>
          <cell r="C1" t="str">
            <v>Alerta</v>
          </cell>
        </row>
        <row r="2">
          <cell r="A2">
            <v>10</v>
          </cell>
          <cell r="B2">
            <v>2</v>
          </cell>
          <cell r="C2">
            <v>3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cius rocha vieira" refreshedDate="45213.633602662034" createdVersion="8" refreshedVersion="8" minRefreshableVersion="3" recordCount="24" xr:uid="{4BC6325B-6680-46C7-8A08-2F31C03407D9}">
  <cacheSource type="worksheet">
    <worksheetSource ref="A1:H25" sheet="Média Umidade"/>
  </cacheSource>
  <cacheFields count="8">
    <cacheField name="Horário" numFmtId="20">
      <sharedItems containsSemiMixedTypes="0" containsNonDate="0" containsDate="1" containsString="0" minDate="1899-12-30T00:00:00" maxDate="1899-12-31T00:00:00" count="24">
        <d v="1899-12-30T00:00:00"/>
        <d v="1899-12-30T01:00:00"/>
        <d v="1899-12-30T02:00:00"/>
        <d v="1899-12-30T03:00:00"/>
        <d v="1899-12-30T04:00:00"/>
        <d v="1899-12-30T05:00:00"/>
        <d v="1899-12-30T06:00:00"/>
        <d v="1899-12-30T07:00:00"/>
        <d v="1899-12-30T08:00:00"/>
        <d v="1899-12-30T09:00:00"/>
        <d v="1899-12-30T10:00:00"/>
        <d v="1899-12-30T11:00:00"/>
        <d v="1899-12-30T12:00:00"/>
        <d v="1899-12-30T13:00:00"/>
        <d v="1899-12-30T14:00:00"/>
        <d v="1899-12-30T15:00:00"/>
        <d v="1899-12-30T16:00:00"/>
        <d v="1899-12-30T17:00:00"/>
        <d v="1899-12-30T18:00:00"/>
        <d v="1899-12-30T19:00:00"/>
        <d v="1899-12-30T20:00:00"/>
        <d v="1899-12-30T21:00:00"/>
        <d v="1899-12-30T22:00:00"/>
        <d v="1899-12-30T23:00:00"/>
      </sharedItems>
    </cacheField>
    <cacheField name="Umidade - Sala 1" numFmtId="0">
      <sharedItems containsSemiMixedTypes="0" containsString="0" containsNumber="1" containsInteger="1" minValue="50" maxValue="55" count="6">
        <n v="52"/>
        <n v="51"/>
        <n v="53"/>
        <n v="55"/>
        <n v="50"/>
        <n v="54"/>
      </sharedItems>
    </cacheField>
    <cacheField name="Umidade - Sala 2" numFmtId="0">
      <sharedItems containsSemiMixedTypes="0" containsString="0" containsNumber="1" containsInteger="1" minValue="50" maxValue="55" count="5">
        <n v="52"/>
        <n v="51"/>
        <n v="50"/>
        <n v="54"/>
        <n v="55"/>
      </sharedItems>
    </cacheField>
    <cacheField name="Umidade - Sala 3" numFmtId="0">
      <sharedItems containsSemiMixedTypes="0" containsString="0" containsNumber="1" containsInteger="1" minValue="50" maxValue="55" count="6">
        <n v="51"/>
        <n v="50"/>
        <n v="52"/>
        <n v="53"/>
        <n v="54"/>
        <n v="55"/>
      </sharedItems>
    </cacheField>
    <cacheField name="Umidade - Sala 4" numFmtId="0">
      <sharedItems containsSemiMixedTypes="0" containsString="0" containsNumber="1" containsInteger="1" minValue="50" maxValue="55"/>
    </cacheField>
    <cacheField name="Umidade - Sala 5" numFmtId="0">
      <sharedItems containsSemiMixedTypes="0" containsString="0" containsNumber="1" containsInteger="1" minValue="50" maxValue="55" count="6">
        <n v="55"/>
        <n v="52"/>
        <n v="54"/>
        <n v="50"/>
        <n v="53"/>
        <n v="51"/>
      </sharedItems>
    </cacheField>
    <cacheField name="Umidade - Sala 6" numFmtId="0">
      <sharedItems containsSemiMixedTypes="0" containsString="0" containsNumber="1" containsInteger="1" minValue="50" maxValue="55" count="6">
        <n v="54"/>
        <n v="53"/>
        <n v="50"/>
        <n v="55"/>
        <n v="51"/>
        <n v="52"/>
      </sharedItems>
    </cacheField>
    <cacheField name="Umidade - Sala 7" numFmtId="0">
      <sharedItems containsSemiMixedTypes="0" containsString="0" containsNumber="1" containsInteger="1" minValue="50" maxValue="55" count="6">
        <n v="53"/>
        <n v="50"/>
        <n v="51"/>
        <n v="54"/>
        <n v="55"/>
        <n v="52"/>
      </sharedItems>
    </cacheField>
  </cacheFields>
  <extLst>
    <ext xmlns:x14="http://schemas.microsoft.com/office/spreadsheetml/2009/9/main" uri="{725AE2AE-9491-48be-B2B4-4EB974FC3084}">
      <x14:pivotCacheDefinition pivotCacheId="33019565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cius rocha vieira" refreshedDate="45213.639635185187" createdVersion="8" refreshedVersion="8" minRefreshableVersion="3" recordCount="24" xr:uid="{1BB2DEBE-D63B-4510-A04D-D7EB2ACAA2B9}">
  <cacheSource type="worksheet">
    <worksheetSource ref="A1:H25" sheet="Média Temperatura"/>
  </cacheSource>
  <cacheFields count="8">
    <cacheField name="Horário" numFmtId="20">
      <sharedItems containsSemiMixedTypes="0" containsNonDate="0" containsDate="1" containsString="0" minDate="1899-12-30T00:00:00" maxDate="1899-12-31T00:00:00" count="24">
        <d v="1899-12-30T00:00:00"/>
        <d v="1899-12-30T01:00:00"/>
        <d v="1899-12-30T02:00:00"/>
        <d v="1899-12-30T03:00:00"/>
        <d v="1899-12-30T04:00:00"/>
        <d v="1899-12-30T05:00:00"/>
        <d v="1899-12-30T06:00:00"/>
        <d v="1899-12-30T07:00:00"/>
        <d v="1899-12-30T08:00:00"/>
        <d v="1899-12-30T09:00:00"/>
        <d v="1899-12-30T10:00:00"/>
        <d v="1899-12-30T11:00:00"/>
        <d v="1899-12-30T12:00:00"/>
        <d v="1899-12-30T13:00:00"/>
        <d v="1899-12-30T14:00:00"/>
        <d v="1899-12-30T15:00:00"/>
        <d v="1899-12-30T16:00:00"/>
        <d v="1899-12-30T17:00:00"/>
        <d v="1899-12-30T18:00:00"/>
        <d v="1899-12-30T19:00:00"/>
        <d v="1899-12-30T20:00:00"/>
        <d v="1899-12-30T21:00:00"/>
        <d v="1899-12-30T22:00:00"/>
        <d v="1899-12-30T23:00:00"/>
      </sharedItems>
    </cacheField>
    <cacheField name="Temperatura - Sala 1" numFmtId="0">
      <sharedItems containsSemiMixedTypes="0" containsString="0" containsNumber="1" containsInteger="1" minValue="20" maxValue="27"/>
    </cacheField>
    <cacheField name="Temperatura - Sala 2" numFmtId="0">
      <sharedItems containsSemiMixedTypes="0" containsString="0" containsNumber="1" containsInteger="1" minValue="20" maxValue="22"/>
    </cacheField>
    <cacheField name="Temperatura - Sala 3" numFmtId="0">
      <sharedItems containsSemiMixedTypes="0" containsString="0" containsNumber="1" containsInteger="1" minValue="20" maxValue="23"/>
    </cacheField>
    <cacheField name="Temperatura - Sala 4" numFmtId="0">
      <sharedItems containsSemiMixedTypes="0" containsString="0" containsNumber="1" containsInteger="1" minValue="20" maxValue="22"/>
    </cacheField>
    <cacheField name="Temperatura - Sala 5" numFmtId="0">
      <sharedItems containsSemiMixedTypes="0" containsString="0" containsNumber="1" containsInteger="1" minValue="20" maxValue="22"/>
    </cacheField>
    <cacheField name="Temperatura - Sala 6" numFmtId="0">
      <sharedItems containsSemiMixedTypes="0" containsString="0" containsNumber="1" containsInteger="1" minValue="20" maxValue="23"/>
    </cacheField>
    <cacheField name="Temperatura - Sala 7" numFmtId="0">
      <sharedItems containsSemiMixedTypes="0" containsString="0" containsNumber="1" containsInteger="1" minValue="20" maxValue="23"/>
    </cacheField>
  </cacheFields>
  <extLst>
    <ext xmlns:x14="http://schemas.microsoft.com/office/spreadsheetml/2009/9/main" uri="{725AE2AE-9491-48be-B2B4-4EB974FC3084}">
      <x14:pivotCacheDefinition pivotCacheId="177429547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x v="0"/>
    <n v="55"/>
    <x v="0"/>
    <x v="0"/>
    <x v="0"/>
  </r>
  <r>
    <x v="1"/>
    <x v="1"/>
    <x v="1"/>
    <x v="1"/>
    <n v="54"/>
    <x v="1"/>
    <x v="1"/>
    <x v="0"/>
  </r>
  <r>
    <x v="2"/>
    <x v="2"/>
    <x v="2"/>
    <x v="0"/>
    <n v="55"/>
    <x v="2"/>
    <x v="1"/>
    <x v="1"/>
  </r>
  <r>
    <x v="3"/>
    <x v="1"/>
    <x v="1"/>
    <x v="2"/>
    <n v="52"/>
    <x v="0"/>
    <x v="0"/>
    <x v="2"/>
  </r>
  <r>
    <x v="4"/>
    <x v="3"/>
    <x v="1"/>
    <x v="3"/>
    <n v="52"/>
    <x v="1"/>
    <x v="2"/>
    <x v="0"/>
  </r>
  <r>
    <x v="5"/>
    <x v="2"/>
    <x v="3"/>
    <x v="4"/>
    <n v="51"/>
    <x v="2"/>
    <x v="3"/>
    <x v="3"/>
  </r>
  <r>
    <x v="6"/>
    <x v="3"/>
    <x v="3"/>
    <x v="4"/>
    <n v="51"/>
    <x v="3"/>
    <x v="2"/>
    <x v="2"/>
  </r>
  <r>
    <x v="7"/>
    <x v="1"/>
    <x v="2"/>
    <x v="4"/>
    <n v="53"/>
    <x v="1"/>
    <x v="4"/>
    <x v="0"/>
  </r>
  <r>
    <x v="8"/>
    <x v="4"/>
    <x v="2"/>
    <x v="1"/>
    <n v="53"/>
    <x v="4"/>
    <x v="4"/>
    <x v="0"/>
  </r>
  <r>
    <x v="9"/>
    <x v="3"/>
    <x v="4"/>
    <x v="3"/>
    <n v="52"/>
    <x v="5"/>
    <x v="3"/>
    <x v="2"/>
  </r>
  <r>
    <x v="10"/>
    <x v="2"/>
    <x v="1"/>
    <x v="1"/>
    <n v="50"/>
    <x v="1"/>
    <x v="2"/>
    <x v="0"/>
  </r>
  <r>
    <x v="11"/>
    <x v="4"/>
    <x v="2"/>
    <x v="5"/>
    <n v="54"/>
    <x v="3"/>
    <x v="4"/>
    <x v="0"/>
  </r>
  <r>
    <x v="12"/>
    <x v="2"/>
    <x v="3"/>
    <x v="2"/>
    <n v="51"/>
    <x v="1"/>
    <x v="1"/>
    <x v="3"/>
  </r>
  <r>
    <x v="13"/>
    <x v="5"/>
    <x v="4"/>
    <x v="0"/>
    <n v="50"/>
    <x v="4"/>
    <x v="3"/>
    <x v="4"/>
  </r>
  <r>
    <x v="14"/>
    <x v="2"/>
    <x v="0"/>
    <x v="4"/>
    <n v="55"/>
    <x v="2"/>
    <x v="5"/>
    <x v="5"/>
  </r>
  <r>
    <x v="15"/>
    <x v="3"/>
    <x v="0"/>
    <x v="5"/>
    <n v="53"/>
    <x v="5"/>
    <x v="3"/>
    <x v="3"/>
  </r>
  <r>
    <x v="16"/>
    <x v="0"/>
    <x v="0"/>
    <x v="2"/>
    <n v="50"/>
    <x v="1"/>
    <x v="4"/>
    <x v="3"/>
  </r>
  <r>
    <x v="17"/>
    <x v="0"/>
    <x v="4"/>
    <x v="2"/>
    <n v="55"/>
    <x v="0"/>
    <x v="1"/>
    <x v="3"/>
  </r>
  <r>
    <x v="18"/>
    <x v="4"/>
    <x v="0"/>
    <x v="1"/>
    <n v="53"/>
    <x v="4"/>
    <x v="4"/>
    <x v="5"/>
  </r>
  <r>
    <x v="19"/>
    <x v="0"/>
    <x v="3"/>
    <x v="1"/>
    <n v="50"/>
    <x v="0"/>
    <x v="1"/>
    <x v="5"/>
  </r>
  <r>
    <x v="20"/>
    <x v="2"/>
    <x v="1"/>
    <x v="2"/>
    <n v="52"/>
    <x v="1"/>
    <x v="3"/>
    <x v="3"/>
  </r>
  <r>
    <x v="21"/>
    <x v="3"/>
    <x v="3"/>
    <x v="3"/>
    <n v="54"/>
    <x v="0"/>
    <x v="3"/>
    <x v="1"/>
  </r>
  <r>
    <x v="22"/>
    <x v="4"/>
    <x v="0"/>
    <x v="4"/>
    <n v="50"/>
    <x v="3"/>
    <x v="3"/>
    <x v="1"/>
  </r>
  <r>
    <x v="23"/>
    <x v="5"/>
    <x v="3"/>
    <x v="5"/>
    <n v="50"/>
    <x v="4"/>
    <x v="5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22"/>
    <n v="21"/>
    <n v="23"/>
    <n v="21"/>
    <n v="20"/>
    <n v="20"/>
    <n v="23"/>
  </r>
  <r>
    <x v="1"/>
    <n v="23"/>
    <n v="20"/>
    <n v="23"/>
    <n v="21"/>
    <n v="22"/>
    <n v="20"/>
    <n v="22"/>
  </r>
  <r>
    <x v="2"/>
    <n v="21"/>
    <n v="20"/>
    <n v="21"/>
    <n v="21"/>
    <n v="22"/>
    <n v="22"/>
    <n v="20"/>
  </r>
  <r>
    <x v="3"/>
    <n v="21"/>
    <n v="22"/>
    <n v="20"/>
    <n v="22"/>
    <n v="21"/>
    <n v="22"/>
    <n v="21"/>
  </r>
  <r>
    <x v="4"/>
    <n v="23"/>
    <n v="20"/>
    <n v="22"/>
    <n v="22"/>
    <n v="20"/>
    <n v="22"/>
    <n v="21"/>
  </r>
  <r>
    <x v="5"/>
    <n v="21"/>
    <n v="22"/>
    <n v="20"/>
    <n v="21"/>
    <n v="22"/>
    <n v="23"/>
    <n v="20"/>
  </r>
  <r>
    <x v="6"/>
    <n v="21"/>
    <n v="20"/>
    <n v="23"/>
    <n v="22"/>
    <n v="20"/>
    <n v="23"/>
    <n v="21"/>
  </r>
  <r>
    <x v="7"/>
    <n v="20"/>
    <n v="21"/>
    <n v="20"/>
    <n v="22"/>
    <n v="22"/>
    <n v="22"/>
    <n v="21"/>
  </r>
  <r>
    <x v="8"/>
    <n v="22"/>
    <n v="21"/>
    <n v="22"/>
    <n v="22"/>
    <n v="21"/>
    <n v="21"/>
    <n v="23"/>
  </r>
  <r>
    <x v="9"/>
    <n v="25"/>
    <n v="20"/>
    <n v="20"/>
    <n v="21"/>
    <n v="22"/>
    <n v="22"/>
    <n v="22"/>
  </r>
  <r>
    <x v="10"/>
    <n v="27"/>
    <n v="22"/>
    <n v="23"/>
    <n v="20"/>
    <n v="20"/>
    <n v="20"/>
    <n v="23"/>
  </r>
  <r>
    <x v="11"/>
    <n v="27"/>
    <n v="22"/>
    <n v="20"/>
    <n v="20"/>
    <n v="22"/>
    <n v="23"/>
    <n v="21"/>
  </r>
  <r>
    <x v="12"/>
    <n v="25"/>
    <n v="22"/>
    <n v="21"/>
    <n v="22"/>
    <n v="20"/>
    <n v="22"/>
    <n v="22"/>
  </r>
  <r>
    <x v="13"/>
    <n v="20"/>
    <n v="20"/>
    <n v="20"/>
    <n v="20"/>
    <n v="22"/>
    <n v="22"/>
    <n v="22"/>
  </r>
  <r>
    <x v="14"/>
    <n v="26"/>
    <n v="21"/>
    <n v="21"/>
    <n v="21"/>
    <n v="22"/>
    <n v="21"/>
    <n v="22"/>
  </r>
  <r>
    <x v="15"/>
    <n v="21"/>
    <n v="21"/>
    <n v="20"/>
    <n v="21"/>
    <n v="22"/>
    <n v="22"/>
    <n v="23"/>
  </r>
  <r>
    <x v="16"/>
    <n v="21"/>
    <n v="22"/>
    <n v="20"/>
    <n v="20"/>
    <n v="20"/>
    <n v="20"/>
    <n v="22"/>
  </r>
  <r>
    <x v="17"/>
    <n v="24"/>
    <n v="20"/>
    <n v="23"/>
    <n v="21"/>
    <n v="21"/>
    <n v="22"/>
    <n v="20"/>
  </r>
  <r>
    <x v="18"/>
    <n v="21"/>
    <n v="21"/>
    <n v="22"/>
    <n v="22"/>
    <n v="22"/>
    <n v="21"/>
    <n v="22"/>
  </r>
  <r>
    <x v="19"/>
    <n v="23"/>
    <n v="20"/>
    <n v="23"/>
    <n v="20"/>
    <n v="20"/>
    <n v="21"/>
    <n v="22"/>
  </r>
  <r>
    <x v="20"/>
    <n v="21"/>
    <n v="22"/>
    <n v="22"/>
    <n v="20"/>
    <n v="21"/>
    <n v="21"/>
    <n v="23"/>
  </r>
  <r>
    <x v="21"/>
    <n v="20"/>
    <n v="21"/>
    <n v="23"/>
    <n v="22"/>
    <n v="22"/>
    <n v="23"/>
    <n v="23"/>
  </r>
  <r>
    <x v="22"/>
    <n v="20"/>
    <n v="21"/>
    <n v="21"/>
    <n v="21"/>
    <n v="22"/>
    <n v="23"/>
    <n v="21"/>
  </r>
  <r>
    <x v="23"/>
    <n v="23"/>
    <n v="21"/>
    <n v="22"/>
    <n v="20"/>
    <n v="20"/>
    <n v="21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98D6D0-A95F-4F33-BF52-13736E53223D}" name="Tabela dinâmica7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H28" firstHeaderRow="0" firstDataRow="1" firstDataCol="1"/>
  <pivotFields count="8">
    <pivotField axis="axisRow" numFmtId="2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Temperatura Sala 1" fld="1" subtotal="average" baseField="0" baseItem="0"/>
    <dataField name="Temperatura Sala 2" fld="2" subtotal="average" baseField="0" baseItem="0"/>
    <dataField name="Temperatura Sala 3" fld="3" subtotal="average" baseField="0" baseItem="0"/>
    <dataField name="Temperatura Sala 4" fld="4" subtotal="average" baseField="0" baseItem="0"/>
    <dataField name="Temperatura Sala 5" fld="5" subtotal="average" baseField="0" baseItem="0"/>
    <dataField name="Temperatura Sala 6" fld="6" subtotal="average" baseField="0" baseItem="0"/>
    <dataField name="Temperatura Sala 7" fld="7" subtotal="average" baseField="0" baseItem="0"/>
  </dataFields>
  <chartFormats count="7"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20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328271-4967-4725-8FBD-0AD795ACB821}" name="Tabela dinâ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H28" firstHeaderRow="0" firstDataRow="1" firstDataCol="1"/>
  <pivotFields count="8">
    <pivotField axis="axisRow" numFmtId="2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Umidade Sala 1" fld="1" subtotal="average" baseField="0" baseItem="0"/>
    <dataField name="Umidade Sala 2" fld="2" subtotal="average" baseField="0" baseItem="0"/>
    <dataField name=" Umidade Sala 3" fld="4" subtotal="average" baseField="0" baseItem="0"/>
    <dataField name="Umidade Sala 4" fld="5" subtotal="average" baseField="0" baseItem="0"/>
    <dataField name="Umidade Sala 5" fld="3" subtotal="average" baseField="0" baseItem="0"/>
    <dataField name="Umidade Sala 6" fld="6" subtotal="average" baseField="0" baseItem="0"/>
    <dataField name="Umidade Sala 7" fld="7" subtotal="average" baseField="0" baseItem="0"/>
  </dataFields>
  <chartFormats count="7"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20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Horário" xr10:uid="{9D7E23A5-70AC-49A4-A53C-2076C696E28E}" sourceName="Horário">
  <pivotTables>
    <pivotTable tabId="10" name="Tabela dinâmica5"/>
  </pivotTables>
  <data>
    <tabular pivotCacheId="330195657">
      <items count="24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Horário1" xr10:uid="{585AD87C-A9C3-4B01-8C56-1EE89D2BF0A7}" sourceName="Horário">
  <pivotTables>
    <pivotTable tabId="12" name="Tabela dinâmica7"/>
  </pivotTables>
  <data>
    <tabular pivotCacheId="1774295473">
      <items count="24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Horário" xr10:uid="{5CE167BB-9EAC-4487-B09E-09C062EB617C}" cache="SegmentaçãodeDados_Horário" caption="Horário" startItem="13" rowHeight="241300"/>
  <slicer name="Horário 1" xr10:uid="{B3A842DC-CCCC-40C6-AB81-B59320F4DBD2}" cache="SegmentaçãodeDados_Horário1" caption="Horário" startItem="11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5529-0FF3-4620-B0D1-89E23FDCE01C}">
  <dimension ref="A1:Z71"/>
  <sheetViews>
    <sheetView tabSelected="1" topLeftCell="C19" workbookViewId="0">
      <selection activeCell="Z35" sqref="Z35"/>
    </sheetView>
  </sheetViews>
  <sheetFormatPr defaultRowHeight="15" x14ac:dyDescent="0.25"/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3:2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3:2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3:2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3:2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3:2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3:2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3:2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3:2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3:2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3:2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3:2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3:2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3:2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3:2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3:2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3:2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3:2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3:2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3:2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3:2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3:2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3:2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3:2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B6633-949E-45D4-AFFC-D1CF21A68A98}">
  <dimension ref="A3:H28"/>
  <sheetViews>
    <sheetView workbookViewId="0">
      <selection activeCell="A28" sqref="A28:H28"/>
    </sheetView>
  </sheetViews>
  <sheetFormatPr defaultRowHeight="15" x14ac:dyDescent="0.25"/>
  <cols>
    <col min="1" max="1" width="18" bestFit="1" customWidth="1"/>
    <col min="2" max="8" width="18.140625" bestFit="1" customWidth="1"/>
  </cols>
  <sheetData>
    <row r="3" spans="1:8" x14ac:dyDescent="0.25">
      <c r="A3" s="3" t="s">
        <v>12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</row>
    <row r="4" spans="1:8" x14ac:dyDescent="0.25">
      <c r="A4" s="4">
        <v>0</v>
      </c>
      <c r="B4" s="5">
        <v>22</v>
      </c>
      <c r="C4" s="5">
        <v>21</v>
      </c>
      <c r="D4" s="5">
        <v>23</v>
      </c>
      <c r="E4" s="5">
        <v>21</v>
      </c>
      <c r="F4" s="5">
        <v>20</v>
      </c>
      <c r="G4" s="5">
        <v>20</v>
      </c>
      <c r="H4" s="5">
        <v>23</v>
      </c>
    </row>
    <row r="5" spans="1:8" x14ac:dyDescent="0.25">
      <c r="A5" s="4">
        <v>4.1666666666666664E-2</v>
      </c>
      <c r="B5" s="5">
        <v>23</v>
      </c>
      <c r="C5" s="5">
        <v>20</v>
      </c>
      <c r="D5" s="5">
        <v>23</v>
      </c>
      <c r="E5" s="5">
        <v>21</v>
      </c>
      <c r="F5" s="5">
        <v>22</v>
      </c>
      <c r="G5" s="5">
        <v>20</v>
      </c>
      <c r="H5" s="5">
        <v>22</v>
      </c>
    </row>
    <row r="6" spans="1:8" x14ac:dyDescent="0.25">
      <c r="A6" s="4">
        <v>8.3333333333333329E-2</v>
      </c>
      <c r="B6" s="5">
        <v>21</v>
      </c>
      <c r="C6" s="5">
        <v>20</v>
      </c>
      <c r="D6" s="5">
        <v>21</v>
      </c>
      <c r="E6" s="5">
        <v>21</v>
      </c>
      <c r="F6" s="5">
        <v>22</v>
      </c>
      <c r="G6" s="5">
        <v>22</v>
      </c>
      <c r="H6" s="5">
        <v>20</v>
      </c>
    </row>
    <row r="7" spans="1:8" x14ac:dyDescent="0.25">
      <c r="A7" s="4">
        <v>0.125</v>
      </c>
      <c r="B7" s="5">
        <v>21</v>
      </c>
      <c r="C7" s="5">
        <v>22</v>
      </c>
      <c r="D7" s="5">
        <v>20</v>
      </c>
      <c r="E7" s="5">
        <v>22</v>
      </c>
      <c r="F7" s="5">
        <v>21</v>
      </c>
      <c r="G7" s="5">
        <v>22</v>
      </c>
      <c r="H7" s="5">
        <v>21</v>
      </c>
    </row>
    <row r="8" spans="1:8" x14ac:dyDescent="0.25">
      <c r="A8" s="4">
        <v>0.16666666666666666</v>
      </c>
      <c r="B8" s="5">
        <v>23</v>
      </c>
      <c r="C8" s="5">
        <v>20</v>
      </c>
      <c r="D8" s="5">
        <v>22</v>
      </c>
      <c r="E8" s="5">
        <v>22</v>
      </c>
      <c r="F8" s="5">
        <v>20</v>
      </c>
      <c r="G8" s="5">
        <v>22</v>
      </c>
      <c r="H8" s="5">
        <v>21</v>
      </c>
    </row>
    <row r="9" spans="1:8" x14ac:dyDescent="0.25">
      <c r="A9" s="4">
        <v>0.20833333333333334</v>
      </c>
      <c r="B9" s="5">
        <v>21</v>
      </c>
      <c r="C9" s="5">
        <v>22</v>
      </c>
      <c r="D9" s="5">
        <v>20</v>
      </c>
      <c r="E9" s="5">
        <v>21</v>
      </c>
      <c r="F9" s="5">
        <v>22</v>
      </c>
      <c r="G9" s="5">
        <v>23</v>
      </c>
      <c r="H9" s="5">
        <v>20</v>
      </c>
    </row>
    <row r="10" spans="1:8" x14ac:dyDescent="0.25">
      <c r="A10" s="4">
        <v>0.25</v>
      </c>
      <c r="B10" s="5">
        <v>21</v>
      </c>
      <c r="C10" s="5">
        <v>20</v>
      </c>
      <c r="D10" s="5">
        <v>23</v>
      </c>
      <c r="E10" s="5">
        <v>22</v>
      </c>
      <c r="F10" s="5">
        <v>20</v>
      </c>
      <c r="G10" s="5">
        <v>23</v>
      </c>
      <c r="H10" s="5">
        <v>21</v>
      </c>
    </row>
    <row r="11" spans="1:8" x14ac:dyDescent="0.25">
      <c r="A11" s="4">
        <v>0.29166666666666669</v>
      </c>
      <c r="B11" s="5">
        <v>20</v>
      </c>
      <c r="C11" s="5">
        <v>21</v>
      </c>
      <c r="D11" s="5">
        <v>20</v>
      </c>
      <c r="E11" s="5">
        <v>22</v>
      </c>
      <c r="F11" s="5">
        <v>22</v>
      </c>
      <c r="G11" s="5">
        <v>22</v>
      </c>
      <c r="H11" s="5">
        <v>21</v>
      </c>
    </row>
    <row r="12" spans="1:8" x14ac:dyDescent="0.25">
      <c r="A12" s="4">
        <v>0.33333333333333331</v>
      </c>
      <c r="B12" s="5">
        <v>22</v>
      </c>
      <c r="C12" s="5">
        <v>21</v>
      </c>
      <c r="D12" s="5">
        <v>22</v>
      </c>
      <c r="E12" s="5">
        <v>22</v>
      </c>
      <c r="F12" s="5">
        <v>21</v>
      </c>
      <c r="G12" s="5">
        <v>21</v>
      </c>
      <c r="H12" s="5">
        <v>23</v>
      </c>
    </row>
    <row r="13" spans="1:8" x14ac:dyDescent="0.25">
      <c r="A13" s="4">
        <v>0.375</v>
      </c>
      <c r="B13" s="5">
        <v>25</v>
      </c>
      <c r="C13" s="5">
        <v>20</v>
      </c>
      <c r="D13" s="5">
        <v>20</v>
      </c>
      <c r="E13" s="5">
        <v>21</v>
      </c>
      <c r="F13" s="5">
        <v>22</v>
      </c>
      <c r="G13" s="5">
        <v>22</v>
      </c>
      <c r="H13" s="5">
        <v>22</v>
      </c>
    </row>
    <row r="14" spans="1:8" x14ac:dyDescent="0.25">
      <c r="A14" s="4">
        <v>0.41666666666666669</v>
      </c>
      <c r="B14" s="5">
        <v>27</v>
      </c>
      <c r="C14" s="5">
        <v>22</v>
      </c>
      <c r="D14" s="5">
        <v>23</v>
      </c>
      <c r="E14" s="5">
        <v>20</v>
      </c>
      <c r="F14" s="5">
        <v>20</v>
      </c>
      <c r="G14" s="5">
        <v>20</v>
      </c>
      <c r="H14" s="5">
        <v>23</v>
      </c>
    </row>
    <row r="15" spans="1:8" x14ac:dyDescent="0.25">
      <c r="A15" s="4">
        <v>0.45833333333333331</v>
      </c>
      <c r="B15" s="5">
        <v>27</v>
      </c>
      <c r="C15" s="5">
        <v>22</v>
      </c>
      <c r="D15" s="5">
        <v>20</v>
      </c>
      <c r="E15" s="5">
        <v>20</v>
      </c>
      <c r="F15" s="5">
        <v>22</v>
      </c>
      <c r="G15" s="5">
        <v>23</v>
      </c>
      <c r="H15" s="5">
        <v>21</v>
      </c>
    </row>
    <row r="16" spans="1:8" x14ac:dyDescent="0.25">
      <c r="A16" s="4">
        <v>0.5</v>
      </c>
      <c r="B16" s="5">
        <v>25</v>
      </c>
      <c r="C16" s="5">
        <v>22</v>
      </c>
      <c r="D16" s="5">
        <v>21</v>
      </c>
      <c r="E16" s="5">
        <v>22</v>
      </c>
      <c r="F16" s="5">
        <v>20</v>
      </c>
      <c r="G16" s="5">
        <v>22</v>
      </c>
      <c r="H16" s="5">
        <v>22</v>
      </c>
    </row>
    <row r="17" spans="1:8" x14ac:dyDescent="0.25">
      <c r="A17" s="4">
        <v>0.54166666666666663</v>
      </c>
      <c r="B17" s="5">
        <v>20</v>
      </c>
      <c r="C17" s="5">
        <v>20</v>
      </c>
      <c r="D17" s="5">
        <v>20</v>
      </c>
      <c r="E17" s="5">
        <v>20</v>
      </c>
      <c r="F17" s="5">
        <v>22</v>
      </c>
      <c r="G17" s="5">
        <v>22</v>
      </c>
      <c r="H17" s="5">
        <v>22</v>
      </c>
    </row>
    <row r="18" spans="1:8" x14ac:dyDescent="0.25">
      <c r="A18" s="4">
        <v>0.58333333333333337</v>
      </c>
      <c r="B18" s="5">
        <v>26</v>
      </c>
      <c r="C18" s="5">
        <v>21</v>
      </c>
      <c r="D18" s="5">
        <v>21</v>
      </c>
      <c r="E18" s="5">
        <v>21</v>
      </c>
      <c r="F18" s="5">
        <v>22</v>
      </c>
      <c r="G18" s="5">
        <v>21</v>
      </c>
      <c r="H18" s="5">
        <v>22</v>
      </c>
    </row>
    <row r="19" spans="1:8" x14ac:dyDescent="0.25">
      <c r="A19" s="4">
        <v>0.625</v>
      </c>
      <c r="B19" s="5">
        <v>21</v>
      </c>
      <c r="C19" s="5">
        <v>21</v>
      </c>
      <c r="D19" s="5">
        <v>20</v>
      </c>
      <c r="E19" s="5">
        <v>21</v>
      </c>
      <c r="F19" s="5">
        <v>22</v>
      </c>
      <c r="G19" s="5">
        <v>22</v>
      </c>
      <c r="H19" s="5">
        <v>23</v>
      </c>
    </row>
    <row r="20" spans="1:8" x14ac:dyDescent="0.25">
      <c r="A20" s="4">
        <v>0.66666666666666663</v>
      </c>
      <c r="B20" s="5">
        <v>21</v>
      </c>
      <c r="C20" s="5">
        <v>22</v>
      </c>
      <c r="D20" s="5">
        <v>20</v>
      </c>
      <c r="E20" s="5">
        <v>20</v>
      </c>
      <c r="F20" s="5">
        <v>20</v>
      </c>
      <c r="G20" s="5">
        <v>20</v>
      </c>
      <c r="H20" s="5">
        <v>22</v>
      </c>
    </row>
    <row r="21" spans="1:8" x14ac:dyDescent="0.25">
      <c r="A21" s="4">
        <v>0.70833333333333337</v>
      </c>
      <c r="B21" s="5">
        <v>24</v>
      </c>
      <c r="C21" s="5">
        <v>20</v>
      </c>
      <c r="D21" s="5">
        <v>23</v>
      </c>
      <c r="E21" s="5">
        <v>21</v>
      </c>
      <c r="F21" s="5">
        <v>21</v>
      </c>
      <c r="G21" s="5">
        <v>22</v>
      </c>
      <c r="H21" s="5">
        <v>20</v>
      </c>
    </row>
    <row r="22" spans="1:8" x14ac:dyDescent="0.25">
      <c r="A22" s="4">
        <v>0.75</v>
      </c>
      <c r="B22" s="5">
        <v>21</v>
      </c>
      <c r="C22" s="5">
        <v>21</v>
      </c>
      <c r="D22" s="5">
        <v>22</v>
      </c>
      <c r="E22" s="5">
        <v>22</v>
      </c>
      <c r="F22" s="5">
        <v>22</v>
      </c>
      <c r="G22" s="5">
        <v>21</v>
      </c>
      <c r="H22" s="5">
        <v>22</v>
      </c>
    </row>
    <row r="23" spans="1:8" x14ac:dyDescent="0.25">
      <c r="A23" s="4">
        <v>0.79166666666666663</v>
      </c>
      <c r="B23" s="5">
        <v>23</v>
      </c>
      <c r="C23" s="5">
        <v>20</v>
      </c>
      <c r="D23" s="5">
        <v>23</v>
      </c>
      <c r="E23" s="5">
        <v>20</v>
      </c>
      <c r="F23" s="5">
        <v>20</v>
      </c>
      <c r="G23" s="5">
        <v>21</v>
      </c>
      <c r="H23" s="5">
        <v>22</v>
      </c>
    </row>
    <row r="24" spans="1:8" x14ac:dyDescent="0.25">
      <c r="A24" s="4">
        <v>0.83333333333333337</v>
      </c>
      <c r="B24" s="5">
        <v>21</v>
      </c>
      <c r="C24" s="5">
        <v>22</v>
      </c>
      <c r="D24" s="5">
        <v>22</v>
      </c>
      <c r="E24" s="5">
        <v>20</v>
      </c>
      <c r="F24" s="5">
        <v>21</v>
      </c>
      <c r="G24" s="5">
        <v>21</v>
      </c>
      <c r="H24" s="5">
        <v>23</v>
      </c>
    </row>
    <row r="25" spans="1:8" x14ac:dyDescent="0.25">
      <c r="A25" s="4">
        <v>0.875</v>
      </c>
      <c r="B25" s="5">
        <v>20</v>
      </c>
      <c r="C25" s="5">
        <v>21</v>
      </c>
      <c r="D25" s="5">
        <v>23</v>
      </c>
      <c r="E25" s="5">
        <v>22</v>
      </c>
      <c r="F25" s="5">
        <v>22</v>
      </c>
      <c r="G25" s="5">
        <v>23</v>
      </c>
      <c r="H25" s="5">
        <v>23</v>
      </c>
    </row>
    <row r="26" spans="1:8" x14ac:dyDescent="0.25">
      <c r="A26" s="4">
        <v>0.91666666666666663</v>
      </c>
      <c r="B26" s="5">
        <v>20</v>
      </c>
      <c r="C26" s="5">
        <v>21</v>
      </c>
      <c r="D26" s="5">
        <v>21</v>
      </c>
      <c r="E26" s="5">
        <v>21</v>
      </c>
      <c r="F26" s="5">
        <v>22</v>
      </c>
      <c r="G26" s="5">
        <v>23</v>
      </c>
      <c r="H26" s="5">
        <v>21</v>
      </c>
    </row>
    <row r="27" spans="1:8" x14ac:dyDescent="0.25">
      <c r="A27" s="4">
        <v>0.95833333333333337</v>
      </c>
      <c r="B27" s="5">
        <v>23</v>
      </c>
      <c r="C27" s="5">
        <v>21</v>
      </c>
      <c r="D27" s="5">
        <v>22</v>
      </c>
      <c r="E27" s="5">
        <v>20</v>
      </c>
      <c r="F27" s="5">
        <v>20</v>
      </c>
      <c r="G27" s="5">
        <v>21</v>
      </c>
      <c r="H27" s="5">
        <v>20</v>
      </c>
    </row>
    <row r="28" spans="1:8" x14ac:dyDescent="0.25">
      <c r="A28" s="4" t="s">
        <v>13</v>
      </c>
      <c r="B28" s="5">
        <v>22.416666666666668</v>
      </c>
      <c r="C28" s="5">
        <v>20.958333333333332</v>
      </c>
      <c r="D28" s="5">
        <v>21.458333333333332</v>
      </c>
      <c r="E28" s="5">
        <v>21.041666666666668</v>
      </c>
      <c r="F28" s="5">
        <v>21.166666666666668</v>
      </c>
      <c r="G28" s="5">
        <v>21.625</v>
      </c>
      <c r="H28" s="5">
        <v>21.666666666666668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B06ED-14AF-4554-879C-2337D7FA933F}">
  <dimension ref="A3:H28"/>
  <sheetViews>
    <sheetView workbookViewId="0">
      <selection activeCell="B26" activeCellId="13" sqref="B3 C3 D3 E3 F3 G3 H3 H26 G26 F26 E26 D26 C26 B26"/>
    </sheetView>
  </sheetViews>
  <sheetFormatPr defaultRowHeight="15" x14ac:dyDescent="0.25"/>
  <cols>
    <col min="1" max="1" width="18" bestFit="1" customWidth="1"/>
    <col min="2" max="3" width="14.7109375" bestFit="1" customWidth="1"/>
    <col min="4" max="4" width="15.140625" bestFit="1" customWidth="1"/>
    <col min="5" max="8" width="14.7109375" bestFit="1" customWidth="1"/>
  </cols>
  <sheetData>
    <row r="3" spans="1:8" x14ac:dyDescent="0.25">
      <c r="A3" s="3" t="s">
        <v>12</v>
      </c>
      <c r="B3" t="s">
        <v>19</v>
      </c>
      <c r="C3" t="s">
        <v>14</v>
      </c>
      <c r="D3" t="s">
        <v>15</v>
      </c>
      <c r="E3" t="s">
        <v>20</v>
      </c>
      <c r="F3" t="s">
        <v>16</v>
      </c>
      <c r="G3" t="s">
        <v>17</v>
      </c>
      <c r="H3" t="s">
        <v>18</v>
      </c>
    </row>
    <row r="4" spans="1:8" x14ac:dyDescent="0.25">
      <c r="A4" s="4">
        <v>0</v>
      </c>
      <c r="B4">
        <v>52</v>
      </c>
      <c r="C4">
        <v>52</v>
      </c>
      <c r="D4">
        <v>55</v>
      </c>
      <c r="E4">
        <v>55</v>
      </c>
      <c r="F4">
        <v>51</v>
      </c>
      <c r="G4">
        <v>54</v>
      </c>
      <c r="H4">
        <v>53</v>
      </c>
    </row>
    <row r="5" spans="1:8" x14ac:dyDescent="0.25">
      <c r="A5" s="4">
        <v>4.1666666666666664E-2</v>
      </c>
      <c r="B5">
        <v>51</v>
      </c>
      <c r="C5">
        <v>51</v>
      </c>
      <c r="D5">
        <v>54</v>
      </c>
      <c r="E5">
        <v>52</v>
      </c>
      <c r="F5">
        <v>50</v>
      </c>
      <c r="G5">
        <v>53</v>
      </c>
      <c r="H5">
        <v>53</v>
      </c>
    </row>
    <row r="6" spans="1:8" x14ac:dyDescent="0.25">
      <c r="A6" s="4">
        <v>8.3333333333333329E-2</v>
      </c>
      <c r="B6">
        <v>53</v>
      </c>
      <c r="C6">
        <v>50</v>
      </c>
      <c r="D6">
        <v>55</v>
      </c>
      <c r="E6">
        <v>54</v>
      </c>
      <c r="F6">
        <v>51</v>
      </c>
      <c r="G6">
        <v>53</v>
      </c>
      <c r="H6">
        <v>50</v>
      </c>
    </row>
    <row r="7" spans="1:8" x14ac:dyDescent="0.25">
      <c r="A7" s="4">
        <v>0.125</v>
      </c>
      <c r="B7">
        <v>51</v>
      </c>
      <c r="C7">
        <v>51</v>
      </c>
      <c r="D7">
        <v>52</v>
      </c>
      <c r="E7">
        <v>55</v>
      </c>
      <c r="F7">
        <v>52</v>
      </c>
      <c r="G7">
        <v>54</v>
      </c>
      <c r="H7">
        <v>51</v>
      </c>
    </row>
    <row r="8" spans="1:8" x14ac:dyDescent="0.25">
      <c r="A8" s="4">
        <v>0.16666666666666666</v>
      </c>
      <c r="B8">
        <v>55</v>
      </c>
      <c r="C8">
        <v>51</v>
      </c>
      <c r="D8">
        <v>52</v>
      </c>
      <c r="E8">
        <v>52</v>
      </c>
      <c r="F8">
        <v>53</v>
      </c>
      <c r="G8">
        <v>50</v>
      </c>
      <c r="H8">
        <v>53</v>
      </c>
    </row>
    <row r="9" spans="1:8" x14ac:dyDescent="0.25">
      <c r="A9" s="4">
        <v>0.20833333333333334</v>
      </c>
      <c r="B9">
        <v>53</v>
      </c>
      <c r="C9">
        <v>54</v>
      </c>
      <c r="D9">
        <v>51</v>
      </c>
      <c r="E9">
        <v>54</v>
      </c>
      <c r="F9">
        <v>54</v>
      </c>
      <c r="G9">
        <v>55</v>
      </c>
      <c r="H9">
        <v>54</v>
      </c>
    </row>
    <row r="10" spans="1:8" x14ac:dyDescent="0.25">
      <c r="A10" s="4">
        <v>0.25</v>
      </c>
      <c r="B10">
        <v>55</v>
      </c>
      <c r="C10">
        <v>54</v>
      </c>
      <c r="D10">
        <v>51</v>
      </c>
      <c r="E10">
        <v>50</v>
      </c>
      <c r="F10">
        <v>54</v>
      </c>
      <c r="G10">
        <v>50</v>
      </c>
      <c r="H10">
        <v>51</v>
      </c>
    </row>
    <row r="11" spans="1:8" x14ac:dyDescent="0.25">
      <c r="A11" s="4">
        <v>0.29166666666666669</v>
      </c>
      <c r="B11">
        <v>51</v>
      </c>
      <c r="C11">
        <v>50</v>
      </c>
      <c r="D11">
        <v>53</v>
      </c>
      <c r="E11">
        <v>52</v>
      </c>
      <c r="F11">
        <v>54</v>
      </c>
      <c r="G11">
        <v>51</v>
      </c>
      <c r="H11">
        <v>53</v>
      </c>
    </row>
    <row r="12" spans="1:8" x14ac:dyDescent="0.25">
      <c r="A12" s="4">
        <v>0.33333333333333331</v>
      </c>
      <c r="B12">
        <v>50</v>
      </c>
      <c r="C12">
        <v>50</v>
      </c>
      <c r="D12">
        <v>53</v>
      </c>
      <c r="E12">
        <v>53</v>
      </c>
      <c r="F12">
        <v>50</v>
      </c>
      <c r="G12">
        <v>51</v>
      </c>
      <c r="H12">
        <v>53</v>
      </c>
    </row>
    <row r="13" spans="1:8" x14ac:dyDescent="0.25">
      <c r="A13" s="4">
        <v>0.375</v>
      </c>
      <c r="B13">
        <v>55</v>
      </c>
      <c r="C13">
        <v>55</v>
      </c>
      <c r="D13">
        <v>52</v>
      </c>
      <c r="E13">
        <v>51</v>
      </c>
      <c r="F13">
        <v>53</v>
      </c>
      <c r="G13">
        <v>55</v>
      </c>
      <c r="H13">
        <v>51</v>
      </c>
    </row>
    <row r="14" spans="1:8" x14ac:dyDescent="0.25">
      <c r="A14" s="4">
        <v>0.41666666666666669</v>
      </c>
      <c r="B14">
        <v>53</v>
      </c>
      <c r="C14">
        <v>51</v>
      </c>
      <c r="D14">
        <v>50</v>
      </c>
      <c r="E14">
        <v>52</v>
      </c>
      <c r="F14">
        <v>50</v>
      </c>
      <c r="G14">
        <v>50</v>
      </c>
      <c r="H14">
        <v>53</v>
      </c>
    </row>
    <row r="15" spans="1:8" x14ac:dyDescent="0.25">
      <c r="A15" s="4">
        <v>0.45833333333333331</v>
      </c>
      <c r="B15">
        <v>50</v>
      </c>
      <c r="C15">
        <v>50</v>
      </c>
      <c r="D15">
        <v>54</v>
      </c>
      <c r="E15">
        <v>50</v>
      </c>
      <c r="F15">
        <v>55</v>
      </c>
      <c r="G15">
        <v>51</v>
      </c>
      <c r="H15">
        <v>53</v>
      </c>
    </row>
    <row r="16" spans="1:8" x14ac:dyDescent="0.25">
      <c r="A16" s="4">
        <v>0.5</v>
      </c>
      <c r="B16">
        <v>53</v>
      </c>
      <c r="C16">
        <v>54</v>
      </c>
      <c r="D16">
        <v>51</v>
      </c>
      <c r="E16">
        <v>52</v>
      </c>
      <c r="F16">
        <v>52</v>
      </c>
      <c r="G16">
        <v>53</v>
      </c>
      <c r="H16">
        <v>54</v>
      </c>
    </row>
    <row r="17" spans="1:8" x14ac:dyDescent="0.25">
      <c r="A17" s="4">
        <v>0.54166666666666663</v>
      </c>
      <c r="B17">
        <v>54</v>
      </c>
      <c r="C17">
        <v>55</v>
      </c>
      <c r="D17">
        <v>50</v>
      </c>
      <c r="E17">
        <v>53</v>
      </c>
      <c r="F17">
        <v>51</v>
      </c>
      <c r="G17">
        <v>55</v>
      </c>
      <c r="H17">
        <v>55</v>
      </c>
    </row>
    <row r="18" spans="1:8" x14ac:dyDescent="0.25">
      <c r="A18" s="4">
        <v>0.58333333333333337</v>
      </c>
      <c r="B18">
        <v>53</v>
      </c>
      <c r="C18">
        <v>52</v>
      </c>
      <c r="D18">
        <v>55</v>
      </c>
      <c r="E18">
        <v>54</v>
      </c>
      <c r="F18">
        <v>54</v>
      </c>
      <c r="G18">
        <v>52</v>
      </c>
      <c r="H18">
        <v>52</v>
      </c>
    </row>
    <row r="19" spans="1:8" x14ac:dyDescent="0.25">
      <c r="A19" s="4">
        <v>0.625</v>
      </c>
      <c r="B19">
        <v>55</v>
      </c>
      <c r="C19">
        <v>52</v>
      </c>
      <c r="D19">
        <v>53</v>
      </c>
      <c r="E19">
        <v>51</v>
      </c>
      <c r="F19">
        <v>55</v>
      </c>
      <c r="G19">
        <v>55</v>
      </c>
      <c r="H19">
        <v>54</v>
      </c>
    </row>
    <row r="20" spans="1:8" x14ac:dyDescent="0.25">
      <c r="A20" s="4">
        <v>0.66666666666666663</v>
      </c>
      <c r="B20">
        <v>52</v>
      </c>
      <c r="C20">
        <v>52</v>
      </c>
      <c r="D20">
        <v>50</v>
      </c>
      <c r="E20">
        <v>52</v>
      </c>
      <c r="F20">
        <v>52</v>
      </c>
      <c r="G20">
        <v>51</v>
      </c>
      <c r="H20">
        <v>54</v>
      </c>
    </row>
    <row r="21" spans="1:8" x14ac:dyDescent="0.25">
      <c r="A21" s="4">
        <v>0.70833333333333337</v>
      </c>
      <c r="B21">
        <v>52</v>
      </c>
      <c r="C21">
        <v>55</v>
      </c>
      <c r="D21">
        <v>55</v>
      </c>
      <c r="E21">
        <v>55</v>
      </c>
      <c r="F21">
        <v>52</v>
      </c>
      <c r="G21">
        <v>53</v>
      </c>
      <c r="H21">
        <v>54</v>
      </c>
    </row>
    <row r="22" spans="1:8" x14ac:dyDescent="0.25">
      <c r="A22" s="4">
        <v>0.75</v>
      </c>
      <c r="B22">
        <v>50</v>
      </c>
      <c r="C22">
        <v>52</v>
      </c>
      <c r="D22">
        <v>53</v>
      </c>
      <c r="E22">
        <v>53</v>
      </c>
      <c r="F22">
        <v>50</v>
      </c>
      <c r="G22">
        <v>51</v>
      </c>
      <c r="H22">
        <v>52</v>
      </c>
    </row>
    <row r="23" spans="1:8" x14ac:dyDescent="0.25">
      <c r="A23" s="4">
        <v>0.79166666666666663</v>
      </c>
      <c r="B23">
        <v>52</v>
      </c>
      <c r="C23">
        <v>54</v>
      </c>
      <c r="D23">
        <v>50</v>
      </c>
      <c r="E23">
        <v>55</v>
      </c>
      <c r="F23">
        <v>50</v>
      </c>
      <c r="G23">
        <v>53</v>
      </c>
      <c r="H23">
        <v>52</v>
      </c>
    </row>
    <row r="24" spans="1:8" x14ac:dyDescent="0.25">
      <c r="A24" s="4">
        <v>0.83333333333333337</v>
      </c>
      <c r="B24">
        <v>53</v>
      </c>
      <c r="C24">
        <v>51</v>
      </c>
      <c r="D24">
        <v>52</v>
      </c>
      <c r="E24">
        <v>52</v>
      </c>
      <c r="F24">
        <v>52</v>
      </c>
      <c r="G24">
        <v>55</v>
      </c>
      <c r="H24">
        <v>54</v>
      </c>
    </row>
    <row r="25" spans="1:8" x14ac:dyDescent="0.25">
      <c r="A25" s="4">
        <v>0.875</v>
      </c>
      <c r="B25">
        <v>55</v>
      </c>
      <c r="C25">
        <v>54</v>
      </c>
      <c r="D25">
        <v>54</v>
      </c>
      <c r="E25">
        <v>55</v>
      </c>
      <c r="F25">
        <v>53</v>
      </c>
      <c r="G25">
        <v>55</v>
      </c>
      <c r="H25">
        <v>50</v>
      </c>
    </row>
    <row r="26" spans="1:8" x14ac:dyDescent="0.25">
      <c r="A26" s="4">
        <v>0.91666666666666663</v>
      </c>
      <c r="B26">
        <v>50</v>
      </c>
      <c r="C26">
        <v>52</v>
      </c>
      <c r="D26">
        <v>50</v>
      </c>
      <c r="E26">
        <v>50</v>
      </c>
      <c r="F26">
        <v>54</v>
      </c>
      <c r="G26">
        <v>55</v>
      </c>
      <c r="H26">
        <v>50</v>
      </c>
    </row>
    <row r="27" spans="1:8" x14ac:dyDescent="0.25">
      <c r="A27" s="4">
        <v>0.95833333333333337</v>
      </c>
      <c r="B27">
        <v>54</v>
      </c>
      <c r="C27">
        <v>54</v>
      </c>
      <c r="D27">
        <v>50</v>
      </c>
      <c r="E27">
        <v>53</v>
      </c>
      <c r="F27">
        <v>55</v>
      </c>
      <c r="G27">
        <v>52</v>
      </c>
      <c r="H27">
        <v>52</v>
      </c>
    </row>
    <row r="28" spans="1:8" x14ac:dyDescent="0.25">
      <c r="A28" s="4" t="s">
        <v>13</v>
      </c>
      <c r="B28">
        <v>52.583333333333336</v>
      </c>
      <c r="C28">
        <v>52.333333333333336</v>
      </c>
      <c r="D28">
        <v>52.291666666666664</v>
      </c>
      <c r="E28">
        <v>52.708333333333336</v>
      </c>
      <c r="F28">
        <v>52.375</v>
      </c>
      <c r="G28">
        <v>52.791666666666664</v>
      </c>
      <c r="H28">
        <v>52.541666666666664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3F300-B017-4116-AE1A-8A953FDEB799}">
  <dimension ref="A1:H9"/>
  <sheetViews>
    <sheetView workbookViewId="0">
      <selection activeCell="B13" sqref="B13"/>
    </sheetView>
  </sheetViews>
  <sheetFormatPr defaultRowHeight="15" x14ac:dyDescent="0.25"/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>
        <v>0</v>
      </c>
      <c r="B2">
        <v>3</v>
      </c>
      <c r="C2">
        <v>6</v>
      </c>
      <c r="D2">
        <v>2</v>
      </c>
      <c r="E2">
        <v>1</v>
      </c>
      <c r="F2">
        <v>3</v>
      </c>
      <c r="G2">
        <v>2</v>
      </c>
      <c r="H2" s="2">
        <v>45200</v>
      </c>
    </row>
    <row r="3" spans="1:8" x14ac:dyDescent="0.25">
      <c r="A3">
        <f t="shared" ref="A3:A6" ca="1" si="0">RANDBETWEEN(0,3)</f>
        <v>1</v>
      </c>
      <c r="B3">
        <v>2</v>
      </c>
      <c r="C3">
        <v>2</v>
      </c>
      <c r="D3">
        <v>1</v>
      </c>
      <c r="E3">
        <v>1</v>
      </c>
      <c r="F3">
        <v>2</v>
      </c>
      <c r="G3">
        <v>1</v>
      </c>
      <c r="H3" s="2">
        <v>45201</v>
      </c>
    </row>
    <row r="4" spans="1:8" x14ac:dyDescent="0.25">
      <c r="A4">
        <f t="shared" ca="1" si="0"/>
        <v>2</v>
      </c>
      <c r="B4">
        <v>1</v>
      </c>
      <c r="C4">
        <v>1</v>
      </c>
      <c r="D4">
        <v>1</v>
      </c>
      <c r="E4">
        <v>1</v>
      </c>
      <c r="F4">
        <v>3</v>
      </c>
      <c r="G4">
        <v>0</v>
      </c>
      <c r="H4" s="2">
        <v>45202</v>
      </c>
    </row>
    <row r="5" spans="1:8" x14ac:dyDescent="0.25">
      <c r="A5">
        <f t="shared" ca="1" si="0"/>
        <v>3</v>
      </c>
      <c r="B5">
        <v>0</v>
      </c>
      <c r="C5">
        <v>0</v>
      </c>
      <c r="D5">
        <v>0</v>
      </c>
      <c r="E5">
        <v>2</v>
      </c>
      <c r="F5">
        <v>4</v>
      </c>
      <c r="G5">
        <v>0</v>
      </c>
      <c r="H5" s="2">
        <v>45203</v>
      </c>
    </row>
    <row r="6" spans="1:8" x14ac:dyDescent="0.25">
      <c r="A6">
        <f ca="1">RANDBETWEEN(0,3)</f>
        <v>3</v>
      </c>
      <c r="B6">
        <v>0</v>
      </c>
      <c r="C6">
        <v>2</v>
      </c>
      <c r="D6">
        <v>0</v>
      </c>
      <c r="E6">
        <v>3</v>
      </c>
      <c r="F6">
        <v>1</v>
      </c>
      <c r="G6">
        <v>0</v>
      </c>
      <c r="H6" s="2">
        <v>45204</v>
      </c>
    </row>
    <row r="7" spans="1:8" x14ac:dyDescent="0.25">
      <c r="A7">
        <f ca="1">RANDBETWEEN(0,3)</f>
        <v>0</v>
      </c>
      <c r="B7">
        <v>2</v>
      </c>
      <c r="C7">
        <v>0</v>
      </c>
      <c r="D7">
        <v>0</v>
      </c>
      <c r="E7">
        <v>1</v>
      </c>
      <c r="F7">
        <v>0</v>
      </c>
      <c r="G7">
        <v>0</v>
      </c>
      <c r="H7" s="2">
        <v>45205</v>
      </c>
    </row>
    <row r="8" spans="1:8" x14ac:dyDescent="0.25">
      <c r="A8">
        <v>1</v>
      </c>
      <c r="B8">
        <v>0</v>
      </c>
      <c r="C8">
        <v>2</v>
      </c>
      <c r="D8">
        <v>1</v>
      </c>
      <c r="E8">
        <v>0</v>
      </c>
      <c r="F8">
        <v>0</v>
      </c>
      <c r="G8">
        <v>1</v>
      </c>
      <c r="H8" s="2">
        <v>45206</v>
      </c>
    </row>
    <row r="9" spans="1:8" x14ac:dyDescent="0.25">
      <c r="A9">
        <f t="shared" ref="A9:G9" ca="1" si="1">SUM(A2:A8)</f>
        <v>10</v>
      </c>
      <c r="B9">
        <f t="shared" si="1"/>
        <v>8</v>
      </c>
      <c r="C9">
        <f t="shared" si="1"/>
        <v>13</v>
      </c>
      <c r="D9">
        <f t="shared" si="1"/>
        <v>5</v>
      </c>
      <c r="E9">
        <f t="shared" si="1"/>
        <v>9</v>
      </c>
      <c r="F9">
        <f t="shared" si="1"/>
        <v>13</v>
      </c>
      <c r="G9">
        <f t="shared" si="1"/>
        <v>4</v>
      </c>
      <c r="H9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B157-2BF7-4EB6-840A-09E24F068A16}">
  <dimension ref="A1:C2"/>
  <sheetViews>
    <sheetView workbookViewId="0">
      <selection activeCell="K26" sqref="K2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2</v>
      </c>
      <c r="C2"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Dashboard</vt:lpstr>
      <vt:lpstr>Planilha3</vt:lpstr>
      <vt:lpstr>Planilha1</vt:lpstr>
      <vt:lpstr>Variações de erro</vt:lpstr>
      <vt:lpstr>Funcionamento Sensores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rocha vieira</dc:creator>
  <cp:lastModifiedBy>vinicius rocha vieira</cp:lastModifiedBy>
  <dcterms:created xsi:type="dcterms:W3CDTF">2023-10-14T17:22:53Z</dcterms:created>
  <dcterms:modified xsi:type="dcterms:W3CDTF">2023-10-14T18:34:49Z</dcterms:modified>
</cp:coreProperties>
</file>