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34.png" ContentType="image/png"/>
  <Override PartName="/xl/media/image33.png" ContentType="image/png"/>
  <Override PartName="/xl/media/image32.png" ContentType="image/png"/>
  <Override PartName="/xl/media/image31.png" ContentType="image/png"/>
  <Override PartName="/xl/media/image30.png" ContentType="image/png"/>
  <Override PartName="/xl/media/image29.png" ContentType="image/png"/>
  <Override PartName="/xl/media/image28.png" ContentType="image/png"/>
  <Override PartName="/xl/media/image27.png" ContentType="image/png"/>
  <Override PartName="/xl/media/image26.png" ContentType="image/png"/>
  <Override PartName="/xl/media/image25.png" ContentType="image/png"/>
  <Override PartName="/xl/media/image24.png" ContentType="image/png"/>
  <Override PartName="/xl/media/image9.png" ContentType="image/png"/>
  <Override PartName="/xl/media/image10.png" ContentType="image/png"/>
  <Override PartName="/xl/media/image23.png" ContentType="image/png"/>
  <Override PartName="/xl/media/image8.png" ContentType="image/png"/>
  <Override PartName="/xl/media/image1.png" ContentType="image/png"/>
  <Override PartName="/xl/media/image6.png" ContentType="image/png"/>
  <Override PartName="/xl/media/image21.png" ContentType="image/png"/>
  <Override PartName="/xl/media/image2.png" ContentType="image/png"/>
  <Override PartName="/xl/media/image7.png" ContentType="image/png"/>
  <Override PartName="/xl/media/image22.png" ContentType="image/png"/>
  <Override PartName="/xl/media/image3.png" ContentType="image/png"/>
  <Override PartName="/xl/media/image4.png" ContentType="image/png"/>
  <Override PartName="/xl/media/image11.png" ContentType="image/png"/>
  <Override PartName="/xl/media/image12.png" ContentType="image/png"/>
  <Override PartName="/xl/media/image13.png" ContentType="image/png"/>
  <Override PartName="/xl/media/image14.png" ContentType="image/png"/>
  <Override PartName="/xl/media/image15.png" ContentType="image/png"/>
  <Override PartName="/xl/media/image16.png" ContentType="image/png"/>
  <Override PartName="/xl/media/image17.png" ContentType="image/png"/>
  <Override PartName="/xl/media/image18.png" ContentType="image/png"/>
  <Override PartName="/xl/media/image19.png" ContentType="image/png"/>
  <Override PartName="/xl/media/image5.png" ContentType="image/png"/>
  <Override PartName="/xl/media/image20.png" ContentType="image/png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3"/>
  </bookViews>
  <sheets>
    <sheet name="legend" sheetId="1" state="visible" r:id="rId2"/>
    <sheet name="summary context baseline gapdh" sheetId="2" state="visible" r:id="rId3"/>
    <sheet name="summary fo baseline gapdh" sheetId="3" state="visible" r:id="rId4"/>
    <sheet name="cor" sheetId="4" state="visible" r:id="rId5"/>
    <sheet name="summary context baseline bactin" sheetId="5" state="visible" r:id="rId6"/>
    <sheet name="270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<sst xmlns="http://schemas.openxmlformats.org/spreadsheetml/2006/main" count="648" uniqueCount="68">
  <si>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</si>
  <si>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</si>
  <si>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</si>
  <si>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</si>
  <si>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</si>
  <si>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</si>
  <si>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</si>
  <si>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B1</t>
  </si>
  <si>
    <t xml:space="preserve">A8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</si>
  <si>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</si>
  <si>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</si>
  <si>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</si>
  <si>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</si>
  <si>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</si>
  <si>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C1</t>
  </si>
  <si>
    <t xml:space="preserve">B7</t>
  </si>
  <si>
    <t xml:space="preserve">C2</t>
  </si>
  <si>
    <t xml:space="preserve">B8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</si>
  <si>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</si>
  <si>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</si>
  <si>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</si>
  <si>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</si>
  <si>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</si>
  <si>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</si>
  <si>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</si>
  <si>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</si>
  <si>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</si>
  <si>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</si>
  <si>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</si>
  <si>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</si>
  <si>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</si>
  <si>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</si>
  <si>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E1</t>
  </si>
  <si>
    <t xml:space="preserve">E2</t>
  </si>
  <si>
    <t xml:space="preserve">E3</t>
  </si>
  <si>
    <t xml:space="preserve">E4</t>
  </si>
  <si>
    <t xml:space="preserve">CamK4</t>
  </si>
  <si>
    <t xml:space="preserve">CamKIIa</t>
  </si>
  <si>
    <t xml:space="preserve">CamKIIb</t>
  </si>
  <si>
    <t xml:space="preserve">Dnmt3a</t>
  </si>
  <si>
    <t xml:space="preserve">Arc</t>
  </si>
  <si>
    <t xml:space="preserve">Prkaca</t>
  </si>
  <si>
    <t xml:space="preserve">EGR-1</t>
  </si>
  <si>
    <t xml:space="preserve">PKC-b1</t>
  </si>
  <si>
    <t xml:space="preserve">PKIa</t>
  </si>
  <si>
    <t xml:space="preserve">bdnf9</t>
  </si>
  <si>
    <t xml:space="preserve">mapk1</t>
  </si>
  <si>
    <t xml:space="preserve">map2k7</t>
  </si>
  <si>
    <t xml:space="preserve">b-actin</t>
  </si>
  <si>
    <t xml:space="preserve">GAPDH SYBR</t>
  </si>
  <si>
    <t xml:space="preserve">GAPDH Taqman</t>
  </si>
  <si>
    <t xml:space="preserve">Camk4</t>
  </si>
  <si>
    <t xml:space="preserve">CamkIIa</t>
  </si>
  <si>
    <t xml:space="preserve">CamkIIb</t>
  </si>
  <si>
    <t xml:space="preserve">delta</t>
  </si>
  <si>
    <t xml:space="preserve">avg control</t>
  </si>
  <si>
    <t xml:space="preserve">Avg - Control</t>
  </si>
  <si>
    <t xml:space="preserve">delta delta Ct</t>
  </si>
  <si>
    <t xml:space="preserve">second-order</t>
  </si>
  <si>
    <t xml:space="preserve">NA</t>
  </si>
  <si>
    <t xml:space="preserve">first-order</t>
  </si>
  <si>
    <t xml:space="preserve">spc</t>
  </si>
  <si>
    <t xml:space="preserve">context</t>
  </si>
  <si>
    <t xml:space="preserve">fold-change CaMKIV</t>
  </si>
  <si>
    <t xml:space="preserve">group</t>
  </si>
  <si>
    <t xml:space="preserve">subgroup</t>
  </si>
  <si>
    <t xml:space="preserve">learning</t>
  </si>
  <si>
    <t xml:space="preserve">not_learning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</si>
</sst>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i val="true"/>
      <sz val="11"/>
      <color rgb="FF006100"/>
      <name val="Calibri"/>
      <family val="2"/>
      <charset val="1"/>
    </font>
    <font>
      <sz val="11"/>
      <color rgb="FF006100"/>
      <name val="Calibri"/>
      <family val="2"/>
      <charset val="204"/>
    </font>
    <font>
      <i val="true"/>
      <sz val="11"/>
      <color rgb="FF5B9BD5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0"/>
      <name val="Arial"/>
      <family val="2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C00000"/>
        <bgColor rgb="FFFF0000"/>
      </patternFill>
    </fill>
    <fill>
      <patternFill patternType="solid">
        <fgColor rgb="FFFFE69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fold-change CaMKIV</a:t>
            </a:r>
          </a:p>
        </c:rich>
      </c:tx>
      <c:layout>
        <c:manualLayout>
          <c:xMode val="edge"/>
          <c:yMode val="edge"/>
          <c:x val="0.348796716622101"/>
          <c:y val="0.03239631917307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56793731733101"/>
          <c:y val="0.157947812933317"/>
          <c:w val="0.896150736894472"/>
          <c:h val="0.7206605319551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'summary context baseline gapdh'!$R$46</c:f>
              <c:strCache>
                <c:ptCount val="1"/>
                <c:pt idx="0">
                  <c:v>fold-change CaMKIV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context baseline gapdh'!$S$45:$U$45</c:f>
              <c:strCache>
                <c:ptCount val="3"/>
                <c:pt idx="0">
                  <c:v>second-order</c:v>
                </c:pt>
                <c:pt idx="1">
                  <c:v>first-order</c:v>
                </c:pt>
                <c:pt idx="2">
                  <c:v>spc</c:v>
                </c:pt>
              </c:strCache>
            </c:strRef>
          </c:cat>
          <c:val>
            <c:numRef>
              <c:f>'summary context baseline gapdh'!$S$46:$U$46</c:f>
              <c:numCache>
                <c:formatCode>General</c:formatCode>
                <c:ptCount val="3"/>
                <c:pt idx="0">
                  <c:v>0.441655806549984</c:v>
                </c:pt>
                <c:pt idx="1">
                  <c:v>0.746200542526261</c:v>
                </c:pt>
                <c:pt idx="2">
                  <c:v>0.564064079148329</c:v>
                </c:pt>
              </c:numCache>
            </c:numRef>
          </c:val>
        </c:ser>
        <c:gapWidth val="219"/>
        <c:overlap val="-27"/>
        <c:axId val="77539264"/>
        <c:axId val="39564349"/>
      </c:barChart>
      <c:catAx>
        <c:axId val="775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9564349"/>
        <c:crosses val="autoZero"/>
        <c:auto val="1"/>
        <c:lblAlgn val="ctr"/>
        <c:lblOffset val="100"/>
      </c:catAx>
      <c:valAx>
        <c:axId val="395643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753926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Relationship Id="rId3" Type="http://schemas.openxmlformats.org/officeDocument/2006/relationships/image" Target="../media/image2.png"/><Relationship Id="rId4" Type="http://schemas.openxmlformats.org/officeDocument/2006/relationships/image" Target="../media/image3.png"/><Relationship Id="rId5" Type="http://schemas.openxmlformats.org/officeDocument/2006/relationships/image" Target="../media/image4.png"/><Relationship Id="rId6" Type="http://schemas.openxmlformats.org/officeDocument/2006/relationships/image" Target="../media/image5.png"/><Relationship Id="rId7" Type="http://schemas.openxmlformats.org/officeDocument/2006/relationships/image" Target="../media/image6.png"/><Relationship Id="rId8" Type="http://schemas.openxmlformats.org/officeDocument/2006/relationships/image" Target="../media/image7.png"/><Relationship Id="rId9" Type="http://schemas.openxmlformats.org/officeDocument/2006/relationships/image" Target="../media/image8.png"/><Relationship Id="rId10" Type="http://schemas.openxmlformats.org/officeDocument/2006/relationships/image" Target="../media/image9.png"/><Relationship Id="rId11" Type="http://schemas.openxmlformats.org/officeDocument/2006/relationships/image" Target="../media/image10.png"/><Relationship Id="rId12" Type="http://schemas.openxmlformats.org/officeDocument/2006/relationships/image" Target="../media/image11.png"/><Relationship Id="rId13" Type="http://schemas.openxmlformats.org/officeDocument/2006/relationships/image" Target="../media/image1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png"/><Relationship Id="rId2" Type="http://schemas.openxmlformats.org/officeDocument/2006/relationships/image" Target="../media/image14.png"/><Relationship Id="rId3" Type="http://schemas.openxmlformats.org/officeDocument/2006/relationships/image" Target="../media/image15.png"/><Relationship Id="rId4" Type="http://schemas.openxmlformats.org/officeDocument/2006/relationships/image" Target="../media/image16.png"/><Relationship Id="rId5" Type="http://schemas.openxmlformats.org/officeDocument/2006/relationships/image" Target="../media/image17.png"/><Relationship Id="rId6" Type="http://schemas.openxmlformats.org/officeDocument/2006/relationships/image" Target="../media/image18.png"/><Relationship Id="rId7" Type="http://schemas.openxmlformats.org/officeDocument/2006/relationships/image" Target="../media/image19.png"/><Relationship Id="rId8" Type="http://schemas.openxmlformats.org/officeDocument/2006/relationships/image" Target="../media/image20.png"/><Relationship Id="rId9" Type="http://schemas.openxmlformats.org/officeDocument/2006/relationships/image" Target="../media/image21.png"/><Relationship Id="rId10" Type="http://schemas.openxmlformats.org/officeDocument/2006/relationships/image" Target="../media/image22.png"/><Relationship Id="rId11" Type="http://schemas.openxmlformats.org/officeDocument/2006/relationships/image" Target="../media/image23.png"/><Relationship Id="rId12" Type="http://schemas.openxmlformats.org/officeDocument/2006/relationships/image" Target="../media/image24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26.png"/><Relationship Id="rId3" Type="http://schemas.openxmlformats.org/officeDocument/2006/relationships/image" Target="../media/image27.png"/><Relationship Id="rId4" Type="http://schemas.openxmlformats.org/officeDocument/2006/relationships/image" Target="../media/image28.png"/><Relationship Id="rId5" Type="http://schemas.openxmlformats.org/officeDocument/2006/relationships/image" Target="../media/image29.png"/><Relationship Id="rId6" Type="http://schemas.openxmlformats.org/officeDocument/2006/relationships/image" Target="../media/image30.png"/><Relationship Id="rId7" Type="http://schemas.openxmlformats.org/officeDocument/2006/relationships/image" Target="../media/image31.png"/><Relationship Id="rId8" Type="http://schemas.openxmlformats.org/officeDocument/2006/relationships/image" Target="../media/image32.png"/><Relationship Id="rId9" Type="http://schemas.openxmlformats.org/officeDocument/2006/relationships/image" Target="../media/image33.png"/><Relationship Id="rId10" Type="http://schemas.openxmlformats.org/officeDocument/2006/relationships/image" Target="../media/image3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510480</xdr:colOff>
      <xdr:row>33</xdr:row>
      <xdr:rowOff>94680</xdr:rowOff>
    </xdr:from>
    <xdr:to>
      <xdr:col>25</xdr:col>
      <xdr:colOff>287280</xdr:colOff>
      <xdr:row>45</xdr:row>
      <xdr:rowOff>173880</xdr:rowOff>
    </xdr:to>
    <xdr:pic>
      <xdr:nvPicPr>
        <xdr:cNvPr id="0" name="Рисунок 1" descr=""/>
        <xdr:cNvPicPr/>
      </xdr:nvPicPr>
      <xdr:blipFill>
        <a:blip r:embed="rId1"/>
        <a:stretch/>
      </xdr:blipFill>
      <xdr:spPr>
        <a:xfrm>
          <a:off x="16902720" y="6320160"/>
          <a:ext cx="3587040" cy="2365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18</xdr:col>
      <xdr:colOff>434520</xdr:colOff>
      <xdr:row>46</xdr:row>
      <xdr:rowOff>140760</xdr:rowOff>
    </xdr:from>
    <xdr:to>
      <xdr:col>26</xdr:col>
      <xdr:colOff>127440</xdr:colOff>
      <xdr:row>61</xdr:row>
      <xdr:rowOff>138960</xdr:rowOff>
    </xdr:to>
    <xdr:graphicFrame>
      <xdr:nvGraphicFramePr>
        <xdr:cNvPr id="1" name="Диаграмма 3"/>
        <xdr:cNvGraphicFramePr/>
      </xdr:nvGraphicFramePr>
      <xdr:xfrm>
        <a:off x="15302880" y="8842680"/>
        <a:ext cx="5788800" cy="285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262800</xdr:colOff>
      <xdr:row>32</xdr:row>
      <xdr:rowOff>91440</xdr:rowOff>
    </xdr:from>
    <xdr:to>
      <xdr:col>32</xdr:col>
      <xdr:colOff>371520</xdr:colOff>
      <xdr:row>46</xdr:row>
      <xdr:rowOff>72000</xdr:rowOff>
    </xdr:to>
    <xdr:pic>
      <xdr:nvPicPr>
        <xdr:cNvPr id="2" name="Рисунок 4" descr=""/>
        <xdr:cNvPicPr/>
      </xdr:nvPicPr>
      <xdr:blipFill>
        <a:blip r:embed="rId3"/>
        <a:stretch/>
      </xdr:blipFill>
      <xdr:spPr>
        <a:xfrm>
          <a:off x="21989160" y="6126480"/>
          <a:ext cx="3918600" cy="2647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35</xdr:col>
      <xdr:colOff>0</xdr:colOff>
      <xdr:row>32</xdr:row>
      <xdr:rowOff>60840</xdr:rowOff>
    </xdr:from>
    <xdr:to>
      <xdr:col>40</xdr:col>
      <xdr:colOff>234000</xdr:colOff>
      <xdr:row>46</xdr:row>
      <xdr:rowOff>142560</xdr:rowOff>
    </xdr:to>
    <xdr:pic>
      <xdr:nvPicPr>
        <xdr:cNvPr id="3" name="Рисунок 5" descr=""/>
        <xdr:cNvPicPr/>
      </xdr:nvPicPr>
      <xdr:blipFill>
        <a:blip r:embed="rId4"/>
        <a:stretch/>
      </xdr:blipFill>
      <xdr:spPr>
        <a:xfrm>
          <a:off x="27822240" y="6095880"/>
          <a:ext cx="4044240" cy="274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510480</xdr:colOff>
      <xdr:row>32</xdr:row>
      <xdr:rowOff>75960</xdr:rowOff>
    </xdr:from>
    <xdr:to>
      <xdr:col>47</xdr:col>
      <xdr:colOff>142560</xdr:colOff>
      <xdr:row>46</xdr:row>
      <xdr:rowOff>163800</xdr:rowOff>
    </xdr:to>
    <xdr:pic>
      <xdr:nvPicPr>
        <xdr:cNvPr id="4" name="Рисунок 6" descr=""/>
        <xdr:cNvPicPr/>
      </xdr:nvPicPr>
      <xdr:blipFill>
        <a:blip r:embed="rId5"/>
        <a:stretch/>
      </xdr:blipFill>
      <xdr:spPr>
        <a:xfrm>
          <a:off x="32904720" y="6111000"/>
          <a:ext cx="4204080" cy="2754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48</xdr:col>
      <xdr:colOff>297360</xdr:colOff>
      <xdr:row>32</xdr:row>
      <xdr:rowOff>83880</xdr:rowOff>
    </xdr:from>
    <xdr:to>
      <xdr:col>53</xdr:col>
      <xdr:colOff>470520</xdr:colOff>
      <xdr:row>46</xdr:row>
      <xdr:rowOff>116280</xdr:rowOff>
    </xdr:to>
    <xdr:pic>
      <xdr:nvPicPr>
        <xdr:cNvPr id="5" name="Рисунок 2" descr=""/>
        <xdr:cNvPicPr/>
      </xdr:nvPicPr>
      <xdr:blipFill>
        <a:blip r:embed="rId6"/>
        <a:stretch/>
      </xdr:blipFill>
      <xdr:spPr>
        <a:xfrm>
          <a:off x="38025720" y="6118920"/>
          <a:ext cx="3983040" cy="2699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56</xdr:col>
      <xdr:colOff>0</xdr:colOff>
      <xdr:row>32</xdr:row>
      <xdr:rowOff>60840</xdr:rowOff>
    </xdr:from>
    <xdr:to>
      <xdr:col>61</xdr:col>
      <xdr:colOff>177480</xdr:colOff>
      <xdr:row>46</xdr:row>
      <xdr:rowOff>96840</xdr:rowOff>
    </xdr:to>
    <xdr:pic>
      <xdr:nvPicPr>
        <xdr:cNvPr id="6" name="Рисунок 7" descr=""/>
        <xdr:cNvPicPr/>
      </xdr:nvPicPr>
      <xdr:blipFill>
        <a:blip r:embed="rId7"/>
        <a:stretch/>
      </xdr:blipFill>
      <xdr:spPr>
        <a:xfrm>
          <a:off x="43824240" y="6095880"/>
          <a:ext cx="3987720" cy="2702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62</xdr:col>
      <xdr:colOff>343080</xdr:colOff>
      <xdr:row>32</xdr:row>
      <xdr:rowOff>68400</xdr:rowOff>
    </xdr:from>
    <xdr:to>
      <xdr:col>67</xdr:col>
      <xdr:colOff>501120</xdr:colOff>
      <xdr:row>46</xdr:row>
      <xdr:rowOff>88560</xdr:rowOff>
    </xdr:to>
    <xdr:pic>
      <xdr:nvPicPr>
        <xdr:cNvPr id="7" name="Рисунок 8" descr=""/>
        <xdr:cNvPicPr/>
      </xdr:nvPicPr>
      <xdr:blipFill>
        <a:blip r:embed="rId8"/>
        <a:stretch/>
      </xdr:blipFill>
      <xdr:spPr>
        <a:xfrm>
          <a:off x="48739320" y="6103440"/>
          <a:ext cx="3968280" cy="2687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69</xdr:col>
      <xdr:colOff>480240</xdr:colOff>
      <xdr:row>32</xdr:row>
      <xdr:rowOff>75960</xdr:rowOff>
    </xdr:from>
    <xdr:to>
      <xdr:col>74</xdr:col>
      <xdr:colOff>591480</xdr:colOff>
      <xdr:row>46</xdr:row>
      <xdr:rowOff>96840</xdr:rowOff>
    </xdr:to>
    <xdr:pic>
      <xdr:nvPicPr>
        <xdr:cNvPr id="8" name="Рисунок 9" descr=""/>
        <xdr:cNvPicPr/>
      </xdr:nvPicPr>
      <xdr:blipFill>
        <a:blip r:embed="rId9"/>
        <a:stretch/>
      </xdr:blipFill>
      <xdr:spPr>
        <a:xfrm>
          <a:off x="54210600" y="6111000"/>
          <a:ext cx="3921120" cy="2687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77</xdr:col>
      <xdr:colOff>0</xdr:colOff>
      <xdr:row>32</xdr:row>
      <xdr:rowOff>60840</xdr:rowOff>
    </xdr:from>
    <xdr:to>
      <xdr:col>82</xdr:col>
      <xdr:colOff>205560</xdr:colOff>
      <xdr:row>46</xdr:row>
      <xdr:rowOff>119520</xdr:rowOff>
    </xdr:to>
    <xdr:pic>
      <xdr:nvPicPr>
        <xdr:cNvPr id="9" name="Рисунок 10" descr=""/>
        <xdr:cNvPicPr/>
      </xdr:nvPicPr>
      <xdr:blipFill>
        <a:blip r:embed="rId10"/>
        <a:stretch/>
      </xdr:blipFill>
      <xdr:spPr>
        <a:xfrm>
          <a:off x="59826240" y="6095880"/>
          <a:ext cx="4015800" cy="2725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84</xdr:col>
      <xdr:colOff>0</xdr:colOff>
      <xdr:row>32</xdr:row>
      <xdr:rowOff>60840</xdr:rowOff>
    </xdr:from>
    <xdr:to>
      <xdr:col>89</xdr:col>
      <xdr:colOff>234000</xdr:colOff>
      <xdr:row>46</xdr:row>
      <xdr:rowOff>142560</xdr:rowOff>
    </xdr:to>
    <xdr:pic>
      <xdr:nvPicPr>
        <xdr:cNvPr id="10" name="Рисунок 11" descr=""/>
        <xdr:cNvPicPr/>
      </xdr:nvPicPr>
      <xdr:blipFill>
        <a:blip r:embed="rId11"/>
        <a:stretch/>
      </xdr:blipFill>
      <xdr:spPr>
        <a:xfrm>
          <a:off x="65160360" y="6095880"/>
          <a:ext cx="4043880" cy="274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90</xdr:col>
      <xdr:colOff>0</xdr:colOff>
      <xdr:row>32</xdr:row>
      <xdr:rowOff>60840</xdr:rowOff>
    </xdr:from>
    <xdr:to>
      <xdr:col>95</xdr:col>
      <xdr:colOff>234000</xdr:colOff>
      <xdr:row>46</xdr:row>
      <xdr:rowOff>142560</xdr:rowOff>
    </xdr:to>
    <xdr:pic>
      <xdr:nvPicPr>
        <xdr:cNvPr id="11" name="Рисунок 12" descr=""/>
        <xdr:cNvPicPr/>
      </xdr:nvPicPr>
      <xdr:blipFill>
        <a:blip r:embed="rId12"/>
        <a:stretch/>
      </xdr:blipFill>
      <xdr:spPr>
        <a:xfrm>
          <a:off x="69732360" y="6095880"/>
          <a:ext cx="4043880" cy="2748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97</xdr:col>
      <xdr:colOff>0</xdr:colOff>
      <xdr:row>32</xdr:row>
      <xdr:rowOff>60840</xdr:rowOff>
    </xdr:from>
    <xdr:to>
      <xdr:col>102</xdr:col>
      <xdr:colOff>243720</xdr:colOff>
      <xdr:row>46</xdr:row>
      <xdr:rowOff>150120</xdr:rowOff>
    </xdr:to>
    <xdr:pic>
      <xdr:nvPicPr>
        <xdr:cNvPr id="12" name="Рисунок 13" descr=""/>
        <xdr:cNvPicPr/>
      </xdr:nvPicPr>
      <xdr:blipFill>
        <a:blip r:embed="rId13"/>
        <a:stretch/>
      </xdr:blipFill>
      <xdr:spPr>
        <a:xfrm>
          <a:off x="75066480" y="6095880"/>
          <a:ext cx="4053600" cy="275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0</xdr:colOff>
      <xdr:row>32</xdr:row>
      <xdr:rowOff>0</xdr:rowOff>
    </xdr:from>
    <xdr:to>
      <xdr:col>33</xdr:col>
      <xdr:colOff>5400</xdr:colOff>
      <xdr:row>45</xdr:row>
      <xdr:rowOff>80640</xdr:rowOff>
    </xdr:to>
    <xdr:pic>
      <xdr:nvPicPr>
        <xdr:cNvPr id="13" name="Рисунок 2" descr=""/>
        <xdr:cNvPicPr/>
      </xdr:nvPicPr>
      <xdr:blipFill>
        <a:blip r:embed="rId1"/>
        <a:stretch/>
      </xdr:blipFill>
      <xdr:spPr>
        <a:xfrm>
          <a:off x="21335760" y="6095880"/>
          <a:ext cx="3815640" cy="25570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21</xdr:col>
      <xdr:colOff>0</xdr:colOff>
      <xdr:row>32</xdr:row>
      <xdr:rowOff>0</xdr:rowOff>
    </xdr:from>
    <xdr:to>
      <xdr:col>25</xdr:col>
      <xdr:colOff>569160</xdr:colOff>
      <xdr:row>45</xdr:row>
      <xdr:rowOff>43560</xdr:rowOff>
    </xdr:to>
    <xdr:pic>
      <xdr:nvPicPr>
        <xdr:cNvPr id="14" name="Рисунок 3" descr=""/>
        <xdr:cNvPicPr/>
      </xdr:nvPicPr>
      <xdr:blipFill>
        <a:blip r:embed="rId2"/>
        <a:stretch/>
      </xdr:blipFill>
      <xdr:spPr>
        <a:xfrm>
          <a:off x="16002000" y="6095880"/>
          <a:ext cx="3616920" cy="2520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35</xdr:col>
      <xdr:colOff>0</xdr:colOff>
      <xdr:row>32</xdr:row>
      <xdr:rowOff>0</xdr:rowOff>
    </xdr:from>
    <xdr:to>
      <xdr:col>39</xdr:col>
      <xdr:colOff>577080</xdr:colOff>
      <xdr:row>45</xdr:row>
      <xdr:rowOff>49680</xdr:rowOff>
    </xdr:to>
    <xdr:pic>
      <xdr:nvPicPr>
        <xdr:cNvPr id="15" name="Рисунок 4" descr=""/>
        <xdr:cNvPicPr/>
      </xdr:nvPicPr>
      <xdr:blipFill>
        <a:blip r:embed="rId3"/>
        <a:stretch/>
      </xdr:blipFill>
      <xdr:spPr>
        <a:xfrm>
          <a:off x="26669880" y="6095880"/>
          <a:ext cx="3625200" cy="252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41</xdr:col>
      <xdr:colOff>502920</xdr:colOff>
      <xdr:row>32</xdr:row>
      <xdr:rowOff>30600</xdr:rowOff>
    </xdr:from>
    <xdr:to>
      <xdr:col>46</xdr:col>
      <xdr:colOff>470160</xdr:colOff>
      <xdr:row>45</xdr:row>
      <xdr:rowOff>80280</xdr:rowOff>
    </xdr:to>
    <xdr:pic>
      <xdr:nvPicPr>
        <xdr:cNvPr id="16" name="Рисунок 5" descr=""/>
        <xdr:cNvPicPr/>
      </xdr:nvPicPr>
      <xdr:blipFill>
        <a:blip r:embed="rId4"/>
        <a:stretch/>
      </xdr:blipFill>
      <xdr:spPr>
        <a:xfrm>
          <a:off x="31744800" y="6126480"/>
          <a:ext cx="3777120" cy="252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49</xdr:col>
      <xdr:colOff>0</xdr:colOff>
      <xdr:row>32</xdr:row>
      <xdr:rowOff>0</xdr:rowOff>
    </xdr:from>
    <xdr:to>
      <xdr:col>54</xdr:col>
      <xdr:colOff>6840</xdr:colOff>
      <xdr:row>45</xdr:row>
      <xdr:rowOff>81720</xdr:rowOff>
    </xdr:to>
    <xdr:pic>
      <xdr:nvPicPr>
        <xdr:cNvPr id="17" name="Рисунок 6" descr=""/>
        <xdr:cNvPicPr/>
      </xdr:nvPicPr>
      <xdr:blipFill>
        <a:blip r:embed="rId5"/>
        <a:stretch/>
      </xdr:blipFill>
      <xdr:spPr>
        <a:xfrm>
          <a:off x="37337760" y="6095880"/>
          <a:ext cx="3817080" cy="2558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56</xdr:col>
      <xdr:colOff>0</xdr:colOff>
      <xdr:row>32</xdr:row>
      <xdr:rowOff>0</xdr:rowOff>
    </xdr:from>
    <xdr:to>
      <xdr:col>61</xdr:col>
      <xdr:colOff>28440</xdr:colOff>
      <xdr:row>45</xdr:row>
      <xdr:rowOff>99000</xdr:rowOff>
    </xdr:to>
    <xdr:pic>
      <xdr:nvPicPr>
        <xdr:cNvPr id="18" name="Рисунок 7" descr=""/>
        <xdr:cNvPicPr/>
      </xdr:nvPicPr>
      <xdr:blipFill>
        <a:blip r:embed="rId6"/>
        <a:stretch/>
      </xdr:blipFill>
      <xdr:spPr>
        <a:xfrm>
          <a:off x="42671880" y="6095880"/>
          <a:ext cx="3838320" cy="257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63</xdr:col>
      <xdr:colOff>0</xdr:colOff>
      <xdr:row>32</xdr:row>
      <xdr:rowOff>0</xdr:rowOff>
    </xdr:from>
    <xdr:to>
      <xdr:col>67</xdr:col>
      <xdr:colOff>588240</xdr:colOff>
      <xdr:row>45</xdr:row>
      <xdr:rowOff>58680</xdr:rowOff>
    </xdr:to>
    <xdr:pic>
      <xdr:nvPicPr>
        <xdr:cNvPr id="19" name="Рисунок 8" descr=""/>
        <xdr:cNvPicPr/>
      </xdr:nvPicPr>
      <xdr:blipFill>
        <a:blip r:embed="rId7"/>
        <a:stretch/>
      </xdr:blipFill>
      <xdr:spPr>
        <a:xfrm>
          <a:off x="48006000" y="6095880"/>
          <a:ext cx="3636000" cy="2535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70</xdr:col>
      <xdr:colOff>0</xdr:colOff>
      <xdr:row>32</xdr:row>
      <xdr:rowOff>0</xdr:rowOff>
    </xdr:from>
    <xdr:to>
      <xdr:col>75</xdr:col>
      <xdr:colOff>35280</xdr:colOff>
      <xdr:row>45</xdr:row>
      <xdr:rowOff>104400</xdr:rowOff>
    </xdr:to>
    <xdr:pic>
      <xdr:nvPicPr>
        <xdr:cNvPr id="20" name="Рисунок 9" descr=""/>
        <xdr:cNvPicPr/>
      </xdr:nvPicPr>
      <xdr:blipFill>
        <a:blip r:embed="rId8"/>
        <a:stretch/>
      </xdr:blipFill>
      <xdr:spPr>
        <a:xfrm>
          <a:off x="53339760" y="6095880"/>
          <a:ext cx="3845520" cy="2580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77</xdr:col>
      <xdr:colOff>0</xdr:colOff>
      <xdr:row>32</xdr:row>
      <xdr:rowOff>0</xdr:rowOff>
    </xdr:from>
    <xdr:to>
      <xdr:col>81</xdr:col>
      <xdr:colOff>597600</xdr:colOff>
      <xdr:row>45</xdr:row>
      <xdr:rowOff>66600</xdr:rowOff>
    </xdr:to>
    <xdr:pic>
      <xdr:nvPicPr>
        <xdr:cNvPr id="21" name="Рисунок 10" descr=""/>
        <xdr:cNvPicPr/>
      </xdr:nvPicPr>
      <xdr:blipFill>
        <a:blip r:embed="rId9"/>
        <a:stretch/>
      </xdr:blipFill>
      <xdr:spPr>
        <a:xfrm>
          <a:off x="58673880" y="6095880"/>
          <a:ext cx="3645720" cy="25430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84</xdr:col>
      <xdr:colOff>0</xdr:colOff>
      <xdr:row>32</xdr:row>
      <xdr:rowOff>0</xdr:rowOff>
    </xdr:from>
    <xdr:to>
      <xdr:col>88</xdr:col>
      <xdr:colOff>561600</xdr:colOff>
      <xdr:row>45</xdr:row>
      <xdr:rowOff>37440</xdr:rowOff>
    </xdr:to>
    <xdr:pic>
      <xdr:nvPicPr>
        <xdr:cNvPr id="22" name="Рисунок 11" descr=""/>
        <xdr:cNvPicPr/>
      </xdr:nvPicPr>
      <xdr:blipFill>
        <a:blip r:embed="rId10"/>
        <a:stretch/>
      </xdr:blipFill>
      <xdr:spPr>
        <a:xfrm>
          <a:off x="64008000" y="6095880"/>
          <a:ext cx="3609360" cy="251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90</xdr:col>
      <xdr:colOff>0</xdr:colOff>
      <xdr:row>32</xdr:row>
      <xdr:rowOff>0</xdr:rowOff>
    </xdr:from>
    <xdr:to>
      <xdr:col>94</xdr:col>
      <xdr:colOff>577080</xdr:colOff>
      <xdr:row>45</xdr:row>
      <xdr:rowOff>49680</xdr:rowOff>
    </xdr:to>
    <xdr:pic>
      <xdr:nvPicPr>
        <xdr:cNvPr id="23" name="Рисунок 12" descr=""/>
        <xdr:cNvPicPr/>
      </xdr:nvPicPr>
      <xdr:blipFill>
        <a:blip r:embed="rId11"/>
        <a:stretch/>
      </xdr:blipFill>
      <xdr:spPr>
        <a:xfrm>
          <a:off x="68580000" y="6095880"/>
          <a:ext cx="3624840" cy="2526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97</xdr:col>
      <xdr:colOff>0</xdr:colOff>
      <xdr:row>32</xdr:row>
      <xdr:rowOff>0</xdr:rowOff>
    </xdr:from>
    <xdr:to>
      <xdr:col>101</xdr:col>
      <xdr:colOff>584640</xdr:colOff>
      <xdr:row>45</xdr:row>
      <xdr:rowOff>55800</xdr:rowOff>
    </xdr:to>
    <xdr:pic>
      <xdr:nvPicPr>
        <xdr:cNvPr id="24" name="Рисунок 13" descr=""/>
        <xdr:cNvPicPr/>
      </xdr:nvPicPr>
      <xdr:blipFill>
        <a:blip r:embed="rId12"/>
        <a:stretch/>
      </xdr:blipFill>
      <xdr:spPr>
        <a:xfrm>
          <a:off x="73913760" y="6095880"/>
          <a:ext cx="3632760" cy="25322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563760</xdr:colOff>
      <xdr:row>32</xdr:row>
      <xdr:rowOff>38160</xdr:rowOff>
    </xdr:from>
    <xdr:to>
      <xdr:col>25</xdr:col>
      <xdr:colOff>287280</xdr:colOff>
      <xdr:row>44</xdr:row>
      <xdr:rowOff>74520</xdr:rowOff>
    </xdr:to>
    <xdr:pic>
      <xdr:nvPicPr>
        <xdr:cNvPr id="25" name="Рисунок 1" descr=""/>
        <xdr:cNvPicPr/>
      </xdr:nvPicPr>
      <xdr:blipFill>
        <a:blip r:embed="rId1"/>
        <a:stretch/>
      </xdr:blipFill>
      <xdr:spPr>
        <a:xfrm>
          <a:off x="15803640" y="6134040"/>
          <a:ext cx="3533400" cy="23223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28</xdr:col>
      <xdr:colOff>0</xdr:colOff>
      <xdr:row>32</xdr:row>
      <xdr:rowOff>0</xdr:rowOff>
    </xdr:from>
    <xdr:to>
      <xdr:col>32</xdr:col>
      <xdr:colOff>379800</xdr:colOff>
      <xdr:row>44</xdr:row>
      <xdr:rowOff>74160</xdr:rowOff>
    </xdr:to>
    <xdr:pic>
      <xdr:nvPicPr>
        <xdr:cNvPr id="26" name="Рисунок 2" descr=""/>
        <xdr:cNvPicPr/>
      </xdr:nvPicPr>
      <xdr:blipFill>
        <a:blip r:embed="rId2"/>
        <a:stretch/>
      </xdr:blipFill>
      <xdr:spPr>
        <a:xfrm>
          <a:off x="21335760" y="6095880"/>
          <a:ext cx="3427920" cy="236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35</xdr:col>
      <xdr:colOff>0</xdr:colOff>
      <xdr:row>32</xdr:row>
      <xdr:rowOff>0</xdr:rowOff>
    </xdr:from>
    <xdr:to>
      <xdr:col>39</xdr:col>
      <xdr:colOff>340920</xdr:colOff>
      <xdr:row>44</xdr:row>
      <xdr:rowOff>42480</xdr:rowOff>
    </xdr:to>
    <xdr:pic>
      <xdr:nvPicPr>
        <xdr:cNvPr id="27" name="Рисунок 3" descr=""/>
        <xdr:cNvPicPr/>
      </xdr:nvPicPr>
      <xdr:blipFill>
        <a:blip r:embed="rId3"/>
        <a:stretch/>
      </xdr:blipFill>
      <xdr:spPr>
        <a:xfrm>
          <a:off x="26669880" y="6095880"/>
          <a:ext cx="3389040" cy="232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42</xdr:col>
      <xdr:colOff>0</xdr:colOff>
      <xdr:row>32</xdr:row>
      <xdr:rowOff>0</xdr:rowOff>
    </xdr:from>
    <xdr:to>
      <xdr:col>46</xdr:col>
      <xdr:colOff>310320</xdr:colOff>
      <xdr:row>44</xdr:row>
      <xdr:rowOff>18000</xdr:rowOff>
    </xdr:to>
    <xdr:pic>
      <xdr:nvPicPr>
        <xdr:cNvPr id="28" name="Рисунок 4" descr=""/>
        <xdr:cNvPicPr/>
      </xdr:nvPicPr>
      <xdr:blipFill>
        <a:blip r:embed="rId4"/>
        <a:stretch/>
      </xdr:blipFill>
      <xdr:spPr>
        <a:xfrm>
          <a:off x="32004000" y="6095880"/>
          <a:ext cx="3358080" cy="230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49</xdr:col>
      <xdr:colOff>0</xdr:colOff>
      <xdr:row>32</xdr:row>
      <xdr:rowOff>0</xdr:rowOff>
    </xdr:from>
    <xdr:to>
      <xdr:col>53</xdr:col>
      <xdr:colOff>361080</xdr:colOff>
      <xdr:row>44</xdr:row>
      <xdr:rowOff>58680</xdr:rowOff>
    </xdr:to>
    <xdr:pic>
      <xdr:nvPicPr>
        <xdr:cNvPr id="29" name="Рисунок 5" descr=""/>
        <xdr:cNvPicPr/>
      </xdr:nvPicPr>
      <xdr:blipFill>
        <a:blip r:embed="rId5"/>
        <a:stretch/>
      </xdr:blipFill>
      <xdr:spPr>
        <a:xfrm>
          <a:off x="37337760" y="6095880"/>
          <a:ext cx="3409200" cy="2344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56</xdr:col>
      <xdr:colOff>0</xdr:colOff>
      <xdr:row>32</xdr:row>
      <xdr:rowOff>0</xdr:rowOff>
    </xdr:from>
    <xdr:to>
      <xdr:col>60</xdr:col>
      <xdr:colOff>379800</xdr:colOff>
      <xdr:row>44</xdr:row>
      <xdr:rowOff>74160</xdr:rowOff>
    </xdr:to>
    <xdr:pic>
      <xdr:nvPicPr>
        <xdr:cNvPr id="30" name="Рисунок 6" descr=""/>
        <xdr:cNvPicPr/>
      </xdr:nvPicPr>
      <xdr:blipFill>
        <a:blip r:embed="rId6"/>
        <a:stretch/>
      </xdr:blipFill>
      <xdr:spPr>
        <a:xfrm>
          <a:off x="42671880" y="6095880"/>
          <a:ext cx="3427920" cy="236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62</xdr:col>
      <xdr:colOff>533520</xdr:colOff>
      <xdr:row>32</xdr:row>
      <xdr:rowOff>7560</xdr:rowOff>
    </xdr:from>
    <xdr:to>
      <xdr:col>67</xdr:col>
      <xdr:colOff>234360</xdr:colOff>
      <xdr:row>44</xdr:row>
      <xdr:rowOff>25560</xdr:rowOff>
    </xdr:to>
    <xdr:pic>
      <xdr:nvPicPr>
        <xdr:cNvPr id="31" name="Рисунок 7" descr=""/>
        <xdr:cNvPicPr/>
      </xdr:nvPicPr>
      <xdr:blipFill>
        <a:blip r:embed="rId7"/>
        <a:stretch/>
      </xdr:blipFill>
      <xdr:spPr>
        <a:xfrm>
          <a:off x="47777400" y="6103440"/>
          <a:ext cx="3510720" cy="2304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70</xdr:col>
      <xdr:colOff>0</xdr:colOff>
      <xdr:row>32</xdr:row>
      <xdr:rowOff>0</xdr:rowOff>
    </xdr:from>
    <xdr:to>
      <xdr:col>74</xdr:col>
      <xdr:colOff>340920</xdr:colOff>
      <xdr:row>44</xdr:row>
      <xdr:rowOff>42480</xdr:rowOff>
    </xdr:to>
    <xdr:pic>
      <xdr:nvPicPr>
        <xdr:cNvPr id="32" name="Рисунок 8" descr=""/>
        <xdr:cNvPicPr/>
      </xdr:nvPicPr>
      <xdr:blipFill>
        <a:blip r:embed="rId8"/>
        <a:stretch/>
      </xdr:blipFill>
      <xdr:spPr>
        <a:xfrm>
          <a:off x="53339760" y="6095880"/>
          <a:ext cx="3389040" cy="2328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77</xdr:col>
      <xdr:colOff>0</xdr:colOff>
      <xdr:row>32</xdr:row>
      <xdr:rowOff>0</xdr:rowOff>
    </xdr:from>
    <xdr:to>
      <xdr:col>81</xdr:col>
      <xdr:colOff>379800</xdr:colOff>
      <xdr:row>44</xdr:row>
      <xdr:rowOff>74160</xdr:rowOff>
    </xdr:to>
    <xdr:pic>
      <xdr:nvPicPr>
        <xdr:cNvPr id="33" name="Рисунок 9" descr=""/>
        <xdr:cNvPicPr/>
      </xdr:nvPicPr>
      <xdr:blipFill>
        <a:blip r:embed="rId9"/>
        <a:stretch/>
      </xdr:blipFill>
      <xdr:spPr>
        <a:xfrm>
          <a:off x="58673880" y="6095880"/>
          <a:ext cx="3427920" cy="236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84</xdr:col>
      <xdr:colOff>0</xdr:colOff>
      <xdr:row>32</xdr:row>
      <xdr:rowOff>0</xdr:rowOff>
    </xdr:from>
    <xdr:to>
      <xdr:col>88</xdr:col>
      <xdr:colOff>361080</xdr:colOff>
      <xdr:row>44</xdr:row>
      <xdr:rowOff>58680</xdr:rowOff>
    </xdr:to>
    <xdr:pic>
      <xdr:nvPicPr>
        <xdr:cNvPr id="34" name="Рисунок 10" descr=""/>
        <xdr:cNvPicPr/>
      </xdr:nvPicPr>
      <xdr:blipFill>
        <a:blip r:embed="rId10"/>
        <a:stretch/>
      </xdr:blipFill>
      <xdr:spPr>
        <a:xfrm>
          <a:off x="64008000" y="6095880"/>
          <a:ext cx="3408840" cy="2344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0</v>
      </c>
      <c r="B1" s="0" t="n">
        <v>1</v>
      </c>
      <c r="C1" s="1" t="s">
        <v>0</v>
      </c>
      <c r="D1" s="1" t="n">
        <v>32</v>
      </c>
    </row>
    <row r="2" customFormat="false" ht="15" hidden="false" customHeight="false" outlineLevel="0" collapsed="false">
      <c r="A2" s="0" t="s">
        <v>1</v>
      </c>
      <c r="B2" s="0" t="n">
        <v>2</v>
      </c>
      <c r="C2" s="1" t="s">
        <v>1</v>
      </c>
      <c r="D2" s="1" t="n">
        <v>33</v>
      </c>
    </row>
    <row r="3" customFormat="false" ht="15" hidden="false" customHeight="false" outlineLevel="0" collapsed="false">
      <c r="A3" s="0" t="s">
        <v>2</v>
      </c>
      <c r="B3" s="0" t="n">
        <v>3</v>
      </c>
      <c r="C3" s="1" t="s">
        <v>2</v>
      </c>
      <c r="D3" s="1" t="n">
        <v>34</v>
      </c>
    </row>
    <row r="4" customFormat="false" ht="15" hidden="false" customHeight="false" outlineLevel="0" collapsed="false">
      <c r="A4" s="0" t="s">
        <v>3</v>
      </c>
      <c r="B4" s="0" t="n">
        <v>4</v>
      </c>
      <c r="C4" s="1" t="s">
        <v>3</v>
      </c>
      <c r="D4" s="1" t="n">
        <v>35</v>
      </c>
    </row>
    <row r="5" customFormat="false" ht="15" hidden="false" customHeight="false" outlineLevel="0" collapsed="false">
      <c r="A5" s="0" t="s">
        <v>4</v>
      </c>
      <c r="B5" s="0" t="n">
        <v>5</v>
      </c>
      <c r="C5" s="1" t="s">
        <v>4</v>
      </c>
      <c r="D5" s="1" t="n">
        <v>36</v>
      </c>
    </row>
    <row r="6" customFormat="false" ht="15" hidden="false" customHeight="false" outlineLevel="0" collapsed="false">
      <c r="A6" s="0" t="s">
        <v>5</v>
      </c>
      <c r="B6" s="0" t="n">
        <v>6</v>
      </c>
      <c r="C6" s="1" t="s">
        <v>5</v>
      </c>
      <c r="D6" s="1" t="n">
        <v>37</v>
      </c>
    </row>
    <row r="7" customFormat="false" ht="15" hidden="false" customHeight="false" outlineLevel="0" collapsed="false">
      <c r="A7" s="0" t="s">
        <v>6</v>
      </c>
      <c r="B7" s="0" t="n">
        <v>7</v>
      </c>
      <c r="C7" s="1" t="s">
        <v>6</v>
      </c>
      <c r="D7" s="1" t="n">
        <v>38</v>
      </c>
    </row>
    <row r="8" customFormat="false" ht="15" hidden="false" customHeight="false" outlineLevel="0" collapsed="false">
      <c r="A8" s="0" t="s">
        <v>7</v>
      </c>
      <c r="B8" s="0" t="n">
        <v>8</v>
      </c>
      <c r="C8" s="1" t="s">
        <v>8</v>
      </c>
      <c r="D8" s="1" t="n">
        <v>39</v>
      </c>
    </row>
    <row r="9" customFormat="false" ht="15" hidden="false" customHeight="false" outlineLevel="0" collapsed="false">
      <c r="A9" s="0" t="s">
        <v>9</v>
      </c>
      <c r="B9" s="0" t="n">
        <v>9</v>
      </c>
      <c r="C9" s="1" t="s">
        <v>7</v>
      </c>
      <c r="D9" s="1" t="n">
        <v>40</v>
      </c>
    </row>
    <row r="10" customFormat="false" ht="15" hidden="false" customHeight="false" outlineLevel="0" collapsed="false">
      <c r="A10" s="0" t="s">
        <v>10</v>
      </c>
      <c r="B10" s="0" t="n">
        <v>10</v>
      </c>
      <c r="C10" s="1" t="s">
        <v>9</v>
      </c>
      <c r="D10" s="1" t="n">
        <v>41</v>
      </c>
    </row>
    <row r="11" customFormat="false" ht="15" hidden="false" customHeight="false" outlineLevel="0" collapsed="false">
      <c r="A11" s="0" t="s">
        <v>11</v>
      </c>
      <c r="B11" s="0" t="n">
        <v>11</v>
      </c>
      <c r="C11" s="1" t="s">
        <v>10</v>
      </c>
      <c r="D11" s="1" t="n">
        <v>42</v>
      </c>
    </row>
    <row r="12" customFormat="false" ht="15" hidden="false" customHeight="false" outlineLevel="0" collapsed="false">
      <c r="A12" s="0" t="s">
        <v>12</v>
      </c>
      <c r="B12" s="0" t="n">
        <v>12</v>
      </c>
      <c r="C12" s="1" t="s">
        <v>11</v>
      </c>
      <c r="D12" s="1" t="n">
        <v>43</v>
      </c>
    </row>
    <row r="13" customFormat="false" ht="15" hidden="false" customHeight="false" outlineLevel="0" collapsed="false">
      <c r="A13" s="0" t="s">
        <v>13</v>
      </c>
      <c r="B13" s="0" t="n">
        <v>13</v>
      </c>
      <c r="C13" s="1" t="s">
        <v>14</v>
      </c>
      <c r="D13" s="1" t="n">
        <v>44</v>
      </c>
    </row>
    <row r="14" customFormat="false" ht="15" hidden="false" customHeight="false" outlineLevel="0" collapsed="false">
      <c r="A14" s="0" t="s">
        <v>15</v>
      </c>
      <c r="B14" s="0" t="n">
        <v>14</v>
      </c>
      <c r="C14" s="1" t="s">
        <v>16</v>
      </c>
      <c r="D14" s="1" t="n">
        <v>45</v>
      </c>
    </row>
    <row r="15" customFormat="false" ht="15" hidden="false" customHeight="false" outlineLevel="0" collapsed="false">
      <c r="A15" s="0" t="s">
        <v>17</v>
      </c>
      <c r="B15" s="0" t="n">
        <v>15</v>
      </c>
      <c r="C15" s="1" t="s">
        <v>18</v>
      </c>
      <c r="D15" s="1" t="n">
        <v>46</v>
      </c>
    </row>
    <row r="16" customFormat="false" ht="15" hidden="false" customHeight="false" outlineLevel="0" collapsed="false">
      <c r="A16" s="0" t="s">
        <v>14</v>
      </c>
      <c r="B16" s="0" t="n">
        <v>16</v>
      </c>
      <c r="C16" s="1" t="s">
        <v>19</v>
      </c>
      <c r="D16" s="1" t="n">
        <v>47</v>
      </c>
    </row>
    <row r="17" customFormat="false" ht="15" hidden="false" customHeight="false" outlineLevel="0" collapsed="false">
      <c r="A17" s="0" t="s">
        <v>16</v>
      </c>
      <c r="B17" s="0" t="n">
        <v>17</v>
      </c>
      <c r="C17" s="1" t="s">
        <v>20</v>
      </c>
      <c r="D17" s="1" t="n">
        <v>48</v>
      </c>
    </row>
    <row r="18" customFormat="false" ht="15" hidden="false" customHeight="false" outlineLevel="0" collapsed="false">
      <c r="A18" s="0" t="s">
        <v>18</v>
      </c>
      <c r="B18" s="0" t="n">
        <v>18</v>
      </c>
      <c r="C18" s="1" t="s">
        <v>21</v>
      </c>
      <c r="D18" s="1" t="n">
        <v>49</v>
      </c>
    </row>
    <row r="19" customFormat="false" ht="15" hidden="false" customHeight="false" outlineLevel="0" collapsed="false">
      <c r="A19" s="0" t="s">
        <v>19</v>
      </c>
      <c r="B19" s="0" t="n">
        <v>19</v>
      </c>
      <c r="C19" s="1" t="s">
        <v>22</v>
      </c>
      <c r="D19" s="1" t="n">
        <v>50</v>
      </c>
    </row>
    <row r="20" customFormat="false" ht="15" hidden="false" customHeight="false" outlineLevel="0" collapsed="false">
      <c r="A20" s="0" t="s">
        <v>20</v>
      </c>
      <c r="B20" s="0" t="n">
        <v>20</v>
      </c>
      <c r="C20" s="1" t="s">
        <v>23</v>
      </c>
      <c r="D20" s="1" t="n">
        <v>51</v>
      </c>
    </row>
    <row r="21" customFormat="false" ht="15" hidden="false" customHeight="false" outlineLevel="0" collapsed="false">
      <c r="A21" s="0" t="s">
        <v>21</v>
      </c>
      <c r="B21" s="0" t="n">
        <v>21</v>
      </c>
      <c r="C21" s="1" t="s">
        <v>24</v>
      </c>
      <c r="D21" s="1" t="n">
        <v>52</v>
      </c>
    </row>
    <row r="22" customFormat="false" ht="15" hidden="false" customHeight="false" outlineLevel="0" collapsed="false">
      <c r="A22" s="0" t="s">
        <v>22</v>
      </c>
      <c r="B22" s="0" t="n">
        <v>22</v>
      </c>
      <c r="C22" s="1" t="s">
        <v>25</v>
      </c>
      <c r="D22" s="1" t="n">
        <v>53</v>
      </c>
    </row>
    <row r="23" customFormat="false" ht="15" hidden="false" customHeight="false" outlineLevel="0" collapsed="false">
      <c r="A23" s="0" t="s">
        <v>23</v>
      </c>
      <c r="B23" s="0" t="n">
        <v>23</v>
      </c>
      <c r="C23" s="1" t="s">
        <v>26</v>
      </c>
      <c r="D23" s="1" t="n">
        <v>54</v>
      </c>
    </row>
    <row r="24" customFormat="false" ht="15" hidden="false" customHeight="false" outlineLevel="0" collapsed="false">
      <c r="A24" s="0" t="s">
        <v>24</v>
      </c>
      <c r="B24" s="0" t="n">
        <v>24</v>
      </c>
      <c r="C24" s="1" t="s">
        <v>27</v>
      </c>
      <c r="D24" s="1" t="n">
        <v>55</v>
      </c>
    </row>
    <row r="25" customFormat="false" ht="15" hidden="false" customHeight="false" outlineLevel="0" collapsed="false">
      <c r="A25" s="0" t="s">
        <v>26</v>
      </c>
      <c r="B25" s="0" t="n">
        <v>26</v>
      </c>
      <c r="C25" s="1" t="s">
        <v>28</v>
      </c>
      <c r="D25" s="1" t="n">
        <v>56</v>
      </c>
    </row>
    <row r="26" customFormat="false" ht="15" hidden="false" customHeight="false" outlineLevel="0" collapsed="false">
      <c r="A26" s="0" t="s">
        <v>27</v>
      </c>
      <c r="B26" s="0" t="n">
        <v>27</v>
      </c>
      <c r="C26" s="1" t="s">
        <v>29</v>
      </c>
      <c r="D26" s="1" t="n">
        <v>57</v>
      </c>
    </row>
    <row r="27" customFormat="false" ht="15" hidden="false" customHeight="false" outlineLevel="0" collapsed="false">
      <c r="A27" s="0" t="s">
        <v>28</v>
      </c>
      <c r="B27" s="0" t="n">
        <v>28</v>
      </c>
      <c r="C27" s="1" t="s">
        <v>30</v>
      </c>
      <c r="D27" s="1" t="n">
        <v>58</v>
      </c>
    </row>
    <row r="28" customFormat="false" ht="15" hidden="false" customHeight="false" outlineLevel="0" collapsed="false">
      <c r="A28" s="0" t="s">
        <v>29</v>
      </c>
      <c r="B28" s="0" t="n">
        <v>29</v>
      </c>
      <c r="C28" s="1" t="s">
        <v>31</v>
      </c>
      <c r="D28" s="1" t="n">
        <v>59</v>
      </c>
    </row>
    <row r="29" customFormat="false" ht="15" hidden="false" customHeight="false" outlineLevel="0" collapsed="false">
      <c r="A29" s="0" t="s">
        <v>30</v>
      </c>
      <c r="B29" s="0" t="n">
        <v>30</v>
      </c>
      <c r="C29" s="1" t="s">
        <v>32</v>
      </c>
      <c r="D29" s="1" t="n">
        <v>60</v>
      </c>
    </row>
    <row r="30" customFormat="false" ht="15" hidden="false" customHeight="false" outlineLevel="0" collapsed="false">
      <c r="A30" s="0" t="s">
        <v>31</v>
      </c>
      <c r="B30" s="0" t="n">
        <v>31</v>
      </c>
      <c r="C30" s="1" t="s">
        <v>33</v>
      </c>
      <c r="D30" s="1" t="n">
        <v>61</v>
      </c>
    </row>
    <row r="31" customFormat="false" ht="15" hidden="false" customHeight="false" outlineLevel="0" collapsed="false">
      <c r="A31" s="1" t="s">
        <v>0</v>
      </c>
      <c r="B31" s="1" t="n">
        <v>32</v>
      </c>
      <c r="C31" s="1" t="s">
        <v>34</v>
      </c>
      <c r="D31" s="1" t="n">
        <v>62</v>
      </c>
    </row>
    <row r="32" customFormat="false" ht="15" hidden="false" customHeight="false" outlineLevel="0" collapsed="false">
      <c r="A32" s="1" t="s">
        <v>1</v>
      </c>
      <c r="B32" s="1" t="n">
        <v>33</v>
      </c>
      <c r="C32" s="1" t="s">
        <v>35</v>
      </c>
      <c r="D32" s="1" t="n">
        <v>63</v>
      </c>
    </row>
    <row r="33" customFormat="false" ht="15" hidden="false" customHeight="false" outlineLevel="0" collapsed="false">
      <c r="A33" s="1" t="s">
        <v>2</v>
      </c>
      <c r="B33" s="1" t="n">
        <v>34</v>
      </c>
    </row>
    <row r="34" customFormat="false" ht="15" hidden="false" customHeight="false" outlineLevel="0" collapsed="false">
      <c r="A34" s="1" t="s">
        <v>3</v>
      </c>
      <c r="B34" s="1" t="n">
        <v>35</v>
      </c>
    </row>
    <row r="35" customFormat="false" ht="15" hidden="false" customHeight="false" outlineLevel="0" collapsed="false">
      <c r="A35" s="1" t="s">
        <v>4</v>
      </c>
      <c r="B35" s="1" t="n">
        <v>36</v>
      </c>
    </row>
    <row r="36" customFormat="false" ht="15" hidden="false" customHeight="false" outlineLevel="0" collapsed="false">
      <c r="A36" s="1" t="s">
        <v>5</v>
      </c>
      <c r="B36" s="1" t="n">
        <v>37</v>
      </c>
    </row>
    <row r="37" customFormat="false" ht="15" hidden="false" customHeight="false" outlineLevel="0" collapsed="false">
      <c r="A37" s="1" t="s">
        <v>6</v>
      </c>
      <c r="B37" s="1" t="n">
        <v>38</v>
      </c>
    </row>
    <row r="38" customFormat="false" ht="15" hidden="false" customHeight="false" outlineLevel="0" collapsed="false">
      <c r="A38" s="1" t="s">
        <v>8</v>
      </c>
      <c r="B38" s="1" t="n">
        <v>39</v>
      </c>
    </row>
    <row r="39" customFormat="false" ht="15" hidden="false" customHeight="false" outlineLevel="0" collapsed="false">
      <c r="A39" s="1" t="s">
        <v>7</v>
      </c>
      <c r="B39" s="1" t="n">
        <v>40</v>
      </c>
    </row>
    <row r="40" customFormat="false" ht="15" hidden="false" customHeight="false" outlineLevel="0" collapsed="false">
      <c r="A40" s="1" t="s">
        <v>9</v>
      </c>
      <c r="B40" s="1" t="n">
        <v>41</v>
      </c>
    </row>
    <row r="41" customFormat="false" ht="15" hidden="false" customHeight="false" outlineLevel="0" collapsed="false">
      <c r="A41" s="1" t="s">
        <v>10</v>
      </c>
      <c r="B41" s="1" t="n">
        <v>42</v>
      </c>
    </row>
    <row r="42" customFormat="false" ht="15" hidden="false" customHeight="false" outlineLevel="0" collapsed="false">
      <c r="A42" s="1" t="s">
        <v>11</v>
      </c>
      <c r="B42" s="1" t="n">
        <v>43</v>
      </c>
    </row>
    <row r="43" customFormat="false" ht="15" hidden="false" customHeight="false" outlineLevel="0" collapsed="false">
      <c r="A43" s="1" t="s">
        <v>14</v>
      </c>
      <c r="B43" s="1" t="n">
        <v>44</v>
      </c>
    </row>
    <row r="44" customFormat="false" ht="15" hidden="false" customHeight="false" outlineLevel="0" collapsed="false">
      <c r="A44" s="1" t="s">
        <v>16</v>
      </c>
      <c r="B44" s="1" t="n">
        <v>45</v>
      </c>
    </row>
    <row r="45" customFormat="false" ht="15" hidden="false" customHeight="false" outlineLevel="0" collapsed="false">
      <c r="A45" s="1" t="s">
        <v>18</v>
      </c>
      <c r="B45" s="1" t="n">
        <v>46</v>
      </c>
    </row>
    <row r="46" customFormat="false" ht="15" hidden="false" customHeight="false" outlineLevel="0" collapsed="false">
      <c r="A46" s="1" t="s">
        <v>19</v>
      </c>
      <c r="B46" s="1" t="n">
        <v>47</v>
      </c>
    </row>
    <row r="47" customFormat="false" ht="15" hidden="false" customHeight="false" outlineLevel="0" collapsed="false">
      <c r="A47" s="1" t="s">
        <v>20</v>
      </c>
      <c r="B47" s="1" t="n">
        <v>48</v>
      </c>
    </row>
    <row r="48" customFormat="false" ht="15" hidden="false" customHeight="false" outlineLevel="0" collapsed="false">
      <c r="A48" s="1" t="s">
        <v>21</v>
      </c>
      <c r="B48" s="1" t="n">
        <v>49</v>
      </c>
    </row>
    <row r="49" customFormat="false" ht="15" hidden="false" customHeight="false" outlineLevel="0" collapsed="false">
      <c r="A49" s="1" t="s">
        <v>22</v>
      </c>
      <c r="B49" s="1" t="n">
        <v>50</v>
      </c>
    </row>
    <row r="50" customFormat="false" ht="15" hidden="false" customHeight="false" outlineLevel="0" collapsed="false">
      <c r="A50" s="1" t="s">
        <v>23</v>
      </c>
      <c r="B50" s="1" t="n">
        <v>51</v>
      </c>
    </row>
    <row r="51" customFormat="false" ht="15" hidden="false" customHeight="false" outlineLevel="0" collapsed="false">
      <c r="A51" s="1" t="s">
        <v>24</v>
      </c>
      <c r="B51" s="1" t="n">
        <v>52</v>
      </c>
    </row>
    <row r="52" customFormat="false" ht="15" hidden="false" customHeight="false" outlineLevel="0" collapsed="false">
      <c r="A52" s="1" t="s">
        <v>25</v>
      </c>
      <c r="B52" s="1" t="n">
        <v>53</v>
      </c>
    </row>
    <row r="53" customFormat="false" ht="15" hidden="false" customHeight="false" outlineLevel="0" collapsed="false">
      <c r="A53" s="1" t="s">
        <v>26</v>
      </c>
      <c r="B53" s="1" t="n">
        <v>54</v>
      </c>
    </row>
    <row r="54" customFormat="false" ht="15" hidden="false" customHeight="false" outlineLevel="0" collapsed="false">
      <c r="A54" s="1" t="s">
        <v>27</v>
      </c>
      <c r="B54" s="1" t="n">
        <v>55</v>
      </c>
    </row>
    <row r="55" customFormat="false" ht="15" hidden="false" customHeight="false" outlineLevel="0" collapsed="false">
      <c r="A55" s="1" t="s">
        <v>28</v>
      </c>
      <c r="B55" s="1" t="n">
        <v>56</v>
      </c>
    </row>
    <row r="56" customFormat="false" ht="15" hidden="false" customHeight="false" outlineLevel="0" collapsed="false">
      <c r="A56" s="1" t="s">
        <v>29</v>
      </c>
      <c r="B56" s="1" t="n">
        <v>57</v>
      </c>
    </row>
    <row r="57" customFormat="false" ht="15" hidden="false" customHeight="false" outlineLevel="0" collapsed="false">
      <c r="A57" s="1" t="s">
        <v>30</v>
      </c>
      <c r="B57" s="1" t="n">
        <v>58</v>
      </c>
    </row>
    <row r="58" customFormat="false" ht="15" hidden="false" customHeight="false" outlineLevel="0" collapsed="false">
      <c r="A58" s="1" t="s">
        <v>31</v>
      </c>
      <c r="B58" s="1" t="n">
        <v>59</v>
      </c>
    </row>
    <row r="59" customFormat="false" ht="15" hidden="false" customHeight="false" outlineLevel="0" collapsed="false">
      <c r="A59" s="1" t="s">
        <v>32</v>
      </c>
      <c r="B59" s="1" t="n">
        <v>60</v>
      </c>
    </row>
    <row r="60" customFormat="false" ht="15" hidden="false" customHeight="false" outlineLevel="0" collapsed="false">
      <c r="A60" s="1" t="s">
        <v>33</v>
      </c>
      <c r="B60" s="1" t="n">
        <v>61</v>
      </c>
    </row>
    <row r="61" customFormat="false" ht="15" hidden="false" customHeight="false" outlineLevel="0" collapsed="false">
      <c r="A61" s="1" t="s">
        <v>34</v>
      </c>
      <c r="B61" s="1" t="n">
        <v>62</v>
      </c>
    </row>
    <row r="62" customFormat="false" ht="15" hidden="false" customHeight="false" outlineLevel="0" collapsed="false">
      <c r="A62" s="1" t="s">
        <v>35</v>
      </c>
      <c r="B62" s="1" t="n">
        <v>63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51"/>
  <sheetViews>
    <sheetView windowProtection="false" showFormulas="false" showGridLines="true" showRowColHeaders="true" showZeros="true" rightToLeft="false" tabSelected="false" showOutlineSymbols="true" defaultGridColor="true" view="normal" topLeftCell="BY1" colorId="64" zoomScale="100" zoomScaleNormal="100" zoomScalePageLayoutView="100" workbookViewId="0">
      <selection pane="topLeft" activeCell="CM3" activeCellId="0" sqref="CM3"/>
    </sheetView>
  </sheetViews>
  <sheetFormatPr defaultRowHeight="15"/>
  <cols>
    <col collapsed="false" hidden="false" max="2" min="1" style="0" width="8.57085020242915"/>
    <col collapsed="false" hidden="false" max="3" min="3" style="0" width="11.6761133603239"/>
    <col collapsed="false" hidden="false" max="5" min="4" style="0" width="8.57085020242915"/>
    <col collapsed="false" hidden="false" max="6" min="6" style="0" width="13.2834008097166"/>
    <col collapsed="false" hidden="false" max="7" min="7" style="0" width="13.7125506072874"/>
    <col collapsed="false" hidden="false" max="1025" min="8" style="0" width="8.57085020242915"/>
  </cols>
  <sheetData>
    <row r="1" customFormat="false" ht="15" hidden="false" customHeight="false" outlineLevel="0" collapsed="false">
      <c r="X1" s="2" t="s">
        <v>36</v>
      </c>
      <c r="AE1" s="3" t="s">
        <v>37</v>
      </c>
      <c r="AL1" s="2" t="s">
        <v>38</v>
      </c>
      <c r="AS1" s="2" t="s">
        <v>39</v>
      </c>
      <c r="AZ1" s="3" t="s">
        <v>40</v>
      </c>
      <c r="BG1" s="3" t="s">
        <v>41</v>
      </c>
      <c r="BN1" s="3" t="s">
        <v>42</v>
      </c>
      <c r="BU1" s="3" t="s">
        <v>43</v>
      </c>
      <c r="CB1" s="3" t="s">
        <v>44</v>
      </c>
      <c r="CI1" s="3" t="s">
        <v>45</v>
      </c>
      <c r="CO1" s="2" t="s">
        <v>46</v>
      </c>
      <c r="CV1" s="3" t="s">
        <v>47</v>
      </c>
    </row>
    <row r="2" customFormat="false" ht="15" hidden="false" customHeight="false" outlineLevel="0" collapsed="false">
      <c r="E2" s="4" t="s">
        <v>48</v>
      </c>
      <c r="F2" s="5" t="s">
        <v>49</v>
      </c>
      <c r="G2" s="5" t="s">
        <v>50</v>
      </c>
      <c r="H2" s="6" t="s">
        <v>51</v>
      </c>
      <c r="I2" s="6" t="s">
        <v>47</v>
      </c>
      <c r="J2" s="6" t="s">
        <v>46</v>
      </c>
      <c r="K2" s="6" t="s">
        <v>45</v>
      </c>
      <c r="L2" s="6" t="s">
        <v>40</v>
      </c>
      <c r="M2" s="6" t="s">
        <v>41</v>
      </c>
      <c r="N2" s="6" t="s">
        <v>42</v>
      </c>
      <c r="O2" s="6" t="s">
        <v>52</v>
      </c>
      <c r="P2" s="6" t="s">
        <v>43</v>
      </c>
      <c r="Q2" s="6" t="s">
        <v>44</v>
      </c>
      <c r="R2" s="6" t="s">
        <v>39</v>
      </c>
      <c r="S2" s="6" t="s">
        <v>53</v>
      </c>
      <c r="V2" s="7" t="s">
        <v>54</v>
      </c>
      <c r="W2" s="7" t="s">
        <v>55</v>
      </c>
      <c r="X2" s="7" t="s">
        <v>56</v>
      </c>
      <c r="Y2" s="7" t="s">
        <v>57</v>
      </c>
      <c r="AC2" s="7" t="s">
        <v>54</v>
      </c>
      <c r="AD2" s="7" t="s">
        <v>55</v>
      </c>
      <c r="AE2" s="7" t="s">
        <v>56</v>
      </c>
      <c r="AF2" s="7" t="s">
        <v>57</v>
      </c>
      <c r="AJ2" s="7" t="s">
        <v>54</v>
      </c>
      <c r="AK2" s="7" t="s">
        <v>55</v>
      </c>
      <c r="AL2" s="7" t="s">
        <v>56</v>
      </c>
      <c r="AM2" s="7" t="s">
        <v>57</v>
      </c>
      <c r="AQ2" s="7" t="s">
        <v>54</v>
      </c>
      <c r="AR2" s="7" t="s">
        <v>55</v>
      </c>
      <c r="AS2" s="7" t="s">
        <v>56</v>
      </c>
      <c r="AT2" s="7" t="s">
        <v>57</v>
      </c>
      <c r="AX2" s="7" t="s">
        <v>54</v>
      </c>
      <c r="AY2" s="7" t="s">
        <v>55</v>
      </c>
      <c r="AZ2" s="7" t="s">
        <v>56</v>
      </c>
      <c r="BA2" s="7" t="s">
        <v>57</v>
      </c>
      <c r="BE2" s="7" t="s">
        <v>54</v>
      </c>
      <c r="BF2" s="7" t="s">
        <v>55</v>
      </c>
      <c r="BG2" s="7" t="s">
        <v>56</v>
      </c>
      <c r="BH2" s="7" t="s">
        <v>57</v>
      </c>
      <c r="BL2" s="7" t="s">
        <v>54</v>
      </c>
      <c r="BM2" s="7" t="s">
        <v>55</v>
      </c>
      <c r="BN2" s="7" t="s">
        <v>56</v>
      </c>
      <c r="BO2" s="7" t="s">
        <v>57</v>
      </c>
      <c r="BS2" s="7" t="s">
        <v>54</v>
      </c>
      <c r="BT2" s="7" t="s">
        <v>55</v>
      </c>
      <c r="BU2" s="7" t="s">
        <v>56</v>
      </c>
      <c r="BV2" s="7" t="s">
        <v>57</v>
      </c>
      <c r="BZ2" s="7" t="s">
        <v>54</v>
      </c>
      <c r="CA2" s="7" t="s">
        <v>55</v>
      </c>
      <c r="CB2" s="7" t="s">
        <v>56</v>
      </c>
      <c r="CC2" s="7" t="s">
        <v>57</v>
      </c>
      <c r="CG2" s="7" t="s">
        <v>54</v>
      </c>
      <c r="CH2" s="7" t="s">
        <v>55</v>
      </c>
      <c r="CI2" s="7" t="s">
        <v>56</v>
      </c>
      <c r="CJ2" s="7" t="s">
        <v>57</v>
      </c>
      <c r="CM2" s="7" t="s">
        <v>54</v>
      </c>
      <c r="CN2" s="7" t="s">
        <v>55</v>
      </c>
      <c r="CO2" s="7" t="s">
        <v>56</v>
      </c>
      <c r="CP2" s="7" t="s">
        <v>57</v>
      </c>
      <c r="CT2" s="7" t="s">
        <v>54</v>
      </c>
      <c r="CU2" s="7" t="s">
        <v>55</v>
      </c>
      <c r="CV2" s="7" t="s">
        <v>56</v>
      </c>
      <c r="CW2" s="7" t="s">
        <v>57</v>
      </c>
    </row>
    <row r="3" s="8" customFormat="true" ht="13.8" hidden="false" customHeight="false" outlineLevel="0" collapsed="false">
      <c r="A3" s="8" t="s">
        <v>0</v>
      </c>
      <c r="B3" s="8" t="n">
        <v>1</v>
      </c>
      <c r="C3" s="8" t="s">
        <v>58</v>
      </c>
      <c r="E3" s="9" t="n">
        <v>25.2499370574951</v>
      </c>
      <c r="F3" s="9" t="n">
        <v>23.7354583740234</v>
      </c>
      <c r="G3" s="9" t="n">
        <v>22.4631023406982</v>
      </c>
      <c r="H3" s="9" t="n">
        <v>30.5570983886719</v>
      </c>
      <c r="I3" s="9" t="n">
        <v>32.2496643066406</v>
      </c>
      <c r="J3" s="9" t="n">
        <v>29.140100479126</v>
      </c>
      <c r="K3" s="9" t="n">
        <v>29.9630870819092</v>
      </c>
      <c r="L3" s="9" t="n">
        <v>31.9907283782959</v>
      </c>
      <c r="M3" s="9" t="n">
        <v>30.0462627410889</v>
      </c>
      <c r="N3" s="9" t="n">
        <v>31.456563949585</v>
      </c>
      <c r="O3" s="9" t="n">
        <v>27.7471561431885</v>
      </c>
      <c r="P3" s="9" t="n">
        <v>29.0568313598633</v>
      </c>
      <c r="Q3" s="9" t="n">
        <v>28.3523178100586</v>
      </c>
      <c r="R3" s="9" t="n">
        <v>30.4884395599365</v>
      </c>
      <c r="S3" s="9" t="n">
        <v>27.9584808349609</v>
      </c>
      <c r="V3" s="8" t="n">
        <f aca="false">H3-F3</f>
        <v>6.8216400146485</v>
      </c>
      <c r="W3" s="8" t="n">
        <f aca="false">AVERAGE($V$26:$V$27,$V$29:$V$32)</f>
        <v>5.51125955581665</v>
      </c>
      <c r="X3" s="8" t="n">
        <f aca="false">V3-W3</f>
        <v>1.31038045883185</v>
      </c>
      <c r="Y3" s="8" t="n">
        <f aca="false">POWER(2,-X3)</f>
        <v>0.403214532285335</v>
      </c>
      <c r="Z3" s="8" t="n">
        <f aca="false">AVERAGE(X3:X9) + 2*STDEV(X3:X9)</f>
        <v>2.73233212550652</v>
      </c>
      <c r="AC3" s="8" t="n">
        <f aca="false">O3-F3</f>
        <v>4.0116977691651</v>
      </c>
      <c r="AD3" s="8" t="n">
        <f aca="false">AVERAGE($AC$26:$AC$32)</f>
        <v>4.85206140790666</v>
      </c>
      <c r="AE3" s="8" t="n">
        <f aca="false">AC3-AD3</f>
        <v>-0.840363638741553</v>
      </c>
      <c r="AF3" s="8" t="n">
        <f aca="false">POWER(2,-AE3)</f>
        <v>1.79050139011332</v>
      </c>
      <c r="AG3" s="8" t="n">
        <f aca="false">AVERAGE(AE3:AE9) + 2*STDEV(AE3:AE9)</f>
        <v>0.617682324907942</v>
      </c>
      <c r="AI3" s="10"/>
      <c r="AJ3" s="8" t="n">
        <f aca="false">S3-F3</f>
        <v>4.2230224609375</v>
      </c>
      <c r="AK3" s="8" t="n">
        <f aca="false">AVERAGE($AJ$26:$AJ$32)</f>
        <v>4.60001727512904</v>
      </c>
      <c r="AL3" s="8" t="n">
        <f aca="false">AJ3-AK3</f>
        <v>-0.376994814191542</v>
      </c>
      <c r="AM3" s="8" t="n">
        <f aca="false">POWER(2,-AL3)</f>
        <v>1.29863393474479</v>
      </c>
      <c r="AN3" s="8" t="n">
        <f aca="false">AVERAGE(AL3:AL9) + 2*STDEV(AL3:AL9)</f>
        <v>0.696849770272385</v>
      </c>
      <c r="AQ3" s="8" t="n">
        <f aca="false">R3-F3</f>
        <v>6.7529811859131</v>
      </c>
      <c r="AR3" s="8" t="n">
        <f aca="false">AVERAGE($AQ$26:$AQ$32)</f>
        <v>7.02433504377091</v>
      </c>
      <c r="AS3" s="8" t="n">
        <f aca="false">AQ3-AR3</f>
        <v>-0.271353857857814</v>
      </c>
      <c r="AT3" s="8" t="n">
        <f aca="false">POWER(2,-AS3)</f>
        <v>1.20693991630264</v>
      </c>
      <c r="AU3" s="8" t="n">
        <f aca="false">AVERAGE(AS3:AS9) + 2*STDEV(AS3:AS9)</f>
        <v>0.771232661377942</v>
      </c>
      <c r="AW3" s="10"/>
      <c r="AX3" s="8" t="n">
        <f aca="false">L3-F3</f>
        <v>8.2552700042725</v>
      </c>
      <c r="AY3" s="8" t="n">
        <f aca="false">AVERAGE($AX$26:$AX$32)</f>
        <v>8.3083979288737</v>
      </c>
      <c r="AZ3" s="8" t="n">
        <f aca="false">AX3-AY3</f>
        <v>-0.0531279246011991</v>
      </c>
      <c r="BA3" s="8" t="n">
        <f aca="false">POWER(2,-AZ3)</f>
        <v>1.03751192926807</v>
      </c>
      <c r="BB3" s="8" t="n">
        <f aca="false">AVERAGE(AZ3:AZ9) + 2*STDEV(AZ3:AZ9)</f>
        <v>1.15655818611713</v>
      </c>
      <c r="BD3" s="10"/>
      <c r="BE3" s="8" t="n">
        <f aca="false">M3-F3</f>
        <v>6.3108043670655</v>
      </c>
      <c r="BF3" s="8" t="n">
        <f aca="false">AVERAGE($BE$26:$BE$32)</f>
        <v>6.11116245814731</v>
      </c>
      <c r="BG3" s="8" t="n">
        <f aca="false">BE3-BF3</f>
        <v>0.199641908918187</v>
      </c>
      <c r="BH3" s="8" t="n">
        <f aca="false">POWER(2,-BG3)</f>
        <v>0.870766669316708</v>
      </c>
      <c r="BI3" s="8" t="n">
        <f aca="false">AVERAGE(BG3:BG9) + 2*STDEV(BG3:BG9)</f>
        <v>0.798401896770935</v>
      </c>
      <c r="BK3" s="10"/>
      <c r="BL3" s="8" t="n">
        <f aca="false">N3-F3</f>
        <v>7.7211055755616</v>
      </c>
      <c r="BM3" s="8" t="n">
        <f aca="false">AVERAGE($BL$26:$BL$32)</f>
        <v>8.07878412519183</v>
      </c>
      <c r="BN3" s="8" t="n">
        <f aca="false">BL3-BM3</f>
        <v>-0.357678549630227</v>
      </c>
      <c r="BO3" s="8" t="n">
        <f aca="false">POWER(2,-BN3)</f>
        <v>1.28136238889941</v>
      </c>
      <c r="BP3" s="8" t="n">
        <f aca="false">AVERAGE(BN3:BN9) + 2*STDEV(BN3:BN9)</f>
        <v>0.813620403764762</v>
      </c>
      <c r="BR3" s="10"/>
      <c r="BS3" s="8" t="n">
        <f aca="false">P3-F3</f>
        <v>5.3213729858399</v>
      </c>
      <c r="BT3" s="8" t="n">
        <f aca="false">AVERAGE($BS$26:$BS$32)</f>
        <v>4.83050101143973</v>
      </c>
      <c r="BU3" s="8" t="n">
        <f aca="false">BS3-BT3</f>
        <v>0.490871974400172</v>
      </c>
      <c r="BV3" s="8" t="n">
        <f aca="false">POWER(2,-BU3)</f>
        <v>0.711594875159994</v>
      </c>
      <c r="BW3" s="8" t="n">
        <f aca="false">AVERAGE(BU3:BU9) + 2*STDEV(BU3:BU9)</f>
        <v>0.992363357271246</v>
      </c>
      <c r="BY3" s="10"/>
      <c r="BZ3" s="8" t="n">
        <f aca="false">Q3-F3</f>
        <v>4.6168594360352</v>
      </c>
      <c r="CA3" s="8" t="n">
        <f aca="false">AVERAGE($BZ$26:$BZ$32)</f>
        <v>3.99835886274064</v>
      </c>
      <c r="CB3" s="8" t="n">
        <f aca="false">BZ3-CA3</f>
        <v>0.618500573294559</v>
      </c>
      <c r="CC3" s="8" t="n">
        <f aca="false">POWER(2,-CB3)</f>
        <v>0.651347536784417</v>
      </c>
      <c r="CD3" s="8" t="n">
        <f aca="false">AVERAGE(CB3:CB9) + 2*STDEV(CB3:CB9)</f>
        <v>1.13894618941286</v>
      </c>
      <c r="CG3" s="8" t="n">
        <f aca="false">K3-F3</f>
        <v>6.2276287078858</v>
      </c>
      <c r="CH3" s="8" t="n">
        <f aca="false">AVERAGE($CG$26:$CG$32)</f>
        <v>5.19379806518553</v>
      </c>
      <c r="CI3" s="8" t="n">
        <f aca="false">CG3-CH3</f>
        <v>1.03383064270027</v>
      </c>
      <c r="CJ3" s="8" t="n">
        <f aca="false">POWER(2,-CI3)</f>
        <v>0.488411595526013</v>
      </c>
      <c r="CK3" s="8" t="n">
        <f aca="false">AVERAGE(CI3:CI9) + 2*STDEV(CI3:CI9)</f>
        <v>1.81489316113739</v>
      </c>
      <c r="CM3" s="8" t="n">
        <f aca="false">J3-G3</f>
        <v>6.6769981384278</v>
      </c>
      <c r="CN3" s="8" t="n">
        <f aca="false">AVERAGE($CM$26:$CM$32)</f>
        <v>6.26526996067593</v>
      </c>
      <c r="CO3" s="8" t="n">
        <f aca="false">CM3-CN3</f>
        <v>0.411728177751875</v>
      </c>
      <c r="CP3" s="8" t="n">
        <f aca="false">POWER(2,-CO3)</f>
        <v>0.751722359824132</v>
      </c>
      <c r="CQ3" s="8" t="n">
        <f aca="false">AVERAGE(CO3:CO9) + 2*STDEV(CO3:CO9)</f>
        <v>0.927873315311398</v>
      </c>
      <c r="CT3" s="8" t="n">
        <f aca="false">I3-G3</f>
        <v>9.7865619659424</v>
      </c>
      <c r="CU3" s="8" t="n">
        <f aca="false">AVERAGE($CT$26:$CT$32)</f>
        <v>10.6022412436349</v>
      </c>
      <c r="CV3" s="8" t="n">
        <f aca="false">CT3-CU3</f>
        <v>-0.815679277692516</v>
      </c>
      <c r="CW3" s="8" t="n">
        <f aca="false">POWER(2,-CV3)</f>
        <v>1.76012669380149</v>
      </c>
      <c r="CX3" s="8" t="n">
        <f aca="false">AVERAGE(CV3:CV9) + 2*STDEV(CV3:CV9)</f>
        <v>0.479847077374122</v>
      </c>
    </row>
    <row r="4" customFormat="false" ht="13.8" hidden="false" customHeight="false" outlineLevel="0" collapsed="false">
      <c r="A4" s="9" t="s">
        <v>1</v>
      </c>
      <c r="B4" s="9" t="n">
        <v>2</v>
      </c>
      <c r="C4" s="9" t="s">
        <v>58</v>
      </c>
      <c r="D4" s="9"/>
      <c r="E4" s="9" t="n">
        <v>27.7238082885742</v>
      </c>
      <c r="F4" s="9" t="n">
        <v>26.3172988891602</v>
      </c>
      <c r="G4" s="9" t="n">
        <v>24.7197494506836</v>
      </c>
      <c r="H4" s="9" t="n">
        <v>33.2442569732666</v>
      </c>
      <c r="I4" s="9" t="n">
        <v>35.7250576019287</v>
      </c>
      <c r="J4" s="9" t="n">
        <v>31.7525234222412</v>
      </c>
      <c r="K4" s="9" t="n">
        <v>31.4428424835205</v>
      </c>
      <c r="L4" s="9" t="s">
        <v>59</v>
      </c>
      <c r="M4" s="9" t="n">
        <v>31.9933567047119</v>
      </c>
      <c r="N4" s="9" t="n">
        <v>34.1984806060791</v>
      </c>
      <c r="O4" s="9" t="n">
        <v>31.8027248382568</v>
      </c>
      <c r="P4" s="9" t="n">
        <v>31.9001922607422</v>
      </c>
      <c r="Q4" s="9" t="n">
        <v>30.6078262329102</v>
      </c>
      <c r="R4" s="9" t="n">
        <v>34.1938076019287</v>
      </c>
      <c r="S4" s="9" t="n">
        <v>31.151741027832</v>
      </c>
      <c r="V4" s="0" t="n">
        <f aca="false">H4-F4</f>
        <v>6.9269580841064</v>
      </c>
      <c r="W4" s="0" t="n">
        <f aca="false">AVERAGE($V$26:$V$27,$V$29:$V$32)</f>
        <v>5.51125955581665</v>
      </c>
      <c r="X4" s="0" t="n">
        <f aca="false">V4-W4</f>
        <v>1.41569852828975</v>
      </c>
      <c r="Y4" s="0" t="n">
        <f aca="false">POWER(2,-X4)</f>
        <v>0.374828217959253</v>
      </c>
      <c r="Z4" s="0" t="n">
        <f aca="false">AVERAGE(X3:X9) - 2*STDEV(X3:X9)</f>
        <v>0.12962011121404</v>
      </c>
      <c r="AC4" s="0" t="n">
        <f aca="false">O4-F4</f>
        <v>5.4854259490966</v>
      </c>
      <c r="AD4" s="0" t="n">
        <f aca="false">AVERAGE($AC$26:$AC$32)</f>
        <v>4.85206140790666</v>
      </c>
      <c r="AE4" s="11" t="n">
        <f aca="false">AC4-AD4</f>
        <v>0.633364541189946</v>
      </c>
      <c r="AF4" s="0" t="n">
        <f aca="false">POWER(2,-AE4)</f>
        <v>0.644671208774856</v>
      </c>
      <c r="AG4" s="0" t="n">
        <f aca="false">AVERAGE(AE3:AE9) - 2*STDEV(AE3:AE9)</f>
        <v>-2.27794974608534</v>
      </c>
      <c r="AI4" s="10"/>
      <c r="AJ4" s="0" t="n">
        <f aca="false">S4-F4</f>
        <v>4.8344421386718</v>
      </c>
      <c r="AK4" s="0" t="n">
        <f aca="false">AVERAGE($AJ$26:$AJ$32)</f>
        <v>4.60001727512904</v>
      </c>
      <c r="AL4" s="8" t="n">
        <f aca="false">AJ4-AK4</f>
        <v>0.234424863542759</v>
      </c>
      <c r="AM4" s="0" t="n">
        <f aca="false">POWER(2,-AL4)</f>
        <v>0.850023797171082</v>
      </c>
      <c r="AN4" s="0" t="n">
        <f aca="false">AVERAGE(AL3:AL9) - 2*STDEV(AL3:AL9)</f>
        <v>-1.5412324650617</v>
      </c>
      <c r="AP4" s="8"/>
      <c r="AQ4" s="0" t="n">
        <f aca="false">R4-F4</f>
        <v>7.8765087127685</v>
      </c>
      <c r="AR4" s="0" t="n">
        <f aca="false">AVERAGE($AQ$26:$AQ$32)</f>
        <v>7.02433504377091</v>
      </c>
      <c r="AS4" s="11" t="n">
        <f aca="false">AQ4-AR4</f>
        <v>0.852173668997584</v>
      </c>
      <c r="AT4" s="0" t="n">
        <f aca="false">POWER(2,-AS4)</f>
        <v>0.553949486489893</v>
      </c>
      <c r="AU4" s="0" t="n">
        <f aca="false">AVERAGE(AS3:AS9) - 2*STDEV(AS3:AS9)</f>
        <v>-1.15072719219191</v>
      </c>
      <c r="AW4" s="10"/>
      <c r="AZ4" s="11"/>
      <c r="BB4" s="0" t="n">
        <f aca="false">AVERAGE(AZ3:AZ9) - 2*STDEV(AZ3:AZ9)</f>
        <v>-1.92495202054903</v>
      </c>
      <c r="BD4" s="10"/>
      <c r="BE4" s="0" t="n">
        <f aca="false">M4-F4</f>
        <v>5.6760578155517</v>
      </c>
      <c r="BF4" s="0" t="n">
        <f aca="false">AVERAGE($BE$26:$BE$32)</f>
        <v>6.11116245814731</v>
      </c>
      <c r="BG4" s="0" t="n">
        <f aca="false">BE4-BF4</f>
        <v>-0.435104642595613</v>
      </c>
      <c r="BH4" s="0" t="n">
        <f aca="false">POWER(2,-BG4)</f>
        <v>1.35200889435448</v>
      </c>
      <c r="BI4" s="0" t="n">
        <f aca="false">AVERAGE(BG3:BG9) - 2*STDEV(BG3:BG9)</f>
        <v>-1.06419310858034</v>
      </c>
      <c r="BK4" s="10"/>
      <c r="BL4" s="0" t="n">
        <f aca="false">N4-F4</f>
        <v>7.8811817169189</v>
      </c>
      <c r="BM4" s="0" t="n">
        <f aca="false">AVERAGE($BL$26:$BL$32)</f>
        <v>8.07878412519183</v>
      </c>
      <c r="BN4" s="0" t="n">
        <f aca="false">BL4-BM4</f>
        <v>-0.197602408272926</v>
      </c>
      <c r="BO4" s="0" t="n">
        <f aca="false">POWER(2,-BN4)</f>
        <v>1.146790937035</v>
      </c>
      <c r="BP4" s="0" t="n">
        <f aca="false">AVERAGE(BN3:BN9) - 2*STDEV(BN3:BN9)</f>
        <v>-1.81278934471753</v>
      </c>
      <c r="BR4" s="10"/>
      <c r="BS4" s="0" t="n">
        <f aca="false">P4-F4</f>
        <v>5.582893371582</v>
      </c>
      <c r="BT4" s="0" t="n">
        <f aca="false">AVERAGE($BS$26:$BS$32)</f>
        <v>4.83050101143973</v>
      </c>
      <c r="BU4" s="8" t="n">
        <f aca="false">BS4-BT4</f>
        <v>0.752392360142275</v>
      </c>
      <c r="BV4" s="0" t="n">
        <f aca="false">POWER(2,-BU4)</f>
        <v>0.593618368655364</v>
      </c>
      <c r="BW4" s="0" t="n">
        <f aca="false">AVERAGE(BU3:BU9) - 2*STDEV(BU3:BU9)</f>
        <v>-0.140747451509474</v>
      </c>
      <c r="BY4" s="10"/>
      <c r="BZ4" s="0" t="n">
        <f aca="false">Q4-F4</f>
        <v>4.29052734375</v>
      </c>
      <c r="CA4" s="0" t="n">
        <f aca="false">AVERAGE($BZ$26:$BZ$32)</f>
        <v>3.99835886274064</v>
      </c>
      <c r="CB4" s="8" t="n">
        <f aca="false">BZ4-CA4</f>
        <v>0.292168481009357</v>
      </c>
      <c r="CC4" s="0" t="n">
        <f aca="false">POWER(2,-CB4)</f>
        <v>0.81667361265148</v>
      </c>
      <c r="CD4" s="0" t="n">
        <f aca="false">AVERAGE(CB3:CB9) - 2*STDEV(CB3:CB9)</f>
        <v>0.0739749531653346</v>
      </c>
      <c r="CG4" s="0" t="n">
        <f aca="false">K4-F4</f>
        <v>5.1255435943603</v>
      </c>
      <c r="CH4" s="0" t="n">
        <f aca="false">AVERAGE($CG$26:$CG$32)</f>
        <v>5.19379806518553</v>
      </c>
      <c r="CI4" s="8" t="n">
        <f aca="false">CG4-CH4</f>
        <v>-0.0682544708252317</v>
      </c>
      <c r="CJ4" s="0" t="n">
        <f aca="false">POWER(2,-CI4)</f>
        <v>1.04844739037188</v>
      </c>
      <c r="CK4" s="0" t="n">
        <f aca="false">AVERAGE(CI3:CI9) - 2*STDEV(CI3:CI9)</f>
        <v>-0.406346168426654</v>
      </c>
      <c r="CM4" s="0" t="n">
        <f aca="false">J4-G4</f>
        <v>7.0327739715576</v>
      </c>
      <c r="CN4" s="0" t="n">
        <f aca="false">AVERAGE($CM$26:$CM$32)</f>
        <v>6.26526996067593</v>
      </c>
      <c r="CO4" s="8" t="n">
        <f aca="false">CM4-CN4</f>
        <v>0.767504010881672</v>
      </c>
      <c r="CP4" s="0" t="n">
        <f aca="false">POWER(2,-CO4)</f>
        <v>0.587432906486125</v>
      </c>
      <c r="CQ4" s="0" t="n">
        <f aca="false">AVERAGE(CO3:CO9) - 2*STDEV(CO3:CO9)</f>
        <v>0.172504448709233</v>
      </c>
      <c r="CT4" s="0" t="n">
        <f aca="false">I4-G4</f>
        <v>11.0053081512451</v>
      </c>
      <c r="CU4" s="0" t="n">
        <f aca="false">AVERAGE($CT$26:$CT$32)</f>
        <v>10.6022412436349</v>
      </c>
      <c r="CV4" s="11" t="n">
        <f aca="false">CT4-CU4</f>
        <v>0.403066907610183</v>
      </c>
      <c r="CW4" s="0" t="n">
        <f aca="false">POWER(2,-CV4)</f>
        <v>0.75624892540738</v>
      </c>
      <c r="CX4" s="0" t="n">
        <f aca="false">AVERAGE(CV3:CV9) - 2*STDEV(CV3:CV9)</f>
        <v>-1.71245641749689</v>
      </c>
    </row>
    <row r="5" customFormat="false" ht="15" hidden="false" customHeight="false" outlineLevel="0" collapsed="false">
      <c r="A5" s="0" t="s">
        <v>2</v>
      </c>
      <c r="B5" s="0" t="n">
        <v>3</v>
      </c>
      <c r="C5" s="0" t="s">
        <v>58</v>
      </c>
      <c r="E5" s="9" t="n">
        <v>25.3844547271729</v>
      </c>
      <c r="F5" s="9" t="n">
        <v>24.2498912811279</v>
      </c>
      <c r="G5" s="9" t="n">
        <v>22.6219730377197</v>
      </c>
      <c r="H5" s="9" t="n">
        <v>31.3523273468018</v>
      </c>
      <c r="I5" s="9" t="n">
        <v>31.9085636138916</v>
      </c>
      <c r="J5" s="9" t="n">
        <v>29.6824855804443</v>
      </c>
      <c r="K5" s="9" t="n">
        <v>30.1771240234375</v>
      </c>
      <c r="L5" s="9" t="n">
        <v>31.0552291870117</v>
      </c>
      <c r="M5" s="9" t="n">
        <v>29.4634761810303</v>
      </c>
      <c r="N5" s="9" t="n">
        <v>30.425802230835</v>
      </c>
      <c r="O5" s="9" t="n">
        <v>27.5401153564453</v>
      </c>
      <c r="P5" s="9" t="n">
        <v>29.3590927124023</v>
      </c>
      <c r="Q5" s="9" t="n">
        <v>28.6850986480713</v>
      </c>
      <c r="R5" s="9" t="n">
        <v>31.102858543396</v>
      </c>
      <c r="S5" s="9" t="n">
        <v>27.3234405517578</v>
      </c>
      <c r="V5" s="0" t="n">
        <f aca="false">H5-F5</f>
        <v>7.1024360656739</v>
      </c>
      <c r="W5" s="0" t="n">
        <f aca="false">AVERAGE($V$26:$V$27,$V$29:$V$32)</f>
        <v>5.51125955581665</v>
      </c>
      <c r="X5" s="0" t="n">
        <f aca="false">V5-W5</f>
        <v>1.59117650985725</v>
      </c>
      <c r="Y5" s="0" t="n">
        <f aca="false">POWER(2,-X5)</f>
        <v>0.331900679956076</v>
      </c>
      <c r="AA5" s="8" t="n">
        <f aca="false">AVERAGE(Y3:Y6,Y7:Y8)</f>
        <v>0.44165580654998</v>
      </c>
      <c r="AC5" s="0" t="n">
        <f aca="false">O5-F5</f>
        <v>3.2902240753174</v>
      </c>
      <c r="AD5" s="0" t="n">
        <f aca="false">AVERAGE($AC$26:$AC$32)</f>
        <v>4.85206140790666</v>
      </c>
      <c r="AE5" s="0" t="n">
        <f aca="false">AC5-AD5</f>
        <v>-1.56183733258926</v>
      </c>
      <c r="AF5" s="0" t="n">
        <f aca="false">POWER(2,-AE5)</f>
        <v>2.95229591398006</v>
      </c>
      <c r="AH5" s="8" t="n">
        <f aca="false">AVERAGE(AF5:AF9,AF3)</f>
        <v>2.16092207775276</v>
      </c>
      <c r="AI5" s="10"/>
      <c r="AJ5" s="0" t="n">
        <f aca="false">S5-F5</f>
        <v>3.0735492706299</v>
      </c>
      <c r="AK5" s="0" t="n">
        <f aca="false">AVERAGE($AJ$26:$AJ$32)</f>
        <v>4.60001727512904</v>
      </c>
      <c r="AL5" s="11" t="n">
        <f aca="false">AJ5-AK5</f>
        <v>-1.52646800449914</v>
      </c>
      <c r="AM5" s="0" t="n">
        <f aca="false">POWER(2,-AL5)</f>
        <v>2.88079700449104</v>
      </c>
      <c r="AO5" s="8" t="n">
        <f aca="false">AVERAGE(AM6:AM9,AM3:AM4)</f>
        <v>1.20086451678318</v>
      </c>
      <c r="AQ5" s="0" t="n">
        <f aca="false">R5-F5</f>
        <v>6.8529672622681</v>
      </c>
      <c r="AR5" s="0" t="n">
        <f aca="false">AVERAGE($AQ$26:$AQ$32)</f>
        <v>7.02433504377091</v>
      </c>
      <c r="AS5" s="9" t="n">
        <f aca="false">AQ5-AR5</f>
        <v>-0.171367781502815</v>
      </c>
      <c r="AT5" s="0" t="n">
        <f aca="false">POWER(2,-AS5)</f>
        <v>1.12612562905137</v>
      </c>
      <c r="AV5" s="8" t="n">
        <f aca="false">AVERAGE(AT5:AT9,AT3)</f>
        <v>1.29265461276927</v>
      </c>
      <c r="AW5" s="10"/>
      <c r="AX5" s="0" t="n">
        <f aca="false">L5-F5</f>
        <v>6.8053379058838</v>
      </c>
      <c r="AY5" s="0" t="n">
        <f aca="false">AVERAGE($AX$26:$AX$32)</f>
        <v>8.3083979288737</v>
      </c>
      <c r="AZ5" s="9" t="n">
        <f aca="false">AX5-AY5</f>
        <v>-1.5030600229899</v>
      </c>
      <c r="BA5" s="0" t="n">
        <f aca="false">POWER(2,-AZ5)</f>
        <v>2.83443271647386</v>
      </c>
      <c r="BC5" s="8" t="n">
        <f aca="false">AVERAGE(BA5:BA9,BA3)</f>
        <v>1.47740547166571</v>
      </c>
      <c r="BD5" s="10"/>
      <c r="BE5" s="0" t="n">
        <f aca="false">M5-F5</f>
        <v>5.2135848999024</v>
      </c>
      <c r="BF5" s="0" t="n">
        <f aca="false">AVERAGE($BE$26:$BE$32)</f>
        <v>6.11116245814731</v>
      </c>
      <c r="BG5" s="0" t="n">
        <f aca="false">BE5-BF5</f>
        <v>-0.897577558244917</v>
      </c>
      <c r="BH5" s="0" t="n">
        <f aca="false">POWER(2,-BG5)</f>
        <v>1.8629352846248</v>
      </c>
      <c r="BJ5" s="8" t="n">
        <f aca="false">AVERAGE(BH8:BH9,BH3:BH7)</f>
        <v>1.14733480213586</v>
      </c>
      <c r="BK5" s="10"/>
      <c r="BL5" s="0" t="n">
        <f aca="false">N5-F5</f>
        <v>6.1759109497071</v>
      </c>
      <c r="BM5" s="0" t="n">
        <f aca="false">AVERAGE($BL$26:$BL$32)</f>
        <v>8.07878412519183</v>
      </c>
      <c r="BN5" s="11" t="n">
        <f aca="false">BL5-BM5</f>
        <v>-1.90287317548473</v>
      </c>
      <c r="BO5" s="0" t="n">
        <f aca="false">POWER(2,-BN5)</f>
        <v>3.73957203805093</v>
      </c>
      <c r="BQ5" s="8" t="n">
        <f aca="false">AVERAGE(BO6:BO9,BO3:BO4)</f>
        <v>1.21643886244896</v>
      </c>
      <c r="BR5" s="10"/>
      <c r="BS5" s="0" t="n">
        <f aca="false">P5-F5</f>
        <v>5.1092014312744</v>
      </c>
      <c r="BT5" s="0" t="n">
        <f aca="false">AVERAGE($BS$26:$BS$32)</f>
        <v>4.83050101143973</v>
      </c>
      <c r="BU5" s="8" t="n">
        <f aca="false">BS5-BT5</f>
        <v>0.278700419834672</v>
      </c>
      <c r="BV5" s="0" t="n">
        <f aca="false">POWER(2,-BU5)</f>
        <v>0.824333242573871</v>
      </c>
      <c r="BX5" s="8" t="n">
        <f aca="false">AVERAGE(BV6:BV9,BV3:BV4)</f>
        <v>0.746076644322367</v>
      </c>
      <c r="BY5" s="10"/>
      <c r="BZ5" s="0" t="n">
        <f aca="false">Q5-F5</f>
        <v>4.4352073669434</v>
      </c>
      <c r="CA5" s="0" t="n">
        <f aca="false">AVERAGE($BZ$26:$BZ$32)</f>
        <v>3.99835886274064</v>
      </c>
      <c r="CB5" s="8" t="n">
        <f aca="false">BZ5-CA5</f>
        <v>0.436848504202755</v>
      </c>
      <c r="CC5" s="0" t="n">
        <f aca="false">POWER(2,-CB5)</f>
        <v>0.738746602675236</v>
      </c>
      <c r="CE5" s="8" t="n">
        <f aca="false">AVERAGE(CC6:CC9,CC3:CC4)</f>
        <v>0.654080543092053</v>
      </c>
      <c r="CG5" s="0" t="n">
        <f aca="false">K5-F5</f>
        <v>5.9272327423096</v>
      </c>
      <c r="CH5" s="0" t="n">
        <f aca="false">AVERAGE($CG$26:$CG$32)</f>
        <v>5.19379806518553</v>
      </c>
      <c r="CI5" s="8" t="n">
        <f aca="false">CG5-CH5</f>
        <v>0.733434677124065</v>
      </c>
      <c r="CJ5" s="0" t="n">
        <f aca="false">POWER(2,-CI5)</f>
        <v>0.601470265578836</v>
      </c>
      <c r="CL5" s="8" t="n">
        <f aca="false">AVERAGE(CJ6:CJ9,CJ3:CJ4)</f>
        <v>0.664228357188383</v>
      </c>
      <c r="CM5" s="0" t="n">
        <f aca="false">J5-G5</f>
        <v>7.0605125427246</v>
      </c>
      <c r="CN5" s="0" t="n">
        <f aca="false">AVERAGE($CM$26:$CM$32)</f>
        <v>6.26526996067593</v>
      </c>
      <c r="CO5" s="8" t="n">
        <f aca="false">CM5-CN5</f>
        <v>0.795242582048672</v>
      </c>
      <c r="CP5" s="0" t="n">
        <f aca="false">POWER(2,-CO5)</f>
        <v>0.576246272287129</v>
      </c>
      <c r="CR5" s="8" t="n">
        <f aca="false">AVERAGE(CP6:CP9,CP3:CP4)</f>
        <v>0.706492737696809</v>
      </c>
      <c r="CT5" s="0" t="n">
        <f aca="false">I5-G5</f>
        <v>9.2865905761719</v>
      </c>
      <c r="CU5" s="0" t="n">
        <f aca="false">AVERAGE($CT$26:$CT$32)</f>
        <v>10.6022412436349</v>
      </c>
      <c r="CV5" s="8" t="n">
        <f aca="false">CT5-CU5</f>
        <v>-1.31565066746301</v>
      </c>
      <c r="CW5" s="0" t="n">
        <f aca="false">POWER(2,-CV5)</f>
        <v>2.48914567888286</v>
      </c>
      <c r="CY5" s="8" t="n">
        <f aca="false">AVERAGE(CW6:CW9,CW3)</f>
        <v>1.62153079396917</v>
      </c>
    </row>
    <row r="6" customFormat="false" ht="15" hidden="false" customHeight="false" outlineLevel="0" collapsed="false">
      <c r="A6" s="0" t="s">
        <v>14</v>
      </c>
      <c r="B6" s="0" t="n">
        <v>16</v>
      </c>
      <c r="C6" s="0" t="s">
        <v>58</v>
      </c>
      <c r="E6" s="9" t="n">
        <v>24.6143569946289</v>
      </c>
      <c r="F6" s="9" t="n">
        <v>23.0713520050049</v>
      </c>
      <c r="G6" s="9" t="n">
        <v>21.7114963531494</v>
      </c>
      <c r="H6" s="9" t="n">
        <v>29.4710636138916</v>
      </c>
      <c r="I6" s="9" t="n">
        <v>31.8193454742432</v>
      </c>
      <c r="J6" s="9" t="n">
        <v>28.4259624481201</v>
      </c>
      <c r="K6" s="9" t="n">
        <v>28.2627468109131</v>
      </c>
      <c r="L6" s="9" t="n">
        <v>31.6135711669922</v>
      </c>
      <c r="M6" s="9" t="n">
        <v>29.1380519866943</v>
      </c>
      <c r="N6" s="9" t="n">
        <v>30.8018798828125</v>
      </c>
      <c r="O6" s="9" t="n">
        <v>26.9934749603271</v>
      </c>
      <c r="P6" s="9" t="n">
        <v>27.8197154998779</v>
      </c>
      <c r="Q6" s="9" t="n">
        <v>27.7341327667236</v>
      </c>
      <c r="R6" s="9" t="n">
        <v>29.7920627593994</v>
      </c>
      <c r="S6" s="9" t="n">
        <v>27.3309192657471</v>
      </c>
      <c r="V6" s="0" t="n">
        <f aca="false">H6-F6</f>
        <v>6.3997116088867</v>
      </c>
      <c r="W6" s="0" t="n">
        <f aca="false">AVERAGE($V$26:$V$27,$V$29:$V$32)</f>
        <v>5.51125955581665</v>
      </c>
      <c r="X6" s="0" t="n">
        <f aca="false">V6-W6</f>
        <v>0.888452053070052</v>
      </c>
      <c r="Y6" s="0" t="n">
        <f aca="false">POWER(2,-X6)</f>
        <v>0.540193410667311</v>
      </c>
      <c r="AC6" s="0" t="n">
        <f aca="false">O6-F6</f>
        <v>3.9221229553222</v>
      </c>
      <c r="AD6" s="0" t="n">
        <f aca="false">AVERAGE($AC$26:$AC$32)</f>
        <v>4.85206140790666</v>
      </c>
      <c r="AE6" s="0" t="n">
        <f aca="false">AC6-AD6</f>
        <v>-0.929938452584458</v>
      </c>
      <c r="AF6" s="0" t="n">
        <f aca="false">POWER(2,-AE6)</f>
        <v>1.90519471604682</v>
      </c>
      <c r="AI6" s="10"/>
      <c r="AJ6" s="0" t="n">
        <f aca="false">S6-F6</f>
        <v>4.2595672607422</v>
      </c>
      <c r="AK6" s="0" t="n">
        <f aca="false">AVERAGE($AJ$26:$AJ$32)</f>
        <v>4.60001727512904</v>
      </c>
      <c r="AL6" s="0" t="n">
        <f aca="false">AJ6-AK6</f>
        <v>-0.340450014386843</v>
      </c>
      <c r="AM6" s="0" t="n">
        <f aca="false">POWER(2,-AL6)</f>
        <v>1.2661514782033</v>
      </c>
      <c r="AQ6" s="0" t="n">
        <f aca="false">R6-F6</f>
        <v>6.7207107543945</v>
      </c>
      <c r="AR6" s="0" t="n">
        <f aca="false">AVERAGE($AQ$26:$AQ$32)</f>
        <v>7.02433504377091</v>
      </c>
      <c r="AS6" s="0" t="n">
        <f aca="false">AQ6-AR6</f>
        <v>-0.303624289376414</v>
      </c>
      <c r="AT6" s="0" t="n">
        <f aca="false">POWER(2,-AS6)</f>
        <v>1.23424114055314</v>
      </c>
      <c r="AW6" s="10"/>
      <c r="AX6" s="0" t="n">
        <f aca="false">L6-F6</f>
        <v>8.5422191619873</v>
      </c>
      <c r="AY6" s="0" t="n">
        <f aca="false">AVERAGE($AX$26:$AX$32)</f>
        <v>8.3083979288737</v>
      </c>
      <c r="AZ6" s="0" t="n">
        <f aca="false">AX6-AY6</f>
        <v>0.233821233113602</v>
      </c>
      <c r="BA6" s="0" t="n">
        <f aca="false">POWER(2,-AZ6)</f>
        <v>0.850379525562522</v>
      </c>
      <c r="BD6" s="10"/>
      <c r="BE6" s="0" t="n">
        <f aca="false">M6-F6</f>
        <v>6.0666999816894</v>
      </c>
      <c r="BF6" s="0" t="n">
        <f aca="false">AVERAGE($BE$26:$BE$32)</f>
        <v>6.11116245814731</v>
      </c>
      <c r="BG6" s="0" t="n">
        <f aca="false">BE6-BF6</f>
        <v>-0.0444624764579142</v>
      </c>
      <c r="BH6" s="0" t="n">
        <f aca="false">POWER(2,-BG6)</f>
        <v>1.0312988633612</v>
      </c>
      <c r="BK6" s="10"/>
      <c r="BL6" s="0" t="n">
        <f aca="false">N6-F6</f>
        <v>7.7305278778076</v>
      </c>
      <c r="BM6" s="0" t="n">
        <f aca="false">AVERAGE($BL$26:$BL$32)</f>
        <v>8.07878412519183</v>
      </c>
      <c r="BN6" s="0" t="n">
        <f aca="false">BL6-BM6</f>
        <v>-0.34825624738423</v>
      </c>
      <c r="BO6" s="0" t="n">
        <f aca="false">POWER(2,-BN6)</f>
        <v>1.27302102556547</v>
      </c>
      <c r="BR6" s="10"/>
      <c r="BS6" s="0" t="n">
        <f aca="false">P6-F6</f>
        <v>4.748363494873</v>
      </c>
      <c r="BT6" s="0" t="n">
        <f aca="false">AVERAGE($BS$26:$BS$32)</f>
        <v>4.83050101143973</v>
      </c>
      <c r="BU6" s="0" t="n">
        <f aca="false">BS6-BT6</f>
        <v>-0.0821375165667275</v>
      </c>
      <c r="BV6" s="0" t="n">
        <f aca="false">POWER(2,-BU6)</f>
        <v>1.05858529359129</v>
      </c>
      <c r="BY6" s="10"/>
      <c r="BZ6" s="0" t="n">
        <f aca="false">Q6-F6</f>
        <v>4.6627807617187</v>
      </c>
      <c r="CA6" s="0" t="n">
        <f aca="false">AVERAGE($BZ$26:$BZ$32)</f>
        <v>3.99835886274064</v>
      </c>
      <c r="CB6" s="0" t="n">
        <f aca="false">BZ6-CA6</f>
        <v>0.664421898978057</v>
      </c>
      <c r="CC6" s="0" t="n">
        <f aca="false">POWER(2,-CB6)</f>
        <v>0.630941477755519</v>
      </c>
      <c r="CG6" s="0" t="n">
        <f aca="false">K6-F6</f>
        <v>5.1913948059082</v>
      </c>
      <c r="CH6" s="0" t="n">
        <f aca="false">AVERAGE($CG$26:$CG$32)</f>
        <v>5.19379806518553</v>
      </c>
      <c r="CI6" s="0" t="n">
        <f aca="false">CG6-CH6</f>
        <v>-0.00240325927733398</v>
      </c>
      <c r="CJ6" s="0" t="n">
        <f aca="false">POWER(2,-CI6)</f>
        <v>1.00166720062844</v>
      </c>
      <c r="CM6" s="0" t="n">
        <f aca="false">J6-G6</f>
        <v>6.7144660949707</v>
      </c>
      <c r="CN6" s="0" t="n">
        <f aca="false">AVERAGE($CM$26:$CM$32)</f>
        <v>6.26526996067593</v>
      </c>
      <c r="CO6" s="0" t="n">
        <f aca="false">CM6-CN6</f>
        <v>0.449196134294772</v>
      </c>
      <c r="CP6" s="0" t="n">
        <f aca="false">POWER(2,-CO6)</f>
        <v>0.732450853891814</v>
      </c>
      <c r="CT6" s="0" t="n">
        <f aca="false">I6-G6</f>
        <v>10.1078491210938</v>
      </c>
      <c r="CU6" s="0" t="n">
        <f aca="false">AVERAGE($CT$26:$CT$32)</f>
        <v>10.6022412436349</v>
      </c>
      <c r="CV6" s="0" t="n">
        <f aca="false">CT6-CU6</f>
        <v>-0.494392122541113</v>
      </c>
      <c r="CW6" s="0" t="n">
        <f aca="false">POWER(2,-CV6)</f>
        <v>1.40872706497396</v>
      </c>
    </row>
    <row r="7" customFormat="false" ht="15" hidden="false" customHeight="false" outlineLevel="0" collapsed="false">
      <c r="A7" s="0" t="s">
        <v>16</v>
      </c>
      <c r="B7" s="0" t="n">
        <v>17</v>
      </c>
      <c r="C7" s="0" t="s">
        <v>58</v>
      </c>
      <c r="E7" s="9" t="n">
        <v>25.0613079071045</v>
      </c>
      <c r="F7" s="9" t="n">
        <v>23.7240829467773</v>
      </c>
      <c r="G7" s="9" t="n">
        <v>22.388090133667</v>
      </c>
      <c r="H7" s="9" t="n">
        <v>29.7501926422119</v>
      </c>
      <c r="I7" s="9" t="n">
        <v>32.6581993103027</v>
      </c>
      <c r="J7" s="9" t="n">
        <v>29.0133838653564</v>
      </c>
      <c r="K7" s="9" t="n">
        <v>29.6765956878662</v>
      </c>
      <c r="L7" s="9" t="n">
        <v>32.4753513336182</v>
      </c>
      <c r="M7" s="9" t="n">
        <v>30.3917179107666</v>
      </c>
      <c r="N7" s="9" t="n">
        <v>31.8445911407471</v>
      </c>
      <c r="O7" s="9" t="n">
        <v>27.9668350219727</v>
      </c>
      <c r="P7" s="9" t="n">
        <v>28.9108047485352</v>
      </c>
      <c r="Q7" s="9" t="n">
        <v>28.0981597900391</v>
      </c>
      <c r="R7" s="9" t="n">
        <v>30.3980712890625</v>
      </c>
      <c r="S7" s="9" t="n">
        <v>28.2107162475586</v>
      </c>
      <c r="V7" s="0" t="n">
        <f aca="false">H7-F7</f>
        <v>6.0261096954346</v>
      </c>
      <c r="W7" s="0" t="n">
        <f aca="false">AVERAGE($V$26:$V$27,$V$29:$V$32)</f>
        <v>5.51125955581665</v>
      </c>
      <c r="X7" s="0" t="n">
        <f aca="false">V7-W7</f>
        <v>0.514850139617949</v>
      </c>
      <c r="Y7" s="0" t="n">
        <f aca="false">POWER(2,-X7)</f>
        <v>0.699865627774878</v>
      </c>
      <c r="AC7" s="0" t="n">
        <f aca="false">O7-F7</f>
        <v>4.2427520751954</v>
      </c>
      <c r="AD7" s="0" t="n">
        <f aca="false">AVERAGE($AC$26:$AC$32)</f>
        <v>4.85206140790666</v>
      </c>
      <c r="AE7" s="0" t="n">
        <f aca="false">AC7-AD7</f>
        <v>-0.609309332711258</v>
      </c>
      <c r="AF7" s="0" t="n">
        <f aca="false">POWER(2,-AE7)</f>
        <v>1.52552871152733</v>
      </c>
      <c r="AI7" s="10"/>
      <c r="AJ7" s="0" t="n">
        <f aca="false">S7-F7</f>
        <v>4.4866333007813</v>
      </c>
      <c r="AK7" s="0" t="n">
        <f aca="false">AVERAGE($AJ$26:$AJ$32)</f>
        <v>4.60001727512904</v>
      </c>
      <c r="AL7" s="0" t="n">
        <f aca="false">AJ7-AK7</f>
        <v>-0.113383974347742</v>
      </c>
      <c r="AM7" s="0" t="n">
        <f aca="false">POWER(2,-AL7)</f>
        <v>1.08176263709566</v>
      </c>
      <c r="AP7" s="10"/>
      <c r="AQ7" s="0" t="n">
        <f aca="false">R7-F7</f>
        <v>6.6739883422852</v>
      </c>
      <c r="AR7" s="0" t="n">
        <f aca="false">AVERAGE($AQ$26:$AQ$32)</f>
        <v>7.02433504377091</v>
      </c>
      <c r="AS7" s="0" t="n">
        <f aca="false">AQ7-AR7</f>
        <v>-0.350346701485715</v>
      </c>
      <c r="AT7" s="0" t="n">
        <f aca="false">POWER(2,-AS7)</f>
        <v>1.27486696036369</v>
      </c>
      <c r="AW7" s="10"/>
      <c r="AX7" s="0" t="n">
        <f aca="false">L7-F7</f>
        <v>8.7512683868409</v>
      </c>
      <c r="AY7" s="0" t="n">
        <f aca="false">AVERAGE($AX$26:$AX$32)</f>
        <v>8.3083979288737</v>
      </c>
      <c r="AZ7" s="0" t="n">
        <f aca="false">AX7-AY7</f>
        <v>0.442870457967199</v>
      </c>
      <c r="BA7" s="0" t="n">
        <f aca="false">POWER(2,-AZ7)</f>
        <v>0.735669426966932</v>
      </c>
      <c r="BD7" s="10"/>
      <c r="BE7" s="0" t="n">
        <f aca="false">M7-F7</f>
        <v>6.6676349639893</v>
      </c>
      <c r="BF7" s="0" t="n">
        <f aca="false">AVERAGE($BE$26:$BE$32)</f>
        <v>6.11116245814731</v>
      </c>
      <c r="BG7" s="0" t="n">
        <f aca="false">BE7-BF7</f>
        <v>0.556472505841986</v>
      </c>
      <c r="BH7" s="0" t="n">
        <f aca="false">POWER(2,-BG7)</f>
        <v>0.679962691006907</v>
      </c>
      <c r="BK7" s="10"/>
      <c r="BL7" s="0" t="n">
        <f aca="false">N7-F7</f>
        <v>8.1205081939698</v>
      </c>
      <c r="BM7" s="0" t="n">
        <f aca="false">AVERAGE($BL$26:$BL$32)</f>
        <v>8.07878412519183</v>
      </c>
      <c r="BN7" s="0" t="n">
        <f aca="false">BL7-BM7</f>
        <v>0.0417240687779685</v>
      </c>
      <c r="BO7" s="0" t="n">
        <f aca="false">POWER(2,-BN7)</f>
        <v>0.971493286501304</v>
      </c>
      <c r="BR7" s="10"/>
      <c r="BS7" s="0" t="n">
        <f aca="false">P7-F7</f>
        <v>5.1867218017579</v>
      </c>
      <c r="BT7" s="0" t="n">
        <f aca="false">AVERAGE($BS$26:$BS$32)</f>
        <v>4.83050101143973</v>
      </c>
      <c r="BU7" s="0" t="n">
        <f aca="false">BS7-BT7</f>
        <v>0.35622079031817</v>
      </c>
      <c r="BV7" s="0" t="n">
        <f aca="false">POWER(2,-BU7)</f>
        <v>0.781208314757182</v>
      </c>
      <c r="BY7" s="10"/>
      <c r="BZ7" s="0" t="n">
        <f aca="false">Q7-F7</f>
        <v>4.3740768432618</v>
      </c>
      <c r="CA7" s="0" t="n">
        <f aca="false">AVERAGE($BZ$26:$BZ$32)</f>
        <v>3.99835886274064</v>
      </c>
      <c r="CB7" s="0" t="n">
        <f aca="false">BZ7-CA7</f>
        <v>0.375717980521157</v>
      </c>
      <c r="CC7" s="0" t="n">
        <f aca="false">POWER(2,-CB7)</f>
        <v>0.770721755098153</v>
      </c>
      <c r="CG7" s="0" t="n">
        <f aca="false">K7-F7</f>
        <v>5.9525127410889</v>
      </c>
      <c r="CH7" s="0" t="n">
        <f aca="false">AVERAGE($CG$26:$CG$32)</f>
        <v>5.19379806518553</v>
      </c>
      <c r="CI7" s="0" t="n">
        <f aca="false">CG7-CH7</f>
        <v>0.758714675903366</v>
      </c>
      <c r="CJ7" s="0" t="n">
        <f aca="false">POWER(2,-CI7)</f>
        <v>0.591022649400379</v>
      </c>
      <c r="CM7" s="0" t="n">
        <f aca="false">J7-G7</f>
        <v>6.6252937316894</v>
      </c>
      <c r="CN7" s="0" t="n">
        <f aca="false">AVERAGE($CM$26:$CM$32)</f>
        <v>6.26526996067593</v>
      </c>
      <c r="CO7" s="0" t="n">
        <f aca="false">CM7-CN7</f>
        <v>0.360023771013473</v>
      </c>
      <c r="CP7" s="0" t="n">
        <f aca="false">POWER(2,-CO7)</f>
        <v>0.779151741618773</v>
      </c>
      <c r="CT7" s="0" t="n">
        <f aca="false">I7-G7</f>
        <v>10.2701091766357</v>
      </c>
      <c r="CU7" s="0" t="n">
        <f aca="false">AVERAGE($CT$26:$CT$32)</f>
        <v>10.6022412436349</v>
      </c>
      <c r="CV7" s="0" t="n">
        <f aca="false">CT7-CU7</f>
        <v>-0.332132066999213</v>
      </c>
      <c r="CW7" s="0" t="n">
        <f aca="false">POWER(2,-CV7)</f>
        <v>1.25887240776237</v>
      </c>
    </row>
    <row r="8" s="12" customFormat="true" ht="15" hidden="false" customHeight="false" outlineLevel="0" collapsed="false">
      <c r="A8" s="12" t="s">
        <v>18</v>
      </c>
      <c r="B8" s="12" t="n">
        <v>18</v>
      </c>
      <c r="C8" s="12" t="s">
        <v>58</v>
      </c>
      <c r="E8" s="9" t="n">
        <v>24.0841445922852</v>
      </c>
      <c r="F8" s="9" t="n">
        <v>22.5830860137939</v>
      </c>
      <c r="G8" s="9" t="n">
        <v>21.4209289550781</v>
      </c>
      <c r="H8" s="9" t="n">
        <v>29.831636428833</v>
      </c>
      <c r="I8" s="9" t="n">
        <v>31.1471920013428</v>
      </c>
      <c r="J8" s="9" t="n">
        <v>28.0774974822998</v>
      </c>
      <c r="K8" s="9" t="n">
        <v>28.8226413726807</v>
      </c>
      <c r="L8" s="9" t="n">
        <v>30.5810985565186</v>
      </c>
      <c r="M8" s="9" t="n">
        <v>28.6627750396728</v>
      </c>
      <c r="N8" s="9" t="n">
        <v>30.5737991333008</v>
      </c>
      <c r="O8" s="9" t="n">
        <v>26.3468723297119</v>
      </c>
      <c r="P8" s="9" t="n">
        <v>27.8820896148682</v>
      </c>
      <c r="Q8" s="9" t="n">
        <v>27.3813228607178</v>
      </c>
      <c r="R8" s="9" t="n">
        <v>29.1199054718018</v>
      </c>
      <c r="S8" s="9" t="n">
        <v>27.0155162811279</v>
      </c>
      <c r="T8" s="10"/>
      <c r="U8" s="10"/>
      <c r="V8" s="12" t="n">
        <f aca="false">H8-F8</f>
        <v>7.2485504150391</v>
      </c>
      <c r="W8" s="12" t="n">
        <f aca="false">AVERAGE($V$26:$V$27,$V$29:$V$32)</f>
        <v>5.51125955581665</v>
      </c>
      <c r="X8" s="12" t="n">
        <f aca="false">V8-W8</f>
        <v>1.73729085922245</v>
      </c>
      <c r="Y8" s="12" t="n">
        <f aca="false">POWER(2,-X8)</f>
        <v>0.299932370657024</v>
      </c>
      <c r="AB8" s="10"/>
      <c r="AC8" s="12" t="n">
        <f aca="false">O8-F8</f>
        <v>3.763786315918</v>
      </c>
      <c r="AD8" s="12" t="n">
        <f aca="false">AVERAGE($AC$26:$AC$32)</f>
        <v>4.85206140790666</v>
      </c>
      <c r="AE8" s="12" t="n">
        <f aca="false">AC8-AD8</f>
        <v>-1.08827509198866</v>
      </c>
      <c r="AF8" s="12" t="n">
        <f aca="false">POWER(2,-AE8)</f>
        <v>2.1261967316359</v>
      </c>
      <c r="AI8" s="10"/>
      <c r="AJ8" s="12" t="n">
        <f aca="false">S8-F8</f>
        <v>4.432430267334</v>
      </c>
      <c r="AK8" s="12" t="n">
        <f aca="false">AVERAGE($AJ$26:$AJ$32)</f>
        <v>4.60001727512904</v>
      </c>
      <c r="AL8" s="12" t="n">
        <f aca="false">AJ8-AK8</f>
        <v>-0.167587007795039</v>
      </c>
      <c r="AM8" s="12" t="n">
        <f aca="false">POWER(2,-AL8)</f>
        <v>1.12317833105521</v>
      </c>
      <c r="AP8" s="10"/>
      <c r="AQ8" s="12" t="n">
        <f aca="false">R8-F8</f>
        <v>6.5368194580079</v>
      </c>
      <c r="AR8" s="12" t="n">
        <f aca="false">AVERAGE($AQ$26:$AQ$32)</f>
        <v>7.02433504377091</v>
      </c>
      <c r="AS8" s="12" t="n">
        <f aca="false">AQ8-AR8</f>
        <v>-0.487515585763012</v>
      </c>
      <c r="AT8" s="12" t="n">
        <f aca="false">POWER(2,-AS8)</f>
        <v>1.40202841201173</v>
      </c>
      <c r="AW8" s="10"/>
      <c r="AX8" s="12" t="n">
        <f aca="false">L8-F8</f>
        <v>7.9980125427247</v>
      </c>
      <c r="AY8" s="12" t="n">
        <f aca="false">AVERAGE($AX$26:$AX$32)</f>
        <v>8.3083979288737</v>
      </c>
      <c r="AZ8" s="12" t="n">
        <f aca="false">AX8-AY8</f>
        <v>-0.310385386148997</v>
      </c>
      <c r="BA8" s="12" t="n">
        <f aca="false">POWER(2,-AZ8)</f>
        <v>1.24003890645262</v>
      </c>
      <c r="BD8" s="10"/>
      <c r="BE8" s="12" t="n">
        <f aca="false">M8-F8</f>
        <v>6.0796890258789</v>
      </c>
      <c r="BF8" s="12" t="n">
        <f aca="false">AVERAGE($BE$26:$BE$32)</f>
        <v>6.11116245814731</v>
      </c>
      <c r="BG8" s="12" t="n">
        <f aca="false">BE8-BF8</f>
        <v>-0.0314734322684114</v>
      </c>
      <c r="BH8" s="12" t="n">
        <f aca="false">POWER(2,-BG8)</f>
        <v>1.02205542359993</v>
      </c>
      <c r="BK8" s="10"/>
      <c r="BL8" s="12" t="n">
        <f aca="false">N8-F8</f>
        <v>7.9907131195069</v>
      </c>
      <c r="BM8" s="12" t="n">
        <f aca="false">AVERAGE($BL$26:$BL$32)</f>
        <v>8.07878412519183</v>
      </c>
      <c r="BN8" s="12" t="n">
        <f aca="false">BL8-BM8</f>
        <v>-0.0880710056849292</v>
      </c>
      <c r="BO8" s="12" t="n">
        <f aca="false">POWER(2,-BN8)</f>
        <v>1.06294798859719</v>
      </c>
      <c r="BR8" s="10"/>
      <c r="BS8" s="12" t="n">
        <f aca="false">P8-F8</f>
        <v>5.2990036010743</v>
      </c>
      <c r="BT8" s="12" t="n">
        <f aca="false">AVERAGE($BS$26:$BS$32)</f>
        <v>4.83050101143973</v>
      </c>
      <c r="BU8" s="12" t="n">
        <f aca="false">BS8-BT8</f>
        <v>0.468502589634572</v>
      </c>
      <c r="BV8" s="12" t="n">
        <f aca="false">POWER(2,-BU8)</f>
        <v>0.72271433244158</v>
      </c>
      <c r="BY8" s="10"/>
      <c r="BZ8" s="12" t="n">
        <f aca="false">Q8-F8</f>
        <v>4.7982368469239</v>
      </c>
      <c r="CA8" s="12" t="n">
        <f aca="false">AVERAGE($BZ$26:$BZ$32)</f>
        <v>3.99835886274064</v>
      </c>
      <c r="CB8" s="12" t="n">
        <f aca="false">BZ8-CA8</f>
        <v>0.799877984183256</v>
      </c>
      <c r="CC8" s="12" t="n">
        <f aca="false">POWER(2,-CB8)</f>
        <v>0.574397755088083</v>
      </c>
      <c r="CG8" s="12" t="n">
        <f aca="false">K8-F8</f>
        <v>6.2395553588868</v>
      </c>
      <c r="CH8" s="12" t="n">
        <f aca="false">AVERAGE($CG$26:$CG$32)</f>
        <v>5.19379806518553</v>
      </c>
      <c r="CI8" s="12" t="n">
        <f aca="false">CG8-CH8</f>
        <v>1.04575729370127</v>
      </c>
      <c r="CJ8" s="12" t="n">
        <f aca="false">POWER(2,-CI8)</f>
        <v>0.484390577360794</v>
      </c>
      <c r="CM8" s="12" t="n">
        <f aca="false">J8-G8</f>
        <v>6.6565685272217</v>
      </c>
      <c r="CN8" s="12" t="n">
        <f aca="false">AVERAGE($CM$26:$CM$32)</f>
        <v>6.26526996067593</v>
      </c>
      <c r="CO8" s="12" t="n">
        <f aca="false">CM8-CN8</f>
        <v>0.391298566545774</v>
      </c>
      <c r="CP8" s="12" t="n">
        <f aca="false">POWER(2,-CO8)</f>
        <v>0.762443022289874</v>
      </c>
      <c r="CT8" s="12" t="n">
        <f aca="false">I8-G8</f>
        <v>9.7262630462647</v>
      </c>
      <c r="CU8" s="12" t="n">
        <f aca="false">AVERAGE($CT$26:$CT$32)</f>
        <v>10.6022412436349</v>
      </c>
      <c r="CV8" s="12" t="n">
        <f aca="false">CT8-CU8</f>
        <v>-0.875978197370214</v>
      </c>
      <c r="CW8" s="12" t="n">
        <f aca="false">POWER(2,-CV8)</f>
        <v>1.83525202929283</v>
      </c>
    </row>
    <row r="9" s="14" customFormat="true" ht="15" hidden="false" customHeight="false" outlineLevel="0" collapsed="false">
      <c r="A9" s="12" t="s">
        <v>19</v>
      </c>
      <c r="B9" s="12" t="n">
        <v>19</v>
      </c>
      <c r="C9" s="12" t="s">
        <v>58</v>
      </c>
      <c r="D9" s="12"/>
      <c r="E9" s="13" t="n">
        <v>24.7780628204346</v>
      </c>
      <c r="F9" s="13" t="n">
        <v>23.6076278686523</v>
      </c>
      <c r="G9" s="13" t="n">
        <v>22.1304531097412</v>
      </c>
      <c r="H9" s="13" t="n">
        <v>31.6778717041016</v>
      </c>
      <c r="I9" s="13" t="n">
        <v>31.8493270874023</v>
      </c>
      <c r="J9" s="13" t="n">
        <v>29.0720520019531</v>
      </c>
      <c r="K9" s="13" t="n">
        <v>30.230260848999</v>
      </c>
      <c r="L9" s="13" t="n">
        <v>30.8007259368896</v>
      </c>
      <c r="M9" s="13" t="n">
        <v>29.4410247802734</v>
      </c>
      <c r="N9" s="13" t="n">
        <v>31.0420780181885</v>
      </c>
      <c r="O9" s="13" t="n">
        <v>27.0451126098633</v>
      </c>
      <c r="P9" s="13" t="n">
        <v>29.1542339324951</v>
      </c>
      <c r="Q9" s="13" t="n">
        <v>28.6636753082275</v>
      </c>
      <c r="R9" s="13" t="n">
        <v>30.0357666015625</v>
      </c>
      <c r="S9" s="13" t="n">
        <v>27.5427646636963</v>
      </c>
      <c r="V9" s="12" t="n">
        <f aca="false">H9-F9</f>
        <v>8.0702438354493</v>
      </c>
      <c r="W9" s="12" t="n">
        <f aca="false">AVERAGE($V$26:$V$27,$V$29:$V$32)</f>
        <v>5.51125955581665</v>
      </c>
      <c r="X9" s="15" t="n">
        <f aca="false">V9-W9</f>
        <v>2.55898427963265</v>
      </c>
      <c r="Y9" s="12" t="n">
        <f aca="false">POWER(2,-X9)</f>
        <v>0.169694971560987</v>
      </c>
      <c r="Z9" s="12"/>
      <c r="AA9" s="12"/>
      <c r="AC9" s="12" t="n">
        <f aca="false">O9-F9</f>
        <v>3.437484741211</v>
      </c>
      <c r="AD9" s="14" t="n">
        <f aca="false">AVERAGE($AC$26:$AC$32)</f>
        <v>4.85206140790666</v>
      </c>
      <c r="AE9" s="14" t="n">
        <f aca="false">AC9-AD9</f>
        <v>-1.41457666669566</v>
      </c>
      <c r="AF9" s="12" t="n">
        <f aca="false">POWER(2,-AE9)</f>
        <v>2.66581500321314</v>
      </c>
      <c r="AG9" s="12"/>
      <c r="AH9" s="12"/>
      <c r="AJ9" s="14" t="n">
        <f aca="false">S9-F9</f>
        <v>3.935136795044</v>
      </c>
      <c r="AK9" s="14" t="n">
        <f aca="false">AVERAGE($AJ$26:$AJ$32)</f>
        <v>4.60001727512904</v>
      </c>
      <c r="AL9" s="14" t="n">
        <f aca="false">AJ9-AK9</f>
        <v>-0.664880480085043</v>
      </c>
      <c r="AM9" s="12" t="n">
        <f aca="false">POWER(2,-AL9)</f>
        <v>1.58543692242905</v>
      </c>
      <c r="AN9" s="12"/>
      <c r="AO9" s="12"/>
      <c r="AQ9" s="14" t="n">
        <f aca="false">R9-F9</f>
        <v>6.4281387329102</v>
      </c>
      <c r="AR9" s="14" t="n">
        <f aca="false">AVERAGE($AQ$26:$AQ$32)</f>
        <v>7.02433504377091</v>
      </c>
      <c r="AS9" s="14" t="n">
        <f aca="false">AQ9-AR9</f>
        <v>-0.596196310860715</v>
      </c>
      <c r="AT9" s="12" t="n">
        <f aca="false">POWER(2,-AS9)</f>
        <v>1.51172561833306</v>
      </c>
      <c r="AU9" s="12"/>
      <c r="AV9" s="12"/>
      <c r="AX9" s="14" t="n">
        <f aca="false">L9-F9</f>
        <v>7.1930980682373</v>
      </c>
      <c r="AY9" s="14" t="n">
        <f aca="false">AVERAGE($AX$26:$AX$32)</f>
        <v>8.3083979288737</v>
      </c>
      <c r="AZ9" s="14" t="n">
        <f aca="false">AX9-AY9</f>
        <v>-1.1152998606364</v>
      </c>
      <c r="BA9" s="12" t="n">
        <f aca="false">POWER(2,-AZ9)</f>
        <v>2.16640032527026</v>
      </c>
      <c r="BB9" s="12"/>
      <c r="BC9" s="12"/>
      <c r="BE9" s="14" t="n">
        <f aca="false">M9-F9</f>
        <v>5.8333969116211</v>
      </c>
      <c r="BF9" s="14" t="n">
        <f aca="false">AVERAGE($BE$26:$BE$32)</f>
        <v>6.11116245814731</v>
      </c>
      <c r="BG9" s="14" t="n">
        <f aca="false">BE9-BF9</f>
        <v>-0.277765546526217</v>
      </c>
      <c r="BH9" s="14" t="n">
        <f aca="false">POWER(2,-BG9)</f>
        <v>1.21231578868697</v>
      </c>
      <c r="BI9" s="12"/>
      <c r="BJ9" s="12"/>
      <c r="BL9" s="14" t="n">
        <f aca="false">N9-F9</f>
        <v>7.4344501495362</v>
      </c>
      <c r="BM9" s="14" t="n">
        <f aca="false">AVERAGE($BL$26:$BL$32)</f>
        <v>8.07878412519183</v>
      </c>
      <c r="BN9" s="14" t="n">
        <f aca="false">BL9-BM9</f>
        <v>-0.644333975655629</v>
      </c>
      <c r="BO9" s="14" t="n">
        <f aca="false">POWER(2,-BN9)</f>
        <v>1.56301754809541</v>
      </c>
      <c r="BP9" s="12"/>
      <c r="BQ9" s="12"/>
      <c r="BS9" s="14" t="n">
        <f aca="false">P9-F9</f>
        <v>5.5466060638428</v>
      </c>
      <c r="BT9" s="14" t="n">
        <f aca="false">AVERAGE($BS$26:$BS$32)</f>
        <v>4.83050101143973</v>
      </c>
      <c r="BU9" s="14" t="n">
        <f aca="false">BS9-BT9</f>
        <v>0.71610505240307</v>
      </c>
      <c r="BV9" s="14" t="n">
        <f aca="false">POWER(2,-BU9)</f>
        <v>0.608738681328792</v>
      </c>
      <c r="BW9" s="12"/>
      <c r="BX9" s="12"/>
      <c r="BZ9" s="14" t="n">
        <f aca="false">Q9-F9</f>
        <v>5.0560474395752</v>
      </c>
      <c r="CA9" s="14" t="n">
        <f aca="false">AVERAGE($BZ$26:$BZ$32)</f>
        <v>3.99835886274064</v>
      </c>
      <c r="CB9" s="14" t="n">
        <f aca="false">BZ9-CA9</f>
        <v>1.05768857683456</v>
      </c>
      <c r="CC9" s="14" t="n">
        <f aca="false">POWER(2,-CB9)</f>
        <v>0.48040112117467</v>
      </c>
      <c r="CD9" s="12"/>
      <c r="CE9" s="12"/>
      <c r="CG9" s="14" t="n">
        <f aca="false">K9-F9</f>
        <v>6.6226329803467</v>
      </c>
      <c r="CH9" s="14" t="n">
        <f aca="false">AVERAGE($CG$26:$CG$32)</f>
        <v>5.19379806518553</v>
      </c>
      <c r="CI9" s="14" t="n">
        <f aca="false">CG9-CH9</f>
        <v>1.42883491516116</v>
      </c>
      <c r="CJ9" s="14" t="n">
        <f aca="false">POWER(2,-CI9)</f>
        <v>0.371430729842786</v>
      </c>
      <c r="CK9" s="12"/>
      <c r="CL9" s="12"/>
      <c r="CM9" s="14" t="n">
        <f aca="false">J9-G9</f>
        <v>6.9415988922119</v>
      </c>
      <c r="CN9" s="14" t="n">
        <f aca="false">AVERAGE($CM$26:$CM$32)</f>
        <v>6.26526996067593</v>
      </c>
      <c r="CO9" s="14" t="n">
        <f aca="false">CM9-CN9</f>
        <v>0.676328931535973</v>
      </c>
      <c r="CP9" s="14" t="n">
        <f aca="false">POWER(2,-CO9)</f>
        <v>0.625755542070134</v>
      </c>
      <c r="CQ9" s="12"/>
      <c r="CR9" s="12"/>
      <c r="CT9" s="14" t="n">
        <f aca="false">I9-G9</f>
        <v>9.7188739776611</v>
      </c>
      <c r="CU9" s="14" t="n">
        <f aca="false">AVERAGE($CT$26:$CT$32)</f>
        <v>10.6022412436349</v>
      </c>
      <c r="CV9" s="14" t="n">
        <f aca="false">CT9-CU9</f>
        <v>-0.883367265973812</v>
      </c>
      <c r="CW9" s="14" t="n">
        <f aca="false">POWER(2,-CV9)</f>
        <v>1.84467577401521</v>
      </c>
      <c r="CX9" s="12"/>
      <c r="CY9" s="12"/>
    </row>
    <row r="10" s="8" customFormat="true" ht="15" hidden="false" customHeight="false" outlineLevel="0" collapsed="false">
      <c r="A10" s="8" t="s">
        <v>3</v>
      </c>
      <c r="B10" s="8" t="n">
        <v>4</v>
      </c>
      <c r="C10" s="8" t="s">
        <v>60</v>
      </c>
      <c r="E10" s="9" t="n">
        <v>26.9188404083252</v>
      </c>
      <c r="F10" s="9" t="n">
        <v>25.4028549194336</v>
      </c>
      <c r="G10" s="9" t="n">
        <v>23.9971256256104</v>
      </c>
      <c r="H10" s="16" t="n">
        <v>31.9664545059204</v>
      </c>
      <c r="I10" s="9" t="n">
        <v>33.3201141357422</v>
      </c>
      <c r="J10" s="9" t="n">
        <v>30.6961002349853</v>
      </c>
      <c r="K10" s="8" t="n">
        <v>32.6805057525635</v>
      </c>
      <c r="L10" s="9" t="n">
        <v>33.0532035827637</v>
      </c>
      <c r="M10" s="8" t="n">
        <v>32.3465232849121</v>
      </c>
      <c r="N10" s="9" t="n">
        <v>32.9133949279785</v>
      </c>
      <c r="O10" s="9" t="n">
        <v>29.5032596588135</v>
      </c>
      <c r="P10" s="9" t="n">
        <v>30.5058746337891</v>
      </c>
      <c r="Q10" s="9" t="n">
        <v>30.0541839599609</v>
      </c>
      <c r="R10" s="9" t="n">
        <v>31.5394744873047</v>
      </c>
      <c r="S10" s="9" t="n">
        <v>29.10595703125</v>
      </c>
      <c r="T10" s="10"/>
      <c r="U10" s="10"/>
      <c r="V10" s="8" t="n">
        <f aca="false">H10-F10</f>
        <v>6.5635995864868</v>
      </c>
      <c r="W10" s="8" t="n">
        <f aca="false">AVERAGE($V$26:$V$27,$V$29:$V$32)</f>
        <v>5.51125955581665</v>
      </c>
      <c r="X10" s="8" t="n">
        <f aca="false">V10-W10</f>
        <v>1.05234003067015</v>
      </c>
      <c r="Y10" s="8" t="n">
        <f aca="false">POWER(2,-X10)</f>
        <v>0.482185431986763</v>
      </c>
      <c r="Z10" s="8" t="n">
        <f aca="false">AVERAGE(X10:X17) + 2*STDEV(X10:X17)</f>
        <v>2.31789894949762</v>
      </c>
      <c r="AC10" s="8" t="n">
        <f aca="false">O10-F10</f>
        <v>4.1004047393799</v>
      </c>
      <c r="AD10" s="8" t="n">
        <f aca="false">AVERAGE($AC$26:$AC$32)</f>
        <v>4.85206140790666</v>
      </c>
      <c r="AE10" s="8" t="n">
        <f aca="false">AC10-AD10</f>
        <v>-0.751656668526755</v>
      </c>
      <c r="AF10" s="8" t="n">
        <f aca="false">POWER(2,-AE10)</f>
        <v>1.68372516789457</v>
      </c>
      <c r="AG10" s="8" t="n">
        <f aca="false">AVERAGE(AE10:AE17) + 2*STDEV(AE10:AE17)</f>
        <v>0.590631668273916</v>
      </c>
      <c r="AI10" s="10"/>
      <c r="AJ10" s="8" t="n">
        <f aca="false">S10-F10</f>
        <v>3.7031021118164</v>
      </c>
      <c r="AK10" s="8" t="n">
        <f aca="false">AVERAGE($AJ$26:$AJ$32)</f>
        <v>4.60001727512904</v>
      </c>
      <c r="AL10" s="8" t="n">
        <f aca="false">AJ10-AK10</f>
        <v>-0.896915163312642</v>
      </c>
      <c r="AM10" s="8" t="n">
        <f aca="false">POWER(2,-AL10)</f>
        <v>1.86208013810201</v>
      </c>
      <c r="AN10" s="8" t="n">
        <f aca="false">AVERAGE(AL10:AL17) + 2*STDEV(AL10:AL17)</f>
        <v>0.834937933782095</v>
      </c>
      <c r="AQ10" s="8" t="n">
        <f aca="false">R10-F10</f>
        <v>6.1366195678711</v>
      </c>
      <c r="AR10" s="8" t="n">
        <f aca="false">AVERAGE($AQ$26:$AQ$32)</f>
        <v>7.02433504377091</v>
      </c>
      <c r="AS10" s="8" t="n">
        <f aca="false">AQ10-AR10</f>
        <v>-0.887715475899813</v>
      </c>
      <c r="AT10" s="8" t="n">
        <f aca="false">POWER(2,-AS10)</f>
        <v>1.85024392039183</v>
      </c>
      <c r="AU10" s="8" t="n">
        <f aca="false">AVERAGE(AS10:AS17) + 2*STDEV(AS10:AS17)</f>
        <v>0.320053425218588</v>
      </c>
      <c r="AW10" s="10"/>
      <c r="AX10" s="8" t="n">
        <f aca="false">L10-F10</f>
        <v>7.6503486633301</v>
      </c>
      <c r="AY10" s="8" t="n">
        <f aca="false">AVERAGE($AX$26:$AX$32)</f>
        <v>8.3083979288737</v>
      </c>
      <c r="AZ10" s="8" t="n">
        <f aca="false">AX10-AY10</f>
        <v>-0.6580492655436</v>
      </c>
      <c r="BA10" s="8" t="n">
        <f aca="false">POWER(2,-AZ10)</f>
        <v>1.57794756496858</v>
      </c>
      <c r="BB10" s="8" t="n">
        <f aca="false">AVERAGE(AZ10:AZ17) + 2*STDEV(AZ10:AZ17)</f>
        <v>1.64610836137399</v>
      </c>
      <c r="BD10" s="10"/>
      <c r="BE10" s="8" t="n">
        <f aca="false">M10-F10</f>
        <v>6.9436683654785</v>
      </c>
      <c r="BF10" s="8" t="n">
        <f aca="false">AVERAGE($BE$26:$BE$32)</f>
        <v>6.11116245814731</v>
      </c>
      <c r="BG10" s="8" t="n">
        <f aca="false">BE10-BF10</f>
        <v>0.832505907331187</v>
      </c>
      <c r="BH10" s="8" t="n">
        <f aca="false">POWER(2,-BG10)</f>
        <v>0.561552998183529</v>
      </c>
      <c r="BI10" s="8" t="n">
        <f aca="false">AVERAGE(BG10:BG17) + 2*STDEV(BG10:BG17)</f>
        <v>0.891415959966096</v>
      </c>
      <c r="BK10" s="10"/>
      <c r="BL10" s="8" t="n">
        <f aca="false">N10-F10</f>
        <v>7.5105400085449</v>
      </c>
      <c r="BM10" s="8" t="n">
        <f aca="false">AVERAGE($BL$26:$BL$32)</f>
        <v>8.07878412519183</v>
      </c>
      <c r="BN10" s="8" t="n">
        <f aca="false">BL10-BM10</f>
        <v>-0.568244116646929</v>
      </c>
      <c r="BO10" s="8" t="n">
        <f aca="false">POWER(2,-BN10)</f>
        <v>1.48271787743943</v>
      </c>
      <c r="BP10" s="8" t="n">
        <f aca="false">AVERAGE(BN10:BN17) + 2*STDEV(BN10:BN17)</f>
        <v>0.923803474221505</v>
      </c>
      <c r="BR10" s="10"/>
      <c r="BS10" s="8" t="n">
        <f aca="false">P10-F10</f>
        <v>5.1030197143555</v>
      </c>
      <c r="BT10" s="8" t="n">
        <f aca="false">AVERAGE($BS$26:$BS$32)</f>
        <v>4.83050101143973</v>
      </c>
      <c r="BU10" s="8" t="n">
        <f aca="false">BS10-BT10</f>
        <v>0.272518702915773</v>
      </c>
      <c r="BV10" s="8" t="n">
        <f aca="false">POWER(2,-BU10)</f>
        <v>0.82787295647676</v>
      </c>
      <c r="BW10" s="8" t="n">
        <f aca="false">AVERAGE(BU10:BU17) + 2*STDEV(BU10:BU17)</f>
        <v>1.19245669664001</v>
      </c>
      <c r="BY10" s="10"/>
      <c r="BZ10" s="8" t="n">
        <f aca="false">Q10-F10</f>
        <v>4.6513290405273</v>
      </c>
      <c r="CA10" s="8" t="n">
        <f aca="false">AVERAGE($BZ$26:$BZ$32)</f>
        <v>3.99835886274064</v>
      </c>
      <c r="CB10" s="8" t="n">
        <f aca="false">BZ10-CA10</f>
        <v>0.652970177786654</v>
      </c>
      <c r="CC10" s="8" t="n">
        <f aca="false">POWER(2,-CB10)</f>
        <v>0.635969649480983</v>
      </c>
      <c r="CD10" s="8" t="n">
        <f aca="false">AVERAGE(CB10:CB17) + 2*STDEV(CB10:CB17)</f>
        <v>1.4938335291475</v>
      </c>
      <c r="CG10" s="8" t="n">
        <f aca="false">K10-F10</f>
        <v>7.2776508331299</v>
      </c>
      <c r="CH10" s="8" t="n">
        <f aca="false">AVERAGE($CG$26:$CG$32)</f>
        <v>5.19379806518553</v>
      </c>
      <c r="CI10" s="8" t="n">
        <f aca="false">CG10-CH10</f>
        <v>2.08385276794436</v>
      </c>
      <c r="CJ10" s="8" t="n">
        <f aca="false">POWER(2,-CI10)</f>
        <v>0.235883634242281</v>
      </c>
      <c r="CK10" s="8" t="n">
        <f aca="false">AVERAGE(CI10:CI17) + 2*STDEV(CI10:CI17)</f>
        <v>2.48049486861392</v>
      </c>
      <c r="CM10" s="8" t="n">
        <f aca="false">J10-G10</f>
        <v>6.6989746093749</v>
      </c>
      <c r="CN10" s="8" t="n">
        <f aca="false">AVERAGE($CM$26:$CM$32)</f>
        <v>6.26526996067593</v>
      </c>
      <c r="CO10" s="8" t="n">
        <f aca="false">CM10-CN10</f>
        <v>0.433704648698973</v>
      </c>
      <c r="CP10" s="8" t="n">
        <f aca="false">POWER(2,-CO10)</f>
        <v>0.740358201040058</v>
      </c>
      <c r="CQ10" s="8" t="n">
        <f aca="false">AVERAGE(CO10:CO17) + 2*STDEV(CO10:CO17)</f>
        <v>1.01809754577979</v>
      </c>
      <c r="CT10" s="8" t="n">
        <f aca="false">I10-G10</f>
        <v>9.3229885101318</v>
      </c>
      <c r="CU10" s="8" t="n">
        <f aca="false">AVERAGE($CT$26:$CT$32)</f>
        <v>10.6022412436349</v>
      </c>
      <c r="CV10" s="8" t="n">
        <f aca="false">CT10-CU10</f>
        <v>-1.27925273350311</v>
      </c>
      <c r="CW10" s="8" t="n">
        <f aca="false">POWER(2,-CV10)</f>
        <v>2.42713227196575</v>
      </c>
      <c r="CX10" s="8" t="n">
        <f aca="false">AVERAGE(CV10:CV17) + 2*STDEV(CV10:CV17)</f>
        <v>0.263421399405193</v>
      </c>
    </row>
    <row r="11" customFormat="false" ht="15" hidden="false" customHeight="false" outlineLevel="0" collapsed="false">
      <c r="A11" s="8" t="s">
        <v>4</v>
      </c>
      <c r="B11" s="8" t="n">
        <v>5</v>
      </c>
      <c r="C11" s="8" t="s">
        <v>60</v>
      </c>
      <c r="D11" s="8"/>
      <c r="E11" s="9" t="n">
        <v>27.3709106445312</v>
      </c>
      <c r="F11" s="9" t="n">
        <v>26.1526336669922</v>
      </c>
      <c r="G11" s="9" t="n">
        <v>24.601110458374</v>
      </c>
      <c r="H11" s="16" t="n">
        <v>32.5341491699219</v>
      </c>
      <c r="I11" s="9" t="n">
        <v>34.7925930023193</v>
      </c>
      <c r="J11" s="9" t="n">
        <v>31.2723007202148</v>
      </c>
      <c r="K11" s="9" t="n">
        <v>32.003396987915</v>
      </c>
      <c r="L11" s="9" t="s">
        <v>59</v>
      </c>
      <c r="M11" s="17" t="n">
        <v>32.598575592041</v>
      </c>
      <c r="N11" s="9" t="n">
        <v>34.6110420227051</v>
      </c>
      <c r="O11" s="9" t="n">
        <v>31.0455226898193</v>
      </c>
      <c r="P11" s="9" t="n">
        <v>31.9639263153076</v>
      </c>
      <c r="Q11" s="9" t="n">
        <v>30.2267951965332</v>
      </c>
      <c r="R11" s="9" t="n">
        <f aca="false">33.5711+X96</f>
        <v>33.5711</v>
      </c>
      <c r="S11" s="9" t="n">
        <v>31.0720767974853</v>
      </c>
      <c r="T11" s="10"/>
      <c r="U11" s="10"/>
      <c r="V11" s="0" t="n">
        <f aca="false">H11-F11</f>
        <v>6.3815155029297</v>
      </c>
      <c r="W11" s="0" t="n">
        <f aca="false">AVERAGE($V$26:$V$27,$V$29:$V$32)</f>
        <v>5.51125955581665</v>
      </c>
      <c r="X11" s="0" t="n">
        <f aca="false">V11-W11</f>
        <v>0.870255947113052</v>
      </c>
      <c r="Y11" s="0" t="n">
        <f aca="false">POWER(2,-X11)</f>
        <v>0.547049790453851</v>
      </c>
      <c r="Z11" s="0" t="n">
        <f aca="false">AVERAGE(X10:X17) - 2*STDEV(X10:X17)</f>
        <v>-0.84643449217642</v>
      </c>
      <c r="AC11" s="0" t="n">
        <f aca="false">O11-F11</f>
        <v>4.8928890228271</v>
      </c>
      <c r="AD11" s="0" t="n">
        <f aca="false">AVERAGE($AC$26:$AC$32)</f>
        <v>4.85206140790666</v>
      </c>
      <c r="AE11" s="0" t="n">
        <f aca="false">AC11-AD11</f>
        <v>0.0408276149204427</v>
      </c>
      <c r="AF11" s="0" t="n">
        <f aca="false">POWER(2,-AE11)</f>
        <v>0.972097135209989</v>
      </c>
      <c r="AG11" s="0" t="n">
        <f aca="false">AVERAGE(AE10:AE17) - 2*STDEV(AE10:AE17)</f>
        <v>-1.9750422602713</v>
      </c>
      <c r="AI11" s="10"/>
      <c r="AJ11" s="0" t="n">
        <f aca="false">S11-F11</f>
        <v>4.9194431304931</v>
      </c>
      <c r="AK11" s="0" t="n">
        <f aca="false">AVERAGE($AJ$26:$AJ$32)</f>
        <v>4.60001727512904</v>
      </c>
      <c r="AL11" s="0" t="n">
        <f aca="false">AJ11-AK11</f>
        <v>0.319425855364055</v>
      </c>
      <c r="AM11" s="0" t="n">
        <f aca="false">POWER(2,-AL11)</f>
        <v>0.801388740197972</v>
      </c>
      <c r="AN11" s="0" t="n">
        <f aca="false">AVERAGE(AL10:AL17) - 2*STDEV(AL10:AL17)</f>
        <v>-1.83171009314053</v>
      </c>
      <c r="AP11" s="9"/>
      <c r="AQ11" s="0" t="n">
        <f aca="false">R11-F11</f>
        <v>7.4184663330078</v>
      </c>
      <c r="AR11" s="0" t="n">
        <f aca="false">AVERAGE($AQ$26:$AQ$32)</f>
        <v>7.02433504377091</v>
      </c>
      <c r="AS11" s="11" t="n">
        <f aca="false">AQ11-AR11</f>
        <v>0.394131289236886</v>
      </c>
      <c r="AT11" s="0" t="n">
        <f aca="false">POWER(2,-AS11)</f>
        <v>0.760947438948193</v>
      </c>
      <c r="AU11" s="0" t="n">
        <f aca="false">AVERAGE(AS10:AS17) - 2*STDEV(AS10:AS17)</f>
        <v>-1.28616964618327</v>
      </c>
      <c r="AW11" s="10"/>
      <c r="AZ11" s="11"/>
      <c r="BB11" s="0" t="n">
        <f aca="false">AVERAGE(AZ10:AZ17) - 2*STDEV(AZ10:AZ17)</f>
        <v>-1.86228900131305</v>
      </c>
      <c r="BD11" s="10"/>
      <c r="BE11" s="0" t="n">
        <f aca="false">M11-F11</f>
        <v>6.4459419250488</v>
      </c>
      <c r="BF11" s="0" t="n">
        <f aca="false">AVERAGE($BE$26:$BE$32)</f>
        <v>6.11116245814731</v>
      </c>
      <c r="BG11" s="0" t="n">
        <f aca="false">BE11-BF11</f>
        <v>0.334779466901486</v>
      </c>
      <c r="BH11" s="0" t="n">
        <f aca="false">POWER(2,-BG11)</f>
        <v>0.792905332358964</v>
      </c>
      <c r="BI11" s="0" t="n">
        <f aca="false">AVERAGE(BG10:BG17) - 2*STDEV(BG10:BG17)</f>
        <v>-0.692629707590073</v>
      </c>
      <c r="BK11" s="10"/>
      <c r="BL11" s="0" t="n">
        <f aca="false">N11-F11</f>
        <v>8.4584083557129</v>
      </c>
      <c r="BM11" s="0" t="n">
        <f aca="false">AVERAGE($BL$26:$BL$32)</f>
        <v>8.07878412519183</v>
      </c>
      <c r="BN11" s="0" t="n">
        <f aca="false">BL11-BM11</f>
        <v>0.379624230521069</v>
      </c>
      <c r="BO11" s="0" t="n">
        <f aca="false">POWER(2,-BN11)</f>
        <v>0.768637766698706</v>
      </c>
      <c r="BP11" s="0" t="n">
        <f aca="false">AVERAGE(BN10:BN17) - 2*STDEV(BN10:BN17)</f>
        <v>-1.68411433477364</v>
      </c>
      <c r="BR11" s="10"/>
      <c r="BS11" s="0" t="n">
        <f aca="false">P11-F11</f>
        <v>5.8112926483154</v>
      </c>
      <c r="BT11" s="0" t="n">
        <f aca="false">AVERAGE($BS$26:$BS$32)</f>
        <v>4.83050101143973</v>
      </c>
      <c r="BU11" s="0" t="n">
        <f aca="false">BS11-BT11</f>
        <v>0.98079163687567</v>
      </c>
      <c r="BV11" s="0" t="n">
        <f aca="false">POWER(2,-BU11)</f>
        <v>0.50670162584235</v>
      </c>
      <c r="BW11" s="0" t="n">
        <f aca="false">AVERAGE(BU10:BU17) - 2*STDEV(BU10:BU17)</f>
        <v>-0.854592338064994</v>
      </c>
      <c r="BY11" s="10"/>
      <c r="BZ11" s="0" t="n">
        <f aca="false">Q11-F11</f>
        <v>4.074161529541</v>
      </c>
      <c r="CA11" s="0" t="n">
        <f aca="false">AVERAGE($BZ$26:$BZ$32)</f>
        <v>3.99835886274064</v>
      </c>
      <c r="CB11" s="0" t="n">
        <f aca="false">BZ11-CA11</f>
        <v>0.0758026668003544</v>
      </c>
      <c r="CC11" s="0" t="n">
        <f aca="false">POWER(2,-CB11)</f>
        <v>0.94881408595813</v>
      </c>
      <c r="CD11" s="0" t="n">
        <f aca="false">AVERAGE(CB10:CB17) - 2*STDEV(CB10:CB17)</f>
        <v>-0.776898105214737</v>
      </c>
      <c r="CG11" s="0" t="n">
        <f aca="false">K11-F11</f>
        <v>5.8507633209228</v>
      </c>
      <c r="CH11" s="0" t="n">
        <f aca="false">AVERAGE($CG$26:$CG$32)</f>
        <v>5.19379806518553</v>
      </c>
      <c r="CI11" s="0" t="n">
        <f aca="false">CG11-CH11</f>
        <v>0.656965255737268</v>
      </c>
      <c r="CJ11" s="0" t="n">
        <f aca="false">POWER(2,-CI11)</f>
        <v>0.634210973110696</v>
      </c>
      <c r="CK11" s="0" t="n">
        <f aca="false">AVERAGE(CI10:CI17) - 2*STDEV(CI10:CI17)</f>
        <v>-1.11799890761534</v>
      </c>
      <c r="CM11" s="0" t="n">
        <f aca="false">J11-G11</f>
        <v>6.6711902618408</v>
      </c>
      <c r="CN11" s="0" t="n">
        <f aca="false">AVERAGE($CM$26:$CM$32)</f>
        <v>6.26526996067593</v>
      </c>
      <c r="CO11" s="0" t="n">
        <f aca="false">CM11-CN11</f>
        <v>0.405920301164875</v>
      </c>
      <c r="CP11" s="0" t="n">
        <f aca="false">POWER(2,-CO11)</f>
        <v>0.754754678038557</v>
      </c>
      <c r="CQ11" s="0" t="n">
        <f aca="false">AVERAGE(CO10:CO17) - 2*STDEV(CO10:CO17)</f>
        <v>-0.453737097487518</v>
      </c>
      <c r="CT11" s="0" t="n">
        <f aca="false">I11-G11</f>
        <v>10.1914825439453</v>
      </c>
      <c r="CU11" s="0" t="n">
        <f aca="false">AVERAGE($CT$26:$CT$32)</f>
        <v>10.6022412436349</v>
      </c>
      <c r="CV11" s="0" t="n">
        <f aca="false">CT11-CU11</f>
        <v>-0.410758699689611</v>
      </c>
      <c r="CW11" s="0" t="n">
        <f aca="false">POWER(2,-CV11)</f>
        <v>1.32938474117452</v>
      </c>
      <c r="CX11" s="0" t="n">
        <f aca="false">AVERAGE(CV10:CV17) - 2*STDEV(CV10:CV17)</f>
        <v>-1.57578734004419</v>
      </c>
    </row>
    <row r="12" customFormat="false" ht="15" hidden="false" customHeight="false" outlineLevel="0" collapsed="false">
      <c r="A12" s="0" t="s">
        <v>5</v>
      </c>
      <c r="B12" s="0" t="n">
        <v>6</v>
      </c>
      <c r="C12" s="0" t="s">
        <v>60</v>
      </c>
      <c r="E12" s="9" t="n">
        <v>24.9194183349609</v>
      </c>
      <c r="F12" s="9" t="n">
        <v>23.7003269195557</v>
      </c>
      <c r="G12" s="9" t="n">
        <v>22.2903347015381</v>
      </c>
      <c r="H12" s="9" t="n">
        <v>29.9150085449219</v>
      </c>
      <c r="I12" s="9" t="n">
        <v>32.4855041503906</v>
      </c>
      <c r="J12" s="9" t="n">
        <v>28.9282779693603</v>
      </c>
      <c r="K12" s="9" t="n">
        <v>28.7390594482422</v>
      </c>
      <c r="L12" s="9" t="n">
        <v>32.0546073913574</v>
      </c>
      <c r="M12" s="9" t="n">
        <v>29.9015960693359</v>
      </c>
      <c r="N12" s="9" t="n">
        <v>31.2594451904297</v>
      </c>
      <c r="O12" s="9" t="n">
        <v>27.60009765625</v>
      </c>
      <c r="P12" s="9" t="n">
        <v>28.4803028106689</v>
      </c>
      <c r="Q12" s="9" t="n">
        <v>28.0017871856689</v>
      </c>
      <c r="R12" s="9" t="n">
        <v>30.1480121612549</v>
      </c>
      <c r="S12" s="9" t="n">
        <v>27.849817276001</v>
      </c>
      <c r="T12" s="10"/>
      <c r="U12" s="10"/>
      <c r="V12" s="0" t="n">
        <f aca="false">H12-F12</f>
        <v>6.2146816253662</v>
      </c>
      <c r="W12" s="0" t="n">
        <f aca="false">AVERAGE($V$26:$V$27,$V$29:$V$32)</f>
        <v>5.51125955581665</v>
      </c>
      <c r="X12" s="9" t="n">
        <f aca="false">V12-W12</f>
        <v>0.703422069549551</v>
      </c>
      <c r="Y12" s="0" t="n">
        <f aca="false">POWER(2,-X12)</f>
        <v>0.614113801066868</v>
      </c>
      <c r="AA12" s="8" t="n">
        <f aca="false">AVERAGE(Y10:Y12,Y14:Y17)</f>
        <v>0.746200542526246</v>
      </c>
      <c r="AC12" s="0" t="n">
        <f aca="false">O12-F12</f>
        <v>3.8997707366943</v>
      </c>
      <c r="AD12" s="0" t="n">
        <f aca="false">AVERAGE($AC$26:$AC$32)</f>
        <v>4.85206140790666</v>
      </c>
      <c r="AE12" s="9" t="n">
        <f aca="false">AC12-AD12</f>
        <v>-0.952290671212356</v>
      </c>
      <c r="AF12" s="0" t="n">
        <f aca="false">POWER(2,-AE12)</f>
        <v>1.93494246816329</v>
      </c>
      <c r="AH12" s="8" t="n">
        <f aca="false">AVERAGE(AF10:AF12,AF13:AF17)</f>
        <v>1.75087893415846</v>
      </c>
      <c r="AI12" s="10"/>
      <c r="AJ12" s="0" t="n">
        <f aca="false">S12-F12</f>
        <v>4.1494903564453</v>
      </c>
      <c r="AK12" s="0" t="n">
        <f aca="false">AVERAGE($AJ$26:$AJ$32)</f>
        <v>4.60001727512904</v>
      </c>
      <c r="AL12" s="9" t="n">
        <f aca="false">AJ12-AK12</f>
        <v>-0.45052691868374</v>
      </c>
      <c r="AM12" s="0" t="n">
        <f aca="false">POWER(2,-AL12)</f>
        <v>1.36653926976495</v>
      </c>
      <c r="AO12" s="8" t="n">
        <f aca="false">AVERAGE(AM10:AM12,AM13:AM17)</f>
        <v>1.54014423105686</v>
      </c>
      <c r="AP12" s="8"/>
      <c r="AQ12" s="0" t="n">
        <f aca="false">R12-F12</f>
        <v>6.4476852416992</v>
      </c>
      <c r="AR12" s="0" t="n">
        <f aca="false">AVERAGE($AQ$26:$AQ$32)</f>
        <v>7.02433504377091</v>
      </c>
      <c r="AS12" s="9" t="n">
        <f aca="false">AQ12-AR12</f>
        <v>-0.576649802071713</v>
      </c>
      <c r="AT12" s="0" t="n">
        <f aca="false">POWER(2,-AS12)</f>
        <v>1.49138196662058</v>
      </c>
      <c r="AV12" s="8" t="n">
        <f aca="false">AVERAGE(AT10,AT12:AT17)</f>
        <v>1.53767656596621</v>
      </c>
      <c r="AW12" s="10"/>
      <c r="AX12" s="0" t="n">
        <f aca="false">L12-F12</f>
        <v>8.3542804718017</v>
      </c>
      <c r="AY12" s="0" t="n">
        <f aca="false">AVERAGE($AX$26:$AX$32)</f>
        <v>8.3083979288737</v>
      </c>
      <c r="AZ12" s="9" t="n">
        <f aca="false">AX12-AY12</f>
        <v>0.0458825429280019</v>
      </c>
      <c r="BA12" s="0" t="n">
        <f aca="false">POWER(2,-AZ12)</f>
        <v>0.96869705252388</v>
      </c>
      <c r="BC12" s="8" t="n">
        <f aca="false">AVERAGE(BA10,BA12:BA17)</f>
        <v>1.24489584812761</v>
      </c>
      <c r="BD12" s="10"/>
      <c r="BE12" s="0" t="n">
        <f aca="false">M12-F12</f>
        <v>6.2012691497802</v>
      </c>
      <c r="BF12" s="0" t="n">
        <f aca="false">AVERAGE($BE$26:$BE$32)</f>
        <v>6.11116245814731</v>
      </c>
      <c r="BG12" s="0" t="n">
        <f aca="false">BE12-BF12</f>
        <v>0.0901066916328848</v>
      </c>
      <c r="BH12" s="0" t="n">
        <f aca="false">POWER(2,-BG12)</f>
        <v>0.939453271252973</v>
      </c>
      <c r="BJ12" s="8" t="n">
        <f aca="false">AVERAGE(BH10:BH12,BH13:BH16)</f>
        <v>0.930338955713023</v>
      </c>
      <c r="BK12" s="10"/>
      <c r="BL12" s="0" t="n">
        <f aca="false">N12-F12</f>
        <v>7.559118270874</v>
      </c>
      <c r="BM12" s="0" t="n">
        <f aca="false">AVERAGE($BL$26:$BL$32)</f>
        <v>8.07878412519183</v>
      </c>
      <c r="BN12" s="0" t="n">
        <f aca="false">BL12-BM12</f>
        <v>-0.519665854317827</v>
      </c>
      <c r="BO12" s="0" t="n">
        <f aca="false">POWER(2,-BN12)</f>
        <v>1.43362316503447</v>
      </c>
      <c r="BQ12" s="8" t="n">
        <f aca="false">AVERAGE(BO10:BO12,BO13:BO16)</f>
        <v>1.31227949067265</v>
      </c>
      <c r="BR12" s="10"/>
      <c r="BS12" s="0" t="n">
        <f aca="false">P12-F12</f>
        <v>4.7799758911132</v>
      </c>
      <c r="BT12" s="0" t="n">
        <f aca="false">AVERAGE($BS$26:$BS$32)</f>
        <v>4.83050101143973</v>
      </c>
      <c r="BU12" s="0" t="n">
        <f aca="false">BS12-BT12</f>
        <v>-0.0505251203265287</v>
      </c>
      <c r="BV12" s="0" t="n">
        <f aca="false">POWER(2,-BU12)</f>
        <v>1.03564181402938</v>
      </c>
      <c r="BX12" s="8" t="n">
        <f aca="false">AVERAGE(BV10:BV12,BV13:BV16)</f>
        <v>0.903972679531442</v>
      </c>
      <c r="BY12" s="10"/>
      <c r="BZ12" s="0" t="n">
        <f aca="false">Q12-F12</f>
        <v>4.3014602661132</v>
      </c>
      <c r="CA12" s="0" t="n">
        <f aca="false">AVERAGE($BZ$26:$BZ$32)</f>
        <v>3.99835886274064</v>
      </c>
      <c r="CB12" s="0" t="n">
        <f aca="false">BZ12-CA12</f>
        <v>0.303101403372556</v>
      </c>
      <c r="CC12" s="0" t="n">
        <f aca="false">POWER(2,-CB12)</f>
        <v>0.810508149322601</v>
      </c>
      <c r="CE12" s="8" t="n">
        <f aca="false">AVERAGE(CC10:CC12,CC13:CC16)</f>
        <v>0.868129330657718</v>
      </c>
      <c r="CG12" s="0" t="n">
        <f aca="false">K12-F12</f>
        <v>5.0387325286865</v>
      </c>
      <c r="CH12" s="0" t="n">
        <f aca="false">AVERAGE($CG$26:$CG$32)</f>
        <v>5.19379806518553</v>
      </c>
      <c r="CI12" s="0" t="n">
        <f aca="false">CG12-CH12</f>
        <v>-0.155065536499031</v>
      </c>
      <c r="CJ12" s="0" t="n">
        <f aca="false">POWER(2,-CI12)</f>
        <v>1.11347219815732</v>
      </c>
      <c r="CL12" s="8" t="n">
        <f aca="false">AVERAGE(CJ10:CJ12,CJ13:CJ16)</f>
        <v>0.661268332453892</v>
      </c>
      <c r="CM12" s="0" t="n">
        <f aca="false">J12-G12</f>
        <v>6.6379432678222</v>
      </c>
      <c r="CN12" s="0" t="n">
        <f aca="false">AVERAGE($CM$26:$CM$32)</f>
        <v>6.26526996067593</v>
      </c>
      <c r="CO12" s="0" t="n">
        <f aca="false">CM12-CN12</f>
        <v>0.372673307146274</v>
      </c>
      <c r="CP12" s="0" t="n">
        <f aca="false">POWER(2,-CO12)</f>
        <v>0.772350009039188</v>
      </c>
      <c r="CR12" s="8" t="n">
        <f aca="false">AVERAGE(CP10:CP12,CP13:CP16)</f>
        <v>0.823194801802645</v>
      </c>
      <c r="CT12" s="0" t="n">
        <f aca="false">I12-G12</f>
        <v>10.1951694488525</v>
      </c>
      <c r="CU12" s="0" t="n">
        <f aca="false">AVERAGE($CT$26:$CT$32)</f>
        <v>10.6022412436349</v>
      </c>
      <c r="CV12" s="0" t="n">
        <f aca="false">CT12-CU12</f>
        <v>-0.407071794782416</v>
      </c>
      <c r="CW12" s="0" t="n">
        <f aca="false">POWER(2,-CV12)</f>
        <v>1.32599174577546</v>
      </c>
      <c r="CY12" s="8" t="n">
        <f aca="false">AVERAGE(CW10:CW12,CW13:CW16)</f>
        <v>1.54203823015387</v>
      </c>
    </row>
    <row r="13" customFormat="false" ht="15" hidden="false" customHeight="false" outlineLevel="0" collapsed="false">
      <c r="A13" s="0" t="s">
        <v>6</v>
      </c>
      <c r="B13" s="0" t="n">
        <v>7</v>
      </c>
      <c r="C13" s="0" t="s">
        <v>60</v>
      </c>
      <c r="E13" s="9" t="n">
        <v>25.2339782714844</v>
      </c>
      <c r="F13" s="9" t="n">
        <v>24.0540561676025</v>
      </c>
      <c r="G13" s="9" t="n">
        <v>22.411771774292</v>
      </c>
      <c r="H13" s="9" t="n">
        <v>31.7819957733154</v>
      </c>
      <c r="I13" s="9" t="n">
        <v>32.8365001678467</v>
      </c>
      <c r="J13" s="9" t="n">
        <v>29.7168941497803</v>
      </c>
      <c r="K13" s="9" t="n">
        <v>29.8360462188721</v>
      </c>
      <c r="L13" s="9" t="n">
        <v>31.3641376495361</v>
      </c>
      <c r="M13" s="9" t="n">
        <v>29.6677188873291</v>
      </c>
      <c r="N13" s="9" t="n">
        <v>30.7347869873047</v>
      </c>
      <c r="O13" s="9" t="n">
        <v>27.3897552490234</v>
      </c>
      <c r="P13" s="9" t="n">
        <v>29.591817855835</v>
      </c>
      <c r="Q13" s="9" t="n">
        <v>29.3630828857422</v>
      </c>
      <c r="R13" s="9" t="n">
        <v>30.5912036895752</v>
      </c>
      <c r="S13" s="9" t="n">
        <v>27.3289184570312</v>
      </c>
      <c r="T13" s="10"/>
      <c r="U13" s="10"/>
      <c r="V13" s="0" t="n">
        <f aca="false">H13-F13</f>
        <v>7.7279396057129</v>
      </c>
      <c r="W13" s="0" t="n">
        <f aca="false">AVERAGE($V$26:$V$27,$V$29:$V$32)</f>
        <v>5.51125955581665</v>
      </c>
      <c r="X13" s="11" t="n">
        <f aca="false">V13-W13</f>
        <v>2.21668004989625</v>
      </c>
      <c r="Y13" s="0" t="n">
        <f aca="false">POWER(2,-X13)</f>
        <v>0.215135863583692</v>
      </c>
      <c r="AC13" s="0" t="n">
        <f aca="false">O13-F13</f>
        <v>3.3356990814209</v>
      </c>
      <c r="AD13" s="0" t="n">
        <f aca="false">AVERAGE($AC$26:$AC$32)</f>
        <v>4.85206140790666</v>
      </c>
      <c r="AE13" s="8" t="n">
        <f aca="false">AC13-AD13</f>
        <v>-1.51636232648576</v>
      </c>
      <c r="AF13" s="0" t="n">
        <f aca="false">POWER(2,-AE13)</f>
        <v>2.86068833174938</v>
      </c>
      <c r="AI13" s="10"/>
      <c r="AJ13" s="0" t="n">
        <f aca="false">S13-F13</f>
        <v>3.2748622894287</v>
      </c>
      <c r="AK13" s="0" t="n">
        <f aca="false">AVERAGE($AJ$26:$AJ$32)</f>
        <v>4.60001727512904</v>
      </c>
      <c r="AL13" s="8" t="n">
        <f aca="false">AJ13-AK13</f>
        <v>-1.32515498570034</v>
      </c>
      <c r="AM13" s="0" t="n">
        <f aca="false">POWER(2,-AL13)</f>
        <v>2.50559803392861</v>
      </c>
      <c r="AQ13" s="0" t="n">
        <f aca="false">R13-F13</f>
        <v>6.5371475219727</v>
      </c>
      <c r="AR13" s="0" t="n">
        <f aca="false">AVERAGE($AQ$26:$AQ$32)</f>
        <v>7.02433504377091</v>
      </c>
      <c r="AS13" s="8" t="n">
        <f aca="false">AQ13-AR13</f>
        <v>-0.487187521798215</v>
      </c>
      <c r="AT13" s="0" t="n">
        <f aca="false">POWER(2,-AS13)</f>
        <v>1.40170963174672</v>
      </c>
      <c r="AW13" s="10"/>
      <c r="AX13" s="0" t="n">
        <f aca="false">L13-F13</f>
        <v>7.3100814819336</v>
      </c>
      <c r="AY13" s="0" t="n">
        <f aca="false">AVERAGE($AX$26:$AX$32)</f>
        <v>8.3083979288737</v>
      </c>
      <c r="AZ13" s="8" t="n">
        <f aca="false">AX13-AY13</f>
        <v>-0.998316446940098</v>
      </c>
      <c r="BA13" s="0" t="n">
        <f aca="false">POWER(2,-AZ13)</f>
        <v>1.99766746112929</v>
      </c>
      <c r="BD13" s="10"/>
      <c r="BE13" s="0" t="n">
        <f aca="false">M13-F13</f>
        <v>5.6136627197266</v>
      </c>
      <c r="BF13" s="0" t="n">
        <f aca="false">AVERAGE($BE$26:$BE$32)</f>
        <v>6.11116245814731</v>
      </c>
      <c r="BG13" s="0" t="n">
        <f aca="false">BE13-BF13</f>
        <v>-0.497499738420713</v>
      </c>
      <c r="BH13" s="0" t="n">
        <f aca="false">POWER(2,-BG13)</f>
        <v>1.41176478313962</v>
      </c>
      <c r="BK13" s="10"/>
      <c r="BL13" s="0" t="n">
        <f aca="false">N13-F13</f>
        <v>6.6807308197022</v>
      </c>
      <c r="BM13" s="0" t="n">
        <f aca="false">AVERAGE($BL$26:$BL$32)</f>
        <v>8.07878412519183</v>
      </c>
      <c r="BN13" s="0" t="n">
        <f aca="false">BL13-BM13</f>
        <v>-1.39805330548963</v>
      </c>
      <c r="BO13" s="0" t="n">
        <f aca="false">POWER(2,-BN13)</f>
        <v>2.63545727799394</v>
      </c>
      <c r="BR13" s="10"/>
      <c r="BS13" s="0" t="n">
        <f aca="false">P13-F13</f>
        <v>5.5377616882325</v>
      </c>
      <c r="BT13" s="0" t="n">
        <f aca="false">AVERAGE($BS$26:$BS$32)</f>
        <v>4.83050101143973</v>
      </c>
      <c r="BU13" s="0" t="n">
        <f aca="false">BS13-BT13</f>
        <v>0.707260676792772</v>
      </c>
      <c r="BV13" s="0" t="n">
        <f aca="false">POWER(2,-BU13)</f>
        <v>0.612481988185441</v>
      </c>
      <c r="BY13" s="10"/>
      <c r="BZ13" s="0" t="n">
        <f aca="false">Q13-F13</f>
        <v>5.3090267181397</v>
      </c>
      <c r="CA13" s="0" t="n">
        <f aca="false">AVERAGE($BZ$26:$BZ$32)</f>
        <v>3.99835886274064</v>
      </c>
      <c r="CB13" s="0" t="n">
        <f aca="false">BZ13-CA13</f>
        <v>1.31066785539906</v>
      </c>
      <c r="CC13" s="0" t="n">
        <f aca="false">POWER(2,-CB13)</f>
        <v>0.403134216676323</v>
      </c>
      <c r="CG13" s="0" t="n">
        <f aca="false">K13-F13</f>
        <v>5.7819900512696</v>
      </c>
      <c r="CH13" s="0" t="n">
        <f aca="false">AVERAGE($CG$26:$CG$32)</f>
        <v>5.19379806518553</v>
      </c>
      <c r="CI13" s="0" t="n">
        <f aca="false">CG13-CH13</f>
        <v>0.588191986084065</v>
      </c>
      <c r="CJ13" s="0" t="n">
        <f aca="false">POWER(2,-CI13)</f>
        <v>0.665175996612086</v>
      </c>
      <c r="CM13" s="0" t="n">
        <f aca="false">J13-G13</f>
        <v>7.3051223754883</v>
      </c>
      <c r="CN13" s="0" t="n">
        <f aca="false">AVERAGE($CM$26:$CM$32)</f>
        <v>6.26526996067593</v>
      </c>
      <c r="CO13" s="11" t="n">
        <f aca="false">CM13-CN13</f>
        <v>1.03985241481237</v>
      </c>
      <c r="CP13" s="0" t="n">
        <f aca="false">POWER(2,-CO13)</f>
        <v>0.486377226703666</v>
      </c>
      <c r="CT13" s="0" t="n">
        <f aca="false">I13-G13</f>
        <v>10.4247283935547</v>
      </c>
      <c r="CU13" s="0" t="n">
        <f aca="false">AVERAGE($CT$26:$CT$32)</f>
        <v>10.6022412436349</v>
      </c>
      <c r="CV13" s="0" t="n">
        <f aca="false">CT13-CU13</f>
        <v>-0.177512850080211</v>
      </c>
      <c r="CW13" s="0" t="n">
        <f aca="false">POWER(2,-CV13)</f>
        <v>1.13093252023341</v>
      </c>
    </row>
    <row r="14" customFormat="false" ht="15" hidden="false" customHeight="false" outlineLevel="0" collapsed="false">
      <c r="A14" s="0" t="s">
        <v>28</v>
      </c>
      <c r="B14" s="0" t="n">
        <v>28</v>
      </c>
      <c r="C14" s="0" t="s">
        <v>60</v>
      </c>
      <c r="E14" s="9" t="n">
        <v>24.9434452056885</v>
      </c>
      <c r="F14" s="9" t="n">
        <v>23.8151397705078</v>
      </c>
      <c r="G14" s="9" t="n">
        <v>22.4905014038086</v>
      </c>
      <c r="H14" s="9" t="n">
        <v>28.856466293335</v>
      </c>
      <c r="I14" s="9" t="n">
        <v>32.2312126159668</v>
      </c>
      <c r="J14" s="9" t="n">
        <v>28.8372287750244</v>
      </c>
      <c r="K14" s="9" t="n">
        <v>30.9710178375244</v>
      </c>
      <c r="L14" s="9" t="n">
        <v>32.3109588623047</v>
      </c>
      <c r="M14" s="9" t="n">
        <v>30.0073680877686</v>
      </c>
      <c r="N14" s="9" t="n">
        <v>31.7461547851562</v>
      </c>
      <c r="O14" s="9" t="n">
        <v>28.1735992431641</v>
      </c>
      <c r="P14" s="9" t="n">
        <v>28.0341939926147</v>
      </c>
      <c r="Q14" s="9" t="n">
        <v>28.0199108123779</v>
      </c>
      <c r="R14" s="9" t="n">
        <v>30.2207489013672</v>
      </c>
      <c r="S14" s="9" t="n">
        <v>27.5614528656006</v>
      </c>
      <c r="T14" s="10"/>
      <c r="U14" s="10"/>
      <c r="V14" s="0" t="n">
        <f aca="false">H14-F14</f>
        <v>5.0413265228272</v>
      </c>
      <c r="W14" s="0" t="n">
        <f aca="false">AVERAGE($V$26:$V$27,$V$29:$V$32)</f>
        <v>5.51125955581665</v>
      </c>
      <c r="X14" s="0" t="n">
        <f aca="false">V14-W14</f>
        <v>-0.469933032989448</v>
      </c>
      <c r="Y14" s="0" t="n">
        <f aca="false">POWER(2,-X14)</f>
        <v>1.38504517559935</v>
      </c>
      <c r="AC14" s="0" t="n">
        <f aca="false">O14-F14</f>
        <v>4.3584594726563</v>
      </c>
      <c r="AD14" s="0" t="n">
        <f aca="false">AVERAGE($AC$26:$AC$32)</f>
        <v>4.85206140790666</v>
      </c>
      <c r="AE14" s="0" t="n">
        <f aca="false">AC14-AD14</f>
        <v>-0.493601935250353</v>
      </c>
      <c r="AF14" s="0" t="n">
        <f aca="false">POWER(2,-AE14)</f>
        <v>1.40795569375574</v>
      </c>
      <c r="AI14" s="10"/>
      <c r="AJ14" s="0" t="n">
        <f aca="false">S14-F14</f>
        <v>3.7463130950928</v>
      </c>
      <c r="AK14" s="0" t="n">
        <f aca="false">AVERAGE($AJ$26:$AJ$32)</f>
        <v>4.60001727512904</v>
      </c>
      <c r="AL14" s="0" t="n">
        <f aca="false">AJ14-AK14</f>
        <v>-0.85370418003624</v>
      </c>
      <c r="AM14" s="0" t="n">
        <f aca="false">POWER(2,-AL14)</f>
        <v>1.80713486833519</v>
      </c>
      <c r="AQ14" s="0" t="n">
        <f aca="false">R14-F14</f>
        <v>6.4056091308594</v>
      </c>
      <c r="AR14" s="0" t="n">
        <f aca="false">AVERAGE($AQ$26:$AQ$32)</f>
        <v>7.02433504377091</v>
      </c>
      <c r="AS14" s="0" t="n">
        <f aca="false">AQ14-AR14</f>
        <v>-0.61872591291151</v>
      </c>
      <c r="AT14" s="0" t="n">
        <f aca="false">POWER(2,-AS14)</f>
        <v>1.53551852004629</v>
      </c>
      <c r="AW14" s="10"/>
      <c r="AX14" s="0" t="n">
        <f aca="false">L14-F14</f>
        <v>8.4958190917969</v>
      </c>
      <c r="AY14" s="0" t="n">
        <f aca="false">AVERAGE($AX$26:$AX$32)</f>
        <v>8.3083979288737</v>
      </c>
      <c r="AZ14" s="0" t="n">
        <f aca="false">AX14-AY14</f>
        <v>0.187421162923204</v>
      </c>
      <c r="BA14" s="0" t="n">
        <f aca="false">POWER(2,-AZ14)</f>
        <v>0.878174067309931</v>
      </c>
      <c r="BD14" s="10"/>
      <c r="BE14" s="0" t="n">
        <f aca="false">M14-F14</f>
        <v>6.1922283172608</v>
      </c>
      <c r="BF14" s="0" t="n">
        <f aca="false">AVERAGE($BE$26:$BE$32)</f>
        <v>6.11116245814731</v>
      </c>
      <c r="BG14" s="0" t="n">
        <f aca="false">BE14-BF14</f>
        <v>0.0810658591134885</v>
      </c>
      <c r="BH14" s="0" t="n">
        <f aca="false">POWER(2,-BG14)</f>
        <v>0.945358960073557</v>
      </c>
      <c r="BK14" s="10"/>
      <c r="BL14" s="0" t="n">
        <f aca="false">N14-F14</f>
        <v>7.9310150146484</v>
      </c>
      <c r="BM14" s="0" t="n">
        <f aca="false">AVERAGE($BL$26:$BL$32)</f>
        <v>8.07878412519183</v>
      </c>
      <c r="BN14" s="0" t="n">
        <f aca="false">BL14-BM14</f>
        <v>-0.147769110543427</v>
      </c>
      <c r="BO14" s="0" t="n">
        <f aca="false">POWER(2,-BN14)</f>
        <v>1.10785503214074</v>
      </c>
      <c r="BR14" s="10"/>
      <c r="BS14" s="0" t="n">
        <f aca="false">P14-F14</f>
        <v>4.2190542221069</v>
      </c>
      <c r="BT14" s="0" t="n">
        <f aca="false">AVERAGE($BS$26:$BS$32)</f>
        <v>4.83050101143973</v>
      </c>
      <c r="BU14" s="0" t="n">
        <f aca="false">BS14-BT14</f>
        <v>-0.611446789332827</v>
      </c>
      <c r="BV14" s="0" t="n">
        <f aca="false">POWER(2,-BU14)</f>
        <v>1.52779056733594</v>
      </c>
      <c r="BY14" s="10"/>
      <c r="BZ14" s="0" t="n">
        <f aca="false">Q14-F14</f>
        <v>4.2047710418701</v>
      </c>
      <c r="CA14" s="0" t="n">
        <f aca="false">AVERAGE($BZ$26:$BZ$32)</f>
        <v>3.99835886274064</v>
      </c>
      <c r="CB14" s="0" t="n">
        <f aca="false">BZ14-CA14</f>
        <v>0.20641217912946</v>
      </c>
      <c r="CC14" s="0" t="n">
        <f aca="false">POWER(2,-CB14)</f>
        <v>0.866689914136463</v>
      </c>
      <c r="CG14" s="0" t="n">
        <f aca="false">K14-F14</f>
        <v>7.1558780670166</v>
      </c>
      <c r="CH14" s="0" t="n">
        <f aca="false">AVERAGE($CG$26:$CG$32)</f>
        <v>5.19379806518553</v>
      </c>
      <c r="CI14" s="0" t="n">
        <f aca="false">CG14-CH14</f>
        <v>1.96208000183107</v>
      </c>
      <c r="CJ14" s="0" t="n">
        <f aca="false">POWER(2,-CI14)</f>
        <v>0.256658153559584</v>
      </c>
      <c r="CM14" s="0" t="n">
        <f aca="false">J14-G14</f>
        <v>6.3467273712158</v>
      </c>
      <c r="CN14" s="0" t="n">
        <f aca="false">AVERAGE($CM$26:$CM$32)</f>
        <v>6.26526996067593</v>
      </c>
      <c r="CO14" s="0" t="n">
        <f aca="false">CM14-CN14</f>
        <v>0.0814574105398718</v>
      </c>
      <c r="CP14" s="0" t="n">
        <f aca="false">POWER(2,-CO14)</f>
        <v>0.945102421849923</v>
      </c>
      <c r="CT14" s="0" t="n">
        <f aca="false">I14-G14</f>
        <v>9.7407112121582</v>
      </c>
      <c r="CU14" s="0" t="n">
        <f aca="false">AVERAGE($CT$26:$CT$32)</f>
        <v>10.6022412436349</v>
      </c>
      <c r="CV14" s="0" t="n">
        <f aca="false">CT14-CU14</f>
        <v>-0.861530031476717</v>
      </c>
      <c r="CW14" s="0" t="n">
        <f aca="false">POWER(2,-CV14)</f>
        <v>1.81696424700977</v>
      </c>
    </row>
    <row r="15" customFormat="false" ht="15" hidden="false" customHeight="false" outlineLevel="0" collapsed="false">
      <c r="A15" s="0" t="s">
        <v>29</v>
      </c>
      <c r="B15" s="0" t="n">
        <v>29</v>
      </c>
      <c r="C15" s="0" t="s">
        <v>60</v>
      </c>
      <c r="E15" s="9" t="n">
        <v>24.2351245880127</v>
      </c>
      <c r="F15" s="9" t="n">
        <v>22.9515056610107</v>
      </c>
      <c r="G15" s="9" t="n">
        <v>21.738525390625</v>
      </c>
      <c r="H15" s="9" t="n">
        <v>29.3867034912109</v>
      </c>
      <c r="I15" s="9" t="n">
        <v>31.5744876861572</v>
      </c>
      <c r="J15" s="9" t="n">
        <v>27.9381656646729</v>
      </c>
      <c r="K15" s="9" t="n">
        <v>28.7296295166016</v>
      </c>
      <c r="L15" s="9" t="n">
        <v>31.678750038147</v>
      </c>
      <c r="M15" s="9" t="n">
        <v>29.0718860626221</v>
      </c>
      <c r="N15" s="9" t="n">
        <v>31.2475242614746</v>
      </c>
      <c r="O15" s="9" t="n">
        <v>26.8810348510742</v>
      </c>
      <c r="P15" s="9" t="n">
        <v>28.0836639404297</v>
      </c>
      <c r="Q15" s="9" t="n">
        <v>27.1871433258057</v>
      </c>
      <c r="R15" s="9" t="n">
        <v>29.4371185302734</v>
      </c>
      <c r="S15" s="9" t="n">
        <v>27.3041591644287</v>
      </c>
      <c r="T15" s="10"/>
      <c r="U15" s="10"/>
      <c r="V15" s="0" t="n">
        <f aca="false">H15-F15</f>
        <v>6.4351978302002</v>
      </c>
      <c r="W15" s="0" t="n">
        <f aca="false">AVERAGE($V$26:$V$27,$V$29:$V$32)</f>
        <v>5.51125955581665</v>
      </c>
      <c r="X15" s="0" t="n">
        <f aca="false">V15-W15</f>
        <v>0.923938274383549</v>
      </c>
      <c r="Y15" s="0" t="n">
        <f aca="false">POWER(2,-X15)</f>
        <v>0.527068261745342</v>
      </c>
      <c r="AB15" s="10"/>
      <c r="AC15" s="0" t="n">
        <f aca="false">O15-F15</f>
        <v>3.9295291900635</v>
      </c>
      <c r="AD15" s="0" t="n">
        <f aca="false">AVERAGE($AC$26:$AC$32)</f>
        <v>4.85206140790666</v>
      </c>
      <c r="AE15" s="0" t="n">
        <f aca="false">AC15-AD15</f>
        <v>-0.922532217843155</v>
      </c>
      <c r="AF15" s="0" t="n">
        <f aca="false">POWER(2,-AE15)</f>
        <v>1.89543924981838</v>
      </c>
      <c r="AI15" s="10"/>
      <c r="AJ15" s="0" t="n">
        <f aca="false">S15-F15</f>
        <v>4.352653503418</v>
      </c>
      <c r="AK15" s="0" t="n">
        <f aca="false">AVERAGE($AJ$26:$AJ$32)</f>
        <v>4.60001727512904</v>
      </c>
      <c r="AL15" s="0" t="n">
        <f aca="false">AJ15-AK15</f>
        <v>-0.247363771711041</v>
      </c>
      <c r="AM15" s="0" t="n">
        <f aca="false">POWER(2,-AL15)</f>
        <v>1.18703606790696</v>
      </c>
      <c r="AQ15" s="0" t="n">
        <f aca="false">R15-F15</f>
        <v>6.4856128692627</v>
      </c>
      <c r="AR15" s="0" t="n">
        <f aca="false">AVERAGE($AQ$26:$AQ$32)</f>
        <v>7.02433504377091</v>
      </c>
      <c r="AS15" s="0" t="n">
        <f aca="false">AQ15-AR15</f>
        <v>-0.538722174508215</v>
      </c>
      <c r="AT15" s="0" t="n">
        <f aca="false">POWER(2,-AS15)</f>
        <v>1.45268527328306</v>
      </c>
      <c r="AW15" s="10"/>
      <c r="AX15" s="0" t="n">
        <f aca="false">L15-F15</f>
        <v>8.7272443771363</v>
      </c>
      <c r="AY15" s="0" t="n">
        <f aca="false">AVERAGE($AX$26:$AX$32)</f>
        <v>8.3083979288737</v>
      </c>
      <c r="AZ15" s="0" t="n">
        <f aca="false">AX15-AY15</f>
        <v>0.418846448262602</v>
      </c>
      <c r="BA15" s="0" t="n">
        <f aca="false">POWER(2,-AZ15)</f>
        <v>0.748022489935647</v>
      </c>
      <c r="BD15" s="10"/>
      <c r="BE15" s="0" t="n">
        <f aca="false">M15-F15</f>
        <v>6.1203804016114</v>
      </c>
      <c r="BF15" s="0" t="n">
        <f aca="false">AVERAGE($BE$26:$BE$32)</f>
        <v>6.11116245814731</v>
      </c>
      <c r="BG15" s="0" t="n">
        <f aca="false">BE15-BF15</f>
        <v>0.00921794346408511</v>
      </c>
      <c r="BH15" s="0" t="n">
        <f aca="false">POWER(2,-BG15)</f>
        <v>0.993630977234913</v>
      </c>
      <c r="BK15" s="10"/>
      <c r="BL15" s="0" t="n">
        <f aca="false">N15-F15</f>
        <v>8.2960186004639</v>
      </c>
      <c r="BM15" s="0" t="n">
        <f aca="false">AVERAGE($BL$26:$BL$32)</f>
        <v>8.07878412519183</v>
      </c>
      <c r="BN15" s="0" t="n">
        <f aca="false">BL15-BM15</f>
        <v>0.21723447527207</v>
      </c>
      <c r="BO15" s="0" t="n">
        <f aca="false">POWER(2,-BN15)</f>
        <v>0.860212812410765</v>
      </c>
      <c r="BR15" s="10"/>
      <c r="BS15" s="0" t="n">
        <f aca="false">P15-F15</f>
        <v>5.132158279419</v>
      </c>
      <c r="BT15" s="0" t="n">
        <f aca="false">AVERAGE($BS$26:$BS$32)</f>
        <v>4.83050101143973</v>
      </c>
      <c r="BU15" s="0" t="n">
        <f aca="false">BS15-BT15</f>
        <v>0.301657267979274</v>
      </c>
      <c r="BV15" s="0" t="n">
        <f aca="false">POWER(2,-BU15)</f>
        <v>0.811319872863164</v>
      </c>
      <c r="BY15" s="10"/>
      <c r="BZ15" s="0" t="n">
        <f aca="false">Q15-F15</f>
        <v>4.235637664795</v>
      </c>
      <c r="CA15" s="0" t="n">
        <f aca="false">AVERAGE($BZ$26:$BZ$32)</f>
        <v>3.99835886274064</v>
      </c>
      <c r="CB15" s="0" t="n">
        <f aca="false">BZ15-CA15</f>
        <v>0.237278802054357</v>
      </c>
      <c r="CC15" s="0" t="n">
        <f aca="false">POWER(2,-CB15)</f>
        <v>0.848343942669069</v>
      </c>
      <c r="CG15" s="0" t="n">
        <f aca="false">K15-F15</f>
        <v>5.7781238555909</v>
      </c>
      <c r="CH15" s="0" t="n">
        <f aca="false">AVERAGE($CG$26:$CG$32)</f>
        <v>5.19379806518553</v>
      </c>
      <c r="CI15" s="0" t="n">
        <f aca="false">CG15-CH15</f>
        <v>0.584325790405369</v>
      </c>
      <c r="CJ15" s="0" t="n">
        <f aca="false">POWER(2,-CI15)</f>
        <v>0.666960954241588</v>
      </c>
      <c r="CM15" s="0" t="n">
        <f aca="false">J15-G15</f>
        <v>6.1996402740479</v>
      </c>
      <c r="CN15" s="0" t="n">
        <f aca="false">AVERAGE($CM$26:$CM$32)</f>
        <v>6.26526996067593</v>
      </c>
      <c r="CO15" s="0" t="n">
        <f aca="false">CM15-CN15</f>
        <v>-0.0656296866280259</v>
      </c>
      <c r="CP15" s="0" t="n">
        <f aca="false">POWER(2,-CO15)</f>
        <v>1.04654161944538</v>
      </c>
      <c r="CT15" s="0" t="n">
        <f aca="false">I15-G15</f>
        <v>9.8359622955322</v>
      </c>
      <c r="CU15" s="0" t="n">
        <f aca="false">AVERAGE($CT$26:$CT$32)</f>
        <v>10.6022412436349</v>
      </c>
      <c r="CV15" s="0" t="n">
        <f aca="false">CT15-CU15</f>
        <v>-0.766278948102711</v>
      </c>
      <c r="CW15" s="0" t="n">
        <f aca="false">POWER(2,-CV15)</f>
        <v>1.70087715649137</v>
      </c>
    </row>
    <row r="16" s="12" customFormat="true" ht="15" hidden="false" customHeight="false" outlineLevel="0" collapsed="false">
      <c r="A16" s="12" t="s">
        <v>30</v>
      </c>
      <c r="B16" s="12" t="n">
        <v>30</v>
      </c>
      <c r="C16" s="12" t="s">
        <v>60</v>
      </c>
      <c r="E16" s="9" t="n">
        <v>25.279275894165</v>
      </c>
      <c r="F16" s="9" t="n">
        <v>23.9503993988037</v>
      </c>
      <c r="G16" s="9" t="n">
        <v>22.490255355835</v>
      </c>
      <c r="H16" s="9" t="n">
        <v>29.4481639862061</v>
      </c>
      <c r="I16" s="9" t="n">
        <v>33.0043754577637</v>
      </c>
      <c r="J16" s="9" t="n">
        <v>28.7313766479492</v>
      </c>
      <c r="K16" s="9" t="n">
        <v>29.0648822784424</v>
      </c>
      <c r="L16" s="9" t="n">
        <v>33.6123504638672</v>
      </c>
      <c r="M16" s="9" t="n">
        <v>30.2662830352783</v>
      </c>
      <c r="N16" s="9" t="n">
        <v>32.1852760314941</v>
      </c>
      <c r="O16" s="9" t="n">
        <v>29.1686534881592</v>
      </c>
      <c r="P16" s="9" t="n">
        <v>28.7722702026367</v>
      </c>
      <c r="Q16" s="9" t="n">
        <v>27.3040294647217</v>
      </c>
      <c r="R16" s="9" t="n">
        <v>30.6723403930664</v>
      </c>
      <c r="S16" s="9" t="n">
        <v>29.0904388427734</v>
      </c>
      <c r="T16" s="10"/>
      <c r="U16" s="10"/>
      <c r="V16" s="12" t="n">
        <f aca="false">H16-F16</f>
        <v>5.4977645874024</v>
      </c>
      <c r="W16" s="12" t="n">
        <f aca="false">AVERAGE($V$26:$V$27,$V$29:$V$32)</f>
        <v>5.51125955581665</v>
      </c>
      <c r="X16" s="12" t="n">
        <f aca="false">V16-W16</f>
        <v>-0.0134949684142489</v>
      </c>
      <c r="Y16" s="12" t="n">
        <f aca="false">POWER(2,-X16)</f>
        <v>1.00939788468748</v>
      </c>
      <c r="Z16" s="10"/>
      <c r="AA16" s="10"/>
      <c r="AB16" s="10"/>
      <c r="AC16" s="12" t="n">
        <f aca="false">O16-F16</f>
        <v>5.2182540893555</v>
      </c>
      <c r="AD16" s="12" t="n">
        <f aca="false">AVERAGE($AC$26:$AC$32)</f>
        <v>4.85206140790666</v>
      </c>
      <c r="AE16" s="12" t="n">
        <f aca="false">AC16-AD16</f>
        <v>0.366192681448845</v>
      </c>
      <c r="AF16" s="12" t="n">
        <f aca="false">POWER(2,-AE16)</f>
        <v>0.77582723050576</v>
      </c>
      <c r="AG16" s="10"/>
      <c r="AH16" s="10"/>
      <c r="AI16" s="10"/>
      <c r="AJ16" s="12" t="n">
        <f aca="false">S16-F16</f>
        <v>5.1400394439697</v>
      </c>
      <c r="AK16" s="12" t="n">
        <f aca="false">AVERAGE($AJ$26:$AJ$32)</f>
        <v>4.60001727512904</v>
      </c>
      <c r="AL16" s="12" t="n">
        <f aca="false">AJ16-AK16</f>
        <v>0.540022168840657</v>
      </c>
      <c r="AM16" s="12" t="n">
        <f aca="false">POWER(2,-AL16)</f>
        <v>0.687760340677998</v>
      </c>
      <c r="AN16" s="10"/>
      <c r="AO16" s="10"/>
      <c r="AP16" s="10"/>
      <c r="AQ16" s="12" t="n">
        <f aca="false">R16-F16</f>
        <v>6.7219409942627</v>
      </c>
      <c r="AR16" s="12" t="n">
        <f aca="false">AVERAGE($AQ$26:$AQ$32)</f>
        <v>7.02433504377091</v>
      </c>
      <c r="AS16" s="12" t="n">
        <f aca="false">AQ16-AR16</f>
        <v>-0.302394049508215</v>
      </c>
      <c r="AT16" s="12" t="n">
        <f aca="false">POWER(2,-AS16)</f>
        <v>1.23318910571868</v>
      </c>
      <c r="AU16" s="10"/>
      <c r="AV16" s="10"/>
      <c r="AW16" s="10"/>
      <c r="AX16" s="12" t="n">
        <f aca="false">L16-F16</f>
        <v>9.6619510650635</v>
      </c>
      <c r="AY16" s="12" t="n">
        <f aca="false">AVERAGE($AX$26:$AX$32)</f>
        <v>8.3083979288737</v>
      </c>
      <c r="AZ16" s="12" t="n">
        <f aca="false">AX16-AY16</f>
        <v>1.3535531361898</v>
      </c>
      <c r="BA16" s="12" t="n">
        <f aca="false">POWER(2,-AZ16)</f>
        <v>0.39132708268408</v>
      </c>
      <c r="BB16" s="10"/>
      <c r="BC16" s="10"/>
      <c r="BD16" s="10"/>
      <c r="BE16" s="12" t="n">
        <f aca="false">M16-F16</f>
        <v>6.3158836364746</v>
      </c>
      <c r="BF16" s="12" t="n">
        <f aca="false">AVERAGE($BE$26:$BE$32)</f>
        <v>6.11116245814731</v>
      </c>
      <c r="BG16" s="12" t="n">
        <f aca="false">BE16-BF16</f>
        <v>0.204721178327285</v>
      </c>
      <c r="BH16" s="12" t="n">
        <f aca="false">POWER(2,-BG16)</f>
        <v>0.867706367747606</v>
      </c>
      <c r="BI16" s="10"/>
      <c r="BJ16" s="10"/>
      <c r="BK16" s="10"/>
      <c r="BL16" s="12" t="n">
        <f aca="false">N16-F16</f>
        <v>8.2348766326904</v>
      </c>
      <c r="BM16" s="12" t="n">
        <f aca="false">AVERAGE($BL$26:$BL$32)</f>
        <v>8.07878412519183</v>
      </c>
      <c r="BN16" s="12" t="n">
        <f aca="false">BL16-BM16</f>
        <v>0.156092507498569</v>
      </c>
      <c r="BO16" s="12" t="n">
        <f aca="false">POWER(2,-BN16)</f>
        <v>0.897452502990483</v>
      </c>
      <c r="BP16" s="10"/>
      <c r="BQ16" s="10"/>
      <c r="BR16" s="10"/>
      <c r="BS16" s="12" t="n">
        <f aca="false">P16-F16</f>
        <v>4.821870803833</v>
      </c>
      <c r="BT16" s="12" t="n">
        <f aca="false">AVERAGE($BS$26:$BS$32)</f>
        <v>4.83050101143973</v>
      </c>
      <c r="BU16" s="12" t="n">
        <f aca="false">BS16-BT16</f>
        <v>-0.0086302076067275</v>
      </c>
      <c r="BV16" s="12" t="n">
        <f aca="false">POWER(2,-BU16)</f>
        <v>1.00599993198706</v>
      </c>
      <c r="BW16" s="10"/>
      <c r="BX16" s="10"/>
      <c r="BY16" s="10"/>
      <c r="BZ16" s="12" t="n">
        <f aca="false">Q16-F16</f>
        <v>3.353630065918</v>
      </c>
      <c r="CA16" s="12" t="n">
        <f aca="false">AVERAGE($BZ$26:$BZ$32)</f>
        <v>3.99835886274064</v>
      </c>
      <c r="CB16" s="12" t="n">
        <f aca="false">BZ16-CA16</f>
        <v>-0.644728796822643</v>
      </c>
      <c r="CC16" s="12" t="n">
        <f aca="false">POWER(2,-CB16)</f>
        <v>1.56344535636046</v>
      </c>
      <c r="CD16" s="10"/>
      <c r="CE16" s="10"/>
      <c r="CG16" s="12" t="n">
        <f aca="false">K16-F16</f>
        <v>5.1144828796387</v>
      </c>
      <c r="CH16" s="12" t="n">
        <f aca="false">AVERAGE($CG$26:$CG$32)</f>
        <v>5.19379806518553</v>
      </c>
      <c r="CI16" s="12" t="n">
        <f aca="false">CG16-CH16</f>
        <v>-0.0793151855468333</v>
      </c>
      <c r="CJ16" s="12" t="n">
        <f aca="false">POWER(2,-CI16)</f>
        <v>1.05651641725369</v>
      </c>
      <c r="CK16" s="10"/>
      <c r="CL16" s="10"/>
      <c r="CM16" s="12" t="n">
        <f aca="false">J16-G16</f>
        <v>6.2411212921142</v>
      </c>
      <c r="CN16" s="12" t="n">
        <f aca="false">AVERAGE($CM$26:$CM$32)</f>
        <v>6.26526996067593</v>
      </c>
      <c r="CO16" s="12" t="n">
        <f aca="false">CM16-CN16</f>
        <v>-0.0241486685617263</v>
      </c>
      <c r="CP16" s="12" t="n">
        <f aca="false">POWER(2,-CO16)</f>
        <v>1.01687945650174</v>
      </c>
      <c r="CQ16" s="10"/>
      <c r="CR16" s="10"/>
      <c r="CT16" s="12" t="n">
        <f aca="false">I16-G16</f>
        <v>10.5141201019287</v>
      </c>
      <c r="CU16" s="12" t="n">
        <f aca="false">AVERAGE($CT$26:$CT$32)</f>
        <v>10.6022412436349</v>
      </c>
      <c r="CV16" s="12" t="n">
        <f aca="false">CT16-CU16</f>
        <v>-0.0881211417062122</v>
      </c>
      <c r="CW16" s="12" t="n">
        <f aca="false">POWER(2,-CV16)</f>
        <v>1.0629849284268</v>
      </c>
      <c r="CX16" s="10"/>
      <c r="CY16" s="10"/>
    </row>
    <row r="17" customFormat="false" ht="15" hidden="false" customHeight="false" outlineLevel="0" collapsed="false">
      <c r="A17" s="12" t="s">
        <v>31</v>
      </c>
      <c r="B17" s="12" t="n">
        <v>31</v>
      </c>
      <c r="C17" s="12" t="s">
        <v>60</v>
      </c>
      <c r="E17" s="13" t="n">
        <v>24.1190080804443</v>
      </c>
      <c r="F17" s="13" t="n">
        <v>23.0472333343506</v>
      </c>
      <c r="G17" s="13" t="n">
        <v>21.9159049987793</v>
      </c>
      <c r="H17" s="13" t="n">
        <v>29.1611423492432</v>
      </c>
      <c r="I17" s="13" t="n">
        <v>31.2592086791992</v>
      </c>
      <c r="J17" s="13" t="n">
        <v>28.1947870254517</v>
      </c>
      <c r="K17" s="13" t="n">
        <v>28.0499801635742</v>
      </c>
      <c r="L17" s="13" t="n">
        <v>30.2496614456177</v>
      </c>
      <c r="M17" s="18" t="n">
        <v>28.8986434936523</v>
      </c>
      <c r="N17" s="13" t="n">
        <v>29.96555519104</v>
      </c>
      <c r="O17" s="13" t="n">
        <v>26.5910758972168</v>
      </c>
      <c r="P17" s="13" t="n">
        <v>27.637565612793</v>
      </c>
      <c r="Q17" s="13" t="n">
        <v>27.7718296051025</v>
      </c>
      <c r="R17" s="13" t="n">
        <v>29.2243671417236</v>
      </c>
      <c r="S17" s="13" t="n">
        <v>26.5743789672852</v>
      </c>
      <c r="V17" s="12" t="n">
        <f aca="false">H17-F17</f>
        <v>6.1139090148926</v>
      </c>
      <c r="W17" s="12" t="n">
        <f aca="false">AVERAGE($V$26:$V$27,$V$29:$V$32)</f>
        <v>5.51125955581665</v>
      </c>
      <c r="X17" s="12" t="n">
        <f aca="false">V17-W17</f>
        <v>0.602649459075949</v>
      </c>
      <c r="Y17" s="12" t="n">
        <f aca="false">POWER(2,-X17)</f>
        <v>0.658543452144062</v>
      </c>
      <c r="AC17" s="12" t="n">
        <f aca="false">O17-F17</f>
        <v>3.5438425628662</v>
      </c>
      <c r="AD17" s="0" t="n">
        <f aca="false">AVERAGE($AC$26:$AC$32)</f>
        <v>4.85206140790666</v>
      </c>
      <c r="AE17" s="12" t="n">
        <f aca="false">AC17-AD17</f>
        <v>-1.30821884504046</v>
      </c>
      <c r="AF17" s="12" t="n">
        <f aca="false">POWER(2,-AE17)</f>
        <v>2.47635619617058</v>
      </c>
      <c r="AJ17" s="0" t="n">
        <f aca="false">S17-F17</f>
        <v>3.5271456329346</v>
      </c>
      <c r="AK17" s="0" t="n">
        <f aca="false">AVERAGE($AJ$26:$AJ$32)</f>
        <v>4.60001727512904</v>
      </c>
      <c r="AL17" s="12" t="n">
        <f aca="false">AJ17-AK17</f>
        <v>-1.07287164219444</v>
      </c>
      <c r="AM17" s="12" t="n">
        <f aca="false">POWER(2,-AL17)</f>
        <v>2.10361638954118</v>
      </c>
      <c r="AP17" s="8"/>
      <c r="AQ17" s="0" t="n">
        <f aca="false">R17-F17</f>
        <v>6.177133807373</v>
      </c>
      <c r="AR17" s="0" t="n">
        <f aca="false">AVERAGE($AQ$26:$AQ$32)</f>
        <v>7.02433504377091</v>
      </c>
      <c r="AS17" s="12" t="n">
        <f aca="false">AQ17-AR17</f>
        <v>-0.847201236397914</v>
      </c>
      <c r="AT17" s="12" t="n">
        <f aca="false">POWER(2,-AS17)</f>
        <v>1.7990075439563</v>
      </c>
      <c r="AX17" s="0" t="n">
        <f aca="false">L17-F17</f>
        <v>7.2024281112671</v>
      </c>
      <c r="AY17" s="0" t="n">
        <f aca="false">AVERAGE($AX$26:$AX$32)</f>
        <v>8.3083979288737</v>
      </c>
      <c r="AZ17" s="12" t="n">
        <f aca="false">AX17-AY17</f>
        <v>-1.1059698176066</v>
      </c>
      <c r="BA17" s="12" t="n">
        <f aca="false">POWER(2,-AZ17)</f>
        <v>2.15243521834183</v>
      </c>
      <c r="BE17" s="0" t="n">
        <f aca="false">M17-F17</f>
        <v>5.8514101593017</v>
      </c>
      <c r="BF17" s="0" t="n">
        <f aca="false">AVERAGE($BE$26:$BE$32)</f>
        <v>6.11116245814731</v>
      </c>
      <c r="BG17" s="0" t="n">
        <f aca="false">BE17-BF17</f>
        <v>-0.259752298845614</v>
      </c>
      <c r="BH17" s="0" t="n">
        <f aca="false">POWER(2,-BG17)</f>
        <v>1.19727312312945</v>
      </c>
      <c r="BL17" s="0" t="n">
        <f aca="false">N17-F17</f>
        <v>6.9183218566894</v>
      </c>
      <c r="BM17" s="0" t="n">
        <f aca="false">AVERAGE($BL$26:$BL$32)</f>
        <v>8.07878412519183</v>
      </c>
      <c r="BN17" s="0" t="n">
        <f aca="false">BL17-BM17</f>
        <v>-1.16046226850243</v>
      </c>
      <c r="BO17" s="0" t="n">
        <f aca="false">POWER(2,-BN17)</f>
        <v>2.2352903934009</v>
      </c>
      <c r="BS17" s="0" t="n">
        <f aca="false">P17-F17</f>
        <v>4.5903322784424</v>
      </c>
      <c r="BT17" s="0" t="n">
        <f aca="false">AVERAGE($BS$26:$BS$32)</f>
        <v>4.83050101143973</v>
      </c>
      <c r="BU17" s="0" t="n">
        <f aca="false">BS17-BT17</f>
        <v>-0.240168732997328</v>
      </c>
      <c r="BV17" s="0" t="n">
        <f aca="false">POWER(2,-BU17)</f>
        <v>1.1811307946313</v>
      </c>
      <c r="BZ17" s="0" t="n">
        <f aca="false">Q17-F17</f>
        <v>4.7245962707519</v>
      </c>
      <c r="CA17" s="0" t="n">
        <f aca="false">AVERAGE($BZ$26:$BZ$32)</f>
        <v>3.99835886274064</v>
      </c>
      <c r="CB17" s="0" t="n">
        <f aca="false">BZ17-CA17</f>
        <v>0.726237408011256</v>
      </c>
      <c r="CC17" s="0" t="n">
        <f aca="false">POWER(2,-CB17)</f>
        <v>0.60447835756287</v>
      </c>
      <c r="CG17" s="0" t="n">
        <f aca="false">K17-F17</f>
        <v>5.0027468292236</v>
      </c>
      <c r="CH17" s="0" t="n">
        <f aca="false">AVERAGE($CG$26:$CG$32)</f>
        <v>5.19379806518553</v>
      </c>
      <c r="CI17" s="0" t="n">
        <f aca="false">CG17-CH17</f>
        <v>-0.191051235961933</v>
      </c>
      <c r="CJ17" s="0" t="n">
        <f aca="false">POWER(2,-CI17)</f>
        <v>1.14159524909196</v>
      </c>
      <c r="CM17" s="0" t="n">
        <f aca="false">J17-G17</f>
        <v>6.2788820266724</v>
      </c>
      <c r="CN17" s="0" t="n">
        <f aca="false">AVERAGE($CM$26:$CM$32)</f>
        <v>6.26526996067593</v>
      </c>
      <c r="CO17" s="0" t="n">
        <f aca="false">CM17-CN17</f>
        <v>0.0136120659964716</v>
      </c>
      <c r="CP17" s="0" t="n">
        <f aca="false">POWER(2,-CO17)</f>
        <v>0.990609206343317</v>
      </c>
      <c r="CT17" s="0" t="n">
        <f aca="false">I17-G17</f>
        <v>9.3433036804199</v>
      </c>
      <c r="CU17" s="0" t="n">
        <f aca="false">AVERAGE($CT$26:$CT$32)</f>
        <v>10.6022412436349</v>
      </c>
      <c r="CV17" s="0" t="n">
        <f aca="false">CT17-CU17</f>
        <v>-1.25893756321501</v>
      </c>
      <c r="CW17" s="0" t="n">
        <f aca="false">POWER(2,-CV17)</f>
        <v>2.39319435183869</v>
      </c>
    </row>
    <row r="18" customFormat="false" ht="15" hidden="false" customHeight="false" outlineLevel="0" collapsed="false">
      <c r="A18" s="0" t="s">
        <v>12</v>
      </c>
      <c r="B18" s="0" t="n">
        <v>12</v>
      </c>
      <c r="C18" s="0" t="s">
        <v>61</v>
      </c>
      <c r="E18" s="9" t="n">
        <v>26.3784122467041</v>
      </c>
      <c r="F18" s="9" t="n">
        <v>25.0448760986328</v>
      </c>
      <c r="G18" s="9" t="n">
        <v>23.3872509002686</v>
      </c>
      <c r="H18" s="9" t="n">
        <v>31.3495635986328</v>
      </c>
      <c r="I18" s="9" t="n">
        <v>34.5379676818848</v>
      </c>
      <c r="J18" s="9" t="n">
        <v>30.2346572875977</v>
      </c>
      <c r="K18" s="9" t="n">
        <v>29.7853393554687</v>
      </c>
      <c r="L18" s="17" t="n">
        <v>33.4135818481445</v>
      </c>
      <c r="M18" s="9" t="n">
        <v>30.5093402862549</v>
      </c>
      <c r="N18" s="9" t="n">
        <v>33.3534507751465</v>
      </c>
      <c r="O18" s="9" t="n">
        <v>30.0493412017822</v>
      </c>
      <c r="P18" s="9" t="n">
        <v>30.1907806396484</v>
      </c>
      <c r="Q18" s="9" t="n">
        <v>29.1907787322998</v>
      </c>
      <c r="R18" s="9" t="n">
        <v>33.0375919342041</v>
      </c>
      <c r="S18" s="9" t="n">
        <v>29.3831539154053</v>
      </c>
      <c r="T18" s="10"/>
      <c r="U18" s="10"/>
      <c r="V18" s="0" t="n">
        <f aca="false">H18-F18</f>
        <v>6.3046875</v>
      </c>
      <c r="W18" s="0" t="n">
        <f aca="false">AVERAGE($V$26:$V$27,$V$29:$V$32)</f>
        <v>5.51125955581665</v>
      </c>
      <c r="X18" s="0" t="n">
        <f aca="false">V18-W18</f>
        <v>0.793427944183351</v>
      </c>
      <c r="Y18" s="0" t="n">
        <f aca="false">POWER(2,-X18)</f>
        <v>0.576971537283888</v>
      </c>
      <c r="Z18" s="0" t="n">
        <f aca="false">AVERAGE(X18:X25) + 2*STDEV(X18:X25)</f>
        <v>2.25219995907983</v>
      </c>
      <c r="AC18" s="0" t="n">
        <f aca="false">O18-F18</f>
        <v>5.0044651031494</v>
      </c>
      <c r="AD18" s="0" t="n">
        <f aca="false">AVERAGE($AC$26:$AC$32)</f>
        <v>4.85206140790666</v>
      </c>
      <c r="AE18" s="11" t="n">
        <f aca="false">AC18-AD18</f>
        <v>0.152403695242747</v>
      </c>
      <c r="AF18" s="0" t="n">
        <f aca="false">POWER(2,-AE18)</f>
        <v>0.899750126287632</v>
      </c>
      <c r="AG18" s="0" t="n">
        <f aca="false">AVERAGE(AE18:AE25) + 2*STDEV(AE18:AE25)</f>
        <v>0.168848994371996</v>
      </c>
      <c r="AI18" s="10"/>
      <c r="AJ18" s="0" t="n">
        <f aca="false">S18-F18</f>
        <v>4.3382778167725</v>
      </c>
      <c r="AK18" s="0" t="n">
        <f aca="false">AVERAGE($AJ$26:$AJ$32)</f>
        <v>4.60001727512904</v>
      </c>
      <c r="AL18" s="8" t="n">
        <f aca="false">AJ18-AK18</f>
        <v>-0.261739458356542</v>
      </c>
      <c r="AM18" s="0" t="n">
        <f aca="false">POWER(2,-AL18)</f>
        <v>1.19892337622382</v>
      </c>
      <c r="AN18" s="0" t="n">
        <f aca="false">AVERAGE(AL18:AL25) + 2*STDEV(AL18:AL25)</f>
        <v>0.0537814671350635</v>
      </c>
      <c r="AQ18" s="0" t="n">
        <f aca="false">R18-F18</f>
        <v>7.9927158355713</v>
      </c>
      <c r="AR18" s="0" t="n">
        <f aca="false">AVERAGE($AQ$26:$AQ$32)</f>
        <v>7.02433504377091</v>
      </c>
      <c r="AS18" s="8" t="n">
        <f aca="false">AQ18-AR18</f>
        <v>0.96838079180039</v>
      </c>
      <c r="AT18" s="0" t="n">
        <f aca="false">POWER(2,-AS18)</f>
        <v>0.511079350782729</v>
      </c>
      <c r="AU18" s="0" t="n">
        <f aca="false">AVERAGE(AS18:AS25) + 2*STDEV(AS18:AS25)</f>
        <v>1.12288838590314</v>
      </c>
      <c r="AW18" s="10"/>
      <c r="AX18" s="0" t="n">
        <f aca="false">L18-F18</f>
        <v>8.3687057495117</v>
      </c>
      <c r="AY18" s="0" t="n">
        <f aca="false">AVERAGE($AX$26:$AX$32)</f>
        <v>8.3083979288737</v>
      </c>
      <c r="AZ18" s="8" t="n">
        <f aca="false">AX18-AY18</f>
        <v>0.0603078206380054</v>
      </c>
      <c r="BA18" s="0" t="n">
        <f aca="false">POWER(2,-AZ18)</f>
        <v>0.95905946776291</v>
      </c>
      <c r="BB18" s="0" t="n">
        <f aca="false">AVERAGE(AZ18:AZ25) + 2*STDEV(AZ18:AZ25)</f>
        <v>1.04501682066679</v>
      </c>
      <c r="BD18" s="10"/>
      <c r="BE18" s="0" t="n">
        <f aca="false">M18-F18</f>
        <v>5.4644641876221</v>
      </c>
      <c r="BF18" s="0" t="n">
        <f aca="false">AVERAGE($BE$26:$BE$32)</f>
        <v>6.11116245814731</v>
      </c>
      <c r="BG18" s="0" t="n">
        <f aca="false">BE18-BF18</f>
        <v>-0.646698270525212</v>
      </c>
      <c r="BH18" s="0" t="n">
        <f aca="false">POWER(2,-BG18)</f>
        <v>1.56558112803915</v>
      </c>
      <c r="BI18" s="0" t="n">
        <f aca="false">AVERAGE(BG18:BG25) + 2*STDEV(BG18:BG25)</f>
        <v>0.607456826266968</v>
      </c>
      <c r="BK18" s="10"/>
      <c r="BL18" s="0" t="n">
        <f aca="false">N18-F18</f>
        <v>8.3085746765137</v>
      </c>
      <c r="BM18" s="0" t="n">
        <f aca="false">AVERAGE($BL$26:$BL$32)</f>
        <v>8.07878412519183</v>
      </c>
      <c r="BN18" s="0" t="n">
        <f aca="false">BL18-BM18</f>
        <v>0.229790551321871</v>
      </c>
      <c r="BO18" s="0" t="n">
        <f aca="false">POWER(2,-BN18)</f>
        <v>0.852758685230761</v>
      </c>
      <c r="BP18" s="0" t="n">
        <f aca="false">AVERAGE(BN18:BN25) + 2*STDEV(BN18:BN25)</f>
        <v>0.947065880615499</v>
      </c>
      <c r="BR18" s="10"/>
      <c r="BS18" s="0" t="n">
        <f aca="false">P18-F18</f>
        <v>5.1459045410156</v>
      </c>
      <c r="BT18" s="0" t="n">
        <f aca="false">AVERAGE($BS$26:$BS$32)</f>
        <v>4.83050101143973</v>
      </c>
      <c r="BU18" s="0" t="n">
        <f aca="false">BS18-BT18</f>
        <v>0.315403529575872</v>
      </c>
      <c r="BV18" s="0" t="n">
        <f aca="false">POWER(2,-BU18)</f>
        <v>0.803626180731813</v>
      </c>
      <c r="BW18" s="0" t="n">
        <f aca="false">AVERAGE(BU18:BU25) + 2*STDEV(BU18:BU25)</f>
        <v>1.55393104106428</v>
      </c>
      <c r="BY18" s="10"/>
      <c r="BZ18" s="0" t="n">
        <f aca="false">Q18-F18</f>
        <v>4.145902633667</v>
      </c>
      <c r="CA18" s="0" t="n">
        <f aca="false">AVERAGE($BZ$26:$BZ$32)</f>
        <v>3.99835886274064</v>
      </c>
      <c r="CB18" s="0" t="n">
        <f aca="false">BZ18-CA18</f>
        <v>0.147543770926359</v>
      </c>
      <c r="CC18" s="0" t="n">
        <f aca="false">POWER(2,-CB18)</f>
        <v>0.902786173915237</v>
      </c>
      <c r="CD18" s="0" t="n">
        <f aca="false">AVERAGE(CB18:CB25) + 2*STDEV(CB18:CB25)</f>
        <v>1.44488005312616</v>
      </c>
      <c r="CG18" s="0" t="n">
        <f aca="false">K18-F18</f>
        <v>4.7404632568359</v>
      </c>
      <c r="CH18" s="0" t="n">
        <f aca="false">AVERAGE($CG$26:$CG$32)</f>
        <v>5.19379806518553</v>
      </c>
      <c r="CI18" s="0" t="n">
        <f aca="false">CG18-CH18</f>
        <v>-0.453334808349632</v>
      </c>
      <c r="CJ18" s="0" t="n">
        <f aca="false">POWER(2,-CI18)</f>
        <v>1.36920152882676</v>
      </c>
      <c r="CK18" s="0" t="n">
        <f aca="false">AVERAGE(CI18:CI25) + 2*STDEV(CI18:CI25)</f>
        <v>1.93697753494805</v>
      </c>
      <c r="CM18" s="0" t="n">
        <f aca="false">J18-G18</f>
        <v>6.8474063873291</v>
      </c>
      <c r="CN18" s="0" t="n">
        <f aca="false">AVERAGE($CM$26:$CM$32)</f>
        <v>6.26526996067593</v>
      </c>
      <c r="CO18" s="0" t="n">
        <f aca="false">CM18-CN18</f>
        <v>0.582136426653171</v>
      </c>
      <c r="CP18" s="0" t="n">
        <f aca="false">POWER(2,-CO18)</f>
        <v>0.667973870094286</v>
      </c>
      <c r="CQ18" s="0" t="n">
        <f aca="false">AVERAGE(CO18:CO25) + 2*STDEV(CO18:CO25)</f>
        <v>1.22660102835157</v>
      </c>
      <c r="CT18" s="0" t="n">
        <f aca="false">I18-G18</f>
        <v>11.1507167816162</v>
      </c>
      <c r="CU18" s="0" t="n">
        <f aca="false">AVERAGE($CT$26:$CT$32)</f>
        <v>10.6022412436349</v>
      </c>
      <c r="CV18" s="0" t="n">
        <f aca="false">CT18-CU18</f>
        <v>0.548475537981288</v>
      </c>
      <c r="CW18" s="0" t="n">
        <f aca="false">POWER(2,-CV18)</f>
        <v>0.683742241182772</v>
      </c>
      <c r="CX18" s="0" t="n">
        <f aca="false">AVERAGE(CV18:CV25) + 2*STDEV(CV18:CV25)</f>
        <v>0.905581902987059</v>
      </c>
    </row>
    <row r="19" customFormat="false" ht="15" hidden="false" customHeight="false" outlineLevel="0" collapsed="false">
      <c r="A19" s="0" t="s">
        <v>13</v>
      </c>
      <c r="B19" s="0" t="n">
        <v>13</v>
      </c>
      <c r="C19" s="0" t="s">
        <v>61</v>
      </c>
      <c r="E19" s="9" t="n">
        <v>24.8209438323975</v>
      </c>
      <c r="F19" s="9" t="n">
        <v>23.5729217529297</v>
      </c>
      <c r="G19" s="9" t="n">
        <v>21.9446315765381</v>
      </c>
      <c r="H19" s="9" t="n">
        <v>30.2706451416016</v>
      </c>
      <c r="I19" s="9" t="n">
        <v>32.5901165008545</v>
      </c>
      <c r="J19" s="9" t="n">
        <v>28.9078063964844</v>
      </c>
      <c r="K19" s="9" t="n">
        <v>28.7909488677978</v>
      </c>
      <c r="L19" s="9" t="n">
        <v>31.6362199783325</v>
      </c>
      <c r="M19" s="9" t="n">
        <v>29.9400501251221</v>
      </c>
      <c r="N19" s="9" t="n">
        <v>31.2570114135742</v>
      </c>
      <c r="O19" s="9" t="n">
        <v>27.5424957275391</v>
      </c>
      <c r="P19" s="9" t="n">
        <v>28.6606197357178</v>
      </c>
      <c r="Q19" s="9" t="n">
        <v>28.4103221893311</v>
      </c>
      <c r="R19" s="9" t="n">
        <v>30.2856750488281</v>
      </c>
      <c r="S19" s="9" t="n">
        <v>27.6586017608643</v>
      </c>
      <c r="T19" s="10"/>
      <c r="U19" s="10"/>
      <c r="V19" s="0" t="n">
        <f aca="false">H19-F19</f>
        <v>6.6977233886719</v>
      </c>
      <c r="W19" s="0" t="n">
        <f aca="false">AVERAGE($V$26:$V$27,$V$29:$V$32)</f>
        <v>5.51125955581665</v>
      </c>
      <c r="X19" s="0" t="n">
        <f aca="false">V19-W19</f>
        <v>1.18646383285525</v>
      </c>
      <c r="Y19" s="0" t="n">
        <f aca="false">POWER(2,-X19)</f>
        <v>0.439378495609895</v>
      </c>
      <c r="Z19" s="0" t="n">
        <f aca="false">AVERAGE(X18:X25) - 2*STDEV(X18:X25)</f>
        <v>-0.167788337986008</v>
      </c>
      <c r="AC19" s="0" t="n">
        <f aca="false">O19-F19</f>
        <v>3.9695739746094</v>
      </c>
      <c r="AD19" s="0" t="n">
        <f aca="false">AVERAGE($AC$26:$AC$32)</f>
        <v>4.85206140790666</v>
      </c>
      <c r="AE19" s="0" t="n">
        <f aca="false">AC19-AD19</f>
        <v>-0.882487433297256</v>
      </c>
      <c r="AF19" s="0" t="n">
        <f aca="false">POWER(2,-AE19)</f>
        <v>1.84355113493332</v>
      </c>
      <c r="AG19" s="0" t="n">
        <f aca="false">AVERAGE(AE18:AE25) - 2*STDEV(AE18:AE25)</f>
        <v>-1.81941298373871</v>
      </c>
      <c r="AI19" s="10"/>
      <c r="AJ19" s="0" t="n">
        <f aca="false">S19-F19</f>
        <v>4.0856800079346</v>
      </c>
      <c r="AK19" s="0" t="n">
        <f aca="false">AVERAGE($AJ$26:$AJ$32)</f>
        <v>4.60001727512904</v>
      </c>
      <c r="AL19" s="0" t="n">
        <f aca="false">AJ19-AK19</f>
        <v>-0.514337267194443</v>
      </c>
      <c r="AM19" s="0" t="n">
        <f aca="false">POWER(2,-AL19)</f>
        <v>1.4283378514889</v>
      </c>
      <c r="AN19" s="0" t="n">
        <f aca="false">AVERAGE(AL18:AL25) - 2*STDEV(AL18:AL25)</f>
        <v>-1.29824150491142</v>
      </c>
      <c r="AQ19" s="0" t="n">
        <f aca="false">R19-F19</f>
        <v>6.7127532958984</v>
      </c>
      <c r="AR19" s="0" t="n">
        <f aca="false">AVERAGE($AQ$26:$AQ$32)</f>
        <v>7.02433504377091</v>
      </c>
      <c r="AS19" s="0" t="n">
        <f aca="false">AQ19-AR19</f>
        <v>-0.311581747872515</v>
      </c>
      <c r="AT19" s="0" t="n">
        <f aca="false">POWER(2,-AS19)</f>
        <v>1.2410676410955</v>
      </c>
      <c r="AU19" s="0" t="n">
        <f aca="false">AVERAGE(AS18:AS25) - 2*STDEV(AS18:AS25)</f>
        <v>-1.35764226708511</v>
      </c>
      <c r="AW19" s="10"/>
      <c r="AX19" s="0" t="n">
        <f aca="false">L19-F19</f>
        <v>8.0632982254028</v>
      </c>
      <c r="AY19" s="0" t="n">
        <f aca="false">AVERAGE($AX$26:$AX$32)</f>
        <v>8.3083979288737</v>
      </c>
      <c r="AZ19" s="0" t="n">
        <f aca="false">AX19-AY19</f>
        <v>-0.245099703470903</v>
      </c>
      <c r="BA19" s="0" t="n">
        <f aca="false">POWER(2,-AZ19)</f>
        <v>1.18517467456102</v>
      </c>
      <c r="BB19" s="0" t="n">
        <f aca="false">AVERAGE(AZ18:AZ25) - 2*STDEV(AZ18:AZ25)</f>
        <v>-1.00924219234546</v>
      </c>
      <c r="BD19" s="10"/>
      <c r="BE19" s="0" t="n">
        <f aca="false">M19-F19</f>
        <v>6.3671283721924</v>
      </c>
      <c r="BF19" s="0" t="n">
        <f aca="false">AVERAGE($BE$26:$BE$32)</f>
        <v>6.11116245814731</v>
      </c>
      <c r="BG19" s="0" t="n">
        <f aca="false">BE19-BF19</f>
        <v>0.255965914045083</v>
      </c>
      <c r="BH19" s="0" t="n">
        <f aca="false">POWER(2,-BG19)</f>
        <v>0.837426272796495</v>
      </c>
      <c r="BI19" s="0" t="n">
        <f aca="false">AVERAGE(BG18:BG25) - 2*STDEV(BG18:BG25)</f>
        <v>-0.902109356392121</v>
      </c>
      <c r="BK19" s="10"/>
      <c r="BL19" s="0" t="n">
        <f aca="false">N19-F19</f>
        <v>7.6840896606445</v>
      </c>
      <c r="BM19" s="0" t="n">
        <f aca="false">AVERAGE($BL$26:$BL$32)</f>
        <v>8.07878412519183</v>
      </c>
      <c r="BN19" s="0" t="n">
        <f aca="false">BL19-BM19</f>
        <v>-0.39469446454733</v>
      </c>
      <c r="BO19" s="0" t="n">
        <f aca="false">POWER(2,-BN19)</f>
        <v>1.31466430974926</v>
      </c>
      <c r="BP19" s="0" t="n">
        <f aca="false">AVERAGE(BN18:BN25) - 2*STDEV(BN18:BN25)</f>
        <v>-1.61210640768676</v>
      </c>
      <c r="BR19" s="10"/>
      <c r="BS19" s="0" t="n">
        <f aca="false">P19-F19</f>
        <v>5.0876979827881</v>
      </c>
      <c r="BT19" s="0" t="n">
        <f aca="false">AVERAGE($BS$26:$BS$32)</f>
        <v>4.83050101143973</v>
      </c>
      <c r="BU19" s="0" t="n">
        <f aca="false">BS19-BT19</f>
        <v>0.257196971348368</v>
      </c>
      <c r="BV19" s="0" t="n">
        <f aca="false">POWER(2,-BU19)</f>
        <v>0.836711998482762</v>
      </c>
      <c r="BW19" s="0" t="n">
        <f aca="false">AVERAGE(BU18:BU25) - 2*STDEV(BU18:BU25)</f>
        <v>-0.768873360116815</v>
      </c>
      <c r="BY19" s="10"/>
      <c r="BZ19" s="0" t="n">
        <f aca="false">Q19-F19</f>
        <v>4.8374004364014</v>
      </c>
      <c r="CA19" s="0" t="n">
        <f aca="false">AVERAGE($BZ$26:$BZ$32)</f>
        <v>3.99835886274064</v>
      </c>
      <c r="CB19" s="0" t="n">
        <f aca="false">BZ19-CA19</f>
        <v>0.839041573660756</v>
      </c>
      <c r="CC19" s="0" t="n">
        <f aca="false">POWER(2,-CB19)</f>
        <v>0.559014816307721</v>
      </c>
      <c r="CD19" s="0" t="n">
        <f aca="false">AVERAGE(CB18:CB25) - 2*STDEV(CB18:CB25)</f>
        <v>-0.19166978101832</v>
      </c>
      <c r="CG19" s="0" t="n">
        <f aca="false">K19-F19</f>
        <v>5.2180271148681</v>
      </c>
      <c r="CH19" s="0" t="n">
        <f aca="false">AVERAGE($CG$26:$CG$32)</f>
        <v>5.19379806518553</v>
      </c>
      <c r="CI19" s="0" t="n">
        <f aca="false">CG19-CH19</f>
        <v>0.0242290496825666</v>
      </c>
      <c r="CJ19" s="0" t="n">
        <f aca="false">POWER(2,-CI19)</f>
        <v>0.983345940574726</v>
      </c>
      <c r="CK19" s="0" t="n">
        <f aca="false">AVERAGE(CI18:CI25) - 2*STDEV(CI18:CI25)</f>
        <v>-1.22820916718066</v>
      </c>
      <c r="CM19" s="0" t="n">
        <f aca="false">J19-G19</f>
        <v>6.9631748199463</v>
      </c>
      <c r="CN19" s="0" t="n">
        <f aca="false">AVERAGE($CM$26:$CM$32)</f>
        <v>6.26526996067593</v>
      </c>
      <c r="CO19" s="0" t="n">
        <f aca="false">CM19-CN19</f>
        <v>0.697904859270373</v>
      </c>
      <c r="CP19" s="0" t="n">
        <f aca="false">POWER(2,-CO19)</f>
        <v>0.616466815237842</v>
      </c>
      <c r="CQ19" s="0" t="n">
        <f aca="false">AVERAGE(CO18:CO25) - 2*STDEV(CO18:CO25)</f>
        <v>-0.124894455410204</v>
      </c>
      <c r="CT19" s="0" t="n">
        <f aca="false">I19-G19</f>
        <v>10.6454849243164</v>
      </c>
      <c r="CU19" s="0" t="n">
        <f aca="false">AVERAGE($CT$26:$CT$32)</f>
        <v>10.6022412436349</v>
      </c>
      <c r="CV19" s="0" t="n">
        <f aca="false">CT19-CU19</f>
        <v>0.0432436806814867</v>
      </c>
      <c r="CW19" s="0" t="n">
        <f aca="false">POWER(2,-CV19)</f>
        <v>0.970470537068465</v>
      </c>
      <c r="CX19" s="0" t="n">
        <f aca="false">AVERAGE(CV18:CV25) - 2*STDEV(CV18:CV25)</f>
        <v>-1.57382929618643</v>
      </c>
    </row>
    <row r="20" customFormat="false" ht="15" hidden="false" customHeight="false" outlineLevel="0" collapsed="false">
      <c r="A20" s="0" t="s">
        <v>15</v>
      </c>
      <c r="B20" s="0" t="n">
        <v>14</v>
      </c>
      <c r="C20" s="0" t="s">
        <v>61</v>
      </c>
      <c r="E20" s="9" t="n">
        <v>25.351188659668</v>
      </c>
      <c r="F20" s="9" t="n">
        <v>24.397985458374</v>
      </c>
      <c r="G20" s="9" t="n">
        <v>22.7757568359375</v>
      </c>
      <c r="H20" s="9" t="n">
        <v>30.4668064117432</v>
      </c>
      <c r="I20" s="9" t="n">
        <v>32.8368740081787</v>
      </c>
      <c r="J20" s="9" t="n">
        <v>29.5732173919678</v>
      </c>
      <c r="K20" s="9" t="n">
        <v>30.1220989227295</v>
      </c>
      <c r="L20" s="9" t="n">
        <v>32.7655029296875</v>
      </c>
      <c r="M20" s="9" t="n">
        <v>30.4534301757812</v>
      </c>
      <c r="N20" s="9" t="n">
        <v>31.5888662338257</v>
      </c>
      <c r="O20" s="9" t="n">
        <v>28.2667770385742</v>
      </c>
      <c r="P20" s="9" t="n">
        <v>29.5217266082764</v>
      </c>
      <c r="Q20" s="9" t="n">
        <v>28.9854984283447</v>
      </c>
      <c r="R20" s="9" t="n">
        <v>30.9072341918945</v>
      </c>
      <c r="S20" s="9" t="n">
        <v>28.1551456451416</v>
      </c>
      <c r="T20" s="10"/>
      <c r="U20" s="10"/>
      <c r="V20" s="0" t="n">
        <f aca="false">H20-F20</f>
        <v>6.0688209533692</v>
      </c>
      <c r="W20" s="0" t="n">
        <f aca="false">AVERAGE($V$26:$V$27,$V$29:$V$32)</f>
        <v>5.51125955581665</v>
      </c>
      <c r="X20" s="0" t="n">
        <f aca="false">V20-W20</f>
        <v>0.557561397552552</v>
      </c>
      <c r="Y20" s="0" t="n">
        <f aca="false">POWER(2,-X20)</f>
        <v>0.679449674484427</v>
      </c>
      <c r="AA20" s="8" t="n">
        <f aca="false">AVERAGE(Y18:Y22,Y24:Y25)</f>
        <v>0.564064079148311</v>
      </c>
      <c r="AC20" s="0" t="n">
        <f aca="false">O20-F20</f>
        <v>3.8687915802002</v>
      </c>
      <c r="AD20" s="0" t="n">
        <f aca="false">AVERAGE($AC$26:$AC$32)</f>
        <v>4.85206140790666</v>
      </c>
      <c r="AE20" s="0" t="n">
        <f aca="false">AC20-AD20</f>
        <v>-0.983269827706454</v>
      </c>
      <c r="AF20" s="0" t="n">
        <f aca="false">POWER(2,-AE20)</f>
        <v>1.97694101632556</v>
      </c>
      <c r="AH20" s="8" t="n">
        <f aca="false">AVERAGE(AF19:AF23,AF24:AF25)</f>
        <v>1.99435599029444</v>
      </c>
      <c r="AI20" s="10"/>
      <c r="AJ20" s="0" t="n">
        <f aca="false">S20-F20</f>
        <v>3.7571601867676</v>
      </c>
      <c r="AK20" s="0" t="n">
        <f aca="false">AVERAGE($AJ$26:$AJ$32)</f>
        <v>4.60001727512904</v>
      </c>
      <c r="AL20" s="0" t="n">
        <f aca="false">AJ20-AK20</f>
        <v>-0.842857088361439</v>
      </c>
      <c r="AM20" s="0" t="n">
        <f aca="false">POWER(2,-AL20)</f>
        <v>1.79359863879611</v>
      </c>
      <c r="AO20" s="8" t="n">
        <f aca="false">AVERAGE(AM19:AM23,AM24:AM25)</f>
        <v>1.63106653017768</v>
      </c>
      <c r="AQ20" s="0" t="n">
        <f aca="false">R20-F20</f>
        <v>6.5092487335205</v>
      </c>
      <c r="AR20" s="0" t="n">
        <f aca="false">AVERAGE($AQ$26:$AQ$32)</f>
        <v>7.02433504377091</v>
      </c>
      <c r="AS20" s="0" t="n">
        <f aca="false">AQ20-AR20</f>
        <v>-0.515086310250413</v>
      </c>
      <c r="AT20" s="0" t="n">
        <f aca="false">POWER(2,-AS20)</f>
        <v>1.42907963288273</v>
      </c>
      <c r="AV20" s="8" t="n">
        <f aca="false">AVERAGE(AT18:AT23,AT24:AT25)</f>
        <v>1.16495076568176</v>
      </c>
      <c r="AW20" s="10"/>
      <c r="AX20" s="0" t="n">
        <f aca="false">L20-F20</f>
        <v>8.3675174713135</v>
      </c>
      <c r="AY20" s="0" t="n">
        <f aca="false">AVERAGE($AX$26:$AX$32)</f>
        <v>8.3083979288737</v>
      </c>
      <c r="AZ20" s="0" t="n">
        <f aca="false">AX20-AY20</f>
        <v>0.0591195424398023</v>
      </c>
      <c r="BA20" s="0" t="n">
        <f aca="false">POWER(2,-AZ20)</f>
        <v>0.959849724110753</v>
      </c>
      <c r="BC20" s="8" t="n">
        <f aca="false">AVERAGE(BA18:BA23,BA24:BA25)</f>
        <v>1.03823151477874</v>
      </c>
      <c r="BD20" s="10"/>
      <c r="BE20" s="0" t="n">
        <f aca="false">M20-F20</f>
        <v>6.0554447174072</v>
      </c>
      <c r="BF20" s="0" t="n">
        <f aca="false">AVERAGE($BE$26:$BE$32)</f>
        <v>6.11116245814731</v>
      </c>
      <c r="BG20" s="0" t="n">
        <f aca="false">BE20-BF20</f>
        <v>-0.0557177407401124</v>
      </c>
      <c r="BH20" s="0" t="n">
        <f aca="false">POWER(2,-BG20)</f>
        <v>1.03937606425415</v>
      </c>
      <c r="BJ20" s="8" t="n">
        <f aca="false">AVERAGE(BH18:BH23,BH24:BH25)</f>
        <v>1.14159057267882</v>
      </c>
      <c r="BK20" s="10"/>
      <c r="BL20" s="0" t="n">
        <f aca="false">N20-F20</f>
        <v>7.1908807754517</v>
      </c>
      <c r="BM20" s="0" t="n">
        <f aca="false">AVERAGE($BL$26:$BL$32)</f>
        <v>8.07878412519183</v>
      </c>
      <c r="BN20" s="0" t="n">
        <f aca="false">BL20-BM20</f>
        <v>-0.887903349740126</v>
      </c>
      <c r="BO20" s="0" t="n">
        <f aca="false">POWER(2,-BN20)</f>
        <v>1.85048488265742</v>
      </c>
      <c r="BQ20" s="8" t="n">
        <f aca="false">AVERAGE(BO18:BO23,BO24:BO25)</f>
        <v>1.36037582707603</v>
      </c>
      <c r="BR20" s="10"/>
      <c r="BS20" s="0" t="n">
        <f aca="false">P20-F20</f>
        <v>5.1237411499024</v>
      </c>
      <c r="BT20" s="0" t="n">
        <f aca="false">AVERAGE($BS$26:$BS$32)</f>
        <v>4.83050101143973</v>
      </c>
      <c r="BU20" s="0" t="n">
        <f aca="false">BS20-BT20</f>
        <v>0.293240138462672</v>
      </c>
      <c r="BV20" s="0" t="n">
        <f aca="false">POWER(2,-BU20)</f>
        <v>0.816067199400404</v>
      </c>
      <c r="BX20" s="8" t="n">
        <f aca="false">AVERAGE(BV18:BV22,BV24:BV25)</f>
        <v>0.880988349582349</v>
      </c>
      <c r="BY20" s="10"/>
      <c r="BZ20" s="0" t="n">
        <f aca="false">Q20-F20</f>
        <v>4.5875129699707</v>
      </c>
      <c r="CA20" s="0" t="n">
        <f aca="false">AVERAGE($BZ$26:$BZ$32)</f>
        <v>3.99835886274064</v>
      </c>
      <c r="CB20" s="0" t="n">
        <f aca="false">BZ20-CA20</f>
        <v>0.58915410723006</v>
      </c>
      <c r="CC20" s="0" t="n">
        <f aca="false">POWER(2,-CB20)</f>
        <v>0.664732544237986</v>
      </c>
      <c r="CE20" s="8" t="n">
        <f aca="false">AVERAGE(CC18:CC22,CC24:CC25)</f>
        <v>0.652709779829463</v>
      </c>
      <c r="CG20" s="0" t="n">
        <f aca="false">K20-F20</f>
        <v>5.7241134643555</v>
      </c>
      <c r="CH20" s="0" t="n">
        <f aca="false">AVERAGE($CG$26:$CG$32)</f>
        <v>5.19379806518553</v>
      </c>
      <c r="CI20" s="0" t="n">
        <f aca="false">CG20-CH20</f>
        <v>0.530315399169967</v>
      </c>
      <c r="CJ20" s="0" t="n">
        <f aca="false">POWER(2,-CI20)</f>
        <v>0.692403345641884</v>
      </c>
      <c r="CL20" s="8" t="n">
        <f aca="false">AVERAGE(CJ18:CJ22,CJ24:CJ25)</f>
        <v>0.957094286872035</v>
      </c>
      <c r="CM20" s="0" t="n">
        <f aca="false">J20-G20</f>
        <v>6.7974605560303</v>
      </c>
      <c r="CN20" s="0" t="n">
        <f aca="false">AVERAGE($CM$26:$CM$32)</f>
        <v>6.26526996067593</v>
      </c>
      <c r="CO20" s="0" t="n">
        <f aca="false">CM20-CN20</f>
        <v>0.532190595354371</v>
      </c>
      <c r="CP20" s="0" t="n">
        <f aca="false">POWER(2,-CO20)</f>
        <v>0.691503953446059</v>
      </c>
      <c r="CR20" s="8" t="n">
        <f aca="false">AVERAGE(CP18:CP22,CP24:CP25)</f>
        <v>0.700540735259729</v>
      </c>
      <c r="CT20" s="0" t="n">
        <f aca="false">I20-G20</f>
        <v>10.0611171722412</v>
      </c>
      <c r="CU20" s="0" t="n">
        <f aca="false">AVERAGE($CT$26:$CT$32)</f>
        <v>10.6022412436349</v>
      </c>
      <c r="CV20" s="0" t="n">
        <f aca="false">CT20-CU20</f>
        <v>-0.541124071393716</v>
      </c>
      <c r="CW20" s="0" t="n">
        <f aca="false">POWER(2,-CV20)</f>
        <v>1.45510581697115</v>
      </c>
      <c r="CY20" s="8" t="n">
        <f aca="false">AVERAGE(CW18:CW22,CW24:CW25)</f>
        <v>1.44168928990989</v>
      </c>
    </row>
    <row r="21" customFormat="false" ht="15" hidden="false" customHeight="false" outlineLevel="0" collapsed="false">
      <c r="A21" s="0" t="s">
        <v>17</v>
      </c>
      <c r="B21" s="0" t="n">
        <v>15</v>
      </c>
      <c r="C21" s="0" t="s">
        <v>61</v>
      </c>
      <c r="E21" s="9" t="n">
        <v>24.7860507965088</v>
      </c>
      <c r="F21" s="9" t="n">
        <v>23.3413219451904</v>
      </c>
      <c r="G21" s="9" t="n">
        <v>21.9070434570312</v>
      </c>
      <c r="H21" s="9" t="n">
        <v>30.048547744751</v>
      </c>
      <c r="I21" s="9" t="n">
        <v>31.5625791549683</v>
      </c>
      <c r="J21" s="9" t="n">
        <v>28.9937686920166</v>
      </c>
      <c r="K21" s="9" t="n">
        <v>28.4180011749268</v>
      </c>
      <c r="L21" s="9" t="n">
        <v>30.9411106109619</v>
      </c>
      <c r="M21" s="9" t="n">
        <v>28.9859218597412</v>
      </c>
      <c r="N21" s="9" t="n">
        <v>30.3558559417725</v>
      </c>
      <c r="O21" s="9" t="n">
        <v>26.9007434844971</v>
      </c>
      <c r="P21" s="9" t="n">
        <v>28.3599166870117</v>
      </c>
      <c r="Q21" s="9" t="n">
        <v>28.3880386352539</v>
      </c>
      <c r="R21" s="9" t="n">
        <v>29.8632259368896</v>
      </c>
      <c r="S21" s="9" t="n">
        <v>27.065710067749</v>
      </c>
      <c r="T21" s="10"/>
      <c r="U21" s="10"/>
      <c r="V21" s="0" t="n">
        <f aca="false">H21-F21</f>
        <v>6.7072257995606</v>
      </c>
      <c r="W21" s="0" t="n">
        <f aca="false">AVERAGE($V$26:$V$27,$V$29:$V$32)</f>
        <v>5.51125955581665</v>
      </c>
      <c r="X21" s="0" t="n">
        <f aca="false">V21-W21</f>
        <v>1.19596624374395</v>
      </c>
      <c r="Y21" s="0" t="n">
        <f aca="false">POWER(2,-X21)</f>
        <v>0.436494008557654</v>
      </c>
      <c r="Z21" s="10"/>
      <c r="AA21" s="10"/>
      <c r="AC21" s="0" t="n">
        <f aca="false">O21-F21</f>
        <v>3.5594215393067</v>
      </c>
      <c r="AD21" s="0" t="n">
        <f aca="false">AVERAGE($AC$26:$AC$32)</f>
        <v>4.85206140790666</v>
      </c>
      <c r="AE21" s="0" t="n">
        <f aca="false">AC21-AD21</f>
        <v>-1.29263986859996</v>
      </c>
      <c r="AF21" s="0" t="n">
        <f aca="false">POWER(2,-AE21)</f>
        <v>2.44975906866216</v>
      </c>
      <c r="AG21" s="10"/>
      <c r="AH21" s="10"/>
      <c r="AI21" s="10"/>
      <c r="AJ21" s="0" t="n">
        <f aca="false">S21-F21</f>
        <v>3.7243881225586</v>
      </c>
      <c r="AK21" s="0" t="n">
        <f aca="false">AVERAGE($AJ$26:$AJ$32)</f>
        <v>4.60001727512904</v>
      </c>
      <c r="AL21" s="0" t="n">
        <f aca="false">AJ21-AK21</f>
        <v>-0.875629152570444</v>
      </c>
      <c r="AM21" s="0" t="n">
        <f aca="false">POWER(2,-AL21)</f>
        <v>1.83480806319203</v>
      </c>
      <c r="AN21" s="10"/>
      <c r="AO21" s="10"/>
      <c r="AQ21" s="0" t="n">
        <f aca="false">R21-F21</f>
        <v>6.5219039916992</v>
      </c>
      <c r="AR21" s="0" t="n">
        <f aca="false">AVERAGE($AQ$26:$AQ$32)</f>
        <v>7.02433504377091</v>
      </c>
      <c r="AS21" s="0" t="n">
        <f aca="false">AQ21-AR21</f>
        <v>-0.502431052071716</v>
      </c>
      <c r="AT21" s="0" t="n">
        <f aca="false">POWER(2,-AS21)</f>
        <v>1.41659862991032</v>
      </c>
      <c r="AU21" s="10"/>
      <c r="AV21" s="10"/>
      <c r="AW21" s="10"/>
      <c r="AX21" s="0" t="n">
        <f aca="false">L21-F21</f>
        <v>7.5997886657715</v>
      </c>
      <c r="AY21" s="0" t="n">
        <f aca="false">AVERAGE($AX$26:$AX$32)</f>
        <v>8.3083979288737</v>
      </c>
      <c r="AZ21" s="0" t="n">
        <f aca="false">AX21-AY21</f>
        <v>-0.708609263102201</v>
      </c>
      <c r="BA21" s="0" t="n">
        <f aca="false">POWER(2,-AZ21)</f>
        <v>1.63422798570133</v>
      </c>
      <c r="BB21" s="10"/>
      <c r="BC21" s="10"/>
      <c r="BD21" s="10"/>
      <c r="BE21" s="0" t="n">
        <f aca="false">M21-F21</f>
        <v>5.6445999145508</v>
      </c>
      <c r="BF21" s="0" t="n">
        <f aca="false">AVERAGE($BE$26:$BE$32)</f>
        <v>6.11116245814731</v>
      </c>
      <c r="BG21" s="0" t="n">
        <f aca="false">BE21-BF21</f>
        <v>-0.466562543596515</v>
      </c>
      <c r="BH21" s="0" t="n">
        <f aca="false">POWER(2,-BG21)</f>
        <v>1.381813147304</v>
      </c>
      <c r="BI21" s="10"/>
      <c r="BJ21" s="10"/>
      <c r="BK21" s="10"/>
      <c r="BL21" s="0" t="n">
        <f aca="false">N21-F21</f>
        <v>7.0145339965821</v>
      </c>
      <c r="BM21" s="0" t="n">
        <f aca="false">AVERAGE($BL$26:$BL$32)</f>
        <v>8.07878412519183</v>
      </c>
      <c r="BN21" s="0" t="n">
        <f aca="false">BL21-BM21</f>
        <v>-1.06425012860973</v>
      </c>
      <c r="BO21" s="0" t="n">
        <f aca="false">POWER(2,-BN21)</f>
        <v>2.09108271241615</v>
      </c>
      <c r="BP21" s="10"/>
      <c r="BQ21" s="10"/>
      <c r="BR21" s="10"/>
      <c r="BS21" s="0" t="n">
        <f aca="false">P21-F21</f>
        <v>5.0185947418213</v>
      </c>
      <c r="BT21" s="0" t="n">
        <f aca="false">AVERAGE($BS$26:$BS$32)</f>
        <v>4.83050101143973</v>
      </c>
      <c r="BU21" s="0" t="n">
        <f aca="false">BS21-BT21</f>
        <v>0.188093730381572</v>
      </c>
      <c r="BV21" s="0" t="n">
        <f aca="false">POWER(2,-BU21)</f>
        <v>0.877764768301875</v>
      </c>
      <c r="BW21" s="10"/>
      <c r="BX21" s="10"/>
      <c r="BY21" s="10"/>
      <c r="BZ21" s="0" t="n">
        <f aca="false">Q21-F21</f>
        <v>5.0467166900635</v>
      </c>
      <c r="CA21" s="0" t="n">
        <f aca="false">AVERAGE($BZ$26:$BZ$32)</f>
        <v>3.99835886274064</v>
      </c>
      <c r="CB21" s="0" t="n">
        <f aca="false">BZ21-CA21</f>
        <v>1.04835782732285</v>
      </c>
      <c r="CC21" s="0" t="n">
        <f aca="false">POWER(2,-CB21)</f>
        <v>0.483518224358731</v>
      </c>
      <c r="CD21" s="10"/>
      <c r="CE21" s="10"/>
      <c r="CG21" s="0" t="n">
        <f aca="false">K21-F21</f>
        <v>5.0766792297364</v>
      </c>
      <c r="CH21" s="0" t="n">
        <f aca="false">AVERAGE($CG$26:$CG$32)</f>
        <v>5.19379806518553</v>
      </c>
      <c r="CI21" s="0" t="n">
        <f aca="false">CG21-CH21</f>
        <v>-0.117118835449134</v>
      </c>
      <c r="CJ21" s="0" t="n">
        <f aca="false">POWER(2,-CI21)</f>
        <v>1.08456674142145</v>
      </c>
      <c r="CK21" s="10"/>
      <c r="CL21" s="10"/>
      <c r="CM21" s="0" t="n">
        <f aca="false">J21-G21</f>
        <v>7.0867252349854</v>
      </c>
      <c r="CN21" s="0" t="n">
        <f aca="false">AVERAGE($CM$26:$CM$32)</f>
        <v>6.26526996067593</v>
      </c>
      <c r="CO21" s="0" t="n">
        <f aca="false">CM21-CN21</f>
        <v>0.821455274309474</v>
      </c>
      <c r="CP21" s="0" t="n">
        <f aca="false">POWER(2,-CO21)</f>
        <v>0.565870849821369</v>
      </c>
      <c r="CQ21" s="10"/>
      <c r="CR21" s="10"/>
      <c r="CT21" s="0" t="n">
        <f aca="false">I21-G21</f>
        <v>9.6555356979371</v>
      </c>
      <c r="CU21" s="0" t="n">
        <f aca="false">AVERAGE($CT$26:$CT$32)</f>
        <v>10.6022412436349</v>
      </c>
      <c r="CV21" s="0" t="n">
        <f aca="false">CT21-CU21</f>
        <v>-0.946705545697812</v>
      </c>
      <c r="CW21" s="0" t="n">
        <f aca="false">POWER(2,-CV21)</f>
        <v>1.92746617915883</v>
      </c>
      <c r="CX21" s="10"/>
      <c r="CY21" s="10"/>
    </row>
    <row r="22" s="8" customFormat="true" ht="15" hidden="false" customHeight="false" outlineLevel="0" collapsed="false">
      <c r="A22" s="8" t="s">
        <v>20</v>
      </c>
      <c r="B22" s="8" t="n">
        <v>20</v>
      </c>
      <c r="C22" s="8" t="s">
        <v>61</v>
      </c>
      <c r="E22" s="9" t="n">
        <v>24.8776426315308</v>
      </c>
      <c r="F22" s="9" t="n">
        <v>23.7472534179687</v>
      </c>
      <c r="G22" s="9" t="n">
        <v>22.2463150024414</v>
      </c>
      <c r="H22" s="9" t="n">
        <v>30.1543521881104</v>
      </c>
      <c r="I22" s="9" t="n">
        <v>32.4944953918457</v>
      </c>
      <c r="J22" s="9" t="n">
        <v>29.4102630615234</v>
      </c>
      <c r="K22" s="9" t="n">
        <v>29.2531223297119</v>
      </c>
      <c r="L22" s="9" t="n">
        <v>32.1393814086914</v>
      </c>
      <c r="M22" s="9" t="n">
        <v>30.1602020263672</v>
      </c>
      <c r="N22" s="9" t="n">
        <v>30.9943466186523</v>
      </c>
      <c r="O22" s="9" t="n">
        <v>27.8118953704834</v>
      </c>
      <c r="P22" s="9" t="n">
        <v>28.9923419952393</v>
      </c>
      <c r="Q22" s="9" t="n">
        <v>29.0146427154541</v>
      </c>
      <c r="R22" s="9" t="n">
        <v>30.6830730438232</v>
      </c>
      <c r="S22" s="9" t="n">
        <v>27.1685619354248</v>
      </c>
      <c r="T22" s="10"/>
      <c r="U22" s="10"/>
      <c r="V22" s="8" t="n">
        <f aca="false">H22-F22</f>
        <v>6.4070987701417</v>
      </c>
      <c r="W22" s="8" t="n">
        <f aca="false">AVERAGE($V$26:$V$27,$V$29:$V$32)</f>
        <v>5.51125955581665</v>
      </c>
      <c r="X22" s="8" t="n">
        <f aca="false">V22-W22</f>
        <v>0.895839214325052</v>
      </c>
      <c r="Y22" s="8" t="n">
        <f aca="false">POWER(2,-X22)</f>
        <v>0.537434479161826</v>
      </c>
      <c r="Z22" s="10"/>
      <c r="AA22" s="10"/>
      <c r="AC22" s="8" t="n">
        <f aca="false">O22-F22</f>
        <v>4.0646419525147</v>
      </c>
      <c r="AD22" s="8" t="n">
        <f aca="false">AVERAGE($AC$26:$AC$32)</f>
        <v>4.85206140790666</v>
      </c>
      <c r="AE22" s="8" t="n">
        <f aca="false">AC22-AD22</f>
        <v>-0.787419455391958</v>
      </c>
      <c r="AF22" s="8" t="n">
        <f aca="false">POWER(2,-AE22)</f>
        <v>1.72598443631695</v>
      </c>
      <c r="AG22" s="10"/>
      <c r="AH22" s="10"/>
      <c r="AI22" s="10"/>
      <c r="AJ22" s="8" t="n">
        <f aca="false">S22-F22</f>
        <v>3.4213085174561</v>
      </c>
      <c r="AK22" s="8" t="n">
        <f aca="false">AVERAGE($AJ$26:$AJ$32)</f>
        <v>4.60001727512904</v>
      </c>
      <c r="AL22" s="8" t="n">
        <f aca="false">AJ22-AK22</f>
        <v>-1.17870875767294</v>
      </c>
      <c r="AM22" s="8" t="n">
        <f aca="false">POWER(2,-AL22)</f>
        <v>2.26374076814486</v>
      </c>
      <c r="AN22" s="10"/>
      <c r="AO22" s="10"/>
      <c r="AQ22" s="8" t="n">
        <f aca="false">R22-F22</f>
        <v>6.9358196258545</v>
      </c>
      <c r="AR22" s="8" t="n">
        <f aca="false">AVERAGE($AQ$26:$AQ$32)</f>
        <v>7.02433504377091</v>
      </c>
      <c r="AS22" s="8" t="n">
        <f aca="false">AQ22-AR22</f>
        <v>-0.0885154179164145</v>
      </c>
      <c r="AT22" s="8" t="n">
        <f aca="false">POWER(2,-AS22)</f>
        <v>1.06327547281211</v>
      </c>
      <c r="AU22" s="10"/>
      <c r="AV22" s="10"/>
      <c r="AW22" s="10"/>
      <c r="AX22" s="8" t="n">
        <f aca="false">L22-F22</f>
        <v>8.3921279907227</v>
      </c>
      <c r="AY22" s="8" t="n">
        <f aca="false">AVERAGE($AX$26:$AX$32)</f>
        <v>8.3083979288737</v>
      </c>
      <c r="AZ22" s="8" t="n">
        <f aca="false">AX22-AY22</f>
        <v>0.0837300618489998</v>
      </c>
      <c r="BA22" s="8" t="n">
        <f aca="false">POWER(2,-AZ22)</f>
        <v>0.943614791187347</v>
      </c>
      <c r="BB22" s="10"/>
      <c r="BC22" s="10"/>
      <c r="BD22" s="10"/>
      <c r="BE22" s="8" t="n">
        <f aca="false">M22-F22</f>
        <v>6.4129486083985</v>
      </c>
      <c r="BF22" s="8" t="n">
        <f aca="false">AVERAGE($BE$26:$BE$32)</f>
        <v>6.11116245814731</v>
      </c>
      <c r="BG22" s="8" t="n">
        <f aca="false">BE22-BF22</f>
        <v>0.301786150251187</v>
      </c>
      <c r="BH22" s="8" t="n">
        <f aca="false">POWER(2,-BG22)</f>
        <v>0.811247397339908</v>
      </c>
      <c r="BI22" s="10"/>
      <c r="BJ22" s="10"/>
      <c r="BK22" s="10"/>
      <c r="BL22" s="8" t="n">
        <f aca="false">N22-F22</f>
        <v>7.2470932006836</v>
      </c>
      <c r="BM22" s="8" t="n">
        <f aca="false">AVERAGE($BL$26:$BL$32)</f>
        <v>8.07878412519183</v>
      </c>
      <c r="BN22" s="8" t="n">
        <f aca="false">BL22-BM22</f>
        <v>-0.831690924508228</v>
      </c>
      <c r="BO22" s="8" t="n">
        <f aca="false">POWER(2,-BN22)</f>
        <v>1.77977013694994</v>
      </c>
      <c r="BP22" s="10"/>
      <c r="BQ22" s="10"/>
      <c r="BR22" s="10"/>
      <c r="BS22" s="8" t="n">
        <f aca="false">P22-F22</f>
        <v>5.2450885772706</v>
      </c>
      <c r="BT22" s="8" t="n">
        <f aca="false">AVERAGE($BS$26:$BS$32)</f>
        <v>4.83050101143973</v>
      </c>
      <c r="BU22" s="8" t="n">
        <f aca="false">BS22-BT22</f>
        <v>0.414587565830872</v>
      </c>
      <c r="BV22" s="8" t="n">
        <f aca="false">POWER(2,-BU22)</f>
        <v>0.750233939053078</v>
      </c>
      <c r="BW22" s="10"/>
      <c r="BX22" s="10"/>
      <c r="BY22" s="10"/>
      <c r="BZ22" s="8" t="n">
        <f aca="false">Q22-F22</f>
        <v>5.2673892974854</v>
      </c>
      <c r="CA22" s="8" t="n">
        <f aca="false">AVERAGE($BZ$26:$BZ$32)</f>
        <v>3.99835886274064</v>
      </c>
      <c r="CB22" s="8" t="n">
        <f aca="false">BZ22-CA22</f>
        <v>1.26903043474476</v>
      </c>
      <c r="CC22" s="8" t="n">
        <f aca="false">POWER(2,-CB22)</f>
        <v>0.41493853925985</v>
      </c>
      <c r="CD22" s="10"/>
      <c r="CE22" s="10"/>
      <c r="CG22" s="8" t="n">
        <f aca="false">K22-F22</f>
        <v>5.5058689117432</v>
      </c>
      <c r="CH22" s="8" t="n">
        <f aca="false">AVERAGE($CG$26:$CG$32)</f>
        <v>5.19379806518553</v>
      </c>
      <c r="CI22" s="8" t="n">
        <f aca="false">CG22-CH22</f>
        <v>0.312070846557666</v>
      </c>
      <c r="CJ22" s="8" t="n">
        <f aca="false">POWER(2,-CI22)</f>
        <v>0.805484735064772</v>
      </c>
      <c r="CK22" s="10"/>
      <c r="CL22" s="10"/>
      <c r="CM22" s="8" t="n">
        <f aca="false">J22-G22</f>
        <v>7.163948059082</v>
      </c>
      <c r="CN22" s="8" t="n">
        <f aca="false">AVERAGE($CM$26:$CM$32)</f>
        <v>6.26526996067593</v>
      </c>
      <c r="CO22" s="8" t="n">
        <f aca="false">CM22-CN22</f>
        <v>0.898678098406072</v>
      </c>
      <c r="CP22" s="8" t="n">
        <f aca="false">POWER(2,-CO22)</f>
        <v>0.536377974491529</v>
      </c>
      <c r="CQ22" s="10"/>
      <c r="CR22" s="10"/>
      <c r="CT22" s="8" t="n">
        <f aca="false">I22-G22</f>
        <v>10.2481803894043</v>
      </c>
      <c r="CU22" s="8" t="n">
        <f aca="false">AVERAGE($CT$26:$CT$32)</f>
        <v>10.6022412436349</v>
      </c>
      <c r="CV22" s="8" t="n">
        <f aca="false">CT22-CU22</f>
        <v>-0.354060854230609</v>
      </c>
      <c r="CW22" s="8" t="n">
        <f aca="false">POWER(2,-CV22)</f>
        <v>1.27815327577056</v>
      </c>
      <c r="CX22" s="10"/>
      <c r="CY22" s="10"/>
    </row>
    <row r="23" customFormat="false" ht="15" hidden="false" customHeight="false" outlineLevel="0" collapsed="false">
      <c r="A23" s="9" t="s">
        <v>21</v>
      </c>
      <c r="B23" s="9" t="n">
        <v>21</v>
      </c>
      <c r="C23" s="9" t="s">
        <v>61</v>
      </c>
      <c r="D23" s="9"/>
      <c r="E23" s="9" t="n">
        <v>26.0693759918213</v>
      </c>
      <c r="F23" s="9" t="n">
        <v>24.5728588104248</v>
      </c>
      <c r="G23" s="9" t="n">
        <v>23.0867519378662</v>
      </c>
      <c r="H23" s="9" t="n">
        <v>32.4896717071533</v>
      </c>
      <c r="I23" s="9" t="n">
        <v>33.9062519073486</v>
      </c>
      <c r="J23" s="9" t="n">
        <v>29.8563385009766</v>
      </c>
      <c r="K23" s="9" t="n">
        <v>31.9274120330811</v>
      </c>
      <c r="L23" s="9" t="n">
        <v>33.9887313842773</v>
      </c>
      <c r="M23" s="17" t="n">
        <v>30.7502536773682</v>
      </c>
      <c r="N23" s="9" t="n">
        <v>33.5224342346191</v>
      </c>
      <c r="O23" s="9" t="n">
        <v>29.0028171539307</v>
      </c>
      <c r="P23" s="9" t="n">
        <v>31.0710010528564</v>
      </c>
      <c r="Q23" s="9" t="n">
        <v>28.9061584472656</v>
      </c>
      <c r="R23" s="9" t="n">
        <v>32.2767181396484</v>
      </c>
      <c r="S23" s="9" t="n">
        <v>29.0158748626709</v>
      </c>
      <c r="T23" s="10"/>
      <c r="U23" s="10"/>
      <c r="V23" s="19" t="n">
        <f aca="false">H23-F23</f>
        <v>7.9168128967285</v>
      </c>
      <c r="W23" s="0" t="n">
        <f aca="false">AVERAGE($V$26:$V$27,$V$29:$V$32)</f>
        <v>5.51125955581665</v>
      </c>
      <c r="X23" s="11" t="n">
        <f aca="false">V23-W23</f>
        <v>2.40555334091185</v>
      </c>
      <c r="Y23" s="0" t="n">
        <f aca="false">POWER(2,-X23)</f>
        <v>0.188736669985626</v>
      </c>
      <c r="Z23" s="10"/>
      <c r="AA23" s="10"/>
      <c r="AC23" s="0" t="n">
        <f aca="false">O23-F23</f>
        <v>4.4299583435059</v>
      </c>
      <c r="AD23" s="0" t="n">
        <f aca="false">AVERAGE($AC$26:$AC$32)</f>
        <v>4.85206140790666</v>
      </c>
      <c r="AE23" s="8" t="n">
        <f aca="false">AC23-AD23</f>
        <v>-0.422103064400758</v>
      </c>
      <c r="AF23" s="0" t="n">
        <f aca="false">POWER(2,-AE23)</f>
        <v>1.33987931837793</v>
      </c>
      <c r="AG23" s="10"/>
      <c r="AH23" s="10"/>
      <c r="AI23" s="10"/>
      <c r="AJ23" s="0" t="n">
        <f aca="false">S23-F23</f>
        <v>4.4430160522461</v>
      </c>
      <c r="AK23" s="0" t="n">
        <f aca="false">AVERAGE($AJ$26:$AJ$32)</f>
        <v>4.60001727512904</v>
      </c>
      <c r="AL23" s="8" t="n">
        <f aca="false">AJ23-AK23</f>
        <v>-0.157001222882944</v>
      </c>
      <c r="AM23" s="0" t="n">
        <f aca="false">POWER(2,-AL23)</f>
        <v>1.11496716381568</v>
      </c>
      <c r="AN23" s="10"/>
      <c r="AO23" s="10"/>
      <c r="AQ23" s="0" t="n">
        <f aca="false">R23-F23</f>
        <v>7.7038593292236</v>
      </c>
      <c r="AR23" s="0" t="n">
        <f aca="false">AVERAGE($AQ$26:$AQ$32)</f>
        <v>7.02433504377091</v>
      </c>
      <c r="AS23" s="8" t="n">
        <f aca="false">AQ23-AR23</f>
        <v>0.679524285452687</v>
      </c>
      <c r="AT23" s="0" t="n">
        <f aca="false">POWER(2,-AS23)</f>
        <v>0.62437112076754</v>
      </c>
      <c r="AU23" s="10"/>
      <c r="AV23" s="10"/>
      <c r="AW23" s="10"/>
      <c r="AX23" s="0" t="n">
        <f aca="false">L23-F23</f>
        <v>9.4158725738525</v>
      </c>
      <c r="AY23" s="0" t="n">
        <f aca="false">AVERAGE($AX$26:$AX$32)</f>
        <v>8.3083979288737</v>
      </c>
      <c r="AZ23" s="8" t="n">
        <f aca="false">AX23-AY23</f>
        <v>1.1074746449788</v>
      </c>
      <c r="BA23" s="0" t="n">
        <f aca="false">POWER(2,-AZ23)</f>
        <v>0.464105710797853</v>
      </c>
      <c r="BB23" s="10"/>
      <c r="BC23" s="10"/>
      <c r="BD23" s="10"/>
      <c r="BE23" s="0" t="n">
        <f aca="false">M23-F23</f>
        <v>6.1773948669434</v>
      </c>
      <c r="BF23" s="0" t="n">
        <f aca="false">AVERAGE($BE$26:$BE$32)</f>
        <v>6.11116245814731</v>
      </c>
      <c r="BG23" s="0" t="n">
        <f aca="false">BE23-BF23</f>
        <v>0.0662324087960844</v>
      </c>
      <c r="BH23" s="0" t="n">
        <f aca="false">POWER(2,-BG23)</f>
        <v>0.955129058903724</v>
      </c>
      <c r="BI23" s="10"/>
      <c r="BJ23" s="10"/>
      <c r="BK23" s="10"/>
      <c r="BL23" s="0" t="n">
        <f aca="false">N23-F23</f>
        <v>8.9495754241943</v>
      </c>
      <c r="BM23" s="0" t="n">
        <f aca="false">AVERAGE($BL$26:$BL$32)</f>
        <v>8.07878412519183</v>
      </c>
      <c r="BN23" s="0" t="n">
        <f aca="false">BL23-BM23</f>
        <v>0.870791299002468</v>
      </c>
      <c r="BO23" s="0" t="n">
        <f aca="false">POWER(2,-BN23)</f>
        <v>0.546846830161012</v>
      </c>
      <c r="BP23" s="10"/>
      <c r="BQ23" s="10"/>
      <c r="BR23" s="10"/>
      <c r="BS23" s="0" t="n">
        <f aca="false">P23-F23</f>
        <v>6.4981422424316</v>
      </c>
      <c r="BT23" s="0" t="n">
        <f aca="false">AVERAGE($BS$26:$BS$32)</f>
        <v>4.83050101143973</v>
      </c>
      <c r="BU23" s="11" t="n">
        <f aca="false">BS23-BT23</f>
        <v>1.66764123099187</v>
      </c>
      <c r="BV23" s="0" t="n">
        <f aca="false">POWER(2,-BU23)</f>
        <v>0.314767559954863</v>
      </c>
      <c r="BW23" s="10"/>
      <c r="BX23" s="10"/>
      <c r="BY23" s="10"/>
      <c r="BZ23" s="0" t="n">
        <f aca="false">Q23-F23</f>
        <v>4.3332996368408</v>
      </c>
      <c r="CA23" s="0" t="n">
        <f aca="false">AVERAGE($BZ$26:$BZ$32)</f>
        <v>3.99835886274064</v>
      </c>
      <c r="CB23" s="8" t="n">
        <f aca="false">BZ23-CA23</f>
        <v>0.334940774100156</v>
      </c>
      <c r="CC23" s="0" t="n">
        <f aca="false">POWER(2,-CB23)</f>
        <v>0.792816682863184</v>
      </c>
      <c r="CD23" s="10"/>
      <c r="CE23" s="10"/>
      <c r="CG23" s="0" t="n">
        <f aca="false">K23-F23</f>
        <v>7.3545532226563</v>
      </c>
      <c r="CH23" s="0" t="n">
        <f aca="false">AVERAGE($CG$26:$CG$32)</f>
        <v>5.19379806518553</v>
      </c>
      <c r="CI23" s="8" t="n">
        <f aca="false">CG23-CH23</f>
        <v>2.16075515747077</v>
      </c>
      <c r="CJ23" s="0" t="n">
        <f aca="false">POWER(2,-CI23)</f>
        <v>0.223639176456714</v>
      </c>
      <c r="CK23" s="10"/>
      <c r="CL23" s="10"/>
      <c r="CM23" s="0" t="n">
        <f aca="false">J23-G23</f>
        <v>6.7695865631104</v>
      </c>
      <c r="CN23" s="0" t="n">
        <f aca="false">AVERAGE($CM$26:$CM$32)</f>
        <v>6.26526996067593</v>
      </c>
      <c r="CO23" s="8" t="n">
        <f aca="false">CM23-CN23</f>
        <v>0.504316602434474</v>
      </c>
      <c r="CP23" s="0" t="n">
        <f aca="false">POWER(2,-CO23)</f>
        <v>0.704994250806846</v>
      </c>
      <c r="CQ23" s="10"/>
      <c r="CR23" s="10"/>
      <c r="CT23" s="0" t="n">
        <f aca="false">I23-G23</f>
        <v>10.8194999694824</v>
      </c>
      <c r="CU23" s="0" t="n">
        <f aca="false">AVERAGE($CT$26:$CT$32)</f>
        <v>10.6022412436349</v>
      </c>
      <c r="CV23" s="8" t="n">
        <f aca="false">CT23-CU23</f>
        <v>0.217258725847485</v>
      </c>
      <c r="CW23" s="0" t="n">
        <f aca="false">POWER(2,-CV23)</f>
        <v>0.860198353027622</v>
      </c>
      <c r="CX23" s="10"/>
      <c r="CY23" s="10"/>
    </row>
    <row r="24" s="12" customFormat="true" ht="15" hidden="false" customHeight="false" outlineLevel="0" collapsed="false">
      <c r="A24" s="12" t="s">
        <v>22</v>
      </c>
      <c r="B24" s="12" t="n">
        <v>22</v>
      </c>
      <c r="C24" s="12" t="s">
        <v>61</v>
      </c>
      <c r="E24" s="9" t="n">
        <v>24.5991878509521</v>
      </c>
      <c r="F24" s="9" t="n">
        <v>23.289831161499</v>
      </c>
      <c r="G24" s="9" t="n">
        <v>21.7434005737305</v>
      </c>
      <c r="H24" s="9" t="n">
        <v>29.3195495605469</v>
      </c>
      <c r="I24" s="9" t="n">
        <v>32.0610389709473</v>
      </c>
      <c r="J24" s="9" t="n">
        <v>28.5888347625732</v>
      </c>
      <c r="K24" s="9" t="n">
        <v>28.8291606903076</v>
      </c>
      <c r="L24" s="9" t="n">
        <v>31.5987796783447</v>
      </c>
      <c r="M24" s="9" t="n">
        <v>29.3756408691406</v>
      </c>
      <c r="N24" s="9" t="n">
        <v>31.0569305419922</v>
      </c>
      <c r="O24" s="9" t="n">
        <v>27.1630325317383</v>
      </c>
      <c r="P24" s="9" t="n">
        <v>28.542610168457</v>
      </c>
      <c r="Q24" s="9" t="n">
        <v>27.9154720306396</v>
      </c>
      <c r="R24" s="9" t="n">
        <v>29.9489994049072</v>
      </c>
      <c r="S24" s="9" t="n">
        <v>27.2310562133789</v>
      </c>
      <c r="T24" s="10"/>
      <c r="U24" s="10"/>
      <c r="V24" s="12" t="n">
        <f aca="false">H24-F24</f>
        <v>6.0297183990479</v>
      </c>
      <c r="W24" s="12" t="n">
        <f aca="false">AVERAGE($V$26:$V$27,$V$29:$V$32)</f>
        <v>5.51125955581665</v>
      </c>
      <c r="X24" s="12" t="n">
        <f aca="false">V24-W24</f>
        <v>0.518458843231252</v>
      </c>
      <c r="Y24" s="12" t="n">
        <f aca="false">POWER(2,-X24)</f>
        <v>0.698117197614686</v>
      </c>
      <c r="Z24" s="10"/>
      <c r="AA24" s="10"/>
      <c r="AB24" s="10"/>
      <c r="AC24" s="12" t="n">
        <f aca="false">O24-F24</f>
        <v>3.8732013702393</v>
      </c>
      <c r="AD24" s="12" t="n">
        <f aca="false">AVERAGE($AC$26:$AC$32)</f>
        <v>4.85206140790666</v>
      </c>
      <c r="AE24" s="12" t="n">
        <f aca="false">AC24-AD24</f>
        <v>-0.978860037667356</v>
      </c>
      <c r="AF24" s="12" t="n">
        <f aca="false">POWER(2,-AE24)</f>
        <v>1.97090745800933</v>
      </c>
      <c r="AG24" s="10"/>
      <c r="AH24" s="10"/>
      <c r="AI24" s="10"/>
      <c r="AJ24" s="12" t="n">
        <f aca="false">S24-F24</f>
        <v>3.9412250518799</v>
      </c>
      <c r="AK24" s="12" t="n">
        <f aca="false">AVERAGE($AJ$26:$AJ$32)</f>
        <v>4.60001727512904</v>
      </c>
      <c r="AL24" s="12" t="n">
        <f aca="false">AJ24-AK24</f>
        <v>-0.658792223249141</v>
      </c>
      <c r="AM24" s="12" t="n">
        <f aca="false">POWER(2,-AL24)</f>
        <v>1.57876038416344</v>
      </c>
      <c r="AN24" s="10"/>
      <c r="AO24" s="10"/>
      <c r="AP24" s="10"/>
      <c r="AQ24" s="12" t="n">
        <f aca="false">R24-F24</f>
        <v>6.6591682434082</v>
      </c>
      <c r="AR24" s="12" t="n">
        <f aca="false">AVERAGE($AQ$26:$AQ$32)</f>
        <v>7.02433504377091</v>
      </c>
      <c r="AS24" s="12" t="n">
        <f aca="false">AQ24-AR24</f>
        <v>-0.365166800362711</v>
      </c>
      <c r="AT24" s="12" t="n">
        <f aca="false">POWER(2,-AS24)</f>
        <v>1.28803053938732</v>
      </c>
      <c r="AU24" s="10"/>
      <c r="AV24" s="10"/>
      <c r="AW24" s="10"/>
      <c r="AX24" s="12" t="n">
        <f aca="false">L24-F24</f>
        <v>8.3089485168457</v>
      </c>
      <c r="AY24" s="12" t="n">
        <f aca="false">AVERAGE($AX$26:$AX$32)</f>
        <v>8.3083979288737</v>
      </c>
      <c r="AZ24" s="12" t="n">
        <f aca="false">AX24-AY24</f>
        <v>0.000550587972004024</v>
      </c>
      <c r="BA24" s="12" t="n">
        <f aca="false">POWER(2,-AZ24)</f>
        <v>0.999618434314264</v>
      </c>
      <c r="BB24" s="10"/>
      <c r="BC24" s="10"/>
      <c r="BD24" s="10"/>
      <c r="BE24" s="12" t="n">
        <f aca="false">M24-F24</f>
        <v>6.0858097076416</v>
      </c>
      <c r="BF24" s="12" t="n">
        <f aca="false">AVERAGE($BE$26:$BE$32)</f>
        <v>6.11116245814731</v>
      </c>
      <c r="BG24" s="12" t="n">
        <f aca="false">BE24-BF24</f>
        <v>-0.0253527505057125</v>
      </c>
      <c r="BH24" s="12" t="n">
        <f aca="false">POWER(2,-BG24)</f>
        <v>1.01772850446311</v>
      </c>
      <c r="BI24" s="10"/>
      <c r="BJ24" s="10"/>
      <c r="BK24" s="10"/>
      <c r="BL24" s="12" t="n">
        <f aca="false">N24-F24</f>
        <v>7.7670993804932</v>
      </c>
      <c r="BM24" s="12" t="n">
        <f aca="false">AVERAGE($BL$26:$BL$32)</f>
        <v>8.07878412519183</v>
      </c>
      <c r="BN24" s="12" t="n">
        <f aca="false">BL24-BM24</f>
        <v>-0.311684744698626</v>
      </c>
      <c r="BO24" s="12" t="n">
        <f aca="false">POWER(2,-BN24)</f>
        <v>1.24115624650924</v>
      </c>
      <c r="BP24" s="10"/>
      <c r="BQ24" s="10"/>
      <c r="BR24" s="10"/>
      <c r="BS24" s="12" t="n">
        <f aca="false">P24-F24</f>
        <v>5.252779006958</v>
      </c>
      <c r="BT24" s="12" t="n">
        <f aca="false">AVERAGE($BS$26:$BS$32)</f>
        <v>4.83050101143973</v>
      </c>
      <c r="BU24" s="12" t="n">
        <f aca="false">BS24-BT24</f>
        <v>0.422277995518273</v>
      </c>
      <c r="BV24" s="12" t="n">
        <f aca="false">POWER(2,-BU24)</f>
        <v>0.746245382420273</v>
      </c>
      <c r="BW24" s="10"/>
      <c r="BX24" s="10"/>
      <c r="BY24" s="10"/>
      <c r="BZ24" s="12" t="n">
        <f aca="false">Q24-F24</f>
        <v>4.6256408691406</v>
      </c>
      <c r="CA24" s="12" t="n">
        <f aca="false">AVERAGE($BZ$26:$BZ$32)</f>
        <v>3.99835886274064</v>
      </c>
      <c r="CB24" s="12" t="n">
        <f aca="false">BZ24-CA24</f>
        <v>0.627282006399957</v>
      </c>
      <c r="CC24" s="12" t="n">
        <f aca="false">POWER(2,-CB24)</f>
        <v>0.64739493951272</v>
      </c>
      <c r="CD24" s="10"/>
      <c r="CE24" s="10"/>
      <c r="CG24" s="12" t="n">
        <f aca="false">K24-F24</f>
        <v>5.5393295288086</v>
      </c>
      <c r="CH24" s="12" t="n">
        <f aca="false">AVERAGE($CG$26:$CG$32)</f>
        <v>5.19379806518553</v>
      </c>
      <c r="CI24" s="12" t="n">
        <f aca="false">CG24-CH24</f>
        <v>0.345531463623067</v>
      </c>
      <c r="CJ24" s="12" t="n">
        <f aca="false">POWER(2,-CI24)</f>
        <v>0.787017999493677</v>
      </c>
      <c r="CK24" s="10"/>
      <c r="CL24" s="10"/>
      <c r="CM24" s="12" t="n">
        <f aca="false">J24-G24</f>
        <v>6.8454341888427</v>
      </c>
      <c r="CN24" s="12" t="n">
        <f aca="false">AVERAGE($CM$26:$CM$32)</f>
        <v>6.26526996067593</v>
      </c>
      <c r="CO24" s="12" t="n">
        <f aca="false">CM24-CN24</f>
        <v>0.580164228166772</v>
      </c>
      <c r="CP24" s="12" t="n">
        <f aca="false">POWER(2,-CO24)</f>
        <v>0.668887630710042</v>
      </c>
      <c r="CQ24" s="10"/>
      <c r="CR24" s="10"/>
      <c r="CT24" s="12" t="n">
        <f aca="false">I24-G24</f>
        <v>10.3176383972168</v>
      </c>
      <c r="CU24" s="12" t="n">
        <f aca="false">AVERAGE($CT$26:$CT$32)</f>
        <v>10.6022412436349</v>
      </c>
      <c r="CV24" s="12" t="n">
        <f aca="false">CT24-CU24</f>
        <v>-0.284602846418112</v>
      </c>
      <c r="CW24" s="12" t="n">
        <f aca="false">POWER(2,-CV24)</f>
        <v>1.21807489868955</v>
      </c>
      <c r="CX24" s="10"/>
      <c r="CY24" s="10"/>
    </row>
    <row r="25" customFormat="false" ht="15" hidden="false" customHeight="false" outlineLevel="0" collapsed="false">
      <c r="A25" s="12" t="s">
        <v>23</v>
      </c>
      <c r="B25" s="12" t="n">
        <v>23</v>
      </c>
      <c r="C25" s="12" t="s">
        <v>61</v>
      </c>
      <c r="E25" s="13" t="n">
        <v>23.8486270904541</v>
      </c>
      <c r="F25" s="13" t="n">
        <v>22.5988254547119</v>
      </c>
      <c r="G25" s="13" t="n">
        <v>21.4041213989258</v>
      </c>
      <c r="H25" s="13" t="n">
        <v>28.8944606781006</v>
      </c>
      <c r="I25" s="13" t="n">
        <v>30.6508884429932</v>
      </c>
      <c r="J25" s="13" t="n">
        <v>27.4593715667725</v>
      </c>
      <c r="K25" s="13" t="n">
        <v>27.8252487182617</v>
      </c>
      <c r="L25" s="13" t="n">
        <v>30.6928482055664</v>
      </c>
      <c r="M25" s="13" t="n">
        <v>28.1017246246338</v>
      </c>
      <c r="N25" s="13" t="n">
        <v>30.4070892333984</v>
      </c>
      <c r="O25" s="13" t="n">
        <v>26.0430068969727</v>
      </c>
      <c r="P25" s="13" t="n">
        <v>27.011116027832</v>
      </c>
      <c r="Q25" s="13" t="n">
        <v>26.754674911499</v>
      </c>
      <c r="R25" s="13" t="n">
        <v>28.8190212249756</v>
      </c>
      <c r="S25" s="13" t="n">
        <v>26.7100677490234</v>
      </c>
      <c r="V25" s="12" t="n">
        <f aca="false">H25-F25</f>
        <v>6.2956352233887</v>
      </c>
      <c r="W25" s="12" t="n">
        <f aca="false">AVERAGE($V$26:$V$27,$V$29:$V$32)</f>
        <v>5.51125955581665</v>
      </c>
      <c r="X25" s="12" t="n">
        <f aca="false">V25-W25</f>
        <v>0.784375667572051</v>
      </c>
      <c r="Y25" s="12" t="n">
        <f aca="false">POWER(2,-X25)</f>
        <v>0.5806031613258</v>
      </c>
      <c r="AC25" s="12" t="n">
        <f aca="false">O25-F25</f>
        <v>3.4441814422608</v>
      </c>
      <c r="AD25" s="0" t="n">
        <f aca="false">AVERAGE($AC$26:$AC$32)</f>
        <v>4.85206140790666</v>
      </c>
      <c r="AE25" s="12" t="n">
        <f aca="false">AC25-AD25</f>
        <v>-1.40787996564586</v>
      </c>
      <c r="AF25" s="12" t="n">
        <f aca="false">POWER(2,-AE25)</f>
        <v>2.65346949943582</v>
      </c>
      <c r="AJ25" s="0" t="n">
        <f aca="false">S25-F25</f>
        <v>4.1112422943115</v>
      </c>
      <c r="AK25" s="0" t="n">
        <f aca="false">AVERAGE($AJ$26:$AJ$32)</f>
        <v>4.60001727512904</v>
      </c>
      <c r="AL25" s="12" t="n">
        <f aca="false">AJ25-AK25</f>
        <v>-0.488774980817543</v>
      </c>
      <c r="AM25" s="12" t="n">
        <f aca="false">POWER(2,-AL25)</f>
        <v>1.40325284164271</v>
      </c>
      <c r="AQ25" s="0" t="n">
        <f aca="false">R25-F25</f>
        <v>6.2201957702637</v>
      </c>
      <c r="AR25" s="0" t="n">
        <f aca="false">AVERAGE($AQ$26:$AQ$32)</f>
        <v>7.02433504377091</v>
      </c>
      <c r="AS25" s="12" t="n">
        <f aca="false">AQ25-AR25</f>
        <v>-0.804139273507214</v>
      </c>
      <c r="AT25" s="12" t="n">
        <f aca="false">POWER(2,-AS25)</f>
        <v>1.74610373781584</v>
      </c>
      <c r="AX25" s="0" t="n">
        <f aca="false">L25-F25</f>
        <v>8.0940227508545</v>
      </c>
      <c r="AY25" s="0" t="n">
        <f aca="false">AVERAGE($AX$26:$AX$32)</f>
        <v>8.3083979288737</v>
      </c>
      <c r="AZ25" s="12" t="n">
        <f aca="false">AX25-AY25</f>
        <v>-0.2143751780192</v>
      </c>
      <c r="BA25" s="12" t="n">
        <f aca="false">POWER(2,-AZ25)</f>
        <v>1.16020132979441</v>
      </c>
      <c r="BE25" s="0" t="n">
        <f aca="false">M25-F25</f>
        <v>5.5028991699219</v>
      </c>
      <c r="BF25" s="0" t="n">
        <f aca="false">AVERAGE($BE$26:$BE$32)</f>
        <v>6.11116245814731</v>
      </c>
      <c r="BG25" s="0" t="n">
        <f aca="false">BE25-BF25</f>
        <v>-0.608263288225414</v>
      </c>
      <c r="BH25" s="0" t="n">
        <f aca="false">POWER(2,-BG25)</f>
        <v>1.52442300833003</v>
      </c>
      <c r="BL25" s="0" t="n">
        <f aca="false">N25-F25</f>
        <v>7.8082637786865</v>
      </c>
      <c r="BM25" s="0" t="n">
        <f aca="false">AVERAGE($BL$26:$BL$32)</f>
        <v>8.07878412519183</v>
      </c>
      <c r="BN25" s="0" t="n">
        <f aca="false">BL25-BM25</f>
        <v>-0.270520346505331</v>
      </c>
      <c r="BO25" s="0" t="n">
        <f aca="false">POWER(2,-BN25)</f>
        <v>1.20624281293447</v>
      </c>
      <c r="BS25" s="0" t="n">
        <f aca="false">P25-F25</f>
        <v>4.4122905731201</v>
      </c>
      <c r="BT25" s="0" t="n">
        <f aca="false">AVERAGE($BS$26:$BS$32)</f>
        <v>4.83050101143973</v>
      </c>
      <c r="BU25" s="0" t="n">
        <f aca="false">BS25-BT25</f>
        <v>-0.418210438319629</v>
      </c>
      <c r="BV25" s="0" t="n">
        <f aca="false">POWER(2,-BU25)</f>
        <v>1.33626897868624</v>
      </c>
      <c r="BZ25" s="0" t="n">
        <f aca="false">Q25-F25</f>
        <v>4.1558494567871</v>
      </c>
      <c r="CA25" s="0" t="n">
        <f aca="false">AVERAGE($BZ$26:$BZ$32)</f>
        <v>3.99835886274064</v>
      </c>
      <c r="CB25" s="0" t="n">
        <f aca="false">BZ25-CA25</f>
        <v>0.157490594046455</v>
      </c>
      <c r="CC25" s="0" t="n">
        <f aca="false">POWER(2,-CB25)</f>
        <v>0.896583221213996</v>
      </c>
      <c r="CG25" s="0" t="n">
        <f aca="false">K25-F25</f>
        <v>5.2264232635498</v>
      </c>
      <c r="CH25" s="0" t="n">
        <f aca="false">AVERAGE($CG$26:$CG$32)</f>
        <v>5.19379806518553</v>
      </c>
      <c r="CI25" s="0" t="n">
        <f aca="false">CG25-CH25</f>
        <v>0.0326251983642676</v>
      </c>
      <c r="CJ25" s="0" t="n">
        <f aca="false">POWER(2,-CI25)</f>
        <v>0.977639717080982</v>
      </c>
      <c r="CM25" s="0" t="n">
        <f aca="false">J25-G25</f>
        <v>6.0552501678467</v>
      </c>
      <c r="CN25" s="0" t="n">
        <f aca="false">AVERAGE($CM$26:$CM$32)</f>
        <v>6.26526996067593</v>
      </c>
      <c r="CO25" s="0" t="n">
        <f aca="false">CM25-CN25</f>
        <v>-0.210019792829226</v>
      </c>
      <c r="CP25" s="0" t="n">
        <f aca="false">POWER(2,-CO25)</f>
        <v>1.15670405301698</v>
      </c>
      <c r="CT25" s="0" t="n">
        <f aca="false">I25-G25</f>
        <v>9.2467670440674</v>
      </c>
      <c r="CU25" s="0" t="n">
        <f aca="false">AVERAGE($CT$26:$CT$32)</f>
        <v>10.6022412436349</v>
      </c>
      <c r="CV25" s="0" t="n">
        <f aca="false">CT25-CU25</f>
        <v>-1.35547419956751</v>
      </c>
      <c r="CW25" s="0" t="n">
        <f aca="false">POWER(2,-CV25)</f>
        <v>2.55881208052792</v>
      </c>
    </row>
    <row r="26" customFormat="false" ht="13.8" hidden="false" customHeight="false" outlineLevel="0" collapsed="false">
      <c r="A26" s="0" t="s">
        <v>7</v>
      </c>
      <c r="B26" s="0" t="n">
        <v>8</v>
      </c>
      <c r="C26" s="0" t="s">
        <v>62</v>
      </c>
      <c r="E26" s="9" t="n">
        <v>24.8549480438232</v>
      </c>
      <c r="F26" s="9" t="n">
        <v>23.7676525115967</v>
      </c>
      <c r="G26" s="9" t="n">
        <v>22.2641620635986</v>
      </c>
      <c r="H26" s="9" t="n">
        <v>29.8426847457886</v>
      </c>
      <c r="I26" s="9" t="n">
        <v>32.2755126953125</v>
      </c>
      <c r="J26" s="9" t="n">
        <v>28.9181671142578</v>
      </c>
      <c r="K26" s="9" t="n">
        <v>29.2947330474853</v>
      </c>
      <c r="L26" s="9" t="n">
        <v>31.2985935211182</v>
      </c>
      <c r="M26" s="9" t="n">
        <v>29.6996612548828</v>
      </c>
      <c r="N26" s="9" t="n">
        <v>30.6427745819092</v>
      </c>
      <c r="O26" s="9" t="n">
        <v>27.2924480438232</v>
      </c>
      <c r="P26" s="9" t="n">
        <v>28.4479923248291</v>
      </c>
      <c r="Q26" s="9" t="n">
        <v>28.59446144104</v>
      </c>
      <c r="R26" s="9" t="n">
        <v>30.1526489257812</v>
      </c>
      <c r="S26" s="9" t="n">
        <v>26.9993762969971</v>
      </c>
      <c r="V26" s="0" t="n">
        <f aca="false">H26-F26</f>
        <v>6.0750322341919</v>
      </c>
      <c r="Z26" s="10"/>
      <c r="AA26" s="10"/>
      <c r="AC26" s="0" t="n">
        <f aca="false">O26-F26</f>
        <v>3.5247955322265</v>
      </c>
      <c r="AG26" s="10"/>
      <c r="AH26" s="10"/>
      <c r="AI26" s="10"/>
      <c r="AJ26" s="0" t="n">
        <f aca="false">S26-F26</f>
        <v>3.2317237854004</v>
      </c>
      <c r="AN26" s="10"/>
      <c r="AO26" s="10"/>
      <c r="AP26" s="10"/>
      <c r="AQ26" s="0" t="n">
        <f aca="false">R26-F26</f>
        <v>6.3849964141845</v>
      </c>
      <c r="AU26" s="10"/>
      <c r="AV26" s="10"/>
      <c r="AW26" s="10"/>
      <c r="AX26" s="0" t="n">
        <f aca="false">L26-F26</f>
        <v>7.5309410095215</v>
      </c>
      <c r="BB26" s="10"/>
      <c r="BC26" s="10"/>
      <c r="BD26" s="10"/>
      <c r="BE26" s="0" t="n">
        <f aca="false">M26-F26</f>
        <v>5.9320087432861</v>
      </c>
      <c r="BI26" s="10"/>
      <c r="BJ26" s="10"/>
      <c r="BK26" s="10"/>
      <c r="BL26" s="0" t="n">
        <f aca="false">N26-F26</f>
        <v>6.8751220703125</v>
      </c>
      <c r="BP26" s="10"/>
      <c r="BQ26" s="10"/>
      <c r="BR26" s="10"/>
      <c r="BS26" s="0" t="n">
        <f aca="false">P26-F26</f>
        <v>4.6803398132324</v>
      </c>
      <c r="BW26" s="10"/>
      <c r="BX26" s="10"/>
      <c r="BY26" s="10"/>
      <c r="BZ26" s="0" t="n">
        <f aca="false">Q26-F26</f>
        <v>4.8268089294433</v>
      </c>
      <c r="CD26" s="10"/>
      <c r="CE26" s="10"/>
      <c r="CG26" s="0" t="n">
        <f aca="false">K26-F26</f>
        <v>5.5270805358886</v>
      </c>
      <c r="CK26" s="10"/>
      <c r="CL26" s="10"/>
      <c r="CM26" s="0" t="n">
        <f aca="false">J26-G26</f>
        <v>6.6540050506592</v>
      </c>
      <c r="CQ26" s="10"/>
      <c r="CR26" s="10"/>
      <c r="CT26" s="0" t="n">
        <f aca="false">I26-G26</f>
        <v>10.0113506317139</v>
      </c>
      <c r="CX26" s="10"/>
      <c r="CY26" s="10"/>
    </row>
    <row r="27" s="8" customFormat="true" ht="13.8" hidden="false" customHeight="false" outlineLevel="0" collapsed="false">
      <c r="A27" s="8" t="s">
        <v>9</v>
      </c>
      <c r="B27" s="8" t="n">
        <v>9</v>
      </c>
      <c r="C27" s="8" t="s">
        <v>62</v>
      </c>
      <c r="E27" s="9" t="n">
        <v>23.8163547515869</v>
      </c>
      <c r="F27" s="9" t="n">
        <v>22.8589725494385</v>
      </c>
      <c r="G27" s="9" t="n">
        <v>21.4156341552734</v>
      </c>
      <c r="H27" s="9" t="n">
        <v>27.8067989349365</v>
      </c>
      <c r="I27" s="9" t="n">
        <v>30.7656326293945</v>
      </c>
      <c r="J27" s="9" t="n">
        <v>27.8971347808838</v>
      </c>
      <c r="K27" s="9" t="n">
        <v>33.6156558990479</v>
      </c>
      <c r="L27" s="9" t="n">
        <v>30.0466403961182</v>
      </c>
      <c r="M27" s="9" t="n">
        <v>29.0983276367187</v>
      </c>
      <c r="N27" s="9" t="n">
        <v>29.5478763580322</v>
      </c>
      <c r="O27" s="9" t="n">
        <v>26.7419528961182</v>
      </c>
      <c r="P27" s="9" t="n">
        <v>27.1486358642578</v>
      </c>
      <c r="Q27" s="9" t="n">
        <v>27.4250736236572</v>
      </c>
      <c r="R27" s="9" t="n">
        <v>28.6888942718506</v>
      </c>
      <c r="S27" s="9" t="n">
        <v>25.908483505249</v>
      </c>
      <c r="V27" s="8" t="n">
        <f aca="false">H27-F27</f>
        <v>4.947826385498</v>
      </c>
      <c r="Z27" s="10"/>
      <c r="AA27" s="10"/>
      <c r="AC27" s="8" t="n">
        <f aca="false">O27-F27</f>
        <v>3.8829803466797</v>
      </c>
      <c r="AG27" s="10"/>
      <c r="AH27" s="10"/>
      <c r="AI27" s="10"/>
      <c r="AJ27" s="8" t="n">
        <f aca="false">S27-F27</f>
        <v>3.0495109558105</v>
      </c>
      <c r="AN27" s="10"/>
      <c r="AO27" s="10"/>
      <c r="AP27" s="10"/>
      <c r="AQ27" s="8" t="n">
        <f aca="false">R27-F27</f>
        <v>5.8299217224121</v>
      </c>
      <c r="AU27" s="10"/>
      <c r="AV27" s="10"/>
      <c r="AW27" s="10"/>
      <c r="AX27" s="8" t="n">
        <f aca="false">L27-F27</f>
        <v>7.1876678466797</v>
      </c>
      <c r="BB27" s="10"/>
      <c r="BC27" s="10"/>
      <c r="BD27" s="10"/>
      <c r="BE27" s="8" t="n">
        <f aca="false">M27-F27</f>
        <v>6.2393550872802</v>
      </c>
      <c r="BI27" s="10"/>
      <c r="BJ27" s="10"/>
      <c r="BK27" s="10"/>
      <c r="BL27" s="8" t="n">
        <f aca="false">N27-F27</f>
        <v>6.6889038085937</v>
      </c>
      <c r="BP27" s="10"/>
      <c r="BQ27" s="10"/>
      <c r="BR27" s="10"/>
      <c r="BS27" s="8" t="n">
        <f aca="false">P27-F27</f>
        <v>4.2896633148193</v>
      </c>
      <c r="BW27" s="10"/>
      <c r="BX27" s="10"/>
      <c r="BY27" s="10"/>
      <c r="BZ27" s="8" t="n">
        <f aca="false">Q27-F27</f>
        <v>4.5661010742187</v>
      </c>
      <c r="CD27" s="10"/>
      <c r="CE27" s="10"/>
      <c r="CF27" s="11" t="n">
        <f aca="false">K27-F27</f>
        <v>10.7566833496094</v>
      </c>
      <c r="CK27" s="10"/>
      <c r="CL27" s="10"/>
      <c r="CM27" s="8" t="n">
        <f aca="false">J27-G27</f>
        <v>6.4815006256104</v>
      </c>
      <c r="CQ27" s="10"/>
      <c r="CR27" s="10"/>
      <c r="CT27" s="8" t="n">
        <f aca="false">I27-G27</f>
        <v>9.3499984741211</v>
      </c>
      <c r="CX27" s="10"/>
      <c r="CY27" s="10"/>
    </row>
    <row r="28" customFormat="false" ht="15" hidden="false" customHeight="false" outlineLevel="0" collapsed="false">
      <c r="A28" s="8" t="s">
        <v>10</v>
      </c>
      <c r="B28" s="8" t="n">
        <v>10</v>
      </c>
      <c r="C28" s="8" t="s">
        <v>62</v>
      </c>
      <c r="D28" s="8"/>
      <c r="E28" s="9" t="n">
        <v>24.5239505767822</v>
      </c>
      <c r="F28" s="9" t="n">
        <v>23.1553115844727</v>
      </c>
      <c r="G28" s="9" t="n">
        <v>21.769063949585</v>
      </c>
      <c r="H28" s="9" t="n">
        <v>30.5588054656982</v>
      </c>
      <c r="I28" s="9" t="n">
        <v>32.078727722168</v>
      </c>
      <c r="J28" s="9" t="n">
        <v>28.5583248138428</v>
      </c>
      <c r="K28" s="9" t="n">
        <v>28.6808376312256</v>
      </c>
      <c r="L28" s="9" t="n">
        <v>31.0324268341064</v>
      </c>
      <c r="M28" s="9" t="n">
        <v>29.3354187011719</v>
      </c>
      <c r="N28" s="9" t="n">
        <v>30.9773540496826</v>
      </c>
      <c r="O28" s="9" t="n">
        <v>26.9351959228516</v>
      </c>
      <c r="P28" s="9" t="n">
        <v>28.26296043396</v>
      </c>
      <c r="Q28" s="9" t="n">
        <v>28.2309970855713</v>
      </c>
      <c r="R28" s="9" t="n">
        <v>30.1445140838623</v>
      </c>
      <c r="S28" s="9" t="n">
        <v>27.2051849365234</v>
      </c>
      <c r="V28" s="11" t="n">
        <f aca="false">H28-F28</f>
        <v>7.4034938812255</v>
      </c>
      <c r="Z28" s="10"/>
      <c r="AA28" s="10"/>
      <c r="AC28" s="0" t="n">
        <f aca="false">O28-F28</f>
        <v>3.7798843383789</v>
      </c>
      <c r="AG28" s="10"/>
      <c r="AH28" s="10"/>
      <c r="AJ28" s="0" t="n">
        <f aca="false">S28-F28</f>
        <v>4.0498733520507</v>
      </c>
      <c r="AL28" s="10"/>
      <c r="AN28" s="10"/>
      <c r="AO28" s="10"/>
      <c r="AQ28" s="0" t="n">
        <f aca="false">R28-F28</f>
        <v>6.9892024993896</v>
      </c>
      <c r="AS28" s="10"/>
      <c r="AU28" s="10"/>
      <c r="AV28" s="10"/>
      <c r="AX28" s="0" t="n">
        <f aca="false">L28-F28</f>
        <v>7.8771152496337</v>
      </c>
      <c r="AZ28" s="10"/>
      <c r="BB28" s="10"/>
      <c r="BC28" s="10"/>
      <c r="BE28" s="0" t="n">
        <f aca="false">M28-F28</f>
        <v>6.1801071166992</v>
      </c>
      <c r="BG28" s="10"/>
      <c r="BI28" s="10"/>
      <c r="BJ28" s="10"/>
      <c r="BL28" s="0" t="n">
        <f aca="false">N28-F28</f>
        <v>7.8220424652099</v>
      </c>
      <c r="BN28" s="10"/>
      <c r="BP28" s="10"/>
      <c r="BQ28" s="10"/>
      <c r="BS28" s="0" t="n">
        <f aca="false">P28-F28</f>
        <v>5.1076488494873</v>
      </c>
      <c r="BU28" s="10"/>
      <c r="BW28" s="10"/>
      <c r="BX28" s="10"/>
      <c r="BZ28" s="0" t="n">
        <f aca="false">Q28-F28</f>
        <v>5.0756855010986</v>
      </c>
      <c r="CB28" s="10"/>
      <c r="CD28" s="10"/>
      <c r="CE28" s="10"/>
      <c r="CG28" s="0" t="n">
        <f aca="false">K28-F28</f>
        <v>5.5255260467529</v>
      </c>
      <c r="CI28" s="10"/>
      <c r="CK28" s="10"/>
      <c r="CL28" s="10"/>
      <c r="CM28" s="0" t="n">
        <f aca="false">J28-G28</f>
        <v>6.7892608642578</v>
      </c>
      <c r="CO28" s="10"/>
      <c r="CQ28" s="10"/>
      <c r="CR28" s="10"/>
      <c r="CT28" s="0" t="n">
        <f aca="false">I28-G28</f>
        <v>10.309663772583</v>
      </c>
      <c r="CV28" s="10"/>
      <c r="CX28" s="10"/>
      <c r="CY28" s="10"/>
    </row>
    <row r="29" customFormat="false" ht="15" hidden="false" customHeight="false" outlineLevel="0" collapsed="false">
      <c r="A29" s="0" t="s">
        <v>11</v>
      </c>
      <c r="B29" s="0" t="n">
        <v>11</v>
      </c>
      <c r="C29" s="0" t="s">
        <v>62</v>
      </c>
      <c r="E29" s="9" t="n">
        <v>25.4292602539063</v>
      </c>
      <c r="F29" s="9" t="n">
        <v>23.9359607696533</v>
      </c>
      <c r="G29" s="9" t="n">
        <v>22.507080078125</v>
      </c>
      <c r="H29" s="9" t="n">
        <v>29.7363414764404</v>
      </c>
      <c r="I29" s="9" t="n">
        <v>33.3775730133057</v>
      </c>
      <c r="J29" s="9" t="n">
        <v>29.1403255462646</v>
      </c>
      <c r="K29" s="9" t="n">
        <v>29.7504177093506</v>
      </c>
      <c r="L29" s="9" t="n">
        <v>32.9530601501465</v>
      </c>
      <c r="M29" s="9" t="n">
        <v>30.1356029510498</v>
      </c>
      <c r="N29" s="9" t="n">
        <v>32.0606803894043</v>
      </c>
      <c r="O29" s="9" t="n">
        <v>29.0019283294678</v>
      </c>
      <c r="P29" s="9" t="n">
        <v>29.0365085601807</v>
      </c>
      <c r="Q29" s="9" t="n">
        <v>28.0615386962891</v>
      </c>
      <c r="R29" s="9" t="n">
        <v>30.9587421417236</v>
      </c>
      <c r="S29" s="9" t="n">
        <v>28.7290191650391</v>
      </c>
      <c r="V29" s="0" t="n">
        <f aca="false">H29-F29</f>
        <v>5.8003807067871</v>
      </c>
      <c r="Z29" s="10"/>
      <c r="AA29" s="10"/>
      <c r="AC29" s="0" t="n">
        <f aca="false">O29-F29</f>
        <v>5.0659675598145</v>
      </c>
      <c r="AG29" s="10"/>
      <c r="AH29" s="10"/>
      <c r="AJ29" s="0" t="n">
        <f aca="false">S29-F29</f>
        <v>4.7930583953858</v>
      </c>
      <c r="AL29" s="10"/>
      <c r="AN29" s="10"/>
      <c r="AO29" s="10"/>
      <c r="AQ29" s="0" t="n">
        <f aca="false">R29-F29</f>
        <v>7.0227813720703</v>
      </c>
      <c r="AS29" s="10"/>
      <c r="AU29" s="10"/>
      <c r="AV29" s="10"/>
      <c r="AX29" s="0" t="n">
        <f aca="false">L29-F29</f>
        <v>9.0170993804932</v>
      </c>
      <c r="AZ29" s="10"/>
      <c r="BB29" s="10"/>
      <c r="BC29" s="10"/>
      <c r="BE29" s="0" t="n">
        <f aca="false">M29-F29</f>
        <v>6.1996421813965</v>
      </c>
      <c r="BG29" s="10"/>
      <c r="BI29" s="10"/>
      <c r="BJ29" s="10"/>
      <c r="BL29" s="0" t="n">
        <f aca="false">N29-F29</f>
        <v>8.124719619751</v>
      </c>
      <c r="BN29" s="10"/>
      <c r="BP29" s="10"/>
      <c r="BQ29" s="10"/>
      <c r="BS29" s="0" t="n">
        <f aca="false">P29-F29</f>
        <v>5.1005477905274</v>
      </c>
      <c r="BU29" s="10"/>
      <c r="BW29" s="10"/>
      <c r="BX29" s="10"/>
      <c r="BZ29" s="0" t="n">
        <f aca="false">Q29-F29</f>
        <v>4.1255779266358</v>
      </c>
      <c r="CB29" s="10"/>
      <c r="CD29" s="10"/>
      <c r="CE29" s="10"/>
      <c r="CG29" s="0" t="n">
        <f aca="false">K29-F29</f>
        <v>5.8144569396973</v>
      </c>
      <c r="CI29" s="10"/>
      <c r="CK29" s="10"/>
      <c r="CL29" s="10"/>
      <c r="CM29" s="0" t="n">
        <f aca="false">J29-G29</f>
        <v>6.6332454681396</v>
      </c>
      <c r="CO29" s="10"/>
      <c r="CQ29" s="10"/>
      <c r="CR29" s="10"/>
      <c r="CT29" s="0" t="n">
        <f aca="false">I29-G29</f>
        <v>10.8704929351807</v>
      </c>
      <c r="CV29" s="10"/>
      <c r="CX29" s="10"/>
      <c r="CY29" s="10"/>
    </row>
    <row r="30" customFormat="false" ht="15" hidden="false" customHeight="false" outlineLevel="0" collapsed="false">
      <c r="A30" s="0" t="s">
        <v>24</v>
      </c>
      <c r="B30" s="0" t="n">
        <v>24</v>
      </c>
      <c r="C30" s="0" t="s">
        <v>62</v>
      </c>
      <c r="E30" s="9" t="n">
        <v>25.8733234405518</v>
      </c>
      <c r="F30" s="9" t="n">
        <v>24.5430736541748</v>
      </c>
      <c r="G30" s="9" t="n">
        <v>23.3108062744141</v>
      </c>
      <c r="H30" s="9" t="n">
        <v>30.1528549194336</v>
      </c>
      <c r="I30" s="9" t="n">
        <v>34.7856254577637</v>
      </c>
      <c r="J30" s="9" t="n">
        <v>28.7838230133057</v>
      </c>
      <c r="K30" s="9" t="n">
        <v>29.6603031158447</v>
      </c>
      <c r="L30" s="9" t="s">
        <v>59</v>
      </c>
      <c r="M30" s="9" t="n">
        <v>31.0563278198242</v>
      </c>
      <c r="N30" s="9" t="n">
        <v>34.2832069396973</v>
      </c>
      <c r="O30" s="9" t="n">
        <v>30.5794239044189</v>
      </c>
      <c r="P30" s="9" t="n">
        <v>29.6037769317627</v>
      </c>
      <c r="Q30" s="9" t="n">
        <v>27.4175319671631</v>
      </c>
      <c r="R30" s="9" t="n">
        <v>32.7081775665283</v>
      </c>
      <c r="S30" s="9" t="n">
        <v>30.6595153808594</v>
      </c>
      <c r="V30" s="0" t="n">
        <f aca="false">H30-F30</f>
        <v>5.6097812652588</v>
      </c>
      <c r="Z30" s="10"/>
      <c r="AA30" s="10"/>
      <c r="AC30" s="0" t="n">
        <f aca="false">O30-F30</f>
        <v>6.0363502502441</v>
      </c>
      <c r="AG30" s="10"/>
      <c r="AH30" s="10"/>
      <c r="AJ30" s="0" t="n">
        <f aca="false">S30-F30</f>
        <v>6.1164417266846</v>
      </c>
      <c r="AL30" s="10"/>
      <c r="AN30" s="10"/>
      <c r="AO30" s="10"/>
      <c r="AQ30" s="0" t="n">
        <f aca="false">R30-F30</f>
        <v>8.1651039123535</v>
      </c>
      <c r="AS30" s="10"/>
      <c r="AU30" s="10"/>
      <c r="AV30" s="10"/>
      <c r="AZ30" s="10"/>
      <c r="BC30" s="10"/>
      <c r="BE30" s="0" t="n">
        <f aca="false">M30-F30</f>
        <v>6.5132541656494</v>
      </c>
      <c r="BG30" s="10"/>
      <c r="BJ30" s="10"/>
      <c r="BL30" s="0" t="n">
        <f aca="false">N30-F30</f>
        <v>9.7401332855225</v>
      </c>
      <c r="BN30" s="10"/>
      <c r="BQ30" s="10"/>
      <c r="BS30" s="0" t="n">
        <f aca="false">P30-F30</f>
        <v>5.0607032775879</v>
      </c>
      <c r="BU30" s="10"/>
      <c r="BX30" s="10"/>
      <c r="BZ30" s="0" t="n">
        <f aca="false">Q30-F30</f>
        <v>2.8744583129883</v>
      </c>
      <c r="CB30" s="10"/>
      <c r="CE30" s="10"/>
      <c r="CG30" s="0" t="n">
        <f aca="false">K30-F30</f>
        <v>5.1172294616699</v>
      </c>
      <c r="CI30" s="10"/>
      <c r="CL30" s="10"/>
      <c r="CM30" s="0" t="n">
        <f aca="false">J30-G30</f>
        <v>5.4730167388916</v>
      </c>
      <c r="CO30" s="10"/>
      <c r="CR30" s="10"/>
      <c r="CT30" s="0" t="n">
        <f aca="false">I30-G30</f>
        <v>11.4748191833496</v>
      </c>
      <c r="CV30" s="10"/>
      <c r="CY30" s="10"/>
    </row>
    <row r="31" customFormat="false" ht="15" hidden="false" customHeight="false" outlineLevel="0" collapsed="false">
      <c r="A31" s="0" t="s">
        <v>26</v>
      </c>
      <c r="B31" s="0" t="n">
        <v>26</v>
      </c>
      <c r="C31" s="0" t="s">
        <v>62</v>
      </c>
      <c r="E31" s="9" t="n">
        <v>24.7822360992432</v>
      </c>
      <c r="F31" s="9" t="n">
        <v>23.7231349945068</v>
      </c>
      <c r="G31" s="9" t="n">
        <v>22.3420925140381</v>
      </c>
      <c r="H31" s="9" t="n">
        <v>28.9430999755859</v>
      </c>
      <c r="I31" s="9" t="n">
        <v>32.7897357940674</v>
      </c>
      <c r="J31" s="9" t="n">
        <v>28.3633575439453</v>
      </c>
      <c r="K31" s="9" t="n">
        <v>29.0207118988037</v>
      </c>
      <c r="L31" s="9" t="n">
        <v>32.17626953125</v>
      </c>
      <c r="M31" s="9" t="n">
        <v>28.9778995513916</v>
      </c>
      <c r="N31" s="9" t="n">
        <v>31.9666500091553</v>
      </c>
      <c r="O31" s="9" t="n">
        <v>28.9764537811279</v>
      </c>
      <c r="P31" s="9" t="n">
        <v>28.2162418365478</v>
      </c>
      <c r="Q31" s="9" t="n">
        <v>27.1956691741943</v>
      </c>
      <c r="R31" s="9" t="n">
        <v>30.7635326385498</v>
      </c>
      <c r="S31" s="9" t="n">
        <v>28.2946071624756</v>
      </c>
      <c r="V31" s="0" t="n">
        <f aca="false">H31-F31</f>
        <v>5.2199649810791</v>
      </c>
      <c r="AC31" s="0" t="n">
        <f aca="false">O31-F31</f>
        <v>5.2533187866211</v>
      </c>
      <c r="AJ31" s="0" t="n">
        <f aca="false">S31-F31</f>
        <v>4.5714721679688</v>
      </c>
      <c r="AL31" s="10"/>
      <c r="AQ31" s="0" t="n">
        <f aca="false">R31-F31</f>
        <v>7.040397644043</v>
      </c>
      <c r="AS31" s="10"/>
      <c r="AX31" s="0" t="n">
        <f aca="false">L31-F31</f>
        <v>8.4531345367432</v>
      </c>
      <c r="AZ31" s="10"/>
      <c r="BE31" s="0" t="n">
        <f aca="false">M31-F31</f>
        <v>5.2547645568848</v>
      </c>
      <c r="BG31" s="10"/>
      <c r="BL31" s="0" t="n">
        <f aca="false">N31-F31</f>
        <v>8.2435150146485</v>
      </c>
      <c r="BN31" s="10"/>
      <c r="BS31" s="0" t="n">
        <f aca="false">P31-F31</f>
        <v>4.493106842041</v>
      </c>
      <c r="BU31" s="10"/>
      <c r="BZ31" s="0" t="n">
        <f aca="false">Q31-F31</f>
        <v>3.4725341796875</v>
      </c>
      <c r="CB31" s="10"/>
      <c r="CG31" s="0" t="n">
        <f aca="false">K31-F31</f>
        <v>5.2975769042969</v>
      </c>
      <c r="CI31" s="10"/>
      <c r="CM31" s="0" t="n">
        <f aca="false">J31-G31</f>
        <v>6.0212650299072</v>
      </c>
      <c r="CO31" s="10"/>
      <c r="CT31" s="0" t="n">
        <f aca="false">I31-G31</f>
        <v>10.4476432800293</v>
      </c>
      <c r="CV31" s="10"/>
    </row>
    <row r="32" customFormat="false" ht="15" hidden="false" customHeight="false" outlineLevel="0" collapsed="false">
      <c r="A32" s="0" t="s">
        <v>27</v>
      </c>
      <c r="B32" s="0" t="n">
        <v>27</v>
      </c>
      <c r="C32" s="0" t="s">
        <v>62</v>
      </c>
      <c r="E32" s="9" t="n">
        <v>26.0731811523438</v>
      </c>
      <c r="F32" s="9" t="n">
        <v>24.8732452392578</v>
      </c>
      <c r="G32" s="9" t="n">
        <v>23.5523128509521</v>
      </c>
      <c r="H32" s="9" t="n">
        <v>30.2878170013428</v>
      </c>
      <c r="I32" s="9" t="n">
        <v>35.3040332794189</v>
      </c>
      <c r="J32" s="9" t="n">
        <v>29.3569087982178</v>
      </c>
      <c r="K32" s="9" t="n">
        <v>28.7541637420654</v>
      </c>
      <c r="L32" s="9" t="n">
        <v>34.6576747894287</v>
      </c>
      <c r="M32" s="9" t="n">
        <v>31.3322505950928</v>
      </c>
      <c r="N32" s="9" t="n">
        <v>33.9302978515625</v>
      </c>
      <c r="O32" s="9" t="n">
        <v>31.2943782806396</v>
      </c>
      <c r="P32" s="9" t="n">
        <v>29.9547424316406</v>
      </c>
      <c r="Q32" s="9" t="n">
        <v>27.9205913543701</v>
      </c>
      <c r="R32" s="9" t="n">
        <v>32.6111869812012</v>
      </c>
      <c r="S32" s="9" t="n">
        <v>31.2612857818603</v>
      </c>
      <c r="V32" s="0" t="n">
        <f aca="false">H32-F32</f>
        <v>5.414571762085</v>
      </c>
      <c r="Y32" s="9"/>
      <c r="AC32" s="0" t="n">
        <f aca="false">O32-F32</f>
        <v>6.4211330413818</v>
      </c>
      <c r="AE32" s="14"/>
      <c r="AF32" s="9"/>
      <c r="AJ32" s="0" t="n">
        <f aca="false">S32-F32</f>
        <v>6.3880405426025</v>
      </c>
      <c r="AL32" s="10"/>
      <c r="AM32" s="9"/>
      <c r="AQ32" s="0" t="n">
        <f aca="false">R32-F32</f>
        <v>7.7379417419434</v>
      </c>
      <c r="AS32" s="10"/>
      <c r="AT32" s="9"/>
      <c r="AX32" s="0" t="n">
        <f aca="false">L32-F32</f>
        <v>9.7844295501709</v>
      </c>
      <c r="AZ32" s="10"/>
      <c r="BA32" s="9"/>
      <c r="BE32" s="0" t="n">
        <f aca="false">M32-F32</f>
        <v>6.459005355835</v>
      </c>
      <c r="BG32" s="10"/>
      <c r="BH32" s="9"/>
      <c r="BL32" s="0" t="n">
        <f aca="false">N32-F32</f>
        <v>9.0570526123047</v>
      </c>
      <c r="BN32" s="10"/>
      <c r="BO32" s="9"/>
      <c r="BS32" s="0" t="n">
        <f aca="false">P32-F32</f>
        <v>5.0814971923828</v>
      </c>
      <c r="BU32" s="10"/>
      <c r="BV32" s="9"/>
      <c r="BZ32" s="0" t="n">
        <f aca="false">Q32-F32</f>
        <v>3.0473461151123</v>
      </c>
      <c r="CB32" s="10"/>
      <c r="CC32" s="9"/>
      <c r="CG32" s="0" t="n">
        <f aca="false">K32-F32</f>
        <v>3.8809185028076</v>
      </c>
      <c r="CI32" s="10"/>
      <c r="CJ32" s="9"/>
      <c r="CM32" s="0" t="n">
        <f aca="false">J32-G32</f>
        <v>5.8045959472657</v>
      </c>
      <c r="CO32" s="10"/>
      <c r="CP32" s="9"/>
      <c r="CT32" s="0" t="n">
        <f aca="false">I32-G32</f>
        <v>11.7517204284668</v>
      </c>
      <c r="CV32" s="10"/>
      <c r="CW32" s="9"/>
    </row>
    <row r="34" customFormat="false" ht="15" hidden="false" customHeight="false" outlineLevel="0" collapsed="false">
      <c r="AQ34" s="14"/>
    </row>
    <row r="35" customFormat="false" ht="15" hidden="false" customHeight="false" outlineLevel="0" collapsed="false">
      <c r="AE35" s="9"/>
    </row>
    <row r="36" customFormat="false" ht="15" hidden="false" customHeight="false" outlineLevel="0" collapsed="false">
      <c r="Y36" s="12"/>
      <c r="AE36" s="8"/>
      <c r="AQ36" s="9"/>
    </row>
    <row r="37" customFormat="false" ht="15" hidden="false" customHeight="false" outlineLevel="0" collapsed="false">
      <c r="AQ37" s="8"/>
    </row>
    <row r="39" customFormat="false" ht="15" hidden="false" customHeight="false" outlineLevel="0" collapsed="false">
      <c r="X39" s="9"/>
    </row>
    <row r="40" customFormat="false" ht="15" hidden="false" customHeight="false" outlineLevel="0" collapsed="false">
      <c r="AE40" s="12"/>
      <c r="AQ40" s="12"/>
    </row>
    <row r="41" customFormat="false" ht="15" hidden="false" customHeight="false" outlineLevel="0" collapsed="false">
      <c r="AQ41" s="8"/>
    </row>
    <row r="43" customFormat="false" ht="15" hidden="false" customHeight="false" outlineLevel="0" collapsed="false">
      <c r="X43" s="12"/>
    </row>
    <row r="45" customFormat="false" ht="15" hidden="false" customHeight="false" outlineLevel="0" collapsed="false">
      <c r="S45" s="0" t="s">
        <v>58</v>
      </c>
      <c r="T45" s="0" t="s">
        <v>60</v>
      </c>
      <c r="U45" s="0" t="s">
        <v>61</v>
      </c>
      <c r="AE45" s="8"/>
    </row>
    <row r="46" customFormat="false" ht="15" hidden="false" customHeight="false" outlineLevel="0" collapsed="false">
      <c r="R46" s="0" t="s">
        <v>63</v>
      </c>
      <c r="S46" s="8" t="n">
        <v>0.441655806549984</v>
      </c>
      <c r="T46" s="8" t="n">
        <v>0.746200542526261</v>
      </c>
      <c r="U46" s="8" t="n">
        <v>0.564064079148329</v>
      </c>
      <c r="AQ46" s="8"/>
    </row>
    <row r="47" customFormat="false" ht="15" hidden="false" customHeight="false" outlineLevel="0" collapsed="false">
      <c r="AE47" s="12"/>
    </row>
    <row r="48" customFormat="false" ht="15" hidden="false" customHeight="false" outlineLevel="0" collapsed="false">
      <c r="AE48" s="10"/>
      <c r="AQ48" s="12"/>
    </row>
    <row r="49" customFormat="false" ht="15" hidden="false" customHeight="false" outlineLevel="0" collapsed="false">
      <c r="AE49" s="10"/>
    </row>
    <row r="50" customFormat="false" ht="15" hidden="false" customHeight="false" outlineLevel="0" collapsed="false">
      <c r="X50" s="12"/>
    </row>
    <row r="51" customFormat="false" ht="15" hidden="false" customHeight="false" outlineLevel="0" collapsed="false">
      <c r="X51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Y46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2" activeCellId="0" sqref="H2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X1" s="2" t="s">
        <v>36</v>
      </c>
      <c r="AE1" s="20" t="s">
        <v>37</v>
      </c>
      <c r="AL1" s="3" t="s">
        <v>38</v>
      </c>
      <c r="AS1" s="3" t="s">
        <v>39</v>
      </c>
      <c r="AZ1" s="3" t="s">
        <v>40</v>
      </c>
      <c r="BG1" s="3" t="s">
        <v>41</v>
      </c>
      <c r="BN1" s="3" t="s">
        <v>42</v>
      </c>
      <c r="BU1" s="2" t="s">
        <v>43</v>
      </c>
      <c r="CB1" s="3" t="s">
        <v>44</v>
      </c>
      <c r="CI1" s="2" t="s">
        <v>45</v>
      </c>
      <c r="CO1" s="2" t="s">
        <v>46</v>
      </c>
      <c r="CV1" s="20" t="s">
        <v>47</v>
      </c>
    </row>
    <row r="2" customFormat="false" ht="15" hidden="false" customHeight="false" outlineLevel="0" collapsed="false">
      <c r="E2" s="4" t="s">
        <v>48</v>
      </c>
      <c r="F2" s="5" t="s">
        <v>49</v>
      </c>
      <c r="G2" s="5" t="s">
        <v>50</v>
      </c>
      <c r="H2" s="6" t="s">
        <v>51</v>
      </c>
      <c r="I2" s="6" t="s">
        <v>47</v>
      </c>
      <c r="J2" s="6" t="s">
        <v>46</v>
      </c>
      <c r="K2" s="6" t="s">
        <v>45</v>
      </c>
      <c r="L2" s="6" t="s">
        <v>40</v>
      </c>
      <c r="M2" s="6" t="s">
        <v>41</v>
      </c>
      <c r="N2" s="6" t="s">
        <v>42</v>
      </c>
      <c r="O2" s="6" t="s">
        <v>52</v>
      </c>
      <c r="P2" s="6" t="s">
        <v>43</v>
      </c>
      <c r="Q2" s="6" t="s">
        <v>44</v>
      </c>
      <c r="R2" s="6" t="s">
        <v>39</v>
      </c>
      <c r="S2" s="6" t="s">
        <v>53</v>
      </c>
      <c r="V2" s="7" t="s">
        <v>54</v>
      </c>
      <c r="W2" s="7" t="s">
        <v>55</v>
      </c>
      <c r="X2" s="7" t="s">
        <v>56</v>
      </c>
      <c r="Y2" s="7" t="s">
        <v>57</v>
      </c>
      <c r="AC2" s="7" t="s">
        <v>54</v>
      </c>
      <c r="AD2" s="7" t="s">
        <v>55</v>
      </c>
      <c r="AE2" s="7" t="s">
        <v>56</v>
      </c>
      <c r="AF2" s="7" t="s">
        <v>57</v>
      </c>
      <c r="AJ2" s="7" t="s">
        <v>54</v>
      </c>
      <c r="AK2" s="7" t="s">
        <v>55</v>
      </c>
      <c r="AL2" s="7" t="s">
        <v>56</v>
      </c>
      <c r="AM2" s="7" t="s">
        <v>57</v>
      </c>
      <c r="AQ2" s="7" t="s">
        <v>54</v>
      </c>
      <c r="AR2" s="7" t="s">
        <v>55</v>
      </c>
      <c r="AS2" s="7" t="s">
        <v>56</v>
      </c>
      <c r="AT2" s="7" t="s">
        <v>57</v>
      </c>
      <c r="AX2" s="7" t="s">
        <v>54</v>
      </c>
      <c r="AY2" s="7" t="s">
        <v>55</v>
      </c>
      <c r="AZ2" s="7" t="s">
        <v>56</v>
      </c>
      <c r="BA2" s="7" t="s">
        <v>57</v>
      </c>
      <c r="BE2" s="7" t="s">
        <v>54</v>
      </c>
      <c r="BF2" s="7" t="s">
        <v>55</v>
      </c>
      <c r="BG2" s="7" t="s">
        <v>56</v>
      </c>
      <c r="BH2" s="7" t="s">
        <v>57</v>
      </c>
      <c r="BL2" s="7" t="s">
        <v>54</v>
      </c>
      <c r="BM2" s="7" t="s">
        <v>55</v>
      </c>
      <c r="BN2" s="7" t="s">
        <v>56</v>
      </c>
      <c r="BO2" s="7" t="s">
        <v>57</v>
      </c>
      <c r="BS2" s="7" t="s">
        <v>54</v>
      </c>
      <c r="BT2" s="7" t="s">
        <v>55</v>
      </c>
      <c r="BU2" s="7" t="s">
        <v>56</v>
      </c>
      <c r="BV2" s="7" t="s">
        <v>57</v>
      </c>
      <c r="BZ2" s="7" t="s">
        <v>54</v>
      </c>
      <c r="CA2" s="7" t="s">
        <v>55</v>
      </c>
      <c r="CB2" s="7" t="s">
        <v>56</v>
      </c>
      <c r="CC2" s="7" t="s">
        <v>57</v>
      </c>
      <c r="CG2" s="7" t="s">
        <v>54</v>
      </c>
      <c r="CH2" s="7" t="s">
        <v>55</v>
      </c>
      <c r="CI2" s="7" t="s">
        <v>56</v>
      </c>
      <c r="CJ2" s="7" t="s">
        <v>57</v>
      </c>
      <c r="CM2" s="7" t="s">
        <v>54</v>
      </c>
      <c r="CN2" s="7" t="s">
        <v>55</v>
      </c>
      <c r="CO2" s="7" t="s">
        <v>56</v>
      </c>
      <c r="CP2" s="7" t="s">
        <v>57</v>
      </c>
      <c r="CT2" s="7" t="s">
        <v>54</v>
      </c>
      <c r="CU2" s="7" t="s">
        <v>55</v>
      </c>
      <c r="CV2" s="7" t="s">
        <v>56</v>
      </c>
      <c r="CW2" s="7" t="s">
        <v>57</v>
      </c>
    </row>
    <row r="3" customFormat="false" ht="15" hidden="false" customHeight="false" outlineLevel="0" collapsed="false">
      <c r="A3" s="0" t="s">
        <v>0</v>
      </c>
      <c r="B3" s="0" t="n">
        <v>1</v>
      </c>
      <c r="C3" s="0" t="s">
        <v>58</v>
      </c>
      <c r="E3" s="9" t="n">
        <v>25.2499370574951</v>
      </c>
      <c r="F3" s="9" t="n">
        <v>23.7354583740234</v>
      </c>
      <c r="G3" s="9" t="n">
        <v>22.4631023406982</v>
      </c>
      <c r="H3" s="9" t="n">
        <v>30.5570983886719</v>
      </c>
      <c r="I3" s="9" t="n">
        <v>32.2496643066406</v>
      </c>
      <c r="J3" s="9" t="n">
        <v>29.140100479126</v>
      </c>
      <c r="K3" s="9" t="n">
        <v>29.9630870819092</v>
      </c>
      <c r="L3" s="9" t="n">
        <v>31.9907283782959</v>
      </c>
      <c r="M3" s="9" t="n">
        <v>30.0462627410889</v>
      </c>
      <c r="N3" s="9" t="n">
        <v>31.456563949585</v>
      </c>
      <c r="O3" s="9" t="n">
        <v>27.7471561431885</v>
      </c>
      <c r="P3" s="9" t="n">
        <v>29.0568313598633</v>
      </c>
      <c r="Q3" s="9" t="n">
        <v>28.3523178100586</v>
      </c>
      <c r="R3" s="9" t="n">
        <v>30.4884395599365</v>
      </c>
      <c r="S3" s="9" t="n">
        <v>27.9584808349609</v>
      </c>
      <c r="T3" s="8"/>
      <c r="U3" s="8"/>
      <c r="V3" s="0" t="n">
        <f aca="false">H3-F3</f>
        <v>6.8216400146485</v>
      </c>
      <c r="W3" s="0" t="n">
        <f aca="false">AVERAGE($V$10:$V$12,$V$14:$V$17)</f>
        <v>6.03542781001501</v>
      </c>
      <c r="X3" s="0" t="n">
        <f aca="false">V3-W3</f>
        <v>0.786212204633487</v>
      </c>
      <c r="Y3" s="0" t="n">
        <f aca="false">POWER(2,-X3)</f>
        <v>0.579864529260759</v>
      </c>
      <c r="Z3" s="0" t="n">
        <f aca="false">AVERAGE(X3:X9) + 2*STDEV(X3:X9)</f>
        <v>2.20816387130815</v>
      </c>
      <c r="AB3" s="8"/>
      <c r="AC3" s="0" t="n">
        <f aca="false">O3-F3</f>
        <v>4.0116977691651</v>
      </c>
      <c r="AD3" s="0" t="n">
        <f aca="false">AVERAGE($AC$10:$AC$17)</f>
        <v>4.15985611190796</v>
      </c>
      <c r="AE3" s="0" t="n">
        <f aca="false">AC3-AD3</f>
        <v>-0.14815834274286</v>
      </c>
      <c r="AF3" s="0" t="n">
        <f aca="false">POWER(2,-AE3)</f>
        <v>1.10815396643621</v>
      </c>
      <c r="AG3" s="0" t="n">
        <f aca="false">AVERAGE(AE3:AE9) + 2*STDEV(AE3:AE9)</f>
        <v>1.30988762090663</v>
      </c>
      <c r="AI3" s="10"/>
      <c r="AJ3" s="0" t="n">
        <f aca="false">S3-F3</f>
        <v>4.2230224609375</v>
      </c>
      <c r="AK3" s="0" t="n">
        <f aca="false">AVERAGE($AJ$10:$AJ$17)</f>
        <v>4.10163119544982</v>
      </c>
      <c r="AL3" s="0" t="n">
        <f aca="false">AJ3-AK3</f>
        <v>0.121391265487675</v>
      </c>
      <c r="AM3" s="0" t="n">
        <f aca="false">POWER(2,-AL3)</f>
        <v>0.919300693791414</v>
      </c>
      <c r="AN3" s="0" t="n">
        <f aca="false">AVERAGE(AL3:AL9) + 2*STDEV(AL3:AL9)</f>
        <v>1.1952358499516</v>
      </c>
      <c r="AQ3" s="0" t="n">
        <f aca="false">R3-F3</f>
        <v>6.7529811859131</v>
      </c>
      <c r="AR3" s="0" t="n">
        <f aca="false">AVERAGE($AQ$12:$AQ$17,AQ10)</f>
        <v>6.41596416190011</v>
      </c>
      <c r="AS3" s="0" t="n">
        <f aca="false">AQ3-AR3</f>
        <v>0.337017024012987</v>
      </c>
      <c r="AT3" s="0" t="n">
        <f aca="false">POWER(2,-AS3)</f>
        <v>0.791676523917109</v>
      </c>
      <c r="AU3" s="0" t="n">
        <f aca="false">AVERAGE(AS3:AS9) + 2*STDEV(AS3:AS9)</f>
        <v>1.22706410318672</v>
      </c>
      <c r="AW3" s="10"/>
      <c r="AX3" s="0" t="n">
        <f aca="false">L3-F3</f>
        <v>8.2552700042725</v>
      </c>
      <c r="AY3" s="0" t="n">
        <f aca="false">AVERAGE($AX$10:$AX$17)</f>
        <v>8.20030760890417</v>
      </c>
      <c r="AZ3" s="0" t="n">
        <f aca="false">AX3-AY3</f>
        <v>0.054962395368328</v>
      </c>
      <c r="BA3" s="0" t="n">
        <f aca="false">POWER(2,-AZ3)</f>
        <v>0.962619533976968</v>
      </c>
      <c r="BB3" s="0" t="n">
        <f aca="false">AVERAGE(AZ3:AZ9) + 2*STDEV(AZ3:AZ9)</f>
        <v>1.26464850608666</v>
      </c>
      <c r="BD3" s="10"/>
      <c r="BE3" s="0" t="n">
        <f aca="false">M3-F3</f>
        <v>6.3108043670655</v>
      </c>
      <c r="BF3" s="0" t="n">
        <f aca="false">AVERAGE($BE$10:$BE$16)</f>
        <v>6.26186207362584</v>
      </c>
      <c r="BG3" s="0" t="n">
        <f aca="false">BE3-BF3</f>
        <v>0.0489422934396577</v>
      </c>
      <c r="BH3" s="0" t="n">
        <f aca="false">POWER(2,-BG3)</f>
        <v>0.966644761250451</v>
      </c>
      <c r="BI3" s="0" t="n">
        <f aca="false">AVERAGE(BG3:BG9) + 2*STDEV(BG3:BG9)</f>
        <v>0.647702281292407</v>
      </c>
      <c r="BK3" s="10"/>
      <c r="BL3" s="0" t="n">
        <f aca="false">N3-F3</f>
        <v>7.7211055755616</v>
      </c>
      <c r="BM3" s="0" t="n">
        <f aca="false">AVERAGE($BL$10:$BL$17)</f>
        <v>7.69862869491576</v>
      </c>
      <c r="BN3" s="0" t="n">
        <f aca="false">BL3-BM3</f>
        <v>0.0224768806458391</v>
      </c>
      <c r="BO3" s="0" t="n">
        <f aca="false">POWER(2,-BN3)</f>
        <v>0.984540950593103</v>
      </c>
      <c r="BP3" s="0" t="n">
        <f aca="false">AVERAGE(BN3:BN9) + 2*STDEV(BN3:BN9)</f>
        <v>1.19377583404083</v>
      </c>
      <c r="BR3" s="10"/>
      <c r="BS3" s="0" t="n">
        <f aca="false">P3-F3</f>
        <v>5.3213729858399</v>
      </c>
      <c r="BT3" s="0" t="n">
        <f aca="false">AVERAGE($BS$10:$BS$17)</f>
        <v>4.99943319072724</v>
      </c>
      <c r="BU3" s="0" t="n">
        <f aca="false">BS3-BT3</f>
        <v>0.321939795112662</v>
      </c>
      <c r="BV3" s="0" t="n">
        <f aca="false">POWER(2,-BU3)</f>
        <v>0.799993512043766</v>
      </c>
      <c r="BW3" s="0" t="n">
        <f aca="false">AVERAGE(BU3:BU9) + 2*STDEV(BU3:BU9)</f>
        <v>0.823431177983736</v>
      </c>
      <c r="BY3" s="10"/>
      <c r="BZ3" s="0" t="n">
        <f aca="false">Q3-F3</f>
        <v>4.6168594360352</v>
      </c>
      <c r="CA3" s="0" t="n">
        <f aca="false">AVERAGE($BZ$10:$BZ$17)</f>
        <v>4.35682657470703</v>
      </c>
      <c r="CB3" s="0" t="n">
        <f aca="false">BZ3-CA3</f>
        <v>0.260032861328177</v>
      </c>
      <c r="CC3" s="0" t="n">
        <f aca="false">POWER(2,-CB3)</f>
        <v>0.83506889823202</v>
      </c>
      <c r="CD3" s="0" t="n">
        <f aca="false">AVERAGE(CB3:CB9) + 2*STDEV(CB3:CB9)</f>
        <v>0.780478477446483</v>
      </c>
      <c r="CF3" s="8"/>
      <c r="CG3" s="0" t="n">
        <f aca="false">K3-F3</f>
        <v>6.2276287078858</v>
      </c>
      <c r="CH3" s="0" t="n">
        <f aca="false">AVERAGE($CG$10:$CG$17)</f>
        <v>5.87504604568483</v>
      </c>
      <c r="CI3" s="0" t="n">
        <f aca="false">CG3-CH3</f>
        <v>0.352582662200977</v>
      </c>
      <c r="CJ3" s="0" t="n">
        <f aca="false">POWER(2,-CI3)</f>
        <v>0.783180819312013</v>
      </c>
      <c r="CK3" s="0" t="n">
        <f aca="false">AVERAGE(CI3:CI9) + 2*STDEV(CI3:CI9)</f>
        <v>1.13364518063809</v>
      </c>
      <c r="CM3" s="0" t="n">
        <f aca="false">J3-G3</f>
        <v>6.6769981384278</v>
      </c>
      <c r="CN3" s="0" t="n">
        <f aca="false">AVERAGE($CM$14:$CM$17,CM10:CM12)</f>
        <v>6.43921130044117</v>
      </c>
      <c r="CO3" s="0" t="n">
        <f aca="false">CM3-CN3</f>
        <v>0.23778683798663</v>
      </c>
      <c r="CP3" s="0" t="n">
        <f aca="false">POWER(2,-CO3)</f>
        <v>0.848045256309558</v>
      </c>
      <c r="CQ3" s="0" t="n">
        <f aca="false">AVERAGE(CO3:CO9) + 2*STDEV(CO3:CO9)</f>
        <v>0.703212387746234</v>
      </c>
      <c r="CS3" s="8"/>
      <c r="CT3" s="0" t="n">
        <f aca="false">I3-G3</f>
        <v>9.7865619659424</v>
      </c>
      <c r="CU3" s="0" t="n">
        <f aca="false">AVERAGE($CT$10:$CT$17)</f>
        <v>9.94605827331541</v>
      </c>
      <c r="CV3" s="0" t="n">
        <f aca="false">CT3-CU3</f>
        <v>-0.159496307373015</v>
      </c>
      <c r="CW3" s="0" t="n">
        <f aca="false">POWER(2,-CV3)</f>
        <v>1.11689712421035</v>
      </c>
      <c r="CX3" s="0" t="n">
        <f aca="false">AVERAGE(CV3:CV9) + 2*STDEV(CV3:CV9)</f>
        <v>1.13603004769362</v>
      </c>
    </row>
    <row r="4" customFormat="false" ht="15" hidden="false" customHeight="false" outlineLevel="0" collapsed="false">
      <c r="A4" s="9" t="s">
        <v>1</v>
      </c>
      <c r="B4" s="9" t="n">
        <v>2</v>
      </c>
      <c r="C4" s="9" t="s">
        <v>58</v>
      </c>
      <c r="D4" s="9"/>
      <c r="E4" s="9" t="n">
        <v>27.7238082885742</v>
      </c>
      <c r="F4" s="9" t="n">
        <v>26.3172988891602</v>
      </c>
      <c r="G4" s="9" t="n">
        <v>24.7197494506836</v>
      </c>
      <c r="H4" s="9" t="n">
        <v>33.2442569732666</v>
      </c>
      <c r="I4" s="9" t="n">
        <v>35.7250576019287</v>
      </c>
      <c r="J4" s="9" t="n">
        <v>31.7525234222412</v>
      </c>
      <c r="K4" s="9" t="n">
        <v>31.4428424835205</v>
      </c>
      <c r="L4" s="9"/>
      <c r="M4" s="9" t="n">
        <v>31.9933567047119</v>
      </c>
      <c r="N4" s="9" t="n">
        <v>34.1984806060791</v>
      </c>
      <c r="O4" s="9" t="n">
        <v>31.8027248382568</v>
      </c>
      <c r="P4" s="9" t="n">
        <v>31.9001922607422</v>
      </c>
      <c r="Q4" s="9" t="n">
        <v>30.6078262329102</v>
      </c>
      <c r="R4" s="9" t="n">
        <v>34.1938076019287</v>
      </c>
      <c r="S4" s="9" t="n">
        <v>31.151741027832</v>
      </c>
      <c r="V4" s="0" t="n">
        <f aca="false">H4-F4</f>
        <v>6.9269580841064</v>
      </c>
      <c r="W4" s="0" t="n">
        <f aca="false">AVERAGE($V$10:$V$12,$V$14:$V$17)</f>
        <v>6.03542781001501</v>
      </c>
      <c r="X4" s="0" t="n">
        <f aca="false">V4-W4</f>
        <v>0.891530274091388</v>
      </c>
      <c r="Y4" s="0" t="n">
        <f aca="false">POWER(2,-X4)</f>
        <v>0.539042050217535</v>
      </c>
      <c r="Z4" s="0" t="n">
        <f aca="false">AVERAGE(X3:X9) - 2*STDEV(X3:X9)</f>
        <v>-0.394548142984325</v>
      </c>
      <c r="AC4" s="0" t="n">
        <f aca="false">O4-F4</f>
        <v>5.4854259490966</v>
      </c>
      <c r="AD4" s="0" t="n">
        <f aca="false">AVERAGE($AC$10:$AC$17)</f>
        <v>4.15985611190796</v>
      </c>
      <c r="AE4" s="11" t="n">
        <f aca="false">AC4-AD4</f>
        <v>1.32556983718864</v>
      </c>
      <c r="AF4" s="0" t="n">
        <f aca="false">POWER(2,-AE4)</f>
        <v>0.398991567946154</v>
      </c>
      <c r="AG4" s="0" t="n">
        <f aca="false">AVERAGE(AE3:AE9) - 2*STDEV(AE3:AE9)</f>
        <v>-1.58574445008665</v>
      </c>
      <c r="AI4" s="10"/>
      <c r="AJ4" s="0" t="n">
        <f aca="false">S4-F4</f>
        <v>4.8344421386718</v>
      </c>
      <c r="AK4" s="0" t="n">
        <f aca="false">AVERAGE($AJ$10:$AJ$17)</f>
        <v>4.10163119544982</v>
      </c>
      <c r="AL4" s="8" t="n">
        <f aca="false">AJ4-AK4</f>
        <v>0.732810943221976</v>
      </c>
      <c r="AM4" s="0" t="n">
        <f aca="false">POWER(2,-AL4)</f>
        <v>0.601730361090676</v>
      </c>
      <c r="AN4" s="0" t="n">
        <f aca="false">AVERAGE(AL3:AL9) - 2*STDEV(AL3:AL9)</f>
        <v>-1.04284638538248</v>
      </c>
      <c r="AP4" s="8"/>
      <c r="AQ4" s="0" t="n">
        <f aca="false">R4-F4</f>
        <v>7.8765087127685</v>
      </c>
      <c r="AR4" s="0" t="n">
        <f aca="false">AVERAGE($AQ$12:$AQ$17,AQ11)</f>
        <v>6.59908512834821</v>
      </c>
      <c r="AS4" s="11" t="n">
        <f aca="false">AQ4-AR4</f>
        <v>1.27742358442028</v>
      </c>
      <c r="AT4" s="0" t="n">
        <f aca="false">POWER(2,-AS4)</f>
        <v>0.412531564587955</v>
      </c>
      <c r="AU4" s="0" t="n">
        <f aca="false">AVERAGE(AS3:AS9) - 2*STDEV(AS3:AS9)</f>
        <v>-0.52029624510962</v>
      </c>
      <c r="AW4" s="10"/>
      <c r="AZ4" s="8"/>
      <c r="BB4" s="0" t="n">
        <f aca="false">AVERAGE(AZ3:AZ9) - 2*STDEV(AZ3:AZ9)</f>
        <v>-1.81686170057951</v>
      </c>
      <c r="BD4" s="10"/>
      <c r="BE4" s="0" t="n">
        <f aca="false">M4-F4</f>
        <v>5.6760578155517</v>
      </c>
      <c r="BF4" s="0" t="n">
        <f aca="false">AVERAGE($BE$10:$BE$16)</f>
        <v>6.26186207362584</v>
      </c>
      <c r="BG4" s="0" t="n">
        <f aca="false">BE4-BF4</f>
        <v>-0.585804258074142</v>
      </c>
      <c r="BH4" s="0" t="n">
        <f aca="false">POWER(2,-BG4)</f>
        <v>1.50087544797427</v>
      </c>
      <c r="BI4" s="0" t="n">
        <f aca="false">AVERAGE(BG3:BG9) - 2*STDEV(BG3:BG9)</f>
        <v>-1.21489272405886</v>
      </c>
      <c r="BK4" s="10"/>
      <c r="BL4" s="0" t="n">
        <f aca="false">N4-F4</f>
        <v>7.8811817169189</v>
      </c>
      <c r="BM4" s="0" t="n">
        <f aca="false">AVERAGE($BL$10:$BL$17)</f>
        <v>7.69862869491576</v>
      </c>
      <c r="BN4" s="0" t="n">
        <f aca="false">BL4-BM4</f>
        <v>0.18255302200314</v>
      </c>
      <c r="BO4" s="0" t="n">
        <f aca="false">POWER(2,-BN4)</f>
        <v>0.88114232871293</v>
      </c>
      <c r="BP4" s="0" t="n">
        <f aca="false">AVERAGE(BN3:BN9) - 2*STDEV(BN3:BN9)</f>
        <v>-1.43263391444147</v>
      </c>
      <c r="BR4" s="10"/>
      <c r="BS4" s="0" t="n">
        <f aca="false">P4-F4</f>
        <v>5.582893371582</v>
      </c>
      <c r="BT4" s="0" t="n">
        <f aca="false">AVERAGE($BS$10:$BS$17)</f>
        <v>4.99943319072724</v>
      </c>
      <c r="BU4" s="8" t="n">
        <f aca="false">BS4-BT4</f>
        <v>0.583460180854765</v>
      </c>
      <c r="BV4" s="0" t="n">
        <f aca="false">POWER(2,-BU4)</f>
        <v>0.667361247433832</v>
      </c>
      <c r="BW4" s="0" t="n">
        <f aca="false">AVERAGE(BU3:BU9) - 2*STDEV(BU3:BU9)</f>
        <v>-0.309679630796984</v>
      </c>
      <c r="BY4" s="10"/>
      <c r="BZ4" s="0" t="n">
        <f aca="false">Q4-F4</f>
        <v>4.29052734375</v>
      </c>
      <c r="CA4" s="0" t="n">
        <f aca="false">AVERAGE($BZ$10:$BZ$17)</f>
        <v>4.35682657470703</v>
      </c>
      <c r="CB4" s="8" t="n">
        <f aca="false">BZ4-CA4</f>
        <v>-0.0662992309570249</v>
      </c>
      <c r="CC4" s="0" t="n">
        <f aca="false">POWER(2,-CB4)</f>
        <v>1.04702742455869</v>
      </c>
      <c r="CD4" s="0" t="n">
        <f aca="false">AVERAGE(CB3:CB9) - 2*STDEV(CB3:CB9)</f>
        <v>-0.284492758801047</v>
      </c>
      <c r="CG4" s="0" t="n">
        <f aca="false">K4-F4</f>
        <v>5.1255435943603</v>
      </c>
      <c r="CH4" s="0" t="n">
        <f aca="false">AVERAGE($CG$10:$CG$17)</f>
        <v>5.87504604568483</v>
      </c>
      <c r="CI4" s="8" t="n">
        <f aca="false">CG4-CH4</f>
        <v>-0.749502451324524</v>
      </c>
      <c r="CJ4" s="0" t="n">
        <f aca="false">POWER(2,-CI4)</f>
        <v>1.68121292311386</v>
      </c>
      <c r="CK4" s="0" t="n">
        <f aca="false">AVERAGE(CI3:CI9) - 2*STDEV(CI3:CI9)</f>
        <v>-1.08759414892595</v>
      </c>
      <c r="CM4" s="0" t="n">
        <f aca="false">J4-G4</f>
        <v>7.0327739715576</v>
      </c>
      <c r="CN4" s="0" t="n">
        <f aca="false">AVERAGE($CM$14:$CM$17,CM11:CM13)</f>
        <v>6.52580383845737</v>
      </c>
      <c r="CO4" s="8" t="n">
        <f aca="false">CM4-CN4</f>
        <v>0.506970133100228</v>
      </c>
      <c r="CP4" s="0" t="n">
        <f aca="false">POWER(2,-CO4)</f>
        <v>0.703698755594283</v>
      </c>
      <c r="CQ4" s="0" t="n">
        <f aca="false">AVERAGE(CO3:CO9) - 2*STDEV(CO3:CO9)</f>
        <v>0.147999743987569</v>
      </c>
      <c r="CT4" s="0" t="n">
        <f aca="false">I4-G4</f>
        <v>11.0053081512451</v>
      </c>
      <c r="CU4" s="0" t="n">
        <f aca="false">AVERAGE($CT$10:$CT$17)</f>
        <v>9.94605827331541</v>
      </c>
      <c r="CV4" s="11" t="n">
        <f aca="false">CT4-CU4</f>
        <v>1.05924987792968</v>
      </c>
      <c r="CW4" s="0" t="n">
        <f aca="false">POWER(2,-CV4)</f>
        <v>0.479881506796765</v>
      </c>
      <c r="CX4" s="0" t="n">
        <f aca="false">AVERAGE(CV3:CV9) - 2*STDEV(CV3:CV9)</f>
        <v>-1.05627344717739</v>
      </c>
    </row>
    <row r="5" customFormat="false" ht="15" hidden="false" customHeight="false" outlineLevel="0" collapsed="false">
      <c r="A5" s="0" t="s">
        <v>2</v>
      </c>
      <c r="B5" s="0" t="n">
        <v>3</v>
      </c>
      <c r="C5" s="0" t="s">
        <v>58</v>
      </c>
      <c r="E5" s="9" t="n">
        <v>25.3844547271729</v>
      </c>
      <c r="F5" s="9" t="n">
        <v>24.2498912811279</v>
      </c>
      <c r="G5" s="9" t="n">
        <v>22.6219730377197</v>
      </c>
      <c r="H5" s="9" t="n">
        <v>31.3523273468018</v>
      </c>
      <c r="I5" s="9" t="n">
        <v>31.9085636138916</v>
      </c>
      <c r="J5" s="9" t="n">
        <v>29.6824855804443</v>
      </c>
      <c r="K5" s="9" t="n">
        <v>30.1771240234375</v>
      </c>
      <c r="L5" s="9" t="n">
        <v>31.0552291870117</v>
      </c>
      <c r="M5" s="9" t="n">
        <v>29.4634761810303</v>
      </c>
      <c r="N5" s="9" t="n">
        <v>30.425802230835</v>
      </c>
      <c r="O5" s="9" t="n">
        <v>27.5401153564453</v>
      </c>
      <c r="P5" s="9" t="n">
        <v>29.3590927124023</v>
      </c>
      <c r="Q5" s="9" t="n">
        <v>28.6850986480713</v>
      </c>
      <c r="R5" s="9" t="n">
        <v>31.102858543396</v>
      </c>
      <c r="S5" s="9" t="n">
        <v>27.3234405517578</v>
      </c>
      <c r="V5" s="0" t="n">
        <f aca="false">H5-F5</f>
        <v>7.1024360656739</v>
      </c>
      <c r="W5" s="0" t="n">
        <f aca="false">AVERAGE($V$10:$V$12,$V$14:$V$17)</f>
        <v>6.03542781001501</v>
      </c>
      <c r="X5" s="0" t="n">
        <f aca="false">V5-W5</f>
        <v>1.06700825565888</v>
      </c>
      <c r="Y5" s="0" t="n">
        <f aca="false">POWER(2,-X5)</f>
        <v>0.477307775722386</v>
      </c>
      <c r="AA5" s="8" t="n">
        <f aca="false">AVERAGE(Y3:Y6,Y7:Y8)</f>
        <v>0.635147088843402</v>
      </c>
      <c r="AC5" s="0" t="n">
        <f aca="false">O5-F5</f>
        <v>3.2902240753174</v>
      </c>
      <c r="AD5" s="0" t="n">
        <f aca="false">AVERAGE($AC$10:$AC$17)</f>
        <v>4.15985611190796</v>
      </c>
      <c r="AE5" s="0" t="n">
        <f aca="false">AC5-AD5</f>
        <v>-0.869632036590566</v>
      </c>
      <c r="AF5" s="0" t="n">
        <f aca="false">POWER(2,-AE5)</f>
        <v>1.8271968093604</v>
      </c>
      <c r="AH5" s="8" t="n">
        <f aca="false">AVERAGE(AF5:AF9,AF3)</f>
        <v>1.33740994832165</v>
      </c>
      <c r="AI5" s="10"/>
      <c r="AJ5" s="0" t="n">
        <f aca="false">S5-F5</f>
        <v>3.0735492706299</v>
      </c>
      <c r="AK5" s="0" t="n">
        <f aca="false">AVERAGE($AJ$10:$AJ$17)</f>
        <v>4.10163119544982</v>
      </c>
      <c r="AL5" s="11" t="n">
        <f aca="false">AJ5-AK5</f>
        <v>-1.02808192481993</v>
      </c>
      <c r="AM5" s="0" t="n">
        <f aca="false">POWER(2,-AL5)</f>
        <v>2.03931116694659</v>
      </c>
      <c r="AO5" s="8" t="n">
        <f aca="false">AVERAGE(AM6:AM9,AM3:AM4)</f>
        <v>0.850089893612106</v>
      </c>
      <c r="AQ5" s="0" t="n">
        <f aca="false">R5-F5</f>
        <v>6.8529672622681</v>
      </c>
      <c r="AR5" s="0" t="n">
        <f aca="false">AVERAGE($AQ$12:$AQ$17,AQ12)</f>
        <v>6.46040211530413</v>
      </c>
      <c r="AS5" s="9" t="n">
        <f aca="false">AQ5-AR5</f>
        <v>0.39256514696397</v>
      </c>
      <c r="AT5" s="0" t="n">
        <f aca="false">POWER(2,-AS5)</f>
        <v>0.761773946987175</v>
      </c>
      <c r="AV5" s="8" t="n">
        <f aca="false">AVERAGE(AT5:AT9,AT3)</f>
        <v>0.8762232501478</v>
      </c>
      <c r="AW5" s="10"/>
      <c r="AX5" s="0" t="n">
        <f aca="false">L5-F5</f>
        <v>6.8053379058838</v>
      </c>
      <c r="AY5" s="0" t="n">
        <f aca="false">AVERAGE($AX$10:$AX$17)</f>
        <v>8.20030760890417</v>
      </c>
      <c r="AZ5" s="9" t="n">
        <f aca="false">AX5-AY5</f>
        <v>-1.39496970302037</v>
      </c>
      <c r="BA5" s="0" t="n">
        <f aca="false">POWER(2,-AZ5)</f>
        <v>2.62983029269454</v>
      </c>
      <c r="BC5" s="8" t="n">
        <f aca="false">AVERAGE(BA5:BA9,BA3)</f>
        <v>1.37075953202115</v>
      </c>
      <c r="BD5" s="10"/>
      <c r="BE5" s="0" t="n">
        <f aca="false">M5-F5</f>
        <v>5.2135848999024</v>
      </c>
      <c r="BF5" s="0" t="n">
        <f aca="false">AVERAGE($BE$10:$BE$16)</f>
        <v>6.26186207362584</v>
      </c>
      <c r="BG5" s="0" t="n">
        <f aca="false">BE5-BF5</f>
        <v>-1.04827717372345</v>
      </c>
      <c r="BH5" s="0" t="n">
        <f aca="false">POWER(2,-BG5)</f>
        <v>2.06805875429783</v>
      </c>
      <c r="BJ5" s="8" t="n">
        <f aca="false">AVERAGE(BH8:BH9,BH3:BH7)</f>
        <v>1.27366516767946</v>
      </c>
      <c r="BK5" s="10"/>
      <c r="BL5" s="0" t="n">
        <f aca="false">N5-F5</f>
        <v>6.1759109497071</v>
      </c>
      <c r="BM5" s="0" t="n">
        <f aca="false">AVERAGE($BL$10:$BL$17)</f>
        <v>7.69862869491576</v>
      </c>
      <c r="BN5" s="11" t="n">
        <f aca="false">BL5-BM5</f>
        <v>-1.52271774520866</v>
      </c>
      <c r="BO5" s="0" t="n">
        <f aca="false">POWER(2,-BN5)</f>
        <v>2.87331815031374</v>
      </c>
      <c r="BQ5" s="8" t="n">
        <f aca="false">AVERAGE(BO6:BO9,BO3:BO4)</f>
        <v>0.934656646979134</v>
      </c>
      <c r="BR5" s="10"/>
      <c r="BS5" s="0" t="n">
        <f aca="false">P5-F5</f>
        <v>5.1092014312744</v>
      </c>
      <c r="BT5" s="0" t="n">
        <f aca="false">AVERAGE($BS$10:$BS$17)</f>
        <v>4.99943319072724</v>
      </c>
      <c r="BU5" s="8" t="n">
        <f aca="false">BS5-BT5</f>
        <v>0.109768240547162</v>
      </c>
      <c r="BV5" s="0" t="n">
        <f aca="false">POWER(2,-BU5)</f>
        <v>0.926736924114053</v>
      </c>
      <c r="BX5" s="8" t="n">
        <f aca="false">AVERAGE(BV7:BV9,BV3:BV5)</f>
        <v>0.794866772078177</v>
      </c>
      <c r="BY5" s="10"/>
      <c r="BZ5" s="0" t="n">
        <f aca="false">Q5-F5</f>
        <v>4.4352073669434</v>
      </c>
      <c r="CA5" s="0" t="n">
        <f aca="false">AVERAGE($BZ$10:$BZ$17)</f>
        <v>4.35682657470703</v>
      </c>
      <c r="CB5" s="8" t="n">
        <f aca="false">BZ5-CA5</f>
        <v>0.0783807922363735</v>
      </c>
      <c r="CC5" s="0" t="n">
        <f aca="false">POWER(2,-CB5)</f>
        <v>0.947120049941695</v>
      </c>
      <c r="CE5" s="8" t="n">
        <f aca="false">AVERAGE(CC6:CC9,CC3:CC4)</f>
        <v>0.838572785845453</v>
      </c>
      <c r="CG5" s="0" t="n">
        <f aca="false">K5-F5</f>
        <v>5.9272327423096</v>
      </c>
      <c r="CH5" s="0" t="n">
        <f aca="false">AVERAGE($CG$10:$CG$17)</f>
        <v>5.87504604568483</v>
      </c>
      <c r="CI5" s="8" t="n">
        <f aca="false">CG5-CH5</f>
        <v>0.0521866966247728</v>
      </c>
      <c r="CJ5" s="0" t="n">
        <f aca="false">POWER(2,-CI5)</f>
        <v>0.96447336570812</v>
      </c>
      <c r="CL5" s="8" t="n">
        <f aca="false">AVERAGE(CJ6:CJ9,CJ3:CJ4)</f>
        <v>1.0651076136569</v>
      </c>
      <c r="CM5" s="0" t="n">
        <f aca="false">J5-G5</f>
        <v>7.0605125427246</v>
      </c>
      <c r="CN5" s="0" t="n">
        <f aca="false">AVERAGE($CM$14:$CM$17,CM12:CM14)</f>
        <v>6.47945199693952</v>
      </c>
      <c r="CO5" s="8" t="n">
        <f aca="false">CM5-CN5</f>
        <v>0.581060545785084</v>
      </c>
      <c r="CP5" s="0" t="n">
        <f aca="false">POWER(2,-CO5)</f>
        <v>0.668472193247618</v>
      </c>
      <c r="CR5" s="8" t="n">
        <f aca="false">AVERAGE(CP6:CP9,CP3:CP4)</f>
        <v>0.760650578225647</v>
      </c>
      <c r="CT5" s="0" t="n">
        <f aca="false">I5-G5</f>
        <v>9.2865905761719</v>
      </c>
      <c r="CU5" s="0" t="n">
        <f aca="false">AVERAGE($CT$10:$CT$17)</f>
        <v>9.94605827331541</v>
      </c>
      <c r="CV5" s="8" t="n">
        <f aca="false">CT5-CU5</f>
        <v>-0.659467697143512</v>
      </c>
      <c r="CW5" s="0" t="n">
        <f aca="false">POWER(2,-CV5)</f>
        <v>1.57949973730608</v>
      </c>
      <c r="CY5" s="8" t="n">
        <f aca="false">AVERAGE(CW6:CW9,CW3)</f>
        <v>1.02895040850221</v>
      </c>
    </row>
    <row r="6" customFormat="false" ht="15" hidden="false" customHeight="false" outlineLevel="0" collapsed="false">
      <c r="A6" s="0" t="s">
        <v>14</v>
      </c>
      <c r="B6" s="0" t="n">
        <v>16</v>
      </c>
      <c r="C6" s="0" t="s">
        <v>58</v>
      </c>
      <c r="E6" s="9" t="n">
        <v>24.6143569946289</v>
      </c>
      <c r="F6" s="9" t="n">
        <v>23.0713520050049</v>
      </c>
      <c r="G6" s="9" t="n">
        <v>21.7114963531494</v>
      </c>
      <c r="H6" s="9" t="n">
        <v>29.4710636138916</v>
      </c>
      <c r="I6" s="9" t="n">
        <v>31.8193454742432</v>
      </c>
      <c r="J6" s="9" t="n">
        <v>28.4259624481201</v>
      </c>
      <c r="K6" s="9" t="n">
        <v>28.2627468109131</v>
      </c>
      <c r="L6" s="9" t="n">
        <v>31.6135711669922</v>
      </c>
      <c r="M6" s="9" t="n">
        <v>29.1380519866943</v>
      </c>
      <c r="N6" s="9" t="n">
        <v>30.8018798828125</v>
      </c>
      <c r="O6" s="9" t="n">
        <v>26.9934749603271</v>
      </c>
      <c r="P6" s="9" t="n">
        <v>27.8197154998779</v>
      </c>
      <c r="Q6" s="9" t="n">
        <v>27.7341327667236</v>
      </c>
      <c r="R6" s="9" t="n">
        <v>29.7920627593994</v>
      </c>
      <c r="S6" s="9" t="n">
        <v>27.3309192657471</v>
      </c>
      <c r="V6" s="0" t="n">
        <f aca="false">H6-F6</f>
        <v>6.3997116088867</v>
      </c>
      <c r="W6" s="0" t="n">
        <f aca="false">AVERAGE($V$10:$V$12,$V$14:$V$17)</f>
        <v>6.03542781001501</v>
      </c>
      <c r="X6" s="0" t="n">
        <f aca="false">V6-W6</f>
        <v>0.364283798871686</v>
      </c>
      <c r="Y6" s="0" t="n">
        <f aca="false">POWER(2,-X6)</f>
        <v>0.776854435307654</v>
      </c>
      <c r="AC6" s="0" t="n">
        <f aca="false">O6-F6</f>
        <v>3.9221229553222</v>
      </c>
      <c r="AD6" s="0" t="n">
        <f aca="false">AVERAGE($AC$10:$AC$17)</f>
        <v>4.15985611190796</v>
      </c>
      <c r="AE6" s="0" t="n">
        <f aca="false">AC6-AD6</f>
        <v>-0.237733156585765</v>
      </c>
      <c r="AF6" s="0" t="n">
        <f aca="false">POWER(2,-AE6)</f>
        <v>1.17913847656213</v>
      </c>
      <c r="AI6" s="10"/>
      <c r="AJ6" s="0" t="n">
        <f aca="false">S6-F6</f>
        <v>4.2595672607422</v>
      </c>
      <c r="AK6" s="0" t="n">
        <f aca="false">AVERAGE($AJ$10:$AJ$17)</f>
        <v>4.10163119544982</v>
      </c>
      <c r="AL6" s="0" t="n">
        <f aca="false">AJ6-AK6</f>
        <v>0.157936065292374</v>
      </c>
      <c r="AM6" s="0" t="n">
        <f aca="false">POWER(2,-AL6)</f>
        <v>0.896306419550067</v>
      </c>
      <c r="AQ6" s="0" t="n">
        <f aca="false">R6-F6</f>
        <v>6.7207107543945</v>
      </c>
      <c r="AR6" s="0" t="n">
        <f aca="false">AVERAGE($AQ$12:$AQ$17,AQ13)</f>
        <v>6.47318244105748</v>
      </c>
      <c r="AS6" s="0" t="n">
        <f aca="false">AQ6-AR6</f>
        <v>0.247528313337015</v>
      </c>
      <c r="AT6" s="0" t="n">
        <f aca="false">POWER(2,-AS6)</f>
        <v>0.842338309654358</v>
      </c>
      <c r="AW6" s="10"/>
      <c r="AX6" s="0" t="n">
        <f aca="false">L6-F6</f>
        <v>8.5422191619873</v>
      </c>
      <c r="AY6" s="0" t="n">
        <f aca="false">AVERAGE($AX$10:$AX$17)</f>
        <v>8.20030760890417</v>
      </c>
      <c r="AZ6" s="0" t="n">
        <f aca="false">AX6-AY6</f>
        <v>0.341911553083129</v>
      </c>
      <c r="BA6" s="0" t="n">
        <f aca="false">POWER(2,-AZ6)</f>
        <v>0.788995210086921</v>
      </c>
      <c r="BD6" s="10"/>
      <c r="BE6" s="0" t="n">
        <f aca="false">M6-F6</f>
        <v>6.0666999816894</v>
      </c>
      <c r="BF6" s="0" t="n">
        <f aca="false">AVERAGE($BE$10:$BE$16)</f>
        <v>6.26186207362584</v>
      </c>
      <c r="BG6" s="0" t="n">
        <f aca="false">BE6-BF6</f>
        <v>-0.195162091936443</v>
      </c>
      <c r="BH6" s="0" t="n">
        <f aca="false">POWER(2,-BG6)</f>
        <v>1.14485278166873</v>
      </c>
      <c r="BK6" s="10"/>
      <c r="BL6" s="0" t="n">
        <f aca="false">N6-F6</f>
        <v>7.7305278778076</v>
      </c>
      <c r="BM6" s="0" t="n">
        <f aca="false">AVERAGE($BL$10:$BL$17)</f>
        <v>7.69862869491576</v>
      </c>
      <c r="BN6" s="0" t="n">
        <f aca="false">BL6-BM6</f>
        <v>0.0318991828918369</v>
      </c>
      <c r="BO6" s="0" t="n">
        <f aca="false">POWER(2,-BN6)</f>
        <v>0.978131823981312</v>
      </c>
      <c r="BR6" s="10"/>
      <c r="BS6" s="0" t="n">
        <f aca="false">P6-F6</f>
        <v>4.748363494873</v>
      </c>
      <c r="BT6" s="0" t="n">
        <f aca="false">AVERAGE($BS$10:$BS$17)</f>
        <v>4.99943319072724</v>
      </c>
      <c r="BU6" s="11" t="n">
        <f aca="false">BS6-BT6</f>
        <v>-0.251069695854238</v>
      </c>
      <c r="BV6" s="0" t="n">
        <f aca="false">POWER(2,-BU6)</f>
        <v>1.19008918751357</v>
      </c>
      <c r="BY6" s="10"/>
      <c r="BZ6" s="0" t="n">
        <f aca="false">Q6-F6</f>
        <v>4.6627807617187</v>
      </c>
      <c r="CA6" s="0" t="n">
        <f aca="false">AVERAGE($BZ$10:$BZ$17)</f>
        <v>4.35682657470703</v>
      </c>
      <c r="CB6" s="0" t="n">
        <f aca="false">BZ6-CA6</f>
        <v>0.305954187011675</v>
      </c>
      <c r="CC6" s="0" t="n">
        <f aca="false">POWER(2,-CB6)</f>
        <v>0.808907034913023</v>
      </c>
      <c r="CG6" s="0" t="n">
        <f aca="false">K6-F6</f>
        <v>5.1913948059082</v>
      </c>
      <c r="CH6" s="0" t="n">
        <f aca="false">AVERAGE($CG$10:$CG$17)</f>
        <v>5.87504604568483</v>
      </c>
      <c r="CI6" s="0" t="n">
        <f aca="false">CG6-CH6</f>
        <v>-0.683651239776626</v>
      </c>
      <c r="CJ6" s="0" t="n">
        <f aca="false">POWER(2,-CI6)</f>
        <v>1.60619966039355</v>
      </c>
      <c r="CM6" s="0" t="n">
        <f aca="false">J6-G6</f>
        <v>6.7144660949707</v>
      </c>
      <c r="CN6" s="0" t="n">
        <f aca="false">AVERAGE($CM$14:$CM$17,CM13:CM15)</f>
        <v>6.41683728354319</v>
      </c>
      <c r="CO6" s="0" t="n">
        <f aca="false">CM6-CN6</f>
        <v>0.297628811427513</v>
      </c>
      <c r="CP6" s="0" t="n">
        <f aca="false">POWER(2,-CO6)</f>
        <v>0.813588498017468</v>
      </c>
      <c r="CT6" s="0" t="n">
        <f aca="false">I6-G6</f>
        <v>10.1078491210938</v>
      </c>
      <c r="CU6" s="0" t="n">
        <f aca="false">AVERAGE($CT$10:$CT$17)</f>
        <v>9.94605827331541</v>
      </c>
      <c r="CV6" s="0" t="n">
        <f aca="false">CT6-CU6</f>
        <v>0.161790847778388</v>
      </c>
      <c r="CW6" s="0" t="n">
        <f aca="false">POWER(2,-CV6)</f>
        <v>0.893914746709788</v>
      </c>
    </row>
    <row r="7" customFormat="false" ht="15" hidden="false" customHeight="false" outlineLevel="0" collapsed="false">
      <c r="A7" s="0" t="s">
        <v>16</v>
      </c>
      <c r="B7" s="0" t="n">
        <v>17</v>
      </c>
      <c r="C7" s="0" t="s">
        <v>58</v>
      </c>
      <c r="E7" s="9" t="n">
        <v>25.0613079071045</v>
      </c>
      <c r="F7" s="9" t="n">
        <v>23.7240829467773</v>
      </c>
      <c r="G7" s="9" t="n">
        <v>22.388090133667</v>
      </c>
      <c r="H7" s="9" t="n">
        <v>29.7501926422119</v>
      </c>
      <c r="I7" s="9" t="n">
        <v>32.6581993103027</v>
      </c>
      <c r="J7" s="9" t="n">
        <v>29.0133838653564</v>
      </c>
      <c r="K7" s="9" t="n">
        <v>29.6765956878662</v>
      </c>
      <c r="L7" s="9" t="n">
        <v>32.4753513336182</v>
      </c>
      <c r="M7" s="9" t="n">
        <v>30.3917179107666</v>
      </c>
      <c r="N7" s="9" t="n">
        <v>31.8445911407471</v>
      </c>
      <c r="O7" s="9" t="n">
        <v>27.9668350219727</v>
      </c>
      <c r="P7" s="9" t="n">
        <v>28.9108047485352</v>
      </c>
      <c r="Q7" s="9" t="n">
        <v>28.0981597900391</v>
      </c>
      <c r="R7" s="9" t="n">
        <v>30.3980712890625</v>
      </c>
      <c r="S7" s="9" t="n">
        <v>28.2107162475586</v>
      </c>
      <c r="V7" s="0" t="n">
        <f aca="false">H7-F7</f>
        <v>6.0261096954346</v>
      </c>
      <c r="W7" s="0" t="n">
        <f aca="false">AVERAGE($V$10:$V$12,$V$14:$V$17)</f>
        <v>6.03542781001501</v>
      </c>
      <c r="X7" s="0" t="n">
        <f aca="false">V7-W7</f>
        <v>-0.00931811458041576</v>
      </c>
      <c r="Y7" s="0" t="n">
        <f aca="false">POWER(2,-X7)</f>
        <v>1.00647972803788</v>
      </c>
      <c r="AC7" s="0" t="n">
        <f aca="false">O7-F7</f>
        <v>4.2427520751954</v>
      </c>
      <c r="AD7" s="0" t="n">
        <f aca="false">AVERAGE($AC$10:$AC$17)</f>
        <v>4.15985611190796</v>
      </c>
      <c r="AE7" s="0" t="n">
        <f aca="false">AC7-AD7</f>
        <v>0.0828959632874344</v>
      </c>
      <c r="AF7" s="0" t="n">
        <f aca="false">POWER(2,-AE7)</f>
        <v>0.944160502709432</v>
      </c>
      <c r="AI7" s="10"/>
      <c r="AJ7" s="0" t="n">
        <f aca="false">S7-F7</f>
        <v>4.4866333007813</v>
      </c>
      <c r="AK7" s="0" t="n">
        <f aca="false">AVERAGE($AJ$10:$AJ$17)</f>
        <v>4.10163119544982</v>
      </c>
      <c r="AL7" s="0" t="n">
        <f aca="false">AJ7-AK7</f>
        <v>0.385002105331475</v>
      </c>
      <c r="AM7" s="0" t="n">
        <f aca="false">POWER(2,-AL7)</f>
        <v>0.76577788104321</v>
      </c>
      <c r="AP7" s="10"/>
      <c r="AQ7" s="0" t="n">
        <f aca="false">R7-F7</f>
        <v>6.6739883422852</v>
      </c>
      <c r="AR7" s="0" t="n">
        <f aca="false">AVERAGE($AQ$12:$AQ$17,AQ14)</f>
        <v>6.45439124232701</v>
      </c>
      <c r="AS7" s="0" t="n">
        <f aca="false">AQ7-AR7</f>
        <v>0.219597099958185</v>
      </c>
      <c r="AT7" s="0" t="n">
        <f aca="false">POWER(2,-AS7)</f>
        <v>0.858805240656076</v>
      </c>
      <c r="AW7" s="10"/>
      <c r="AX7" s="0" t="n">
        <f aca="false">L7-F7</f>
        <v>8.7512683868409</v>
      </c>
      <c r="AY7" s="0" t="n">
        <f aca="false">AVERAGE($AX$10:$AX$17)</f>
        <v>8.20030760890417</v>
      </c>
      <c r="AZ7" s="0" t="n">
        <f aca="false">AX7-AY7</f>
        <v>0.550960777936727</v>
      </c>
      <c r="BA7" s="0" t="n">
        <f aca="false">POWER(2,-AZ7)</f>
        <v>0.68256541536597</v>
      </c>
      <c r="BD7" s="10"/>
      <c r="BE7" s="0" t="n">
        <f aca="false">M7-F7</f>
        <v>6.6676349639893</v>
      </c>
      <c r="BF7" s="0" t="n">
        <f aca="false">AVERAGE($BE$10:$BE$16)</f>
        <v>6.26186207362584</v>
      </c>
      <c r="BG7" s="0" t="n">
        <f aca="false">BE7-BF7</f>
        <v>0.405772890363457</v>
      </c>
      <c r="BH7" s="0" t="n">
        <f aca="false">POWER(2,-BG7)</f>
        <v>0.754831800835184</v>
      </c>
      <c r="BK7" s="10"/>
      <c r="BL7" s="0" t="n">
        <f aca="false">N7-F7</f>
        <v>8.1205081939698</v>
      </c>
      <c r="BM7" s="0" t="n">
        <f aca="false">AVERAGE($BL$10:$BL$17)</f>
        <v>7.69862869491576</v>
      </c>
      <c r="BN7" s="0" t="n">
        <f aca="false">BL7-BM7</f>
        <v>0.421879499054035</v>
      </c>
      <c r="BO7" s="0" t="n">
        <f aca="false">POWER(2,-BN7)</f>
        <v>0.746451536327945</v>
      </c>
      <c r="BR7" s="10"/>
      <c r="BS7" s="0" t="n">
        <f aca="false">P7-F7</f>
        <v>5.1867218017579</v>
      </c>
      <c r="BT7" s="0" t="n">
        <f aca="false">AVERAGE($BS$10:$BS$17)</f>
        <v>4.99943319072724</v>
      </c>
      <c r="BU7" s="0" t="n">
        <f aca="false">BS7-BT7</f>
        <v>0.18728861103066</v>
      </c>
      <c r="BV7" s="0" t="n">
        <f aca="false">POWER(2,-BU7)</f>
        <v>0.878254755867759</v>
      </c>
      <c r="BY7" s="10"/>
      <c r="BZ7" s="0" t="n">
        <f aca="false">Q7-F7</f>
        <v>4.3740768432618</v>
      </c>
      <c r="CA7" s="0" t="n">
        <f aca="false">AVERAGE($BZ$10:$BZ$17)</f>
        <v>4.35682657470703</v>
      </c>
      <c r="CB7" s="0" t="n">
        <f aca="false">BZ7-CA7</f>
        <v>0.0172502685547755</v>
      </c>
      <c r="CC7" s="0" t="n">
        <f aca="false">POWER(2,-CB7)</f>
        <v>0.98811422554943</v>
      </c>
      <c r="CG7" s="0" t="n">
        <f aca="false">K7-F7</f>
        <v>5.9525127410889</v>
      </c>
      <c r="CH7" s="0" t="n">
        <f aca="false">AVERAGE($CG$10:$CG$17)</f>
        <v>5.87504604568483</v>
      </c>
      <c r="CI7" s="0" t="n">
        <f aca="false">CG7-CH7</f>
        <v>0.0774666954040733</v>
      </c>
      <c r="CJ7" s="0" t="n">
        <f aca="false">POWER(2,-CI7)</f>
        <v>0.947720338807337</v>
      </c>
      <c r="CM7" s="0" t="n">
        <f aca="false">J7-G7</f>
        <v>6.6252937316894</v>
      </c>
      <c r="CN7" s="0" t="n">
        <f aca="false">AVERAGE($CM$14:$CM$17,CM14:CM16)</f>
        <v>6.26483712877546</v>
      </c>
      <c r="CO7" s="0" t="n">
        <f aca="false">CM7-CN7</f>
        <v>0.360456602913943</v>
      </c>
      <c r="CP7" s="0" t="n">
        <f aca="false">POWER(2,-CO7)</f>
        <v>0.778918018527206</v>
      </c>
      <c r="CT7" s="0" t="n">
        <f aca="false">I7-G7</f>
        <v>10.2701091766357</v>
      </c>
      <c r="CU7" s="0" t="n">
        <f aca="false">AVERAGE($CT$10:$CT$17)</f>
        <v>9.94605827331541</v>
      </c>
      <c r="CV7" s="0" t="n">
        <f aca="false">CT7-CU7</f>
        <v>0.324050903320288</v>
      </c>
      <c r="CW7" s="0" t="n">
        <f aca="false">POWER(2,-CV7)</f>
        <v>0.798823730660444</v>
      </c>
    </row>
    <row r="8" customFormat="false" ht="15" hidden="false" customHeight="false" outlineLevel="0" collapsed="false">
      <c r="A8" s="0" t="s">
        <v>18</v>
      </c>
      <c r="B8" s="0" t="n">
        <v>18</v>
      </c>
      <c r="C8" s="0" t="s">
        <v>58</v>
      </c>
      <c r="E8" s="9" t="n">
        <v>24.0841445922852</v>
      </c>
      <c r="F8" s="9" t="n">
        <v>22.5830860137939</v>
      </c>
      <c r="G8" s="9" t="n">
        <v>21.4209289550781</v>
      </c>
      <c r="H8" s="9" t="n">
        <v>29.831636428833</v>
      </c>
      <c r="I8" s="9" t="n">
        <v>31.1471920013428</v>
      </c>
      <c r="J8" s="9" t="n">
        <v>28.0774974822998</v>
      </c>
      <c r="K8" s="9" t="n">
        <v>28.8226413726807</v>
      </c>
      <c r="L8" s="9" t="n">
        <v>30.5810985565186</v>
      </c>
      <c r="M8" s="9" t="n">
        <v>28.6627750396728</v>
      </c>
      <c r="N8" s="9" t="n">
        <v>30.5737991333008</v>
      </c>
      <c r="O8" s="9" t="n">
        <v>26.3468723297119</v>
      </c>
      <c r="P8" s="9" t="n">
        <v>27.8820896148682</v>
      </c>
      <c r="Q8" s="9" t="n">
        <v>27.3813228607178</v>
      </c>
      <c r="R8" s="9" t="n">
        <v>29.1199054718018</v>
      </c>
      <c r="S8" s="9" t="n">
        <v>27.0155162811279</v>
      </c>
      <c r="T8" s="10"/>
      <c r="U8" s="10"/>
      <c r="V8" s="0" t="n">
        <f aca="false">H8-F8</f>
        <v>7.2485504150391</v>
      </c>
      <c r="W8" s="0" t="n">
        <f aca="false">AVERAGE($V$10:$V$12,$V$14:$V$17)</f>
        <v>6.03542781001501</v>
      </c>
      <c r="X8" s="0" t="n">
        <f aca="false">V8-W8</f>
        <v>1.21312260502409</v>
      </c>
      <c r="Y8" s="0" t="n">
        <f aca="false">POWER(2,-X8)</f>
        <v>0.431334014514199</v>
      </c>
      <c r="AB8" s="10"/>
      <c r="AC8" s="0" t="n">
        <f aca="false">O8-F8</f>
        <v>3.763786315918</v>
      </c>
      <c r="AD8" s="0" t="n">
        <f aca="false">AVERAGE($AC$10:$AC$17)</f>
        <v>4.15985611190796</v>
      </c>
      <c r="AE8" s="0" t="n">
        <f aca="false">AC8-AD8</f>
        <v>-0.396069795989963</v>
      </c>
      <c r="AF8" s="0" t="n">
        <f aca="false">POWER(2,-AE8)</f>
        <v>1.31591818615506</v>
      </c>
      <c r="AI8" s="10"/>
      <c r="AJ8" s="0" t="n">
        <f aca="false">S8-F8</f>
        <v>4.432430267334</v>
      </c>
      <c r="AK8" s="0" t="n">
        <f aca="false">AVERAGE($AJ$10:$AJ$17)</f>
        <v>4.10163119544982</v>
      </c>
      <c r="AL8" s="0" t="n">
        <f aca="false">AJ8-AK8</f>
        <v>0.330799071884178</v>
      </c>
      <c r="AM8" s="0" t="n">
        <f aca="false">POWER(2,-AL8)</f>
        <v>0.795095978447113</v>
      </c>
      <c r="AP8" s="10"/>
      <c r="AQ8" s="0" t="n">
        <f aca="false">R8-F8</f>
        <v>6.5368194580079</v>
      </c>
      <c r="AR8" s="0" t="n">
        <f aca="false">AVERAGE($AQ$12:$AQ$17,AQ15)</f>
        <v>6.4658203478132</v>
      </c>
      <c r="AS8" s="0" t="n">
        <f aca="false">AQ8-AR8</f>
        <v>0.0709991101947027</v>
      </c>
      <c r="AT8" s="0" t="n">
        <f aca="false">POWER(2,-AS8)</f>
        <v>0.951978495645351</v>
      </c>
      <c r="AW8" s="10"/>
      <c r="AX8" s="0" t="n">
        <f aca="false">L8-F8</f>
        <v>7.9980125427247</v>
      </c>
      <c r="AY8" s="0" t="n">
        <f aca="false">AVERAGE($AX$10:$AX$17)</f>
        <v>8.20030760890417</v>
      </c>
      <c r="AZ8" s="0" t="n">
        <f aca="false">AX8-AY8</f>
        <v>-0.20229506617947</v>
      </c>
      <c r="BA8" s="0" t="n">
        <f aca="false">POWER(2,-AZ8)</f>
        <v>1.15052718004392</v>
      </c>
      <c r="BD8" s="10"/>
      <c r="BE8" s="0" t="n">
        <f aca="false">M8-F8</f>
        <v>6.0796890258789</v>
      </c>
      <c r="BF8" s="0" t="n">
        <f aca="false">AVERAGE($BE$10:$BE$16)</f>
        <v>6.26186207362584</v>
      </c>
      <c r="BG8" s="0" t="n">
        <f aca="false">BE8-BF8</f>
        <v>-0.18217304774694</v>
      </c>
      <c r="BH8" s="0" t="n">
        <f aca="false">POWER(2,-BG8)</f>
        <v>1.13459156826218</v>
      </c>
      <c r="BK8" s="10"/>
      <c r="BL8" s="0" t="n">
        <f aca="false">N8-F8</f>
        <v>7.9907131195069</v>
      </c>
      <c r="BM8" s="0" t="n">
        <f aca="false">AVERAGE($BL$10:$BL$17)</f>
        <v>7.69862869491576</v>
      </c>
      <c r="BN8" s="0" t="n">
        <f aca="false">BL8-BM8</f>
        <v>0.292084424591137</v>
      </c>
      <c r="BO8" s="0" t="n">
        <f aca="false">POWER(2,-BN8)</f>
        <v>0.816721196275616</v>
      </c>
      <c r="BR8" s="10"/>
      <c r="BS8" s="0" t="n">
        <f aca="false">P8-F8</f>
        <v>5.2990036010743</v>
      </c>
      <c r="BT8" s="0" t="n">
        <f aca="false">AVERAGE($BS$10:$BS$17)</f>
        <v>4.99943319072724</v>
      </c>
      <c r="BU8" s="0" t="n">
        <f aca="false">BS8-BT8</f>
        <v>0.299570410347062</v>
      </c>
      <c r="BV8" s="0" t="n">
        <f aca="false">POWER(2,-BU8)</f>
        <v>0.812494295836954</v>
      </c>
      <c r="BY8" s="10"/>
      <c r="BZ8" s="0" t="n">
        <f aca="false">Q8-F8</f>
        <v>4.7982368469239</v>
      </c>
      <c r="CA8" s="0" t="n">
        <f aca="false">AVERAGE($BZ$10:$BZ$17)</f>
        <v>4.35682657470703</v>
      </c>
      <c r="CB8" s="0" t="n">
        <f aca="false">BZ8-CA8</f>
        <v>0.441410272216874</v>
      </c>
      <c r="CC8" s="0" t="n">
        <f aca="false">POWER(2,-CB8)</f>
        <v>0.736414392317122</v>
      </c>
      <c r="CF8" s="12"/>
      <c r="CG8" s="0" t="n">
        <f aca="false">K8-F8</f>
        <v>6.2395553588868</v>
      </c>
      <c r="CH8" s="0" t="n">
        <f aca="false">AVERAGE($CG$10:$CG$17)</f>
        <v>5.87504604568483</v>
      </c>
      <c r="CI8" s="0" t="n">
        <f aca="false">CG8-CH8</f>
        <v>0.364509313201975</v>
      </c>
      <c r="CJ8" s="0" t="n">
        <f aca="false">POWER(2,-CI8)</f>
        <v>0.77673301109052</v>
      </c>
      <c r="CM8" s="0" t="n">
        <f aca="false">J8-G8</f>
        <v>6.6565685272217</v>
      </c>
      <c r="CN8" s="0" t="n">
        <f aca="false">AVERAGE($CM$14:$CM$17,CM15:CM17)</f>
        <v>6.25514493669783</v>
      </c>
      <c r="CO8" s="0" t="n">
        <f aca="false">CM8-CN8</f>
        <v>0.401423590523872</v>
      </c>
      <c r="CP8" s="0" t="n">
        <f aca="false">POWER(2,-CO8)</f>
        <v>0.757110829553332</v>
      </c>
      <c r="CS8" s="12"/>
      <c r="CT8" s="0" t="n">
        <f aca="false">I8-G8</f>
        <v>9.7262630462647</v>
      </c>
      <c r="CU8" s="0" t="n">
        <f aca="false">AVERAGE($CT$10:$CT$17)</f>
        <v>9.94605827331541</v>
      </c>
      <c r="CV8" s="0" t="n">
        <f aca="false">CT8-CU8</f>
        <v>-0.219795227050714</v>
      </c>
      <c r="CW8" s="0" t="n">
        <f aca="false">POWER(2,-CV8)</f>
        <v>1.1645682784864</v>
      </c>
    </row>
    <row r="9" customFormat="false" ht="15" hidden="false" customHeight="false" outlineLevel="0" collapsed="false">
      <c r="A9" s="12" t="s">
        <v>19</v>
      </c>
      <c r="B9" s="12" t="n">
        <v>19</v>
      </c>
      <c r="C9" s="12" t="s">
        <v>58</v>
      </c>
      <c r="D9" s="12"/>
      <c r="E9" s="13" t="n">
        <v>24.7780628204346</v>
      </c>
      <c r="F9" s="13" t="n">
        <v>23.6076278686523</v>
      </c>
      <c r="G9" s="13" t="n">
        <v>22.1304531097412</v>
      </c>
      <c r="H9" s="13" t="n">
        <v>31.6778717041016</v>
      </c>
      <c r="I9" s="13" t="n">
        <v>31.8493270874023</v>
      </c>
      <c r="J9" s="13" t="n">
        <v>29.0720520019531</v>
      </c>
      <c r="K9" s="13" t="n">
        <v>30.230260848999</v>
      </c>
      <c r="L9" s="13" t="n">
        <v>30.8007259368896</v>
      </c>
      <c r="M9" s="13" t="n">
        <v>29.4410247802734</v>
      </c>
      <c r="N9" s="13" t="n">
        <v>31.0420780181885</v>
      </c>
      <c r="O9" s="13" t="n">
        <v>27.0451126098633</v>
      </c>
      <c r="P9" s="13" t="n">
        <v>29.1542339324951</v>
      </c>
      <c r="Q9" s="13" t="n">
        <v>28.6636753082275</v>
      </c>
      <c r="R9" s="13" t="n">
        <v>30.0357666015625</v>
      </c>
      <c r="S9" s="13" t="n">
        <v>27.5427646636963</v>
      </c>
      <c r="T9" s="14"/>
      <c r="U9" s="14"/>
      <c r="V9" s="12" t="n">
        <f aca="false">H9-F9</f>
        <v>8.0702438354493</v>
      </c>
      <c r="W9" s="0" t="n">
        <f aca="false">AVERAGE($V$10:$V$12,$V$14:$V$17)</f>
        <v>6.03542781001501</v>
      </c>
      <c r="X9" s="15" t="n">
        <f aca="false">V9-W9</f>
        <v>2.03481602543429</v>
      </c>
      <c r="Y9" s="12" t="n">
        <f aca="false">POWER(2,-X9)</f>
        <v>0.244039058424851</v>
      </c>
      <c r="Z9" s="12"/>
      <c r="AA9" s="12"/>
      <c r="AB9" s="14"/>
      <c r="AC9" s="12" t="n">
        <f aca="false">O9-F9</f>
        <v>3.437484741211</v>
      </c>
      <c r="AD9" s="0" t="n">
        <f aca="false">AVERAGE($AC$10:$AC$17)</f>
        <v>4.15985611190796</v>
      </c>
      <c r="AE9" s="14" t="n">
        <f aca="false">AC9-AD9</f>
        <v>-0.722371370696965</v>
      </c>
      <c r="AF9" s="12" t="n">
        <f aca="false">POWER(2,-AE9)</f>
        <v>1.64989174870667</v>
      </c>
      <c r="AG9" s="12"/>
      <c r="AH9" s="12"/>
      <c r="AI9" s="14"/>
      <c r="AJ9" s="0" t="n">
        <f aca="false">S9-F9</f>
        <v>3.935136795044</v>
      </c>
      <c r="AK9" s="0" t="n">
        <f aca="false">AVERAGE($AJ$10:$AJ$17)</f>
        <v>4.10163119544982</v>
      </c>
      <c r="AL9" s="14" t="n">
        <f aca="false">AJ9-AK9</f>
        <v>-0.166494400405826</v>
      </c>
      <c r="AM9" s="12" t="n">
        <f aca="false">POWER(2,-AL9)</f>
        <v>1.12232802775016</v>
      </c>
      <c r="AN9" s="12"/>
      <c r="AO9" s="12"/>
      <c r="AQ9" s="0" t="n">
        <f aca="false">R9-F9</f>
        <v>6.4281387329102</v>
      </c>
      <c r="AR9" s="0" t="n">
        <f aca="false">AVERAGE($AQ$12:$AQ$17,AQ16)</f>
        <v>6.49958150852748</v>
      </c>
      <c r="AS9" s="14" t="n">
        <f aca="false">AQ9-AR9</f>
        <v>-0.0714427756172853</v>
      </c>
      <c r="AT9" s="12" t="n">
        <f aca="false">POWER(2,-AS9)</f>
        <v>1.05076698402673</v>
      </c>
      <c r="AU9" s="12"/>
      <c r="AV9" s="12"/>
      <c r="AW9" s="14"/>
      <c r="AX9" s="0" t="n">
        <f aca="false">L9-F9</f>
        <v>7.1930980682373</v>
      </c>
      <c r="AY9" s="0" t="n">
        <f aca="false">AVERAGE($AX$10:$AX$17)</f>
        <v>8.20030760890417</v>
      </c>
      <c r="AZ9" s="14" t="n">
        <f aca="false">AX9-AY9</f>
        <v>-1.00720954066687</v>
      </c>
      <c r="BA9" s="12" t="n">
        <f aca="false">POWER(2,-AZ9)</f>
        <v>2.0100195599586</v>
      </c>
      <c r="BB9" s="12"/>
      <c r="BC9" s="12"/>
      <c r="BD9" s="14"/>
      <c r="BE9" s="0" t="n">
        <f aca="false">M9-F9</f>
        <v>5.8333969116211</v>
      </c>
      <c r="BF9" s="0" t="n">
        <f aca="false">AVERAGE($BE$10:$BE$16)</f>
        <v>6.26186207362584</v>
      </c>
      <c r="BG9" s="0" t="n">
        <f aca="false">BE9-BF9</f>
        <v>-0.428465162004746</v>
      </c>
      <c r="BH9" s="0" t="n">
        <f aca="false">POWER(2,-BG9)</f>
        <v>1.34580105946756</v>
      </c>
      <c r="BI9" s="12"/>
      <c r="BJ9" s="12"/>
      <c r="BK9" s="14"/>
      <c r="BL9" s="0" t="n">
        <f aca="false">N9-F9</f>
        <v>7.4344501495362</v>
      </c>
      <c r="BM9" s="0" t="n">
        <f aca="false">AVERAGE($BL$10:$BL$17)</f>
        <v>7.69862869491576</v>
      </c>
      <c r="BN9" s="0" t="n">
        <f aca="false">BL9-BM9</f>
        <v>-0.264178545379562</v>
      </c>
      <c r="BO9" s="0" t="n">
        <f aca="false">POWER(2,-BN9)</f>
        <v>1.2009520459839</v>
      </c>
      <c r="BP9" s="12"/>
      <c r="BQ9" s="12"/>
      <c r="BR9" s="14"/>
      <c r="BS9" s="0" t="n">
        <f aca="false">P9-F9</f>
        <v>5.5466060638428</v>
      </c>
      <c r="BT9" s="0" t="n">
        <f aca="false">AVERAGE($BS$10:$BS$17)</f>
        <v>4.99943319072724</v>
      </c>
      <c r="BU9" s="0" t="n">
        <f aca="false">BS9-BT9</f>
        <v>0.54717287311556</v>
      </c>
      <c r="BV9" s="0" t="n">
        <f aca="false">POWER(2,-BU9)</f>
        <v>0.684359897172696</v>
      </c>
      <c r="BW9" s="12"/>
      <c r="BX9" s="12"/>
      <c r="BY9" s="14"/>
      <c r="BZ9" s="0" t="n">
        <f aca="false">Q9-F9</f>
        <v>5.0560474395752</v>
      </c>
      <c r="CA9" s="0" t="n">
        <f aca="false">AVERAGE($BZ$10:$BZ$17)</f>
        <v>4.35682657470703</v>
      </c>
      <c r="CB9" s="0" t="n">
        <f aca="false">BZ9-CA9</f>
        <v>0.699220864868174</v>
      </c>
      <c r="CC9" s="0" t="n">
        <f aca="false">POWER(2,-CB9)</f>
        <v>0.615904739502434</v>
      </c>
      <c r="CD9" s="12"/>
      <c r="CE9" s="12"/>
      <c r="CF9" s="14"/>
      <c r="CG9" s="0" t="n">
        <f aca="false">K9-F9</f>
        <v>6.6226329803467</v>
      </c>
      <c r="CH9" s="0" t="n">
        <f aca="false">AVERAGE($CG$10:$CG$17)</f>
        <v>5.87504604568483</v>
      </c>
      <c r="CI9" s="0" t="n">
        <f aca="false">CG9-CH9</f>
        <v>0.747586934661872</v>
      </c>
      <c r="CJ9" s="0" t="n">
        <f aca="false">POWER(2,-CI9)</f>
        <v>0.595598929224108</v>
      </c>
      <c r="CK9" s="12"/>
      <c r="CL9" s="12"/>
      <c r="CM9" s="0" t="n">
        <f aca="false">J9-G9</f>
        <v>6.9415988922119</v>
      </c>
      <c r="CN9" s="0" t="n">
        <f aca="false">AVERAGE($CM$14:$CM$17,CM16:CM18)</f>
        <v>6.34768295288086</v>
      </c>
      <c r="CO9" s="0" t="n">
        <f aca="false">CM9-CN9</f>
        <v>0.593915939331042</v>
      </c>
      <c r="CP9" s="0" t="n">
        <f aca="false">POWER(2,-CO9)</f>
        <v>0.662542111352037</v>
      </c>
      <c r="CQ9" s="12"/>
      <c r="CR9" s="12"/>
      <c r="CS9" s="14"/>
      <c r="CT9" s="0" t="n">
        <f aca="false">I9-G9</f>
        <v>9.7188739776611</v>
      </c>
      <c r="CU9" s="0" t="n">
        <f aca="false">AVERAGE($CT$10:$CT$17)</f>
        <v>9.94605827331541</v>
      </c>
      <c r="CV9" s="0" t="n">
        <f aca="false">CT9-CU9</f>
        <v>-0.227184295654311</v>
      </c>
      <c r="CW9" s="0" t="n">
        <f aca="false">POWER(2,-CV9)</f>
        <v>1.17054816244407</v>
      </c>
      <c r="CX9" s="12"/>
      <c r="CY9" s="12"/>
    </row>
    <row r="10" customFormat="false" ht="15" hidden="false" customHeight="false" outlineLevel="0" collapsed="false">
      <c r="A10" s="8" t="s">
        <v>3</v>
      </c>
      <c r="B10" s="8" t="n">
        <v>4</v>
      </c>
      <c r="C10" s="8" t="s">
        <v>60</v>
      </c>
      <c r="D10" s="8"/>
      <c r="E10" s="9" t="n">
        <v>26.9188404083252</v>
      </c>
      <c r="F10" s="9" t="n">
        <v>25.4028549194336</v>
      </c>
      <c r="G10" s="9" t="n">
        <v>23.9971256256104</v>
      </c>
      <c r="H10" s="16" t="n">
        <v>31.9664545059204</v>
      </c>
      <c r="I10" s="9" t="n">
        <v>33.3201141357422</v>
      </c>
      <c r="J10" s="9" t="n">
        <v>30.6961002349853</v>
      </c>
      <c r="K10" s="0" t="n">
        <v>32.6805057525635</v>
      </c>
      <c r="L10" s="9" t="n">
        <v>33.0532035827637</v>
      </c>
      <c r="M10" s="0" t="n">
        <v>32.3465232849121</v>
      </c>
      <c r="N10" s="9" t="n">
        <v>32.9133949279785</v>
      </c>
      <c r="O10" s="9" t="n">
        <v>29.5032596588135</v>
      </c>
      <c r="P10" s="9" t="n">
        <v>30.5058746337891</v>
      </c>
      <c r="Q10" s="9" t="n">
        <v>30.0541839599609</v>
      </c>
      <c r="R10" s="9" t="n">
        <v>31.5394744873047</v>
      </c>
      <c r="S10" s="9" t="n">
        <v>29.10595703125</v>
      </c>
      <c r="T10" s="10"/>
      <c r="U10" s="10"/>
      <c r="V10" s="0" t="n">
        <f aca="false">H10-F10</f>
        <v>6.5635995864868</v>
      </c>
      <c r="AB10" s="8"/>
      <c r="AC10" s="0" t="n">
        <f aca="false">O10-F10</f>
        <v>4.1004047393799</v>
      </c>
      <c r="AD10" s="8"/>
      <c r="AE10" s="8"/>
      <c r="AF10" s="8"/>
      <c r="AG10" s="8"/>
      <c r="AH10" s="8"/>
      <c r="AI10" s="10"/>
      <c r="AJ10" s="0" t="n">
        <f aca="false">S10-F10</f>
        <v>3.7031021118164</v>
      </c>
      <c r="AQ10" s="0" t="n">
        <f aca="false">R10-F10</f>
        <v>6.1366195678711</v>
      </c>
      <c r="AW10" s="10"/>
      <c r="AX10" s="0" t="n">
        <f aca="false">L10-F10</f>
        <v>7.6503486633301</v>
      </c>
      <c r="BD10" s="10"/>
      <c r="BE10" s="0" t="n">
        <f aca="false">M10-F10</f>
        <v>6.9436683654785</v>
      </c>
      <c r="BK10" s="10"/>
      <c r="BL10" s="0" t="n">
        <f aca="false">N10-F10</f>
        <v>7.5105400085449</v>
      </c>
      <c r="BR10" s="10"/>
      <c r="BS10" s="0" t="n">
        <f aca="false">P10-F10</f>
        <v>5.1030197143555</v>
      </c>
      <c r="BT10" s="0" t="n">
        <f aca="false">AVERAGE($BS$10:$BS$17)</f>
        <v>4.99943319072724</v>
      </c>
      <c r="BU10" s="0" t="n">
        <f aca="false">BS10-BT10</f>
        <v>0.103586523628262</v>
      </c>
      <c r="BV10" s="0" t="n">
        <f aca="false">POWER(2,-BU10)</f>
        <v>0.93071636277452</v>
      </c>
      <c r="BW10" s="0" t="n">
        <f aca="false">AVERAGE(BU10:BU17) + 2*STDEV(BU10:BU17)</f>
        <v>1.0235245173525</v>
      </c>
      <c r="BY10" s="10"/>
      <c r="BZ10" s="0" t="n">
        <f aca="false">Q10-F10</f>
        <v>4.6513290405273</v>
      </c>
      <c r="CF10" s="8"/>
      <c r="CG10" s="0" t="n">
        <f aca="false">K10-F10</f>
        <v>7.2776508331299</v>
      </c>
      <c r="CM10" s="0" t="n">
        <f aca="false">J10-G10</f>
        <v>6.6989746093749</v>
      </c>
      <c r="CS10" s="8"/>
      <c r="CT10" s="0" t="n">
        <f aca="false">I10-G10</f>
        <v>9.3229885101318</v>
      </c>
    </row>
    <row r="11" customFormat="false" ht="15" hidden="false" customHeight="false" outlineLevel="0" collapsed="false">
      <c r="A11" s="8" t="s">
        <v>4</v>
      </c>
      <c r="B11" s="8" t="n">
        <v>5</v>
      </c>
      <c r="C11" s="8" t="s">
        <v>60</v>
      </c>
      <c r="D11" s="8"/>
      <c r="E11" s="9" t="n">
        <v>27.3709106445312</v>
      </c>
      <c r="F11" s="9" t="n">
        <v>26.1526336669922</v>
      </c>
      <c r="G11" s="9" t="n">
        <v>24.601110458374</v>
      </c>
      <c r="H11" s="16" t="n">
        <v>32.5341491699219</v>
      </c>
      <c r="I11" s="9" t="n">
        <v>34.7925930023193</v>
      </c>
      <c r="J11" s="9" t="n">
        <v>31.2723007202148</v>
      </c>
      <c r="K11" s="9" t="n">
        <v>32.003396987915</v>
      </c>
      <c r="L11" s="9"/>
      <c r="M11" s="17" t="n">
        <v>32.598575592041</v>
      </c>
      <c r="N11" s="9" t="n">
        <v>34.6110420227051</v>
      </c>
      <c r="O11" s="9" t="n">
        <v>31.0455226898193</v>
      </c>
      <c r="P11" s="9" t="n">
        <v>31.9639263153076</v>
      </c>
      <c r="Q11" s="9" t="n">
        <v>30.2267951965332</v>
      </c>
      <c r="R11" s="9" t="n">
        <f aca="false">33.5711+X96</f>
        <v>33.5711</v>
      </c>
      <c r="S11" s="9" t="n">
        <v>31.0720767974853</v>
      </c>
      <c r="T11" s="10"/>
      <c r="U11" s="10"/>
      <c r="V11" s="0" t="n">
        <f aca="false">H11-F11</f>
        <v>6.3815155029297</v>
      </c>
      <c r="AC11" s="0" t="n">
        <f aca="false">O11-F11</f>
        <v>4.8928890228271</v>
      </c>
      <c r="AD11" s="8"/>
      <c r="AE11" s="8"/>
      <c r="AF11" s="8"/>
      <c r="AG11" s="8"/>
      <c r="AH11" s="8"/>
      <c r="AI11" s="10"/>
      <c r="AJ11" s="0" t="n">
        <f aca="false">S11-F11</f>
        <v>4.9194431304931</v>
      </c>
      <c r="AP11" s="9"/>
      <c r="AQ11" s="0" t="n">
        <f aca="false">R11-F11</f>
        <v>7.4184663330078</v>
      </c>
      <c r="AS11" s="8"/>
      <c r="AW11" s="10"/>
      <c r="AZ11" s="8"/>
      <c r="BD11" s="10"/>
      <c r="BE11" s="0" t="n">
        <f aca="false">M11-F11</f>
        <v>6.4459419250488</v>
      </c>
      <c r="BK11" s="10"/>
      <c r="BL11" s="0" t="n">
        <f aca="false">N11-F11</f>
        <v>8.4584083557129</v>
      </c>
      <c r="BR11" s="10"/>
      <c r="BS11" s="0" t="n">
        <f aca="false">P11-F11</f>
        <v>5.8112926483154</v>
      </c>
      <c r="BT11" s="0" t="n">
        <f aca="false">AVERAGE($BS$10:$BS$17)</f>
        <v>4.99943319072724</v>
      </c>
      <c r="BU11" s="0" t="n">
        <f aca="false">BS11-BT11</f>
        <v>0.81185945758816</v>
      </c>
      <c r="BV11" s="0" t="n">
        <f aca="false">POWER(2,-BU11)</f>
        <v>0.569647178986171</v>
      </c>
      <c r="BW11" s="0" t="n">
        <f aca="false">AVERAGE(BU10:BU17) - 2*STDEV(BU10:BU17)</f>
        <v>-1.0235245173525</v>
      </c>
      <c r="BY11" s="10"/>
      <c r="BZ11" s="0" t="n">
        <f aca="false">Q11-F11</f>
        <v>4.074161529541</v>
      </c>
      <c r="CG11" s="0" t="n">
        <f aca="false">K11-F11</f>
        <v>5.8507633209228</v>
      </c>
      <c r="CM11" s="0" t="n">
        <f aca="false">J11-G11</f>
        <v>6.6711902618408</v>
      </c>
      <c r="CT11" s="0" t="n">
        <f aca="false">I11-G11</f>
        <v>10.1914825439453</v>
      </c>
      <c r="CV11" s="0" t="n">
        <v>-0.159496307373047</v>
      </c>
    </row>
    <row r="12" customFormat="false" ht="15" hidden="false" customHeight="false" outlineLevel="0" collapsed="false">
      <c r="A12" s="0" t="s">
        <v>5</v>
      </c>
      <c r="B12" s="0" t="n">
        <v>6</v>
      </c>
      <c r="C12" s="0" t="s">
        <v>60</v>
      </c>
      <c r="E12" s="9" t="n">
        <v>24.9194183349609</v>
      </c>
      <c r="F12" s="9" t="n">
        <v>23.7003269195557</v>
      </c>
      <c r="G12" s="9" t="n">
        <v>22.2903347015381</v>
      </c>
      <c r="H12" s="9" t="n">
        <v>29.9150085449219</v>
      </c>
      <c r="I12" s="9" t="n">
        <v>32.4855041503906</v>
      </c>
      <c r="J12" s="9" t="n">
        <v>28.9282779693603</v>
      </c>
      <c r="K12" s="9" t="n">
        <v>28.7390594482422</v>
      </c>
      <c r="L12" s="9" t="n">
        <v>32.0546073913574</v>
      </c>
      <c r="M12" s="9" t="n">
        <v>29.9015960693359</v>
      </c>
      <c r="N12" s="9" t="n">
        <v>31.2594451904297</v>
      </c>
      <c r="O12" s="9" t="n">
        <v>27.60009765625</v>
      </c>
      <c r="P12" s="9" t="n">
        <v>28.4803028106689</v>
      </c>
      <c r="Q12" s="9" t="n">
        <v>28.0017871856689</v>
      </c>
      <c r="R12" s="9" t="n">
        <v>30.1480121612549</v>
      </c>
      <c r="S12" s="9" t="n">
        <v>27.849817276001</v>
      </c>
      <c r="T12" s="10"/>
      <c r="U12" s="10"/>
      <c r="V12" s="0" t="n">
        <f aca="false">H12-F12</f>
        <v>6.2146816253662</v>
      </c>
      <c r="X12" s="9"/>
      <c r="AA12" s="8"/>
      <c r="AC12" s="0" t="n">
        <f aca="false">O12-F12</f>
        <v>3.8997707366943</v>
      </c>
      <c r="AD12" s="8"/>
      <c r="AE12" s="9"/>
      <c r="AF12" s="8"/>
      <c r="AG12" s="8"/>
      <c r="AH12" s="8"/>
      <c r="AI12" s="10"/>
      <c r="AJ12" s="0" t="n">
        <f aca="false">S12-F12</f>
        <v>4.1494903564453</v>
      </c>
      <c r="AL12" s="9"/>
      <c r="AO12" s="8"/>
      <c r="AP12" s="8"/>
      <c r="AQ12" s="0" t="n">
        <f aca="false">R12-F12</f>
        <v>6.4476852416992</v>
      </c>
      <c r="AS12" s="9"/>
      <c r="AV12" s="8"/>
      <c r="AW12" s="10"/>
      <c r="AX12" s="0" t="n">
        <f aca="false">L12-F12</f>
        <v>8.3542804718017</v>
      </c>
      <c r="AZ12" s="9"/>
      <c r="BC12" s="8"/>
      <c r="BD12" s="10"/>
      <c r="BE12" s="0" t="n">
        <f aca="false">M12-F12</f>
        <v>6.2012691497802</v>
      </c>
      <c r="BJ12" s="8"/>
      <c r="BK12" s="10"/>
      <c r="BL12" s="0" t="n">
        <f aca="false">N12-F12</f>
        <v>7.559118270874</v>
      </c>
      <c r="BQ12" s="8"/>
      <c r="BR12" s="10"/>
      <c r="BS12" s="0" t="n">
        <f aca="false">P12-F12</f>
        <v>4.7799758911132</v>
      </c>
      <c r="BT12" s="0" t="n">
        <f aca="false">AVERAGE($BS$10:$BS$17)</f>
        <v>4.99943319072724</v>
      </c>
      <c r="BU12" s="0" t="n">
        <f aca="false">BS12-BT12</f>
        <v>-0.219457299614039</v>
      </c>
      <c r="BV12" s="0" t="n">
        <f aca="false">POWER(2,-BU12)</f>
        <v>1.16429552958551</v>
      </c>
      <c r="BX12" s="8" t="n">
        <f aca="false">AVERAGE(BV10:BV12,BV13:BV16)</f>
        <v>1.01626965557808</v>
      </c>
      <c r="BY12" s="10"/>
      <c r="BZ12" s="0" t="n">
        <f aca="false">Q12-F12</f>
        <v>4.3014602661132</v>
      </c>
      <c r="CE12" s="8"/>
      <c r="CG12" s="0" t="n">
        <f aca="false">K12-F12</f>
        <v>5.0387325286865</v>
      </c>
      <c r="CL12" s="8"/>
      <c r="CM12" s="0" t="n">
        <f aca="false">J12-G12</f>
        <v>6.6379432678222</v>
      </c>
      <c r="CR12" s="8"/>
      <c r="CT12" s="0" t="n">
        <f aca="false">I12-G12</f>
        <v>10.1951694488525</v>
      </c>
      <c r="CV12" s="8" t="n">
        <v>-0.659467697143555</v>
      </c>
      <c r="CY12" s="8"/>
    </row>
    <row r="13" customFormat="false" ht="15" hidden="false" customHeight="false" outlineLevel="0" collapsed="false">
      <c r="A13" s="0" t="s">
        <v>6</v>
      </c>
      <c r="B13" s="0" t="n">
        <v>7</v>
      </c>
      <c r="C13" s="0" t="s">
        <v>60</v>
      </c>
      <c r="E13" s="9" t="n">
        <v>25.2339782714844</v>
      </c>
      <c r="F13" s="9" t="n">
        <v>24.0540561676025</v>
      </c>
      <c r="G13" s="9" t="n">
        <v>22.411771774292</v>
      </c>
      <c r="H13" s="9" t="n">
        <v>31.7819957733154</v>
      </c>
      <c r="I13" s="9" t="n">
        <v>32.8365001678467</v>
      </c>
      <c r="J13" s="9" t="n">
        <v>29.7168941497803</v>
      </c>
      <c r="K13" s="9" t="n">
        <v>29.8360462188721</v>
      </c>
      <c r="L13" s="9" t="n">
        <v>31.3641376495361</v>
      </c>
      <c r="M13" s="9" t="n">
        <v>29.6677188873291</v>
      </c>
      <c r="N13" s="9" t="n">
        <v>30.7347869873047</v>
      </c>
      <c r="O13" s="9" t="n">
        <v>27.3897552490234</v>
      </c>
      <c r="P13" s="9" t="n">
        <v>29.591817855835</v>
      </c>
      <c r="Q13" s="9" t="n">
        <v>29.3630828857422</v>
      </c>
      <c r="R13" s="9" t="n">
        <v>30.5912036895752</v>
      </c>
      <c r="S13" s="9" t="n">
        <v>27.3289184570312</v>
      </c>
      <c r="T13" s="10"/>
      <c r="U13" s="10"/>
      <c r="V13" s="0" t="n">
        <f aca="false">H13-F13</f>
        <v>7.7279396057129</v>
      </c>
      <c r="X13" s="8"/>
      <c r="AC13" s="0" t="n">
        <f aca="false">O13-F13</f>
        <v>3.3356990814209</v>
      </c>
      <c r="AD13" s="8"/>
      <c r="AE13" s="8"/>
      <c r="AF13" s="8"/>
      <c r="AG13" s="8"/>
      <c r="AH13" s="8"/>
      <c r="AI13" s="10"/>
      <c r="AJ13" s="0" t="n">
        <f aca="false">S13-F13</f>
        <v>3.2748622894287</v>
      </c>
      <c r="AL13" s="8"/>
      <c r="AQ13" s="0" t="n">
        <f aca="false">R13-F13</f>
        <v>6.5371475219727</v>
      </c>
      <c r="AS13" s="8"/>
      <c r="AW13" s="10"/>
      <c r="AX13" s="0" t="n">
        <f aca="false">L13-F13</f>
        <v>7.3100814819336</v>
      </c>
      <c r="AZ13" s="8"/>
      <c r="BD13" s="10"/>
      <c r="BE13" s="0" t="n">
        <f aca="false">M13-F13</f>
        <v>5.6136627197266</v>
      </c>
      <c r="BK13" s="10"/>
      <c r="BL13" s="0" t="n">
        <f aca="false">N13-F13</f>
        <v>6.6807308197022</v>
      </c>
      <c r="BR13" s="10"/>
      <c r="BS13" s="0" t="n">
        <f aca="false">P13-F13</f>
        <v>5.5377616882325</v>
      </c>
      <c r="BT13" s="0" t="n">
        <f aca="false">AVERAGE($BS$10:$BS$17)</f>
        <v>4.99943319072724</v>
      </c>
      <c r="BU13" s="0" t="n">
        <f aca="false">BS13-BT13</f>
        <v>0.538328497505262</v>
      </c>
      <c r="BV13" s="0" t="n">
        <f aca="false">POWER(2,-BU13)</f>
        <v>0.688568220340053</v>
      </c>
      <c r="BY13" s="10"/>
      <c r="BZ13" s="0" t="n">
        <f aca="false">Q13-F13</f>
        <v>5.3090267181397</v>
      </c>
      <c r="CG13" s="0" t="n">
        <f aca="false">K13-F13</f>
        <v>5.7819900512696</v>
      </c>
      <c r="CM13" s="0" t="n">
        <f aca="false">J13-G13</f>
        <v>7.3051223754883</v>
      </c>
      <c r="CO13" s="8"/>
      <c r="CT13" s="0" t="n">
        <f aca="false">I13-G13</f>
        <v>10.4247283935547</v>
      </c>
      <c r="CV13" s="0" t="n">
        <v>0.16179084777832</v>
      </c>
    </row>
    <row r="14" customFormat="false" ht="15" hidden="false" customHeight="false" outlineLevel="0" collapsed="false">
      <c r="A14" s="0" t="s">
        <v>28</v>
      </c>
      <c r="B14" s="0" t="n">
        <v>28</v>
      </c>
      <c r="C14" s="0" t="s">
        <v>60</v>
      </c>
      <c r="E14" s="9" t="n">
        <v>24.9434452056885</v>
      </c>
      <c r="F14" s="9" t="n">
        <v>23.8151397705078</v>
      </c>
      <c r="G14" s="9" t="n">
        <v>22.4905014038086</v>
      </c>
      <c r="H14" s="9" t="n">
        <v>28.856466293335</v>
      </c>
      <c r="I14" s="9" t="n">
        <v>32.2312126159668</v>
      </c>
      <c r="J14" s="9" t="n">
        <v>28.8372287750244</v>
      </c>
      <c r="K14" s="9" t="n">
        <v>30.9710178375244</v>
      </c>
      <c r="L14" s="9" t="n">
        <v>32.3109588623047</v>
      </c>
      <c r="M14" s="9" t="n">
        <v>30.0073680877686</v>
      </c>
      <c r="N14" s="9" t="n">
        <v>31.7461547851562</v>
      </c>
      <c r="O14" s="9" t="n">
        <v>28.1735992431641</v>
      </c>
      <c r="P14" s="9" t="n">
        <v>28.0341939926147</v>
      </c>
      <c r="Q14" s="9" t="n">
        <v>28.0199108123779</v>
      </c>
      <c r="R14" s="9" t="n">
        <v>30.2207489013672</v>
      </c>
      <c r="S14" s="9" t="n">
        <v>27.5614528656006</v>
      </c>
      <c r="T14" s="10"/>
      <c r="U14" s="10"/>
      <c r="V14" s="0" t="n">
        <f aca="false">H14-F14</f>
        <v>5.0413265228272</v>
      </c>
      <c r="AC14" s="0" t="n">
        <f aca="false">O14-F14</f>
        <v>4.3584594726563</v>
      </c>
      <c r="AD14" s="8"/>
      <c r="AE14" s="8"/>
      <c r="AF14" s="8"/>
      <c r="AG14" s="8"/>
      <c r="AH14" s="8"/>
      <c r="AI14" s="10"/>
      <c r="AJ14" s="0" t="n">
        <f aca="false">S14-F14</f>
        <v>3.7463130950928</v>
      </c>
      <c r="AQ14" s="0" t="n">
        <f aca="false">R14-F14</f>
        <v>6.4056091308594</v>
      </c>
      <c r="AW14" s="10"/>
      <c r="AX14" s="0" t="n">
        <f aca="false">L14-F14</f>
        <v>8.4958190917969</v>
      </c>
      <c r="BD14" s="10"/>
      <c r="BE14" s="0" t="n">
        <f aca="false">M14-F14</f>
        <v>6.1922283172608</v>
      </c>
      <c r="BK14" s="10"/>
      <c r="BL14" s="0" t="n">
        <f aca="false">N14-F14</f>
        <v>7.9310150146484</v>
      </c>
      <c r="BR14" s="10"/>
      <c r="BS14" s="0" t="n">
        <f aca="false">P14-F14</f>
        <v>4.2190542221069</v>
      </c>
      <c r="BT14" s="0" t="n">
        <f aca="false">AVERAGE($BS$10:$BS$17)</f>
        <v>4.99943319072724</v>
      </c>
      <c r="BU14" s="0" t="n">
        <f aca="false">BS14-BT14</f>
        <v>-0.780378968620337</v>
      </c>
      <c r="BV14" s="0" t="n">
        <f aca="false">POWER(2,-BU14)</f>
        <v>1.71758198983039</v>
      </c>
      <c r="BY14" s="10"/>
      <c r="BZ14" s="0" t="n">
        <f aca="false">Q14-F14</f>
        <v>4.2047710418701</v>
      </c>
      <c r="CG14" s="0" t="n">
        <f aca="false">K14-F14</f>
        <v>7.1558780670166</v>
      </c>
      <c r="CM14" s="0" t="n">
        <f aca="false">J14-G14</f>
        <v>6.3467273712158</v>
      </c>
      <c r="CT14" s="0" t="n">
        <f aca="false">I14-G14</f>
        <v>9.7407112121582</v>
      </c>
      <c r="CV14" s="0" t="n">
        <v>0.324050903320312</v>
      </c>
    </row>
    <row r="15" customFormat="false" ht="15" hidden="false" customHeight="false" outlineLevel="0" collapsed="false">
      <c r="A15" s="0" t="s">
        <v>29</v>
      </c>
      <c r="B15" s="0" t="n">
        <v>29</v>
      </c>
      <c r="C15" s="0" t="s">
        <v>60</v>
      </c>
      <c r="E15" s="9" t="n">
        <v>24.2351245880127</v>
      </c>
      <c r="F15" s="9" t="n">
        <v>22.9515056610107</v>
      </c>
      <c r="G15" s="9" t="n">
        <v>21.738525390625</v>
      </c>
      <c r="H15" s="9" t="n">
        <v>29.3867034912109</v>
      </c>
      <c r="I15" s="9" t="n">
        <v>31.5744876861572</v>
      </c>
      <c r="J15" s="9" t="n">
        <v>27.9381656646729</v>
      </c>
      <c r="K15" s="9" t="n">
        <v>28.7296295166016</v>
      </c>
      <c r="L15" s="9" t="n">
        <v>31.678750038147</v>
      </c>
      <c r="M15" s="9" t="n">
        <v>29.0718860626221</v>
      </c>
      <c r="N15" s="9" t="n">
        <v>31.2475242614746</v>
      </c>
      <c r="O15" s="9" t="n">
        <v>26.8810348510742</v>
      </c>
      <c r="P15" s="9" t="n">
        <v>28.0836639404297</v>
      </c>
      <c r="Q15" s="9" t="n">
        <v>27.1871433258057</v>
      </c>
      <c r="R15" s="9" t="n">
        <v>29.4371185302734</v>
      </c>
      <c r="S15" s="9" t="n">
        <v>27.3041591644287</v>
      </c>
      <c r="T15" s="10"/>
      <c r="U15" s="10"/>
      <c r="V15" s="0" t="n">
        <f aca="false">H15-F15</f>
        <v>6.4351978302002</v>
      </c>
      <c r="AB15" s="10"/>
      <c r="AC15" s="0" t="n">
        <f aca="false">O15-F15</f>
        <v>3.9295291900635</v>
      </c>
      <c r="AD15" s="8"/>
      <c r="AE15" s="8"/>
      <c r="AF15" s="8"/>
      <c r="AG15" s="8"/>
      <c r="AH15" s="8"/>
      <c r="AI15" s="10"/>
      <c r="AJ15" s="0" t="n">
        <f aca="false">S15-F15</f>
        <v>4.352653503418</v>
      </c>
      <c r="AQ15" s="0" t="n">
        <f aca="false">R15-F15</f>
        <v>6.4856128692627</v>
      </c>
      <c r="AW15" s="10"/>
      <c r="AX15" s="0" t="n">
        <f aca="false">L15-F15</f>
        <v>8.7272443771363</v>
      </c>
      <c r="BD15" s="10"/>
      <c r="BE15" s="0" t="n">
        <f aca="false">M15-F15</f>
        <v>6.1203804016114</v>
      </c>
      <c r="BK15" s="10"/>
      <c r="BL15" s="0" t="n">
        <f aca="false">N15-F15</f>
        <v>8.2960186004639</v>
      </c>
      <c r="BR15" s="10"/>
      <c r="BS15" s="0" t="n">
        <f aca="false">P15-F15</f>
        <v>5.132158279419</v>
      </c>
      <c r="BT15" s="0" t="n">
        <f aca="false">AVERAGE($BS$10:$BS$17)</f>
        <v>4.99943319072724</v>
      </c>
      <c r="BU15" s="0" t="n">
        <f aca="false">BS15-BT15</f>
        <v>0.132725088691764</v>
      </c>
      <c r="BV15" s="0" t="n">
        <f aca="false">POWER(2,-BU15)</f>
        <v>0.912106954588132</v>
      </c>
      <c r="BY15" s="10"/>
      <c r="BZ15" s="0" t="n">
        <f aca="false">Q15-F15</f>
        <v>4.235637664795</v>
      </c>
      <c r="CG15" s="0" t="n">
        <f aca="false">K15-F15</f>
        <v>5.7781238555909</v>
      </c>
      <c r="CM15" s="0" t="n">
        <f aca="false">J15-G15</f>
        <v>6.1996402740479</v>
      </c>
      <c r="CT15" s="0" t="n">
        <f aca="false">I15-G15</f>
        <v>9.8359622955322</v>
      </c>
      <c r="CV15" s="0" t="n">
        <v>-0.219795227050781</v>
      </c>
    </row>
    <row r="16" customFormat="false" ht="15" hidden="false" customHeight="false" outlineLevel="0" collapsed="false">
      <c r="A16" s="0" t="s">
        <v>30</v>
      </c>
      <c r="B16" s="0" t="n">
        <v>30</v>
      </c>
      <c r="C16" s="0" t="s">
        <v>60</v>
      </c>
      <c r="E16" s="9" t="n">
        <v>25.279275894165</v>
      </c>
      <c r="F16" s="9" t="n">
        <v>23.9503993988037</v>
      </c>
      <c r="G16" s="9" t="n">
        <v>22.490255355835</v>
      </c>
      <c r="H16" s="9" t="n">
        <v>29.4481639862061</v>
      </c>
      <c r="I16" s="9" t="n">
        <v>33.0043754577637</v>
      </c>
      <c r="J16" s="9" t="n">
        <v>28.7313766479492</v>
      </c>
      <c r="K16" s="9" t="n">
        <v>29.0648822784424</v>
      </c>
      <c r="L16" s="9" t="n">
        <v>33.6123504638672</v>
      </c>
      <c r="M16" s="9" t="n">
        <v>30.2662830352783</v>
      </c>
      <c r="N16" s="9" t="n">
        <v>32.1852760314941</v>
      </c>
      <c r="O16" s="9" t="n">
        <v>29.1686534881592</v>
      </c>
      <c r="P16" s="9" t="n">
        <v>28.7722702026367</v>
      </c>
      <c r="Q16" s="9" t="n">
        <v>27.3040294647217</v>
      </c>
      <c r="R16" s="9" t="n">
        <v>30.6723403930664</v>
      </c>
      <c r="S16" s="9" t="n">
        <v>29.0904388427734</v>
      </c>
      <c r="T16" s="10"/>
      <c r="U16" s="10"/>
      <c r="V16" s="0" t="n">
        <f aca="false">H16-F16</f>
        <v>5.4977645874024</v>
      </c>
      <c r="Z16" s="10"/>
      <c r="AA16" s="10"/>
      <c r="AB16" s="10"/>
      <c r="AC16" s="0" t="n">
        <f aca="false">O16-F16</f>
        <v>5.2182540893555</v>
      </c>
      <c r="AD16" s="8"/>
      <c r="AE16" s="8"/>
      <c r="AF16" s="8"/>
      <c r="AG16" s="10"/>
      <c r="AH16" s="10"/>
      <c r="AI16" s="10"/>
      <c r="AJ16" s="0" t="n">
        <f aca="false">S16-F16</f>
        <v>5.1400394439697</v>
      </c>
      <c r="AN16" s="10"/>
      <c r="AO16" s="10"/>
      <c r="AP16" s="10"/>
      <c r="AQ16" s="0" t="n">
        <f aca="false">R16-F16</f>
        <v>6.7219409942627</v>
      </c>
      <c r="AU16" s="10"/>
      <c r="AV16" s="10"/>
      <c r="AW16" s="10"/>
      <c r="AX16" s="0" t="n">
        <f aca="false">L16-F16</f>
        <v>9.6619510650635</v>
      </c>
      <c r="BB16" s="10"/>
      <c r="BC16" s="10"/>
      <c r="BD16" s="10"/>
      <c r="BE16" s="0" t="n">
        <f aca="false">M16-F16</f>
        <v>6.3158836364746</v>
      </c>
      <c r="BI16" s="10"/>
      <c r="BJ16" s="10"/>
      <c r="BK16" s="10"/>
      <c r="BL16" s="0" t="n">
        <f aca="false">N16-F16</f>
        <v>8.2348766326904</v>
      </c>
      <c r="BP16" s="10"/>
      <c r="BQ16" s="10"/>
      <c r="BR16" s="10"/>
      <c r="BS16" s="0" t="n">
        <f aca="false">P16-F16</f>
        <v>4.821870803833</v>
      </c>
      <c r="BT16" s="0" t="n">
        <f aca="false">AVERAGE($BS$10:$BS$17)</f>
        <v>4.99943319072724</v>
      </c>
      <c r="BU16" s="0" t="n">
        <f aca="false">BS16-BT16</f>
        <v>-0.177562386894238</v>
      </c>
      <c r="BV16" s="0" t="n">
        <f aca="false">POWER(2,-BU16)</f>
        <v>1.13097135294176</v>
      </c>
      <c r="BW16" s="10"/>
      <c r="BX16" s="10"/>
      <c r="BY16" s="10"/>
      <c r="BZ16" s="0" t="n">
        <f aca="false">Q16-F16</f>
        <v>3.353630065918</v>
      </c>
      <c r="CD16" s="10"/>
      <c r="CE16" s="10"/>
      <c r="CF16" s="12"/>
      <c r="CG16" s="0" t="n">
        <f aca="false">K16-F16</f>
        <v>5.1144828796387</v>
      </c>
      <c r="CK16" s="10"/>
      <c r="CL16" s="10"/>
      <c r="CM16" s="0" t="n">
        <f aca="false">J16-G16</f>
        <v>6.2411212921142</v>
      </c>
      <c r="CQ16" s="10"/>
      <c r="CR16" s="10"/>
      <c r="CS16" s="12"/>
      <c r="CT16" s="0" t="n">
        <f aca="false">I16-G16</f>
        <v>10.5141201019287</v>
      </c>
      <c r="CV16" s="0" t="n">
        <v>-0.227184295654297</v>
      </c>
      <c r="CX16" s="10"/>
      <c r="CY16" s="10"/>
    </row>
    <row r="17" customFormat="false" ht="15" hidden="false" customHeight="false" outlineLevel="0" collapsed="false">
      <c r="A17" s="12" t="s">
        <v>31</v>
      </c>
      <c r="B17" s="12" t="n">
        <v>31</v>
      </c>
      <c r="C17" s="12" t="s">
        <v>60</v>
      </c>
      <c r="D17" s="12"/>
      <c r="E17" s="13" t="n">
        <v>24.1190080804443</v>
      </c>
      <c r="F17" s="13" t="n">
        <v>23.0472333343506</v>
      </c>
      <c r="G17" s="13" t="n">
        <v>21.9159049987793</v>
      </c>
      <c r="H17" s="13" t="n">
        <v>29.1611423492432</v>
      </c>
      <c r="I17" s="13" t="n">
        <v>31.2592086791992</v>
      </c>
      <c r="J17" s="13" t="n">
        <v>28.1947870254517</v>
      </c>
      <c r="K17" s="13" t="n">
        <v>28.0499801635742</v>
      </c>
      <c r="L17" s="13" t="n">
        <v>30.2496614456177</v>
      </c>
      <c r="M17" s="18" t="n">
        <v>28.8986434936523</v>
      </c>
      <c r="N17" s="13" t="n">
        <v>29.96555519104</v>
      </c>
      <c r="O17" s="13" t="n">
        <v>26.5910758972168</v>
      </c>
      <c r="P17" s="13" t="n">
        <v>27.637565612793</v>
      </c>
      <c r="Q17" s="13" t="n">
        <v>27.7718296051025</v>
      </c>
      <c r="R17" s="13" t="n">
        <v>29.2243671417236</v>
      </c>
      <c r="S17" s="13" t="n">
        <v>26.5743789672852</v>
      </c>
      <c r="T17" s="12"/>
      <c r="U17" s="12"/>
      <c r="V17" s="12" t="n">
        <f aca="false">H17-F17</f>
        <v>6.1139090148926</v>
      </c>
      <c r="X17" s="12"/>
      <c r="Y17" s="12"/>
      <c r="Z17" s="12"/>
      <c r="AA17" s="12"/>
      <c r="AB17" s="12"/>
      <c r="AC17" s="12" t="n">
        <f aca="false">O17-F17</f>
        <v>3.5438425628662</v>
      </c>
      <c r="AD17" s="8"/>
      <c r="AE17" s="14"/>
      <c r="AF17" s="14"/>
      <c r="AG17" s="14"/>
      <c r="AH17" s="14"/>
      <c r="AI17" s="12"/>
      <c r="AJ17" s="0" t="n">
        <f aca="false">S17-F17</f>
        <v>3.5271456329346</v>
      </c>
      <c r="AL17" s="12"/>
      <c r="AM17" s="12"/>
      <c r="AN17" s="12"/>
      <c r="AO17" s="12"/>
      <c r="AP17" s="8"/>
      <c r="AQ17" s="0" t="n">
        <f aca="false">R17-F17</f>
        <v>6.177133807373</v>
      </c>
      <c r="AS17" s="12"/>
      <c r="AT17" s="12"/>
      <c r="AU17" s="12"/>
      <c r="AV17" s="12"/>
      <c r="AW17" s="12"/>
      <c r="AX17" s="0" t="n">
        <f aca="false">L17-F17</f>
        <v>7.2024281112671</v>
      </c>
      <c r="AZ17" s="12"/>
      <c r="BA17" s="12"/>
      <c r="BB17" s="12"/>
      <c r="BC17" s="12"/>
      <c r="BD17" s="12"/>
      <c r="BE17" s="0" t="n">
        <f aca="false">M17-F17</f>
        <v>5.8514101593017</v>
      </c>
      <c r="BI17" s="12"/>
      <c r="BJ17" s="12"/>
      <c r="BK17" s="12"/>
      <c r="BL17" s="0" t="n">
        <f aca="false">N17-F17</f>
        <v>6.9183218566894</v>
      </c>
      <c r="BP17" s="12"/>
      <c r="BQ17" s="12"/>
      <c r="BR17" s="12"/>
      <c r="BS17" s="0" t="n">
        <f aca="false">P17-F17</f>
        <v>4.5903322784424</v>
      </c>
      <c r="BT17" s="0" t="n">
        <f aca="false">AVERAGE($BS$10:$BS$17)</f>
        <v>4.99943319072724</v>
      </c>
      <c r="BU17" s="0" t="n">
        <f aca="false">BS17-BT17</f>
        <v>-0.409100912284838</v>
      </c>
      <c r="BV17" s="0" t="n">
        <f aca="false">POWER(2,-BU17)</f>
        <v>1.32785803490741</v>
      </c>
      <c r="BW17" s="12"/>
      <c r="BX17" s="12"/>
      <c r="BY17" s="12"/>
      <c r="BZ17" s="0" t="n">
        <f aca="false">Q17-F17</f>
        <v>4.7245962707519</v>
      </c>
      <c r="CD17" s="12"/>
      <c r="CE17" s="12"/>
      <c r="CF17" s="12"/>
      <c r="CG17" s="0" t="n">
        <f aca="false">K17-F17</f>
        <v>5.0027468292236</v>
      </c>
      <c r="CK17" s="12"/>
      <c r="CL17" s="12"/>
      <c r="CM17" s="0" t="n">
        <f aca="false">J17-G17</f>
        <v>6.2788820266724</v>
      </c>
      <c r="CQ17" s="12"/>
      <c r="CR17" s="12"/>
      <c r="CS17" s="12"/>
      <c r="CT17" s="0" t="n">
        <f aca="false">I17-G17</f>
        <v>9.3433036804199</v>
      </c>
      <c r="CX17" s="12"/>
      <c r="CY17" s="12"/>
    </row>
    <row r="18" customFormat="false" ht="15" hidden="false" customHeight="false" outlineLevel="0" collapsed="false">
      <c r="A18" s="0" t="s">
        <v>12</v>
      </c>
      <c r="B18" s="0" t="n">
        <v>12</v>
      </c>
      <c r="C18" s="0" t="s">
        <v>61</v>
      </c>
      <c r="E18" s="9" t="n">
        <v>26.3784122467041</v>
      </c>
      <c r="F18" s="9" t="n">
        <v>25.0448760986328</v>
      </c>
      <c r="G18" s="9" t="n">
        <v>23.3872509002686</v>
      </c>
      <c r="H18" s="9" t="n">
        <v>31.3495635986328</v>
      </c>
      <c r="I18" s="9" t="n">
        <v>34.5379676818848</v>
      </c>
      <c r="J18" s="9" t="n">
        <v>30.2346572875977</v>
      </c>
      <c r="K18" s="9" t="n">
        <v>29.7853393554687</v>
      </c>
      <c r="L18" s="17" t="n">
        <v>33.4135818481445</v>
      </c>
      <c r="M18" s="9" t="n">
        <v>30.5093402862549</v>
      </c>
      <c r="N18" s="9" t="n">
        <v>33.3534507751465</v>
      </c>
      <c r="O18" s="9" t="n">
        <v>30.0493412017822</v>
      </c>
      <c r="P18" s="9" t="n">
        <v>30.1907806396484</v>
      </c>
      <c r="Q18" s="9" t="n">
        <v>29.1907787322998</v>
      </c>
      <c r="R18" s="9" t="n">
        <v>33.0375919342041</v>
      </c>
      <c r="S18" s="9" t="n">
        <v>29.3831539154053</v>
      </c>
      <c r="T18" s="10"/>
      <c r="U18" s="10"/>
      <c r="V18" s="0" t="n">
        <f aca="false">H18-F18</f>
        <v>6.3046875</v>
      </c>
      <c r="W18" s="0" t="n">
        <f aca="false">AVERAGE($V$10:$V$12,$V$14:$V$17)</f>
        <v>6.03542781001501</v>
      </c>
      <c r="X18" s="0" t="n">
        <f aca="false">V18-W18</f>
        <v>0.269259689984985</v>
      </c>
      <c r="Y18" s="0" t="n">
        <f aca="false">POWER(2,-X18)</f>
        <v>0.829745215202766</v>
      </c>
      <c r="Z18" s="0" t="n">
        <f aca="false">AVERAGE(X18:X25) + 2*STDEV(X18:X25)</f>
        <v>1.72803170488147</v>
      </c>
      <c r="AC18" s="0" t="n">
        <f aca="false">O18-F18</f>
        <v>5.0044651031494</v>
      </c>
      <c r="AD18" s="0" t="n">
        <f aca="false">AVERAGE($AC$10:$AC$17)</f>
        <v>4.15985611190796</v>
      </c>
      <c r="AE18" s="11" t="n">
        <f aca="false">AC18-AD18</f>
        <v>0.84460899124144</v>
      </c>
      <c r="AF18" s="0" t="n">
        <f aca="false">POWER(2,-AE18)</f>
        <v>0.556861713011022</v>
      </c>
      <c r="AG18" s="0" t="n">
        <f aca="false">AVERAGE(AE18:AE25) + 2*STDEV(AE18:AE25)</f>
        <v>0.861054290370689</v>
      </c>
      <c r="AI18" s="10"/>
      <c r="AJ18" s="0" t="n">
        <f aca="false">S18-F18</f>
        <v>4.3382778167725</v>
      </c>
      <c r="AK18" s="0" t="n">
        <f aca="false">AVERAGE($AJ$10:$AJ$17)</f>
        <v>4.10163119544982</v>
      </c>
      <c r="AL18" s="8" t="n">
        <f aca="false">AJ18-AK18</f>
        <v>0.236646621322675</v>
      </c>
      <c r="AM18" s="0" t="n">
        <f aca="false">POWER(2,-AL18)</f>
        <v>0.848715763601159</v>
      </c>
      <c r="AN18" s="0" t="n">
        <f aca="false">AVERAGE(AL18:AL25) + 2*STDEV(AL18:AL25)</f>
        <v>0.55216754681428</v>
      </c>
      <c r="AQ18" s="0" t="n">
        <f aca="false">R18-F18</f>
        <v>7.9927158355713</v>
      </c>
      <c r="AR18" s="0" t="n">
        <f aca="false">AVERAGE($AQ$12:$AQ$17,AQ25)</f>
        <v>6.42790361938477</v>
      </c>
      <c r="AS18" s="8" t="n">
        <f aca="false">AQ18-AR18</f>
        <v>1.56481221618653</v>
      </c>
      <c r="AT18" s="0" t="n">
        <f aca="false">POWER(2,-AS18)</f>
        <v>0.338021702914098</v>
      </c>
      <c r="AU18" s="0" t="n">
        <f aca="false">AVERAGE(AS18:AS25) + 2*STDEV(AS18:AS25)</f>
        <v>1.62839794329679</v>
      </c>
      <c r="AW18" s="10"/>
      <c r="AX18" s="0" t="n">
        <f aca="false">L18-F18</f>
        <v>8.3687057495117</v>
      </c>
      <c r="AY18" s="0" t="n">
        <f aca="false">AVERAGE($AX$10:$AX$17)</f>
        <v>8.20030760890417</v>
      </c>
      <c r="AZ18" s="8" t="n">
        <f aca="false">AX18-AY18</f>
        <v>0.168398140607533</v>
      </c>
      <c r="BA18" s="0" t="n">
        <f aca="false">POWER(2,-AZ18)</f>
        <v>0.889830132907891</v>
      </c>
      <c r="BB18" s="0" t="n">
        <f aca="false">AVERAGE(AZ18:AZ25) + 2*STDEV(AZ18:AZ25)</f>
        <v>1.15310714063631</v>
      </c>
      <c r="BD18" s="10"/>
      <c r="BE18" s="0" t="n">
        <f aca="false">M18-F18</f>
        <v>5.4644641876221</v>
      </c>
      <c r="BF18" s="0" t="n">
        <f aca="false">AVERAGE($BE$10:$BE$16)</f>
        <v>6.26186207362584</v>
      </c>
      <c r="BG18" s="0" t="n">
        <f aca="false">BE18-BF18</f>
        <v>-0.797397886003741</v>
      </c>
      <c r="BH18" s="0" t="n">
        <f aca="false">POWER(2,-BG18)</f>
        <v>1.73796362338851</v>
      </c>
      <c r="BI18" s="0" t="n">
        <f aca="false">AVERAGE(BG18:BG25) + 2*STDEV(BG18:BG25)</f>
        <v>0.456757210788439</v>
      </c>
      <c r="BK18" s="10"/>
      <c r="BL18" s="0" t="n">
        <f aca="false">N18-F18</f>
        <v>8.3085746765137</v>
      </c>
      <c r="BM18" s="0" t="n">
        <f aca="false">AVERAGE($BL$10:$BL$17)</f>
        <v>7.69862869491576</v>
      </c>
      <c r="BN18" s="0" t="n">
        <f aca="false">BL18-BM18</f>
        <v>0.609945981597938</v>
      </c>
      <c r="BO18" s="0" t="n">
        <f aca="false">POWER(2,-BN18)</f>
        <v>0.65522123472404</v>
      </c>
      <c r="BP18" s="0" t="n">
        <f aca="false">AVERAGE(BN18:BN25) + 2*STDEV(BN18:BN25)</f>
        <v>1.32722131089157</v>
      </c>
      <c r="BR18" s="10"/>
      <c r="BS18" s="0" t="n">
        <f aca="false">P18-F18</f>
        <v>5.1459045410156</v>
      </c>
      <c r="BT18" s="0" t="n">
        <f aca="false">AVERAGE($BS$10:$BS$17)</f>
        <v>4.99943319072724</v>
      </c>
      <c r="BU18" s="0" t="n">
        <f aca="false">BS18-BT18</f>
        <v>0.146471350288362</v>
      </c>
      <c r="BV18" s="0" t="n">
        <f aca="false">POWER(2,-BU18)</f>
        <v>0.903457505296694</v>
      </c>
      <c r="BW18" s="0" t="n">
        <f aca="false">AVERAGE(BU18:BU25) + 2*STDEV(BU18:BU25)</f>
        <v>1.38499886177677</v>
      </c>
      <c r="BY18" s="10"/>
      <c r="BZ18" s="0" t="n">
        <f aca="false">Q18-F18</f>
        <v>4.145902633667</v>
      </c>
      <c r="CA18" s="0" t="n">
        <f aca="false">AVERAGE($BZ$10:$BZ$17)</f>
        <v>4.35682657470703</v>
      </c>
      <c r="CB18" s="0" t="n">
        <f aca="false">BZ18-CA18</f>
        <v>-0.210923941040022</v>
      </c>
      <c r="CC18" s="0" t="n">
        <f aca="false">POWER(2,-CB18)</f>
        <v>1.1574291956523</v>
      </c>
      <c r="CD18" s="0" t="n">
        <f aca="false">AVERAGE(CB18:CB25) + 2*STDEV(CB18:CB25)</f>
        <v>1.08641234115978</v>
      </c>
      <c r="CG18" s="0" t="n">
        <f aca="false">K18-F18</f>
        <v>4.7404632568359</v>
      </c>
      <c r="CH18" s="0" t="n">
        <f aca="false">AVERAGE($CG$10:$CG$17)</f>
        <v>5.87504604568483</v>
      </c>
      <c r="CI18" s="0" t="n">
        <f aca="false">CG18-CH18</f>
        <v>-1.13458278884892</v>
      </c>
      <c r="CJ18" s="0" t="n">
        <f aca="false">POWER(2,-CI18)</f>
        <v>2.19555060725967</v>
      </c>
      <c r="CK18" s="0" t="n">
        <f aca="false">AVERAGE(CI18:CI25) + 2*STDEV(CI18:CI25)</f>
        <v>1.25572955444876</v>
      </c>
      <c r="CM18" s="0" t="n">
        <f aca="false">J18-G18</f>
        <v>6.8474063873291</v>
      </c>
      <c r="CN18" s="0" t="n">
        <f aca="false">AVERAGE($CM$14:$CM$17,CM25:CM27)</f>
        <v>6.32244668688094</v>
      </c>
      <c r="CO18" s="0" t="n">
        <f aca="false">CM18-CN18</f>
        <v>0.524959700448155</v>
      </c>
      <c r="CP18" s="0" t="n">
        <f aca="false">POWER(2,-CO18)</f>
        <v>0.694978522847013</v>
      </c>
      <c r="CQ18" s="0" t="n">
        <f aca="false">AVERAGE(CO18:CO25) + 2*STDEV(CO18:CO25)</f>
        <v>1.23776891224097</v>
      </c>
      <c r="CT18" s="0" t="n">
        <f aca="false">I18-G18</f>
        <v>11.1507167816162</v>
      </c>
      <c r="CU18" s="0" t="n">
        <f aca="false">AVERAGE($CT$10:$CT$17)</f>
        <v>9.94605827331541</v>
      </c>
      <c r="CV18" s="0" t="n">
        <f aca="false">CT18-CU18</f>
        <v>1.20465850830079</v>
      </c>
      <c r="CW18" s="0" t="n">
        <f aca="false">POWER(2,-CV18)</f>
        <v>0.433872030671164</v>
      </c>
      <c r="CX18" s="0" t="n">
        <f aca="false">AVERAGE(CV18:CV25) + 2*STDEV(CV18:CV25)</f>
        <v>1.56176487330656</v>
      </c>
    </row>
    <row r="19" customFormat="false" ht="15" hidden="false" customHeight="false" outlineLevel="0" collapsed="false">
      <c r="A19" s="0" t="s">
        <v>13</v>
      </c>
      <c r="B19" s="0" t="n">
        <v>13</v>
      </c>
      <c r="C19" s="0" t="s">
        <v>61</v>
      </c>
      <c r="E19" s="9" t="n">
        <v>24.8209438323975</v>
      </c>
      <c r="F19" s="9" t="n">
        <v>23.5729217529297</v>
      </c>
      <c r="G19" s="9" t="n">
        <v>21.9446315765381</v>
      </c>
      <c r="H19" s="9" t="n">
        <v>30.2706451416016</v>
      </c>
      <c r="I19" s="9" t="n">
        <v>32.5901165008545</v>
      </c>
      <c r="J19" s="9" t="n">
        <v>28.9078063964844</v>
      </c>
      <c r="K19" s="9" t="n">
        <v>28.7909488677978</v>
      </c>
      <c r="L19" s="9" t="n">
        <v>31.6362199783325</v>
      </c>
      <c r="M19" s="9" t="n">
        <v>29.9400501251221</v>
      </c>
      <c r="N19" s="9" t="n">
        <v>31.2570114135742</v>
      </c>
      <c r="O19" s="9" t="n">
        <v>27.5424957275391</v>
      </c>
      <c r="P19" s="9" t="n">
        <v>28.6606197357178</v>
      </c>
      <c r="Q19" s="9" t="n">
        <v>28.4103221893311</v>
      </c>
      <c r="R19" s="9" t="n">
        <v>30.2856750488281</v>
      </c>
      <c r="S19" s="9" t="n">
        <v>27.6586017608643</v>
      </c>
      <c r="T19" s="10"/>
      <c r="U19" s="10"/>
      <c r="V19" s="0" t="n">
        <f aca="false">H19-F19</f>
        <v>6.6977233886719</v>
      </c>
      <c r="W19" s="0" t="n">
        <f aca="false">AVERAGE($V$10:$V$12,$V$14:$V$17)</f>
        <v>6.03542781001501</v>
      </c>
      <c r="X19" s="0" t="n">
        <f aca="false">V19-W19</f>
        <v>0.662295578656885</v>
      </c>
      <c r="Y19" s="0" t="n">
        <f aca="false">POWER(2,-X19)</f>
        <v>0.631872078320422</v>
      </c>
      <c r="Z19" s="0" t="n">
        <f aca="false">AVERAGE(X18:X25) - 2*STDEV(X18:X25)</f>
        <v>-0.691956592184373</v>
      </c>
      <c r="AC19" s="0" t="n">
        <f aca="false">O19-F19</f>
        <v>3.9695739746094</v>
      </c>
      <c r="AD19" s="0" t="n">
        <f aca="false">AVERAGE($AC$10:$AC$17)</f>
        <v>4.15985611190796</v>
      </c>
      <c r="AE19" s="0" t="n">
        <f aca="false">AC19-AD19</f>
        <v>-0.190282137298563</v>
      </c>
      <c r="AF19" s="0" t="n">
        <f aca="false">POWER(2,-AE19)</f>
        <v>1.14098682848553</v>
      </c>
      <c r="AG19" s="0" t="n">
        <f aca="false">AVERAGE(AE18:AE25) - 2*STDEV(AE18:AE25)</f>
        <v>-1.12720768774002</v>
      </c>
      <c r="AI19" s="10"/>
      <c r="AJ19" s="0" t="n">
        <f aca="false">S19-F19</f>
        <v>4.0856800079346</v>
      </c>
      <c r="AK19" s="0" t="n">
        <f aca="false">AVERAGE($AJ$10:$AJ$17)</f>
        <v>4.10163119544982</v>
      </c>
      <c r="AL19" s="0" t="n">
        <f aca="false">AJ19-AK19</f>
        <v>-0.0159511875152258</v>
      </c>
      <c r="AM19" s="0" t="n">
        <f aca="false">POWER(2,-AL19)</f>
        <v>1.01111786987172</v>
      </c>
      <c r="AN19" s="0" t="n">
        <f aca="false">AVERAGE(AL18:AL25) - 2*STDEV(AL18:AL25)</f>
        <v>-0.799855425232206</v>
      </c>
      <c r="AQ19" s="0" t="n">
        <f aca="false">R19-F19</f>
        <v>6.7127532958984</v>
      </c>
      <c r="AR19" s="0" t="n">
        <f aca="false">AVERAGE($AQ$12:$AQ$17,AQ26)</f>
        <v>6.45144656851631</v>
      </c>
      <c r="AS19" s="0" t="n">
        <f aca="false">AQ19-AR19</f>
        <v>0.261306727382085</v>
      </c>
      <c r="AT19" s="0" t="n">
        <f aca="false">POWER(2,-AS19)</f>
        <v>0.834331877316338</v>
      </c>
      <c r="AU19" s="0" t="n">
        <f aca="false">AVERAGE(AS18:AS25) - 2*STDEV(AS18:AS25)</f>
        <v>-0.871323794083282</v>
      </c>
      <c r="AW19" s="10"/>
      <c r="AX19" s="0" t="n">
        <f aca="false">L19-F19</f>
        <v>8.0632982254028</v>
      </c>
      <c r="AY19" s="0" t="n">
        <f aca="false">AVERAGE($AX$10:$AX$17)</f>
        <v>8.20030760890417</v>
      </c>
      <c r="AZ19" s="0" t="n">
        <f aca="false">AX19-AY19</f>
        <v>-0.137009383501375</v>
      </c>
      <c r="BA19" s="0" t="n">
        <f aca="false">POWER(2,-AZ19)</f>
        <v>1.09962330140346</v>
      </c>
      <c r="BB19" s="0" t="n">
        <f aca="false">AVERAGE(AZ18:AZ25) - 2*STDEV(AZ18:AZ25)</f>
        <v>-0.901151872375932</v>
      </c>
      <c r="BD19" s="10"/>
      <c r="BE19" s="0" t="n">
        <f aca="false">M19-F19</f>
        <v>6.3671283721924</v>
      </c>
      <c r="BF19" s="0" t="n">
        <f aca="false">AVERAGE($BE$10:$BE$16)</f>
        <v>6.26186207362584</v>
      </c>
      <c r="BG19" s="0" t="n">
        <f aca="false">BE19-BF19</f>
        <v>0.105266298566554</v>
      </c>
      <c r="BH19" s="0" t="n">
        <f aca="false">POWER(2,-BG19)</f>
        <v>0.929633331242954</v>
      </c>
      <c r="BI19" s="0" t="n">
        <f aca="false">AVERAGE(BG18:BG25) - 2*STDEV(BG18:BG25)</f>
        <v>-1.05280897187065</v>
      </c>
      <c r="BK19" s="10"/>
      <c r="BL19" s="0" t="n">
        <f aca="false">N19-F19</f>
        <v>7.6840896606445</v>
      </c>
      <c r="BM19" s="0" t="n">
        <f aca="false">AVERAGE($BL$10:$BL$17)</f>
        <v>7.69862869491576</v>
      </c>
      <c r="BN19" s="0" t="n">
        <f aca="false">BL19-BM19</f>
        <v>-0.0145390342712632</v>
      </c>
      <c r="BO19" s="0" t="n">
        <f aca="false">POWER(2,-BN19)</f>
        <v>1.01012864154933</v>
      </c>
      <c r="BP19" s="0" t="n">
        <f aca="false">AVERAGE(BN18:BN25) - 2*STDEV(BN18:BN25)</f>
        <v>-1.23195097741069</v>
      </c>
      <c r="BR19" s="10"/>
      <c r="BS19" s="0" t="n">
        <f aca="false">P19-F19</f>
        <v>5.0876979827881</v>
      </c>
      <c r="BT19" s="0" t="n">
        <f aca="false">AVERAGE($BS$10:$BS$17)</f>
        <v>4.99943319072724</v>
      </c>
      <c r="BU19" s="0" t="n">
        <f aca="false">BS19-BT19</f>
        <v>0.0882647920608584</v>
      </c>
      <c r="BV19" s="0" t="n">
        <f aca="false">POWER(2,-BU19)</f>
        <v>0.940653444257709</v>
      </c>
      <c r="BW19" s="0" t="n">
        <f aca="false">AVERAGE(BU18:BU25) - 2*STDEV(BU18:BU25)</f>
        <v>-0.937805539404325</v>
      </c>
      <c r="BY19" s="10"/>
      <c r="BZ19" s="0" t="n">
        <f aca="false">Q19-F19</f>
        <v>4.8374004364014</v>
      </c>
      <c r="CA19" s="0" t="n">
        <f aca="false">AVERAGE($BZ$10:$BZ$17)</f>
        <v>4.35682657470703</v>
      </c>
      <c r="CB19" s="0" t="n">
        <f aca="false">BZ19-CA19</f>
        <v>0.480573861694374</v>
      </c>
      <c r="CC19" s="0" t="n">
        <f aca="false">POWER(2,-CB19)</f>
        <v>0.716692488090226</v>
      </c>
      <c r="CD19" s="0" t="n">
        <f aca="false">AVERAGE(CB18:CB25) - 2*STDEV(CB18:CB25)</f>
        <v>-0.550137492984702</v>
      </c>
      <c r="CG19" s="0" t="n">
        <f aca="false">K19-F19</f>
        <v>5.2180271148681</v>
      </c>
      <c r="CH19" s="0" t="n">
        <f aca="false">AVERAGE($CG$10:$CG$17)</f>
        <v>5.87504604568483</v>
      </c>
      <c r="CI19" s="0" t="n">
        <f aca="false">CG19-CH19</f>
        <v>-0.657018930816726</v>
      </c>
      <c r="CJ19" s="0" t="n">
        <f aca="false">POWER(2,-CI19)</f>
        <v>1.57682103877372</v>
      </c>
      <c r="CK19" s="0" t="n">
        <f aca="false">AVERAGE(CI18:CI25) - 2*STDEV(CI18:CI25)</f>
        <v>-1.90945714767996</v>
      </c>
      <c r="CM19" s="0" t="n">
        <f aca="false">J19-G19</f>
        <v>6.9631748199463</v>
      </c>
      <c r="CN19" s="0" t="n">
        <f aca="false">AVERAGE($CM$14:$CM$17,CM26:CM28)</f>
        <v>6.42730535779681</v>
      </c>
      <c r="CO19" s="0" t="n">
        <f aca="false">CM19-CN19</f>
        <v>0.535869462149487</v>
      </c>
      <c r="CP19" s="0" t="n">
        <f aca="false">POWER(2,-CO19)</f>
        <v>0.689742867364996</v>
      </c>
      <c r="CQ19" s="0" t="n">
        <f aca="false">AVERAGE(CO18:CO25) - 2*STDEV(CO18:CO25)</f>
        <v>-0.105521492656597</v>
      </c>
      <c r="CT19" s="0" t="n">
        <f aca="false">I19-G19</f>
        <v>10.6454849243164</v>
      </c>
      <c r="CU19" s="0" t="n">
        <f aca="false">AVERAGE($CT$10:$CT$17)</f>
        <v>9.94605827331541</v>
      </c>
      <c r="CV19" s="0" t="n">
        <f aca="false">CT19-CU19</f>
        <v>0.699426651000987</v>
      </c>
      <c r="CW19" s="0" t="n">
        <f aca="false">POWER(2,-CV19)</f>
        <v>0.61581689306786</v>
      </c>
      <c r="CX19" s="0" t="n">
        <f aca="false">AVERAGE(CV18:CV25) - 2*STDEV(CV18:CV25)</f>
        <v>-0.917646325866934</v>
      </c>
    </row>
    <row r="20" customFormat="false" ht="15" hidden="false" customHeight="false" outlineLevel="0" collapsed="false">
      <c r="A20" s="0" t="s">
        <v>15</v>
      </c>
      <c r="B20" s="0" t="n">
        <v>14</v>
      </c>
      <c r="C20" s="0" t="s">
        <v>61</v>
      </c>
      <c r="E20" s="9" t="n">
        <v>25.351188659668</v>
      </c>
      <c r="F20" s="9" t="n">
        <v>24.397985458374</v>
      </c>
      <c r="G20" s="9" t="n">
        <v>22.7757568359375</v>
      </c>
      <c r="H20" s="9" t="n">
        <v>30.4668064117432</v>
      </c>
      <c r="I20" s="9" t="n">
        <v>32.8368740081787</v>
      </c>
      <c r="J20" s="9" t="n">
        <v>29.5732173919678</v>
      </c>
      <c r="K20" s="9" t="n">
        <v>30.1220989227295</v>
      </c>
      <c r="L20" s="9" t="n">
        <v>32.7655029296875</v>
      </c>
      <c r="M20" s="9" t="n">
        <v>30.4534301757812</v>
      </c>
      <c r="N20" s="9" t="n">
        <v>31.5888662338257</v>
      </c>
      <c r="O20" s="9" t="n">
        <v>28.2667770385742</v>
      </c>
      <c r="P20" s="9" t="n">
        <v>29.5217266082764</v>
      </c>
      <c r="Q20" s="9" t="n">
        <v>28.9854984283447</v>
      </c>
      <c r="R20" s="9" t="n">
        <v>30.9072341918945</v>
      </c>
      <c r="S20" s="9" t="n">
        <v>28.1551456451416</v>
      </c>
      <c r="T20" s="10"/>
      <c r="U20" s="10"/>
      <c r="V20" s="0" t="n">
        <f aca="false">H20-F20</f>
        <v>6.0688209533692</v>
      </c>
      <c r="W20" s="0" t="n">
        <f aca="false">AVERAGE($V$10:$V$12,$V$14:$V$17)</f>
        <v>6.03542781001501</v>
      </c>
      <c r="X20" s="0" t="n">
        <f aca="false">V20-W20</f>
        <v>0.0333931433541865</v>
      </c>
      <c r="Y20" s="0" t="n">
        <f aca="false">POWER(2,-X20)</f>
        <v>0.977119459009184</v>
      </c>
      <c r="AA20" s="8" t="n">
        <f aca="false">AVERAGE(Y18:Y22,Y24:Y25)</f>
        <v>0.81118294490631</v>
      </c>
      <c r="AC20" s="0" t="n">
        <f aca="false">O20-F20</f>
        <v>3.8687915802002</v>
      </c>
      <c r="AD20" s="0" t="n">
        <f aca="false">AVERAGE($AC$10:$AC$17)</f>
        <v>4.15985611190796</v>
      </c>
      <c r="AE20" s="0" t="n">
        <f aca="false">AC20-AD20</f>
        <v>-0.291064531707761</v>
      </c>
      <c r="AF20" s="0" t="n">
        <f aca="false">POWER(2,-AE20)</f>
        <v>1.2235427689408</v>
      </c>
      <c r="AH20" s="8" t="n">
        <f aca="false">AVERAGE(AF19:AF23,AF24:AF25)</f>
        <v>1.23432101942726</v>
      </c>
      <c r="AI20" s="10"/>
      <c r="AJ20" s="0" t="n">
        <f aca="false">S20-F20</f>
        <v>3.7571601867676</v>
      </c>
      <c r="AK20" s="0" t="n">
        <f aca="false">AVERAGE($AJ$10:$AJ$17)</f>
        <v>4.10163119544982</v>
      </c>
      <c r="AL20" s="0" t="n">
        <f aca="false">AJ20-AK20</f>
        <v>-0.344471008682222</v>
      </c>
      <c r="AM20" s="0" t="n">
        <f aca="false">POWER(2,-AL20)</f>
        <v>1.26968534312376</v>
      </c>
      <c r="AO20" s="8" t="n">
        <f aca="false">AVERAGE(AM18:AM23,AM24:AM25)</f>
        <v>1.11638997439362</v>
      </c>
      <c r="AQ20" s="0" t="n">
        <f aca="false">R20-F20</f>
        <v>6.5092487335205</v>
      </c>
      <c r="AR20" s="0" t="n">
        <f aca="false">AVERAGE($AQ$12:$AQ$17,AQ27)</f>
        <v>6.3721501839774</v>
      </c>
      <c r="AS20" s="0" t="n">
        <f aca="false">AQ20-AR20</f>
        <v>0.137098549543103</v>
      </c>
      <c r="AT20" s="0" t="n">
        <f aca="false">POWER(2,-AS20)</f>
        <v>0.909346132846805</v>
      </c>
      <c r="AV20" s="8" t="n">
        <f aca="false">AVERAGE(AT18:AT23,AT24:AT25)</f>
        <v>0.827613830716742</v>
      </c>
      <c r="AW20" s="10"/>
      <c r="AX20" s="0" t="n">
        <f aca="false">L20-F20</f>
        <v>8.3675174713135</v>
      </c>
      <c r="AY20" s="0" t="n">
        <f aca="false">AVERAGE($AX$10:$AX$17)</f>
        <v>8.20030760890417</v>
      </c>
      <c r="AZ20" s="0" t="n">
        <f aca="false">AX20-AY20</f>
        <v>0.167209862409329</v>
      </c>
      <c r="BA20" s="0" t="n">
        <f aca="false">POWER(2,-AZ20)</f>
        <v>0.890563344908469</v>
      </c>
      <c r="BC20" s="8" t="n">
        <f aca="false">AVERAGE(BA18:BA23,BA24:BA25)</f>
        <v>0.963287176487276</v>
      </c>
      <c r="BD20" s="10"/>
      <c r="BE20" s="0" t="n">
        <f aca="false">M20-F20</f>
        <v>6.0554447174072</v>
      </c>
      <c r="BF20" s="0" t="n">
        <f aca="false">AVERAGE($BE$10:$BE$16)</f>
        <v>6.26186207362584</v>
      </c>
      <c r="BG20" s="0" t="n">
        <f aca="false">BE20-BF20</f>
        <v>-0.206417356218641</v>
      </c>
      <c r="BH20" s="0" t="n">
        <f aca="false">POWER(2,-BG20)</f>
        <v>1.15381934435867</v>
      </c>
      <c r="BJ20" s="8" t="n">
        <f aca="false">AVERAGE(BH18:BH23,BH24:BH25)</f>
        <v>1.26728845448209</v>
      </c>
      <c r="BK20" s="10"/>
      <c r="BL20" s="0" t="n">
        <f aca="false">N20-F20</f>
        <v>7.1908807754517</v>
      </c>
      <c r="BM20" s="0" t="n">
        <f aca="false">AVERAGE($BL$10:$BL$17)</f>
        <v>7.69862869491576</v>
      </c>
      <c r="BN20" s="0" t="n">
        <f aca="false">BL20-BM20</f>
        <v>-0.50774791946406</v>
      </c>
      <c r="BO20" s="0" t="n">
        <f aca="false">POWER(2,-BN20)</f>
        <v>1.42182895425435</v>
      </c>
      <c r="BQ20" s="8" t="n">
        <f aca="false">AVERAGE(BO18:BO23,BO24:BO25)</f>
        <v>1.04525130560739</v>
      </c>
      <c r="BR20" s="10"/>
      <c r="BS20" s="0" t="n">
        <f aca="false">P20-F20</f>
        <v>5.1237411499024</v>
      </c>
      <c r="BT20" s="0" t="n">
        <f aca="false">AVERAGE($BS$10:$BS$17)</f>
        <v>4.99943319072724</v>
      </c>
      <c r="BU20" s="0" t="n">
        <f aca="false">BS20-BT20</f>
        <v>0.124307959175162</v>
      </c>
      <c r="BV20" s="0" t="n">
        <f aca="false">POWER(2,-BU20)</f>
        <v>0.91744402285818</v>
      </c>
      <c r="BX20" s="8" t="n">
        <f aca="false">AVERAGE(BV18:BV22,BV24:BV25)</f>
        <v>0.990430072579655</v>
      </c>
      <c r="BY20" s="10"/>
      <c r="BZ20" s="0" t="n">
        <f aca="false">Q20-F20</f>
        <v>4.5875129699707</v>
      </c>
      <c r="CA20" s="0" t="n">
        <f aca="false">AVERAGE($BZ$10:$BZ$17)</f>
        <v>4.35682657470703</v>
      </c>
      <c r="CB20" s="0" t="n">
        <f aca="false">BZ20-CA20</f>
        <v>0.230686395263678</v>
      </c>
      <c r="CC20" s="0" t="n">
        <f aca="false">POWER(2,-CB20)</f>
        <v>0.852229327643115</v>
      </c>
      <c r="CE20" s="8" t="n">
        <f aca="false">AVERAGE(CC18:CC22,CC24:CC25)</f>
        <v>0.836815380308803</v>
      </c>
      <c r="CG20" s="0" t="n">
        <f aca="false">K20-F20</f>
        <v>5.7241134643555</v>
      </c>
      <c r="CH20" s="0" t="n">
        <f aca="false">AVERAGE($CG$10:$CG$17)</f>
        <v>5.87504604568483</v>
      </c>
      <c r="CI20" s="0" t="n">
        <f aca="false">CG20-CH20</f>
        <v>-0.150932581329325</v>
      </c>
      <c r="CJ20" s="0" t="n">
        <f aca="false">POWER(2,-CI20)</f>
        <v>1.11028694752868</v>
      </c>
      <c r="CL20" s="8" t="n">
        <f aca="false">AVERAGE(CJ18:CJ22,CJ24:CJ25)</f>
        <v>1.53472582268241</v>
      </c>
      <c r="CM20" s="0" t="n">
        <f aca="false">J20-G20</f>
        <v>6.7974605560303</v>
      </c>
      <c r="CN20" s="0" t="n">
        <f aca="false">AVERAGE($CM$14:$CM$17,CM27:CM29)</f>
        <v>6.42433970315116</v>
      </c>
      <c r="CO20" s="0" t="n">
        <f aca="false">CM20-CN20</f>
        <v>0.373120852879142</v>
      </c>
      <c r="CP20" s="0" t="n">
        <f aca="false">POWER(2,-CO20)</f>
        <v>0.772110451591632</v>
      </c>
      <c r="CR20" s="8" t="n">
        <f aca="false">AVERAGE(CP18:CP22,CP24:CP25)</f>
        <v>0.704831634371995</v>
      </c>
      <c r="CT20" s="0" t="n">
        <f aca="false">I20-G20</f>
        <v>10.0611171722412</v>
      </c>
      <c r="CU20" s="0" t="n">
        <f aca="false">AVERAGE($CT$10:$CT$17)</f>
        <v>9.94605827331541</v>
      </c>
      <c r="CV20" s="0" t="n">
        <f aca="false">CT20-CU20</f>
        <v>0.115058898925785</v>
      </c>
      <c r="CW20" s="0" t="n">
        <f aca="false">POWER(2,-CV20)</f>
        <v>0.923344613839554</v>
      </c>
      <c r="CY20" s="8" t="n">
        <f aca="false">AVERAGE(CW18:CW22,CW24:CW25)</f>
        <v>0.914831090043577</v>
      </c>
    </row>
    <row r="21" customFormat="false" ht="15" hidden="false" customHeight="false" outlineLevel="0" collapsed="false">
      <c r="A21" s="0" t="s">
        <v>17</v>
      </c>
      <c r="B21" s="0" t="n">
        <v>15</v>
      </c>
      <c r="C21" s="0" t="s">
        <v>61</v>
      </c>
      <c r="E21" s="9" t="n">
        <v>24.7860507965088</v>
      </c>
      <c r="F21" s="9" t="n">
        <v>23.3413219451904</v>
      </c>
      <c r="G21" s="9" t="n">
        <v>21.9070434570312</v>
      </c>
      <c r="H21" s="9" t="n">
        <v>30.048547744751</v>
      </c>
      <c r="I21" s="9" t="n">
        <v>31.5625791549683</v>
      </c>
      <c r="J21" s="9" t="n">
        <v>28.9937686920166</v>
      </c>
      <c r="K21" s="9" t="n">
        <v>28.4180011749268</v>
      </c>
      <c r="L21" s="9" t="n">
        <v>30.9411106109619</v>
      </c>
      <c r="M21" s="9" t="n">
        <v>28.9859218597412</v>
      </c>
      <c r="N21" s="9" t="n">
        <v>30.3558559417725</v>
      </c>
      <c r="O21" s="9" t="n">
        <v>26.9007434844971</v>
      </c>
      <c r="P21" s="9" t="n">
        <v>28.3599166870117</v>
      </c>
      <c r="Q21" s="9" t="n">
        <v>28.3880386352539</v>
      </c>
      <c r="R21" s="9" t="n">
        <v>29.8632259368896</v>
      </c>
      <c r="S21" s="9" t="n">
        <v>27.065710067749</v>
      </c>
      <c r="T21" s="10"/>
      <c r="U21" s="10"/>
      <c r="V21" s="0" t="n">
        <f aca="false">H21-F21</f>
        <v>6.7072257995606</v>
      </c>
      <c r="W21" s="0" t="n">
        <f aca="false">AVERAGE($V$10:$V$12,$V$14:$V$17)</f>
        <v>6.03542781001501</v>
      </c>
      <c r="X21" s="0" t="n">
        <f aca="false">V21-W21</f>
        <v>0.671797989545586</v>
      </c>
      <c r="Y21" s="0" t="n">
        <f aca="false">POWER(2,-X21)</f>
        <v>0.627723885254993</v>
      </c>
      <c r="Z21" s="10"/>
      <c r="AA21" s="10"/>
      <c r="AC21" s="0" t="n">
        <f aca="false">O21-F21</f>
        <v>3.5594215393067</v>
      </c>
      <c r="AD21" s="0" t="n">
        <f aca="false">AVERAGE($AC$10:$AC$17)</f>
        <v>4.15985611190796</v>
      </c>
      <c r="AE21" s="0" t="n">
        <f aca="false">AC21-AD21</f>
        <v>-0.600434572601266</v>
      </c>
      <c r="AF21" s="0" t="n">
        <f aca="false">POWER(2,-AE21)</f>
        <v>1.51617320362942</v>
      </c>
      <c r="AG21" s="10"/>
      <c r="AH21" s="10"/>
      <c r="AI21" s="10"/>
      <c r="AJ21" s="0" t="n">
        <f aca="false">S21-F21</f>
        <v>3.7243881225586</v>
      </c>
      <c r="AK21" s="0" t="n">
        <f aca="false">AVERAGE($AJ$10:$AJ$17)</f>
        <v>4.10163119544982</v>
      </c>
      <c r="AL21" s="0" t="n">
        <f aca="false">AJ21-AK21</f>
        <v>-0.377243072891227</v>
      </c>
      <c r="AM21" s="0" t="n">
        <f aca="false">POWER(2,-AL21)</f>
        <v>1.29885742266392</v>
      </c>
      <c r="AN21" s="10"/>
      <c r="AO21" s="10"/>
      <c r="AQ21" s="0" t="n">
        <f aca="false">R21-F21</f>
        <v>6.5219039916992</v>
      </c>
      <c r="AR21" s="0" t="n">
        <f aca="false">AVERAGE($AQ$12:$AQ$17,AQ28)</f>
        <v>6.53776172354561</v>
      </c>
      <c r="AS21" s="0" t="n">
        <f aca="false">AQ21-AR21</f>
        <v>-0.0158577318464168</v>
      </c>
      <c r="AT21" s="0" t="n">
        <f aca="false">POWER(2,-AS21)</f>
        <v>1.01105237326049</v>
      </c>
      <c r="AU21" s="10"/>
      <c r="AV21" s="10"/>
      <c r="AW21" s="10"/>
      <c r="AX21" s="0" t="n">
        <f aca="false">L21-F21</f>
        <v>7.5997886657715</v>
      </c>
      <c r="AY21" s="0" t="n">
        <f aca="false">AVERAGE($AX$10:$AX$17)</f>
        <v>8.20030760890417</v>
      </c>
      <c r="AZ21" s="0" t="n">
        <f aca="false">AX21-AY21</f>
        <v>-0.600518943132673</v>
      </c>
      <c r="BA21" s="0" t="n">
        <f aca="false">POWER(2,-AZ21)</f>
        <v>1.51626187384441</v>
      </c>
      <c r="BB21" s="10"/>
      <c r="BC21" s="10"/>
      <c r="BD21" s="10"/>
      <c r="BE21" s="0" t="n">
        <f aca="false">M21-F21</f>
        <v>5.6445999145508</v>
      </c>
      <c r="BF21" s="0" t="n">
        <f aca="false">AVERAGE($BE$10:$BE$16)</f>
        <v>6.26186207362584</v>
      </c>
      <c r="BG21" s="0" t="n">
        <f aca="false">BE21-BF21</f>
        <v>-0.617262159075044</v>
      </c>
      <c r="BH21" s="0" t="n">
        <f aca="false">POWER(2,-BG21)</f>
        <v>1.53396137787009</v>
      </c>
      <c r="BI21" s="10"/>
      <c r="BJ21" s="10"/>
      <c r="BK21" s="10"/>
      <c r="BL21" s="0" t="n">
        <f aca="false">N21-F21</f>
        <v>7.0145339965821</v>
      </c>
      <c r="BM21" s="0" t="n">
        <f aca="false">AVERAGE($BL$10:$BL$17)</f>
        <v>7.69862869491576</v>
      </c>
      <c r="BN21" s="0" t="n">
        <f aca="false">BL21-BM21</f>
        <v>-0.684094698333664</v>
      </c>
      <c r="BO21" s="0" t="n">
        <f aca="false">POWER(2,-BN21)</f>
        <v>1.60669345322311</v>
      </c>
      <c r="BP21" s="10"/>
      <c r="BQ21" s="10"/>
      <c r="BR21" s="10"/>
      <c r="BS21" s="0" t="n">
        <f aca="false">P21-F21</f>
        <v>5.0185947418213</v>
      </c>
      <c r="BT21" s="0" t="n">
        <f aca="false">AVERAGE($BS$10:$BS$17)</f>
        <v>4.99943319072724</v>
      </c>
      <c r="BU21" s="0" t="n">
        <f aca="false">BS21-BT21</f>
        <v>0.0191615510940615</v>
      </c>
      <c r="BV21" s="0" t="n">
        <f aca="false">POWER(2,-BU21)</f>
        <v>0.986806038455822</v>
      </c>
      <c r="BW21" s="10"/>
      <c r="BX21" s="10"/>
      <c r="BY21" s="10"/>
      <c r="BZ21" s="0" t="n">
        <f aca="false">Q21-F21</f>
        <v>5.0467166900635</v>
      </c>
      <c r="CA21" s="0" t="n">
        <f aca="false">AVERAGE($BZ$10:$BZ$17)</f>
        <v>4.35682657470703</v>
      </c>
      <c r="CB21" s="0" t="n">
        <f aca="false">BZ21-CA21</f>
        <v>0.689890115356473</v>
      </c>
      <c r="CC21" s="0" t="n">
        <f aca="false">POWER(2,-CB21)</f>
        <v>0.619901063698945</v>
      </c>
      <c r="CD21" s="10"/>
      <c r="CE21" s="10"/>
      <c r="CG21" s="0" t="n">
        <f aca="false">K21-F21</f>
        <v>5.0766792297364</v>
      </c>
      <c r="CH21" s="0" t="n">
        <f aca="false">AVERAGE($CG$10:$CG$17)</f>
        <v>5.87504604568483</v>
      </c>
      <c r="CI21" s="0" t="n">
        <f aca="false">CG21-CH21</f>
        <v>-0.798366815948427</v>
      </c>
      <c r="CJ21" s="0" t="n">
        <f aca="false">POWER(2,-CI21)</f>
        <v>1.7391312510306</v>
      </c>
      <c r="CK21" s="10"/>
      <c r="CL21" s="10"/>
      <c r="CM21" s="0" t="n">
        <f aca="false">J21-G21</f>
        <v>7.0867252349854</v>
      </c>
      <c r="CN21" s="0" t="n">
        <f aca="false">AVERAGE($CM$14:$CM$17,CM28:CM30)</f>
        <v>6.28027057647704</v>
      </c>
      <c r="CO21" s="0" t="n">
        <f aca="false">CM21-CN21</f>
        <v>0.806454658508359</v>
      </c>
      <c r="CP21" s="0" t="n">
        <f aca="false">POWER(2,-CO21)</f>
        <v>0.571785262787927</v>
      </c>
      <c r="CQ21" s="10"/>
      <c r="CR21" s="10"/>
      <c r="CT21" s="0" t="n">
        <f aca="false">I21-G21</f>
        <v>9.6555356979371</v>
      </c>
      <c r="CU21" s="0" t="n">
        <f aca="false">AVERAGE($CT$10:$CT$17)</f>
        <v>9.94605827331541</v>
      </c>
      <c r="CV21" s="0" t="n">
        <f aca="false">CT21-CU21</f>
        <v>-0.290522575378311</v>
      </c>
      <c r="CW21" s="0" t="n">
        <f aca="false">POWER(2,-CV21)</f>
        <v>1.22308322468859</v>
      </c>
      <c r="CX21" s="10"/>
      <c r="CY21" s="10"/>
    </row>
    <row r="22" customFormat="false" ht="15" hidden="false" customHeight="false" outlineLevel="0" collapsed="false">
      <c r="A22" s="0" t="s">
        <v>20</v>
      </c>
      <c r="B22" s="0" t="n">
        <v>20</v>
      </c>
      <c r="C22" s="0" t="s">
        <v>61</v>
      </c>
      <c r="E22" s="9" t="n">
        <v>24.8776426315308</v>
      </c>
      <c r="F22" s="9" t="n">
        <v>23.7472534179687</v>
      </c>
      <c r="G22" s="9" t="n">
        <v>22.2463150024414</v>
      </c>
      <c r="H22" s="9" t="n">
        <v>30.1543521881104</v>
      </c>
      <c r="I22" s="9" t="n">
        <v>32.4944953918457</v>
      </c>
      <c r="J22" s="9" t="n">
        <v>29.4102630615234</v>
      </c>
      <c r="K22" s="9" t="n">
        <v>29.2531223297119</v>
      </c>
      <c r="L22" s="9" t="n">
        <v>32.1393814086914</v>
      </c>
      <c r="M22" s="9" t="n">
        <v>30.1602020263672</v>
      </c>
      <c r="N22" s="9" t="n">
        <v>30.9943466186523</v>
      </c>
      <c r="O22" s="9" t="n">
        <v>27.8118953704834</v>
      </c>
      <c r="P22" s="9" t="n">
        <v>28.9923419952393</v>
      </c>
      <c r="Q22" s="9" t="n">
        <v>29.0146427154541</v>
      </c>
      <c r="R22" s="9" t="n">
        <v>30.6830730438232</v>
      </c>
      <c r="S22" s="9" t="n">
        <v>27.1685619354248</v>
      </c>
      <c r="T22" s="10"/>
      <c r="U22" s="10"/>
      <c r="V22" s="0" t="n">
        <f aca="false">H22-F22</f>
        <v>6.4070987701417</v>
      </c>
      <c r="W22" s="0" t="n">
        <f aca="false">AVERAGE($V$10:$V$12,$V$14:$V$17)</f>
        <v>6.03542781001501</v>
      </c>
      <c r="X22" s="0" t="n">
        <f aca="false">V22-W22</f>
        <v>0.371670960126687</v>
      </c>
      <c r="Y22" s="0" t="n">
        <f aca="false">POWER(2,-X22)</f>
        <v>0.772886804206604</v>
      </c>
      <c r="Z22" s="10"/>
      <c r="AA22" s="10"/>
      <c r="AB22" s="8"/>
      <c r="AC22" s="0" t="n">
        <f aca="false">O22-F22</f>
        <v>4.0646419525147</v>
      </c>
      <c r="AD22" s="0" t="n">
        <f aca="false">AVERAGE($AC$10:$AC$17)</f>
        <v>4.15985611190796</v>
      </c>
      <c r="AE22" s="0" t="n">
        <f aca="false">AC22-AD22</f>
        <v>-0.0952141593932652</v>
      </c>
      <c r="AF22" s="0" t="n">
        <f aca="false">POWER(2,-AE22)</f>
        <v>1.06822396769585</v>
      </c>
      <c r="AG22" s="10"/>
      <c r="AH22" s="10"/>
      <c r="AI22" s="10"/>
      <c r="AJ22" s="0" t="n">
        <f aca="false">S22-F22</f>
        <v>3.4213085174561</v>
      </c>
      <c r="AK22" s="0" t="n">
        <f aca="false">AVERAGE($AJ$10:$AJ$17)</f>
        <v>4.10163119544982</v>
      </c>
      <c r="AL22" s="0" t="n">
        <f aca="false">AJ22-AK22</f>
        <v>-0.680322677993724</v>
      </c>
      <c r="AM22" s="0" t="n">
        <f aca="false">POWER(2,-AL22)</f>
        <v>1.6024981351873</v>
      </c>
      <c r="AN22" s="10"/>
      <c r="AO22" s="10"/>
      <c r="AP22" s="8"/>
      <c r="AQ22" s="0" t="n">
        <f aca="false">R22-F22</f>
        <v>6.9358196258545</v>
      </c>
      <c r="AR22" s="0" t="n">
        <f aca="false">AVERAGE($AQ$12:$AQ$17,AQ29)</f>
        <v>6.54255870535714</v>
      </c>
      <c r="AS22" s="0" t="n">
        <f aca="false">AQ22-AR22</f>
        <v>0.393260920497357</v>
      </c>
      <c r="AT22" s="0" t="n">
        <f aca="false">POWER(2,-AS22)</f>
        <v>0.76140665220314</v>
      </c>
      <c r="AU22" s="10"/>
      <c r="AV22" s="10"/>
      <c r="AW22" s="10"/>
      <c r="AX22" s="0" t="n">
        <f aca="false">L22-F22</f>
        <v>8.3921279907227</v>
      </c>
      <c r="AY22" s="0" t="n">
        <f aca="false">AVERAGE($AX$10:$AX$17)</f>
        <v>8.20030760890417</v>
      </c>
      <c r="AZ22" s="0" t="n">
        <f aca="false">AX22-AY22</f>
        <v>0.191820381818527</v>
      </c>
      <c r="BA22" s="0" t="n">
        <f aca="false">POWER(2,-AZ22)</f>
        <v>0.875500324306961</v>
      </c>
      <c r="BB22" s="10"/>
      <c r="BC22" s="10"/>
      <c r="BD22" s="10"/>
      <c r="BE22" s="0" t="n">
        <f aca="false">M22-F22</f>
        <v>6.4129486083985</v>
      </c>
      <c r="BF22" s="0" t="n">
        <f aca="false">AVERAGE($BE$10:$BE$16)</f>
        <v>6.26186207362584</v>
      </c>
      <c r="BG22" s="0" t="n">
        <f aca="false">BE22-BF22</f>
        <v>0.151086534772658</v>
      </c>
      <c r="BH22" s="0" t="n">
        <f aca="false">POWER(2,-BG22)</f>
        <v>0.900571960720589</v>
      </c>
      <c r="BI22" s="10"/>
      <c r="BJ22" s="10"/>
      <c r="BK22" s="10"/>
      <c r="BL22" s="0" t="n">
        <f aca="false">N22-F22</f>
        <v>7.2470932006836</v>
      </c>
      <c r="BM22" s="0" t="n">
        <f aca="false">AVERAGE($BL$10:$BL$17)</f>
        <v>7.69862869491576</v>
      </c>
      <c r="BN22" s="0" t="n">
        <f aca="false">BL22-BM22</f>
        <v>-0.451535494232162</v>
      </c>
      <c r="BO22" s="0" t="n">
        <f aca="false">POWER(2,-BN22)</f>
        <v>1.36749493948777</v>
      </c>
      <c r="BP22" s="10"/>
      <c r="BQ22" s="10"/>
      <c r="BR22" s="10"/>
      <c r="BS22" s="0" t="n">
        <f aca="false">P22-F22</f>
        <v>5.2450885772706</v>
      </c>
      <c r="BT22" s="0" t="n">
        <f aca="false">AVERAGE($BS$10:$BS$17)</f>
        <v>4.99943319072724</v>
      </c>
      <c r="BU22" s="0" t="n">
        <f aca="false">BS22-BT22</f>
        <v>0.245655386543362</v>
      </c>
      <c r="BV22" s="0" t="n">
        <f aca="false">POWER(2,-BU22)</f>
        <v>0.843432555107365</v>
      </c>
      <c r="BW22" s="10"/>
      <c r="BX22" s="10"/>
      <c r="BY22" s="10"/>
      <c r="BZ22" s="0" t="n">
        <f aca="false">Q22-F22</f>
        <v>5.2673892974854</v>
      </c>
      <c r="CA22" s="0" t="n">
        <f aca="false">AVERAGE($BZ$10:$BZ$17)</f>
        <v>4.35682657470703</v>
      </c>
      <c r="CB22" s="0" t="n">
        <f aca="false">BZ22-CA22</f>
        <v>0.910562722778376</v>
      </c>
      <c r="CC22" s="0" t="n">
        <f aca="false">POWER(2,-CB22)</f>
        <v>0.531977553065365</v>
      </c>
      <c r="CD22" s="10"/>
      <c r="CE22" s="10"/>
      <c r="CF22" s="8"/>
      <c r="CG22" s="0" t="n">
        <f aca="false">K22-F22</f>
        <v>5.5058689117432</v>
      </c>
      <c r="CH22" s="0" t="n">
        <f aca="false">AVERAGE($CG$10:$CG$17)</f>
        <v>5.87504604568483</v>
      </c>
      <c r="CI22" s="0" t="n">
        <f aca="false">CG22-CH22</f>
        <v>-0.369177133941626</v>
      </c>
      <c r="CJ22" s="0" t="n">
        <f aca="false">POWER(2,-CI22)</f>
        <v>1.29161592503131</v>
      </c>
      <c r="CK22" s="10"/>
      <c r="CL22" s="10"/>
      <c r="CM22" s="0" t="n">
        <f aca="false">J22-G22</f>
        <v>7.163948059082</v>
      </c>
      <c r="CN22" s="0" t="n">
        <f aca="false">AVERAGE($CM$14:$CM$17,CM29:CM31)</f>
        <v>6.17055688585553</v>
      </c>
      <c r="CO22" s="0" t="n">
        <f aca="false">CM22-CN22</f>
        <v>0.993391173226472</v>
      </c>
      <c r="CP22" s="0" t="n">
        <f aca="false">POWER(2,-CO22)</f>
        <v>0.502295698979766</v>
      </c>
      <c r="CQ22" s="10"/>
      <c r="CR22" s="10"/>
      <c r="CS22" s="8"/>
      <c r="CT22" s="0" t="n">
        <f aca="false">I22-G22</f>
        <v>10.2481803894043</v>
      </c>
      <c r="CU22" s="0" t="n">
        <f aca="false">AVERAGE($CT$10:$CT$17)</f>
        <v>9.94605827331541</v>
      </c>
      <c r="CV22" s="0" t="n">
        <f aca="false">CT22-CU22</f>
        <v>0.302122116088892</v>
      </c>
      <c r="CW22" s="0" t="n">
        <f aca="false">POWER(2,-CV22)</f>
        <v>0.81105850109286</v>
      </c>
      <c r="CX22" s="10"/>
      <c r="CY22" s="10"/>
    </row>
    <row r="23" customFormat="false" ht="15" hidden="false" customHeight="false" outlineLevel="0" collapsed="false">
      <c r="A23" s="9" t="s">
        <v>21</v>
      </c>
      <c r="B23" s="9" t="n">
        <v>21</v>
      </c>
      <c r="C23" s="9" t="s">
        <v>61</v>
      </c>
      <c r="D23" s="9"/>
      <c r="E23" s="9" t="n">
        <v>26.0693759918213</v>
      </c>
      <c r="F23" s="9" t="n">
        <v>24.5728588104248</v>
      </c>
      <c r="G23" s="9" t="n">
        <v>23.0867519378662</v>
      </c>
      <c r="H23" s="9" t="n">
        <v>32.4896717071533</v>
      </c>
      <c r="I23" s="9" t="n">
        <v>33.9062519073486</v>
      </c>
      <c r="J23" s="9" t="n">
        <v>29.8563385009766</v>
      </c>
      <c r="K23" s="9" t="n">
        <v>31.9274120330811</v>
      </c>
      <c r="L23" s="9" t="n">
        <v>33.9887313842773</v>
      </c>
      <c r="M23" s="17" t="n">
        <v>30.7502536773682</v>
      </c>
      <c r="N23" s="9" t="n">
        <v>33.5224342346191</v>
      </c>
      <c r="O23" s="9" t="n">
        <v>29.0028171539307</v>
      </c>
      <c r="P23" s="9" t="n">
        <v>31.0710010528564</v>
      </c>
      <c r="Q23" s="9" t="n">
        <v>28.9061584472656</v>
      </c>
      <c r="R23" s="9" t="n">
        <v>32.2767181396484</v>
      </c>
      <c r="S23" s="9" t="n">
        <v>29.0158748626709</v>
      </c>
      <c r="T23" s="10"/>
      <c r="U23" s="10"/>
      <c r="V23" s="19" t="n">
        <f aca="false">H23-F23</f>
        <v>7.9168128967285</v>
      </c>
      <c r="W23" s="0" t="n">
        <f aca="false">AVERAGE($V$10:$V$12,$V$14:$V$17)</f>
        <v>6.03542781001501</v>
      </c>
      <c r="X23" s="11" t="n">
        <f aca="false">V23-W23</f>
        <v>1.88138508671348</v>
      </c>
      <c r="Y23" s="0" t="n">
        <f aca="false">POWER(2,-X23)</f>
        <v>0.271423005701619</v>
      </c>
      <c r="Z23" s="10"/>
      <c r="AA23" s="10"/>
      <c r="AC23" s="0" t="n">
        <f aca="false">O23-F23</f>
        <v>4.4299583435059</v>
      </c>
      <c r="AD23" s="0" t="n">
        <f aca="false">AVERAGE($AC$10:$AC$17)</f>
        <v>4.15985611190796</v>
      </c>
      <c r="AE23" s="8" t="n">
        <f aca="false">AC23-AD23</f>
        <v>0.270102231597935</v>
      </c>
      <c r="AF23" s="0" t="n">
        <f aca="false">POWER(2,-AE23)</f>
        <v>0.829260781033167</v>
      </c>
      <c r="AG23" s="10"/>
      <c r="AH23" s="10"/>
      <c r="AI23" s="10"/>
      <c r="AJ23" s="0" t="n">
        <f aca="false">S23-F23</f>
        <v>4.4430160522461</v>
      </c>
      <c r="AK23" s="0" t="n">
        <f aca="false">AVERAGE($AJ$10:$AJ$17)</f>
        <v>4.10163119544982</v>
      </c>
      <c r="AL23" s="8" t="n">
        <f aca="false">AJ23-AK23</f>
        <v>0.341384856796273</v>
      </c>
      <c r="AM23" s="0" t="n">
        <f aca="false">POWER(2,-AL23)</f>
        <v>0.789283307502538</v>
      </c>
      <c r="AN23" s="10"/>
      <c r="AO23" s="10"/>
      <c r="AQ23" s="0" t="n">
        <f aca="false">R23-F23</f>
        <v>7.7038593292236</v>
      </c>
      <c r="AR23" s="0" t="n">
        <f aca="false">AVERAGE($AQ$12:$AQ$17,AQ30)</f>
        <v>6.70574763968331</v>
      </c>
      <c r="AS23" s="8" t="n">
        <f aca="false">AQ23-AR23</f>
        <v>0.998111689540287</v>
      </c>
      <c r="AT23" s="0" t="n">
        <f aca="false">POWER(2,-AS23)</f>
        <v>0.500654867012304</v>
      </c>
      <c r="AU23" s="10"/>
      <c r="AV23" s="10"/>
      <c r="AW23" s="10"/>
      <c r="AX23" s="0" t="n">
        <f aca="false">L23-F23</f>
        <v>9.4158725738525</v>
      </c>
      <c r="AY23" s="0" t="n">
        <f aca="false">AVERAGE($AX$10:$AX$17)</f>
        <v>8.20030760890417</v>
      </c>
      <c r="AZ23" s="8" t="n">
        <f aca="false">AX23-AY23</f>
        <v>1.21556496494833</v>
      </c>
      <c r="BA23" s="0" t="n">
        <f aca="false">POWER(2,-AZ23)</f>
        <v>0.430604420480688</v>
      </c>
      <c r="BB23" s="10"/>
      <c r="BC23" s="10"/>
      <c r="BD23" s="10"/>
      <c r="BE23" s="0" t="n">
        <f aca="false">M23-F23</f>
        <v>6.1773948669434</v>
      </c>
      <c r="BF23" s="0" t="n">
        <f aca="false">AVERAGE($BE$10:$BE$16)</f>
        <v>6.26186207362584</v>
      </c>
      <c r="BG23" s="0" t="n">
        <f aca="false">BE23-BF23</f>
        <v>-0.0844672066824446</v>
      </c>
      <c r="BH23" s="0" t="n">
        <f aca="false">POWER(2,-BG23)</f>
        <v>1.06029609726777</v>
      </c>
      <c r="BI23" s="10"/>
      <c r="BJ23" s="10"/>
      <c r="BK23" s="10"/>
      <c r="BL23" s="0" t="n">
        <f aca="false">N23-F23</f>
        <v>8.9495754241943</v>
      </c>
      <c r="BM23" s="0" t="n">
        <f aca="false">AVERAGE($BL$10:$BL$17)</f>
        <v>7.69862869491576</v>
      </c>
      <c r="BN23" s="0" t="n">
        <f aca="false">BL23-BM23</f>
        <v>1.25094672927853</v>
      </c>
      <c r="BO23" s="0" t="n">
        <f aca="false">POWER(2,-BN23)</f>
        <v>0.420172390464797</v>
      </c>
      <c r="BP23" s="10"/>
      <c r="BQ23" s="10"/>
      <c r="BR23" s="10"/>
      <c r="BS23" s="0" t="n">
        <f aca="false">P23-F23</f>
        <v>6.4981422424316</v>
      </c>
      <c r="BT23" s="0" t="n">
        <f aca="false">AVERAGE($BS$10:$BS$17)</f>
        <v>4.99943319072724</v>
      </c>
      <c r="BU23" s="11" t="n">
        <f aca="false">BS23-BT23</f>
        <v>1.49870905170436</v>
      </c>
      <c r="BV23" s="0" t="n">
        <f aca="false">POWER(2,-BU23)</f>
        <v>0.353869897825107</v>
      </c>
      <c r="BW23" s="10"/>
      <c r="BX23" s="10"/>
      <c r="BY23" s="10"/>
      <c r="BZ23" s="0" t="n">
        <f aca="false">Q23-F23</f>
        <v>4.3332996368408</v>
      </c>
      <c r="CA23" s="0" t="n">
        <f aca="false">AVERAGE($BZ$10:$BZ$17)</f>
        <v>4.35682657470703</v>
      </c>
      <c r="CB23" s="8" t="n">
        <f aca="false">BZ23-CA23</f>
        <v>-0.0235269378662259</v>
      </c>
      <c r="CC23" s="0" t="n">
        <f aca="false">POWER(2,-CB23)</f>
        <v>1.01644132581966</v>
      </c>
      <c r="CD23" s="10"/>
      <c r="CE23" s="10"/>
      <c r="CG23" s="0" t="n">
        <f aca="false">K23-F23</f>
        <v>7.3545532226563</v>
      </c>
      <c r="CH23" s="0" t="n">
        <f aca="false">AVERAGE($CG$10:$CG$17)</f>
        <v>5.87504604568483</v>
      </c>
      <c r="CI23" s="11" t="n">
        <f aca="false">CG23-CH23</f>
        <v>1.47950717697147</v>
      </c>
      <c r="CJ23" s="0" t="n">
        <f aca="false">POWER(2,-CI23)</f>
        <v>0.358611292303573</v>
      </c>
      <c r="CK23" s="10"/>
      <c r="CL23" s="10"/>
      <c r="CM23" s="0" t="n">
        <f aca="false">J23-G23</f>
        <v>6.7695865631104</v>
      </c>
      <c r="CN23" s="0" t="n">
        <f aca="false">AVERAGE($CM$14:$CM$17,CM30:CM32)</f>
        <v>6.05217838287354</v>
      </c>
      <c r="CO23" s="8" t="n">
        <f aca="false">CM23-CN23</f>
        <v>0.717408180236858</v>
      </c>
      <c r="CP23" s="0" t="n">
        <f aca="false">POWER(2,-CO23)</f>
        <v>0.60818908065589</v>
      </c>
      <c r="CQ23" s="10"/>
      <c r="CR23" s="10"/>
      <c r="CT23" s="0" t="n">
        <f aca="false">I23-G23</f>
        <v>10.8194999694824</v>
      </c>
      <c r="CU23" s="0" t="n">
        <f aca="false">AVERAGE($CT$10:$CT$17)</f>
        <v>9.94605827331541</v>
      </c>
      <c r="CV23" s="8" t="n">
        <f aca="false">CT23-CU23</f>
        <v>0.873441696166985</v>
      </c>
      <c r="CW23" s="0" t="n">
        <f aca="false">POWER(2,-CV23)</f>
        <v>0.545843131707757</v>
      </c>
      <c r="CX23" s="10"/>
      <c r="CY23" s="10"/>
    </row>
    <row r="24" customFormat="false" ht="15" hidden="false" customHeight="false" outlineLevel="0" collapsed="false">
      <c r="A24" s="0" t="s">
        <v>22</v>
      </c>
      <c r="B24" s="0" t="n">
        <v>22</v>
      </c>
      <c r="C24" s="0" t="s">
        <v>61</v>
      </c>
      <c r="E24" s="9" t="n">
        <v>24.5991878509521</v>
      </c>
      <c r="F24" s="9" t="n">
        <v>23.289831161499</v>
      </c>
      <c r="G24" s="9" t="n">
        <v>21.7434005737305</v>
      </c>
      <c r="H24" s="9" t="n">
        <v>29.3195495605469</v>
      </c>
      <c r="I24" s="9" t="n">
        <v>32.0610389709473</v>
      </c>
      <c r="J24" s="9" t="n">
        <v>28.5888347625732</v>
      </c>
      <c r="K24" s="9" t="n">
        <v>28.8291606903076</v>
      </c>
      <c r="L24" s="9" t="n">
        <v>31.5987796783447</v>
      </c>
      <c r="M24" s="9" t="n">
        <v>29.3756408691406</v>
      </c>
      <c r="N24" s="9" t="n">
        <v>31.0569305419922</v>
      </c>
      <c r="O24" s="9" t="n">
        <v>27.1630325317383</v>
      </c>
      <c r="P24" s="9" t="n">
        <v>28.542610168457</v>
      </c>
      <c r="Q24" s="9" t="n">
        <v>27.9154720306396</v>
      </c>
      <c r="R24" s="9" t="n">
        <v>29.9489994049072</v>
      </c>
      <c r="S24" s="9" t="n">
        <v>27.2310562133789</v>
      </c>
      <c r="T24" s="10"/>
      <c r="U24" s="10"/>
      <c r="V24" s="0" t="n">
        <f aca="false">H24-F24</f>
        <v>6.0297183990479</v>
      </c>
      <c r="W24" s="0" t="n">
        <f aca="false">AVERAGE($V$10:$V$12,$V$14:$V$17)</f>
        <v>6.03542781001501</v>
      </c>
      <c r="X24" s="0" t="n">
        <f aca="false">V24-W24</f>
        <v>-0.00570941096711319</v>
      </c>
      <c r="Y24" s="0" t="n">
        <f aca="false">POWER(2,-X24)</f>
        <v>1.0039653032079</v>
      </c>
      <c r="Z24" s="10"/>
      <c r="AA24" s="10"/>
      <c r="AB24" s="10"/>
      <c r="AC24" s="0" t="n">
        <f aca="false">O24-F24</f>
        <v>3.8732013702393</v>
      </c>
      <c r="AD24" s="0" t="n">
        <f aca="false">AVERAGE($AC$10:$AC$17)</f>
        <v>4.15985611190796</v>
      </c>
      <c r="AE24" s="8" t="n">
        <f aca="false">AC24-AD24</f>
        <v>-0.286654741668663</v>
      </c>
      <c r="AF24" s="0" t="n">
        <f aca="false">POWER(2,-AE24)</f>
        <v>1.21980855705089</v>
      </c>
      <c r="AG24" s="10"/>
      <c r="AH24" s="10"/>
      <c r="AI24" s="10"/>
      <c r="AJ24" s="0" t="n">
        <f aca="false">S24-F24</f>
        <v>3.9412250518799</v>
      </c>
      <c r="AK24" s="0" t="n">
        <f aca="false">AVERAGE($AJ$10:$AJ$17)</f>
        <v>4.10163119544982</v>
      </c>
      <c r="AL24" s="0" t="n">
        <f aca="false">AJ24-AK24</f>
        <v>-0.160406143569924</v>
      </c>
      <c r="AM24" s="0" t="n">
        <f aca="false">POWER(2,-AL24)</f>
        <v>1.11760171797534</v>
      </c>
      <c r="AN24" s="10"/>
      <c r="AO24" s="10"/>
      <c r="AP24" s="10"/>
      <c r="AQ24" s="0" t="n">
        <f aca="false">R24-F24</f>
        <v>6.6591682434082</v>
      </c>
      <c r="AR24" s="0" t="n">
        <f aca="false">AVERAGE($AQ$12:$AQ$17,AQ31)</f>
        <v>6.54507531563896</v>
      </c>
      <c r="AS24" s="0" t="n">
        <f aca="false">AQ24-AR24</f>
        <v>0.114092927769248</v>
      </c>
      <c r="AT24" s="0" t="n">
        <f aca="false">POWER(2,-AS24)</f>
        <v>0.923963055647675</v>
      </c>
      <c r="AU24" s="10"/>
      <c r="AV24" s="10"/>
      <c r="AW24" s="10"/>
      <c r="AX24" s="0" t="n">
        <f aca="false">L24-F24</f>
        <v>8.3089485168457</v>
      </c>
      <c r="AY24" s="0" t="n">
        <f aca="false">AVERAGE($AX$10:$AX$17)</f>
        <v>8.20030760890417</v>
      </c>
      <c r="AZ24" s="0" t="n">
        <f aca="false">AX24-AY24</f>
        <v>0.108640907941531</v>
      </c>
      <c r="BA24" s="0" t="n">
        <f aca="false">POWER(2,-AZ24)</f>
        <v>0.927461366225657</v>
      </c>
      <c r="BB24" s="10"/>
      <c r="BC24" s="10"/>
      <c r="BD24" s="10"/>
      <c r="BE24" s="0" t="n">
        <f aca="false">M24-F24</f>
        <v>6.0858097076416</v>
      </c>
      <c r="BF24" s="0" t="n">
        <f aca="false">AVERAGE($BE$10:$BE$16)</f>
        <v>6.26186207362584</v>
      </c>
      <c r="BG24" s="0" t="n">
        <f aca="false">BE24-BF24</f>
        <v>-0.176052365984241</v>
      </c>
      <c r="BH24" s="0" t="n">
        <f aca="false">POWER(2,-BG24)</f>
        <v>1.12978822212671</v>
      </c>
      <c r="BI24" s="10"/>
      <c r="BJ24" s="10"/>
      <c r="BK24" s="10"/>
      <c r="BL24" s="0" t="n">
        <f aca="false">N24-F24</f>
        <v>7.7670993804932</v>
      </c>
      <c r="BM24" s="0" t="n">
        <f aca="false">AVERAGE($BL$10:$BL$17)</f>
        <v>7.69862869491576</v>
      </c>
      <c r="BN24" s="0" t="n">
        <f aca="false">BL24-BM24</f>
        <v>0.0684706855774406</v>
      </c>
      <c r="BO24" s="0" t="n">
        <f aca="false">POWER(2,-BN24)</f>
        <v>0.953648367830082</v>
      </c>
      <c r="BP24" s="10"/>
      <c r="BQ24" s="10"/>
      <c r="BR24" s="10"/>
      <c r="BS24" s="0" t="n">
        <f aca="false">P24-F24</f>
        <v>5.252779006958</v>
      </c>
      <c r="BT24" s="0" t="n">
        <f aca="false">AVERAGE($BS$10:$BS$17)</f>
        <v>4.99943319072724</v>
      </c>
      <c r="BU24" s="0" t="n">
        <f aca="false">BS24-BT24</f>
        <v>0.253345816230762</v>
      </c>
      <c r="BV24" s="0" t="n">
        <f aca="false">POWER(2,-BU24)</f>
        <v>0.838948515747265</v>
      </c>
      <c r="BW24" s="10"/>
      <c r="BX24" s="10"/>
      <c r="BY24" s="10"/>
      <c r="BZ24" s="0" t="n">
        <f aca="false">Q24-F24</f>
        <v>4.6256408691406</v>
      </c>
      <c r="CA24" s="0" t="n">
        <f aca="false">AVERAGE($BZ$10:$BZ$17)</f>
        <v>4.35682657470703</v>
      </c>
      <c r="CB24" s="0" t="n">
        <f aca="false">BZ24-CA24</f>
        <v>0.268814294433575</v>
      </c>
      <c r="CC24" s="0" t="n">
        <f aca="false">POWER(2,-CB24)</f>
        <v>0.83000141756705</v>
      </c>
      <c r="CD24" s="10"/>
      <c r="CE24" s="10"/>
      <c r="CF24" s="12"/>
      <c r="CG24" s="0" t="n">
        <f aca="false">K24-F24</f>
        <v>5.5393295288086</v>
      </c>
      <c r="CH24" s="0" t="n">
        <f aca="false">AVERAGE($CG$10:$CG$17)</f>
        <v>5.87504604568483</v>
      </c>
      <c r="CI24" s="0" t="n">
        <f aca="false">CG24-CH24</f>
        <v>-0.335716516876225</v>
      </c>
      <c r="CJ24" s="0" t="n">
        <f aca="false">POWER(2,-CI24)</f>
        <v>1.26200402959911</v>
      </c>
      <c r="CK24" s="10"/>
      <c r="CL24" s="10"/>
      <c r="CM24" s="0" t="n">
        <f aca="false">J24-G24</f>
        <v>6.8454341888427</v>
      </c>
      <c r="CN24" s="0" t="n">
        <f aca="false">AVERAGE($CM$14:$CM$17,CM31:CM33)</f>
        <v>6.1487053235372</v>
      </c>
      <c r="CO24" s="0" t="n">
        <f aca="false">CM24-CN24</f>
        <v>0.696728865305499</v>
      </c>
      <c r="CP24" s="0" t="n">
        <f aca="false">POWER(2,-CO24)</f>
        <v>0.616969524948033</v>
      </c>
      <c r="CQ24" s="10"/>
      <c r="CR24" s="10"/>
      <c r="CS24" s="12"/>
      <c r="CT24" s="0" t="n">
        <f aca="false">I24-G24</f>
        <v>10.3176383972168</v>
      </c>
      <c r="CU24" s="0" t="n">
        <f aca="false">AVERAGE($CT$10:$CT$17)</f>
        <v>9.94605827331541</v>
      </c>
      <c r="CV24" s="0" t="n">
        <f aca="false">CT24-CU24</f>
        <v>0.371580123901388</v>
      </c>
      <c r="CW24" s="0" t="n">
        <f aca="false">POWER(2,-CV24)</f>
        <v>0.772935468912674</v>
      </c>
      <c r="CX24" s="10"/>
      <c r="CY24" s="10"/>
    </row>
    <row r="25" customFormat="false" ht="15" hidden="false" customHeight="false" outlineLevel="0" collapsed="false">
      <c r="A25" s="12" t="s">
        <v>23</v>
      </c>
      <c r="B25" s="12" t="n">
        <v>23</v>
      </c>
      <c r="C25" s="12" t="s">
        <v>61</v>
      </c>
      <c r="D25" s="12"/>
      <c r="E25" s="13" t="n">
        <v>23.8486270904541</v>
      </c>
      <c r="F25" s="13" t="n">
        <v>22.5988254547119</v>
      </c>
      <c r="G25" s="13" t="n">
        <v>21.4041213989258</v>
      </c>
      <c r="H25" s="13" t="n">
        <v>28.8944606781006</v>
      </c>
      <c r="I25" s="13" t="n">
        <v>30.6508884429932</v>
      </c>
      <c r="J25" s="13" t="n">
        <v>27.4593715667725</v>
      </c>
      <c r="K25" s="13" t="n">
        <v>27.8252487182617</v>
      </c>
      <c r="L25" s="13" t="n">
        <v>30.6928482055664</v>
      </c>
      <c r="M25" s="13" t="n">
        <v>28.1017246246338</v>
      </c>
      <c r="N25" s="13" t="n">
        <v>30.4070892333984</v>
      </c>
      <c r="O25" s="13" t="n">
        <v>26.0430068969727</v>
      </c>
      <c r="P25" s="13" t="n">
        <v>27.011116027832</v>
      </c>
      <c r="Q25" s="13" t="n">
        <v>26.754674911499</v>
      </c>
      <c r="R25" s="13" t="n">
        <v>28.8190212249756</v>
      </c>
      <c r="S25" s="13" t="n">
        <v>26.7100677490234</v>
      </c>
      <c r="T25" s="12"/>
      <c r="U25" s="12"/>
      <c r="V25" s="12" t="n">
        <f aca="false">H25-F25</f>
        <v>6.2956352233887</v>
      </c>
      <c r="W25" s="0" t="n">
        <f aca="false">AVERAGE($V$10:$V$12,$V$14:$V$17)</f>
        <v>6.03542781001501</v>
      </c>
      <c r="X25" s="0" t="n">
        <f aca="false">V25-W25</f>
        <v>0.260207413373686</v>
      </c>
      <c r="Y25" s="0" t="n">
        <f aca="false">POWER(2,-X25)</f>
        <v>0.834967869142295</v>
      </c>
      <c r="Z25" s="12"/>
      <c r="AA25" s="12"/>
      <c r="AB25" s="12"/>
      <c r="AC25" s="12" t="n">
        <f aca="false">O25-F25</f>
        <v>3.4441814422608</v>
      </c>
      <c r="AD25" s="0" t="n">
        <f aca="false">AVERAGE($AC$10:$AC$17)</f>
        <v>4.15985611190796</v>
      </c>
      <c r="AE25" s="8" t="n">
        <f aca="false">AC25-AD25</f>
        <v>-0.715674669647164</v>
      </c>
      <c r="AF25" s="0" t="n">
        <f aca="false">POWER(2,-AE25)</f>
        <v>1.64225102915514</v>
      </c>
      <c r="AG25" s="12"/>
      <c r="AH25" s="12"/>
      <c r="AI25" s="12"/>
      <c r="AJ25" s="0" t="n">
        <f aca="false">S25-F25</f>
        <v>4.1112422943115</v>
      </c>
      <c r="AK25" s="0" t="n">
        <f aca="false">AVERAGE($AJ$10:$AJ$17)</f>
        <v>4.10163119544982</v>
      </c>
      <c r="AL25" s="12" t="n">
        <f aca="false">AJ25-AK25</f>
        <v>0.00961109886167399</v>
      </c>
      <c r="AM25" s="12" t="n">
        <f aca="false">POWER(2,-AL25)</f>
        <v>0.993360235223204</v>
      </c>
      <c r="AN25" s="12"/>
      <c r="AO25" s="12"/>
      <c r="AP25" s="12"/>
      <c r="AQ25" s="0" t="n">
        <f aca="false">R25-F25</f>
        <v>6.2201957702637</v>
      </c>
      <c r="AR25" s="0" t="n">
        <f aca="false">AVERAGE($AQ$12:$AQ$17,AQ32)</f>
        <v>6.64472447248187</v>
      </c>
      <c r="AS25" s="12" t="n">
        <f aca="false">AQ25-AR25</f>
        <v>-0.42452870221817</v>
      </c>
      <c r="AT25" s="12" t="n">
        <f aca="false">POWER(2,-AS25)</f>
        <v>1.34213398453309</v>
      </c>
      <c r="AU25" s="12"/>
      <c r="AV25" s="12"/>
      <c r="AW25" s="12"/>
      <c r="AX25" s="0" t="n">
        <f aca="false">L25-F25</f>
        <v>8.0940227508545</v>
      </c>
      <c r="AY25" s="0" t="n">
        <f aca="false">AVERAGE($AX$10:$AX$17)</f>
        <v>8.20030760890417</v>
      </c>
      <c r="AZ25" s="12" t="n">
        <f aca="false">AX25-AY25</f>
        <v>-0.106284858049673</v>
      </c>
      <c r="BA25" s="12" t="n">
        <f aca="false">POWER(2,-AZ25)</f>
        <v>1.07645264782067</v>
      </c>
      <c r="BB25" s="12"/>
      <c r="BC25" s="12"/>
      <c r="BD25" s="12"/>
      <c r="BE25" s="0" t="n">
        <f aca="false">M25-F25</f>
        <v>5.5028991699219</v>
      </c>
      <c r="BF25" s="0" t="n">
        <f aca="false">AVERAGE($BE$10:$BE$16)</f>
        <v>6.26186207362584</v>
      </c>
      <c r="BG25" s="0" t="n">
        <f aca="false">BE25-BF25</f>
        <v>-0.758962903703943</v>
      </c>
      <c r="BH25" s="0" t="n">
        <f aca="false">POWER(2,-BG25)</f>
        <v>1.69227367888139</v>
      </c>
      <c r="BI25" s="12"/>
      <c r="BJ25" s="12"/>
      <c r="BK25" s="12"/>
      <c r="BL25" s="0" t="n">
        <f aca="false">N25-F25</f>
        <v>7.8082637786865</v>
      </c>
      <c r="BM25" s="0" t="n">
        <f aca="false">AVERAGE($BL$10:$BL$17)</f>
        <v>7.69862869491576</v>
      </c>
      <c r="BN25" s="0" t="n">
        <f aca="false">BL25-BM25</f>
        <v>0.109635083770736</v>
      </c>
      <c r="BO25" s="0" t="n">
        <f aca="false">POWER(2,-BN25)</f>
        <v>0.926822463325659</v>
      </c>
      <c r="BP25" s="12"/>
      <c r="BQ25" s="12"/>
      <c r="BR25" s="12"/>
      <c r="BS25" s="0" t="n">
        <f aca="false">P25-F25</f>
        <v>4.4122905731201</v>
      </c>
      <c r="BT25" s="0" t="n">
        <f aca="false">AVERAGE($BS$10:$BS$17)</f>
        <v>4.99943319072724</v>
      </c>
      <c r="BU25" s="0" t="n">
        <f aca="false">BS25-BT25</f>
        <v>-0.587142617607139</v>
      </c>
      <c r="BV25" s="0" t="n">
        <f aca="false">POWER(2,-BU25)</f>
        <v>1.50226842633455</v>
      </c>
      <c r="BW25" s="12"/>
      <c r="BX25" s="12"/>
      <c r="BY25" s="12"/>
      <c r="BZ25" s="0" t="n">
        <f aca="false">Q25-F25</f>
        <v>4.1558494567871</v>
      </c>
      <c r="CA25" s="0" t="n">
        <f aca="false">AVERAGE($BZ$10:$BZ$17)</f>
        <v>4.35682657470703</v>
      </c>
      <c r="CB25" s="0" t="n">
        <f aca="false">BZ25-CA25</f>
        <v>-0.200977117919926</v>
      </c>
      <c r="CC25" s="0" t="n">
        <f aca="false">POWER(2,-CB25)</f>
        <v>1.14947661644462</v>
      </c>
      <c r="CD25" s="12"/>
      <c r="CE25" s="12"/>
      <c r="CF25" s="12"/>
      <c r="CG25" s="0" t="n">
        <f aca="false">K25-F25</f>
        <v>5.2264232635498</v>
      </c>
      <c r="CH25" s="0" t="n">
        <f aca="false">AVERAGE($CG$10:$CG$17)</f>
        <v>5.87504604568483</v>
      </c>
      <c r="CI25" s="0" t="n">
        <f aca="false">CG25-CH25</f>
        <v>-0.648622782135025</v>
      </c>
      <c r="CJ25" s="0" t="n">
        <f aca="false">POWER(2,-CI25)</f>
        <v>1.56767095955376</v>
      </c>
      <c r="CK25" s="12"/>
      <c r="CL25" s="12"/>
      <c r="CM25" s="0" t="n">
        <f aca="false">J25-G25</f>
        <v>6.0552501678467</v>
      </c>
      <c r="CN25" s="0" t="n">
        <f aca="false">AVERAGE($CM$14:$CM$17,CM32:CM34)</f>
        <v>6.1741933822632</v>
      </c>
      <c r="CO25" s="0" t="n">
        <f aca="false">CM25-CN25</f>
        <v>-0.118943214416499</v>
      </c>
      <c r="CP25" s="0" t="n">
        <f aca="false">POWER(2,-CO25)</f>
        <v>1.0859391120846</v>
      </c>
      <c r="CQ25" s="12"/>
      <c r="CR25" s="12"/>
      <c r="CS25" s="12"/>
      <c r="CT25" s="0" t="n">
        <f aca="false">I25-G25</f>
        <v>9.2467670440674</v>
      </c>
      <c r="CU25" s="0" t="n">
        <f aca="false">AVERAGE($CT$10:$CT$17)</f>
        <v>9.94605827331541</v>
      </c>
      <c r="CV25" s="0" t="n">
        <f aca="false">CT25-CU25</f>
        <v>-0.699291229248011</v>
      </c>
      <c r="CW25" s="0" t="n">
        <f aca="false">POWER(2,-CV25)</f>
        <v>1.62370689803234</v>
      </c>
      <c r="CX25" s="12"/>
      <c r="CY25" s="12"/>
    </row>
    <row r="26" customFormat="false" ht="15" hidden="false" customHeight="false" outlineLevel="0" collapsed="false">
      <c r="A26" s="0" t="s">
        <v>7</v>
      </c>
      <c r="B26" s="0" t="n">
        <v>8</v>
      </c>
      <c r="C26" s="0" t="s">
        <v>62</v>
      </c>
      <c r="E26" s="9" t="n">
        <v>24.8549480438232</v>
      </c>
      <c r="F26" s="9" t="n">
        <v>23.7676525115967</v>
      </c>
      <c r="G26" s="9" t="n">
        <v>22.2641620635986</v>
      </c>
      <c r="H26" s="9" t="n">
        <v>29.8426847457886</v>
      </c>
      <c r="I26" s="9" t="n">
        <v>32.2755126953125</v>
      </c>
      <c r="J26" s="9" t="n">
        <v>28.9181671142578</v>
      </c>
      <c r="K26" s="9" t="n">
        <v>29.2947330474853</v>
      </c>
      <c r="L26" s="9" t="n">
        <v>31.2985935211182</v>
      </c>
      <c r="M26" s="9" t="n">
        <v>29.6996612548828</v>
      </c>
      <c r="N26" s="9" t="n">
        <v>30.6427745819092</v>
      </c>
      <c r="O26" s="9" t="n">
        <v>27.2924480438232</v>
      </c>
      <c r="P26" s="9" t="n">
        <v>28.4479923248291</v>
      </c>
      <c r="Q26" s="9" t="n">
        <v>28.59446144104</v>
      </c>
      <c r="R26" s="9" t="n">
        <v>30.1526489257812</v>
      </c>
      <c r="S26" s="9" t="n">
        <v>26.9993762969971</v>
      </c>
      <c r="V26" s="0" t="n">
        <f aca="false">H26-F26</f>
        <v>6.0750322341919</v>
      </c>
      <c r="W26" s="0" t="n">
        <f aca="false">AVERAGE($V$10:$V$12,$V$14:$V$17)</f>
        <v>6.03542781001501</v>
      </c>
      <c r="X26" s="0" t="n">
        <f aca="false">V26-W26</f>
        <v>0.0396044241768836</v>
      </c>
      <c r="Y26" s="0" t="n">
        <f aca="false">POWER(2,-X26)</f>
        <v>0.972921678442952</v>
      </c>
      <c r="Z26" s="0" t="n">
        <f aca="false">AVERAGE(X26:X32) + 2*STDEV(X26:X32)</f>
        <v>0.287149289650324</v>
      </c>
      <c r="AC26" s="0" t="n">
        <f aca="false">O26-F26</f>
        <v>3.5247955322265</v>
      </c>
      <c r="AD26" s="0" t="n">
        <f aca="false">AVERAGE($AC$10:$AC$17)</f>
        <v>4.15985611190796</v>
      </c>
      <c r="AE26" s="8" t="n">
        <f aca="false">AC26-AD26</f>
        <v>-0.635060579681465</v>
      </c>
      <c r="AF26" s="0" t="n">
        <f aca="false">POWER(2,-AE26)</f>
        <v>1.55300296021405</v>
      </c>
      <c r="AG26" s="0" t="n">
        <f aca="false">AVERAGE(AE26:AE32) + 2*STDEV(AE26:AE32)</f>
        <v>2.99026326672862</v>
      </c>
      <c r="AI26" s="10"/>
      <c r="AJ26" s="0" t="n">
        <f aca="false">S26-F26</f>
        <v>3.2317237854004</v>
      </c>
      <c r="AK26" s="0" t="n">
        <f aca="false">AVERAGE($AJ$10:$AJ$17)</f>
        <v>4.10163119544982</v>
      </c>
      <c r="AL26" s="0" t="n">
        <f aca="false">AJ26-AK26</f>
        <v>-0.869907410049427</v>
      </c>
      <c r="AM26" s="0" t="n">
        <f aca="false">POWER(2,-AL26)</f>
        <v>1.8275456076265</v>
      </c>
      <c r="AN26" s="0" t="n">
        <f aca="false">AVERAGE(AL26:AL32) + 2*STDEV(AL26:AL32)</f>
        <v>3.09499993570214</v>
      </c>
      <c r="AP26" s="10"/>
      <c r="AQ26" s="0" t="n">
        <f aca="false">R26-F26</f>
        <v>6.3849964141845</v>
      </c>
      <c r="AR26" s="0" t="n">
        <f aca="false">AVERAGE($AQ$12:$AQ$17,AQ33)</f>
        <v>6.46252159423829</v>
      </c>
      <c r="AS26" s="12" t="n">
        <f aca="false">AQ26-AR26</f>
        <v>-0.0775251800537857</v>
      </c>
      <c r="AT26" s="12" t="n">
        <f aca="false">POWER(2,-AS26)</f>
        <v>1.05520637084802</v>
      </c>
      <c r="AU26" s="0" t="n">
        <f aca="false">AVERAGE(AS26:AS32) + 2*STDEV(AS26:AS32)</f>
        <v>2.12118509935885</v>
      </c>
      <c r="AW26" s="10"/>
      <c r="AX26" s="0" t="n">
        <f aca="false">L26-F26</f>
        <v>7.5309410095215</v>
      </c>
      <c r="AY26" s="0" t="n">
        <f aca="false">AVERAGE($AX$10:$AX$17)</f>
        <v>8.20030760890417</v>
      </c>
      <c r="AZ26" s="12" t="n">
        <f aca="false">AX26-AY26</f>
        <v>-0.669366599382673</v>
      </c>
      <c r="BA26" s="12" t="n">
        <f aca="false">POWER(2,-AZ26)</f>
        <v>1.59037457639154</v>
      </c>
      <c r="BB26" s="0" t="n">
        <f aca="false">AVERAGE(AZ26:AZ32) + 2*STDEV(AZ26:AZ32)</f>
        <v>2.05711175817897</v>
      </c>
      <c r="BD26" s="10"/>
      <c r="BE26" s="0" t="n">
        <f aca="false">M26-F26</f>
        <v>5.9320087432861</v>
      </c>
      <c r="BF26" s="0" t="n">
        <f aca="false">AVERAGE($BE$10:$BE$16)</f>
        <v>6.26186207362584</v>
      </c>
      <c r="BG26" s="0" t="n">
        <f aca="false">BE26-BF26</f>
        <v>-0.329853330339746</v>
      </c>
      <c r="BH26" s="0" t="n">
        <f aca="false">POWER(2,-BG26)</f>
        <v>1.25688558843536</v>
      </c>
      <c r="BI26" s="0" t="n">
        <f aca="false">AVERAGE(BG26:BG32) + 2*STDEV(BG26:BG32)</f>
        <v>0.69672834373382</v>
      </c>
      <c r="BK26" s="10"/>
      <c r="BL26" s="0" t="n">
        <f aca="false">N26-F26</f>
        <v>6.8751220703125</v>
      </c>
      <c r="BM26" s="0" t="n">
        <f aca="false">AVERAGE($BL$10:$BL$17)</f>
        <v>7.69862869491576</v>
      </c>
      <c r="BN26" s="0" t="n">
        <f aca="false">BL26-BM26</f>
        <v>-0.823506624603263</v>
      </c>
      <c r="BO26" s="0" t="n">
        <f aca="false">POWER(2,-BN26)</f>
        <v>1.7697022197736</v>
      </c>
      <c r="BP26" s="0" t="n">
        <f aca="false">AVERAGE(BN26:BN32) + 2*STDEV(BN26:BN32)</f>
        <v>2.56995336886989</v>
      </c>
      <c r="BR26" s="10"/>
      <c r="BS26" s="0" t="n">
        <f aca="false">P26-F26</f>
        <v>4.6803398132324</v>
      </c>
      <c r="BT26" s="0" t="n">
        <f aca="false">AVERAGE($BS$10:$BS$17)</f>
        <v>4.99943319072724</v>
      </c>
      <c r="BU26" s="0" t="n">
        <f aca="false">BS26-BT26</f>
        <v>-0.319093377494838</v>
      </c>
      <c r="BV26" s="0" t="n">
        <f aca="false">POWER(2,-BU26)</f>
        <v>1.24754631592196</v>
      </c>
      <c r="BW26" s="0" t="n">
        <f aca="false">AVERAGE(BU26:BU32) + 2*STDEV(BU26:BU32)</f>
        <v>0.511566156882312</v>
      </c>
      <c r="BY26" s="10"/>
      <c r="BZ26" s="0" t="n">
        <f aca="false">Q26-F26</f>
        <v>4.8268089294433</v>
      </c>
      <c r="CA26" s="0" t="n">
        <f aca="false">AVERAGE($BZ$10:$BZ$17)</f>
        <v>4.35682657470703</v>
      </c>
      <c r="CB26" s="0" t="n">
        <f aca="false">BZ26-CA26</f>
        <v>0.469982354736274</v>
      </c>
      <c r="CC26" s="0" t="n">
        <f aca="false">POWER(2,-CB26)</f>
        <v>0.721973427994439</v>
      </c>
      <c r="CD26" s="0" t="n">
        <f aca="false">AVERAGE(CB26:CB32) + 2*STDEV(CB26:CB32)</f>
        <v>1.39833760770544</v>
      </c>
      <c r="CG26" s="0" t="n">
        <f aca="false">K26-F26</f>
        <v>5.5270805358886</v>
      </c>
      <c r="CH26" s="0" t="n">
        <f aca="false">AVERAGE($CG$10:$CG$17)</f>
        <v>5.87504604568483</v>
      </c>
      <c r="CI26" s="0" t="n">
        <f aca="false">CG26-CH26</f>
        <v>-0.347965509796229</v>
      </c>
      <c r="CJ26" s="0" t="n">
        <f aca="false">POWER(2,-CI26)</f>
        <v>1.27276450720161</v>
      </c>
      <c r="CK26" s="0" t="n">
        <f aca="false">AVERAGE(CI26:CI32) + 2*STDEV(CI26:CI32)</f>
        <v>0.688897600479376</v>
      </c>
      <c r="CM26" s="0" t="n">
        <f aca="false">J26-G26</f>
        <v>6.6540050506592</v>
      </c>
      <c r="CN26" s="0" t="n">
        <f aca="false">AVERAGE($CM$14:$CM$17,CM33:CM35)</f>
        <v>6.26659274101258</v>
      </c>
      <c r="CO26" s="0" t="n">
        <f aca="false">CM26-CN26</f>
        <v>0.387412309646622</v>
      </c>
      <c r="CP26" s="0" t="n">
        <f aca="false">POWER(2,-CO26)</f>
        <v>0.764499620400805</v>
      </c>
      <c r="CQ26" s="0" t="n">
        <f aca="false">AVERAGE(CO26:CO32) + 2*STDEV(CO26:CO32)</f>
        <v>1.00109670340277</v>
      </c>
      <c r="CT26" s="0" t="n">
        <f aca="false">I26-G26</f>
        <v>10.0113506317139</v>
      </c>
      <c r="CU26" s="0" t="n">
        <f aca="false">AVERAGE($CT$10:$CT$17)</f>
        <v>9.94605827331541</v>
      </c>
      <c r="CV26" s="0" t="n">
        <f aca="false">CT26-CU26</f>
        <v>0.0652923583984872</v>
      </c>
      <c r="CW26" s="0" t="n">
        <f aca="false">POWER(2,-CV26)</f>
        <v>0.955751617388033</v>
      </c>
      <c r="CX26" s="0" t="n">
        <f aca="false">AVERAGE(CV26:CV32) + 2*STDEV(CV26:CV32)</f>
        <v>2.32579757719336</v>
      </c>
    </row>
    <row r="27" customFormat="false" ht="15" hidden="false" customHeight="false" outlineLevel="0" collapsed="false">
      <c r="A27" s="0" t="s">
        <v>9</v>
      </c>
      <c r="B27" s="0" t="n">
        <v>9</v>
      </c>
      <c r="C27" s="0" t="s">
        <v>62</v>
      </c>
      <c r="E27" s="9" t="n">
        <v>23.8163547515869</v>
      </c>
      <c r="F27" s="9" t="n">
        <v>22.8589725494385</v>
      </c>
      <c r="G27" s="9" t="n">
        <v>21.4156341552734</v>
      </c>
      <c r="H27" s="9" t="n">
        <v>27.8067989349365</v>
      </c>
      <c r="I27" s="9" t="n">
        <v>30.7656326293945</v>
      </c>
      <c r="J27" s="9" t="n">
        <v>27.8971347808838</v>
      </c>
      <c r="K27" s="9" t="n">
        <v>33.6156558990479</v>
      </c>
      <c r="L27" s="9" t="n">
        <v>30.0466403961182</v>
      </c>
      <c r="M27" s="9" t="n">
        <v>29.0983276367187</v>
      </c>
      <c r="N27" s="9" t="n">
        <v>29.5478763580322</v>
      </c>
      <c r="O27" s="9" t="n">
        <v>26.7419528961182</v>
      </c>
      <c r="P27" s="9" t="n">
        <v>27.1486358642578</v>
      </c>
      <c r="Q27" s="9" t="n">
        <v>27.4250736236572</v>
      </c>
      <c r="R27" s="9" t="n">
        <v>28.6888942718506</v>
      </c>
      <c r="S27" s="9" t="n">
        <v>25.908483505249</v>
      </c>
      <c r="T27" s="8"/>
      <c r="U27" s="8"/>
      <c r="V27" s="0" t="n">
        <f aca="false">H27-F27</f>
        <v>4.947826385498</v>
      </c>
      <c r="W27" s="0" t="n">
        <f aca="false">AVERAGE($V$10:$V$12,$V$14:$V$17)</f>
        <v>6.03542781001501</v>
      </c>
      <c r="X27" s="0" t="n">
        <f aca="false">V27-W27</f>
        <v>-1.08760142451702</v>
      </c>
      <c r="Y27" s="0" t="n">
        <f aca="false">POWER(2,-X27)</f>
        <v>2.12520413433048</v>
      </c>
      <c r="Z27" s="0" t="n">
        <f aca="false">AVERAGE(X26:X32) - 2*STDEV(X26:X32)</f>
        <v>-1.33548579804705</v>
      </c>
      <c r="AB27" s="8"/>
      <c r="AC27" s="0" t="n">
        <f aca="false">O27-F27</f>
        <v>3.8829803466797</v>
      </c>
      <c r="AD27" s="0" t="n">
        <f aca="false">AVERAGE($AC$10:$AC$17)</f>
        <v>4.15985611190796</v>
      </c>
      <c r="AE27" s="8" t="n">
        <f aca="false">AC27-AD27</f>
        <v>-0.276875765228265</v>
      </c>
      <c r="AF27" s="0" t="n">
        <f aca="false">POWER(2,-AE27)</f>
        <v>1.21156832417696</v>
      </c>
      <c r="AG27" s="0" t="n">
        <f aca="false">AVERAGE(AE26:AE32) - 2*STDEV(AE26:AE32)</f>
        <v>-1.60585267473123</v>
      </c>
      <c r="AI27" s="10"/>
      <c r="AJ27" s="0" t="n">
        <f aca="false">S27-F27</f>
        <v>3.0495109558105</v>
      </c>
      <c r="AK27" s="0" t="n">
        <f aca="false">AVERAGE($AJ$10:$AJ$17)</f>
        <v>4.10163119544982</v>
      </c>
      <c r="AL27" s="12" t="n">
        <f aca="false">AJ27-AK27</f>
        <v>-1.05212023963933</v>
      </c>
      <c r="AM27" s="12" t="n">
        <f aca="false">POWER(2,-AL27)</f>
        <v>2.07357501439076</v>
      </c>
      <c r="AN27" s="0" t="n">
        <f aca="false">AVERAGE(AL26:AL32) - 2*STDEV(AL26:AL32)</f>
        <v>-2.09822777634371</v>
      </c>
      <c r="AP27" s="10"/>
      <c r="AQ27" s="0" t="n">
        <f aca="false">R27-F27</f>
        <v>5.8299217224121</v>
      </c>
      <c r="AR27" s="0" t="n">
        <f aca="false">AVERAGE($AQ$12:$AQ$17,AQ34)</f>
        <v>6.46252159423829</v>
      </c>
      <c r="AS27" s="12" t="n">
        <f aca="false">AQ27-AR27</f>
        <v>-0.632599871826186</v>
      </c>
      <c r="AT27" s="12" t="n">
        <f aca="false">POWER(2,-AS27)</f>
        <v>1.55035636526425</v>
      </c>
      <c r="AU27" s="0" t="n">
        <f aca="false">AVERAGE(AS26:AS32) - 2*STDEV(AS26:AS32)</f>
        <v>-0.99755820029359</v>
      </c>
      <c r="AW27" s="10"/>
      <c r="AX27" s="0" t="n">
        <f aca="false">L27-F27</f>
        <v>7.1876678466797</v>
      </c>
      <c r="AY27" s="0" t="n">
        <f aca="false">AVERAGE($AX$10:$AX$17)</f>
        <v>8.20030760890417</v>
      </c>
      <c r="AZ27" s="12" t="n">
        <f aca="false">AX27-AY27</f>
        <v>-1.01263976222447</v>
      </c>
      <c r="BA27" s="12" t="n">
        <f aca="false">POWER(2,-AZ27)</f>
        <v>2.01759941465452</v>
      </c>
      <c r="BB27" s="0" t="n">
        <f aca="false">AVERAGE(AZ26:AZ32) - 2*STDEV(AZ26:AZ32)</f>
        <v>-1.84093111823992</v>
      </c>
      <c r="BD27" s="10"/>
      <c r="BE27" s="0" t="n">
        <f aca="false">M27-F27</f>
        <v>6.2393550872802</v>
      </c>
      <c r="BF27" s="0" t="n">
        <f aca="false">AVERAGE($BE$10:$BE$16)</f>
        <v>6.26186207362584</v>
      </c>
      <c r="BG27" s="0" t="n">
        <f aca="false">BE27-BF27</f>
        <v>-0.0225069863456442</v>
      </c>
      <c r="BH27" s="0" t="n">
        <f aca="false">POWER(2,-BG27)</f>
        <v>1.0157229796244</v>
      </c>
      <c r="BI27" s="0" t="n">
        <f aca="false">AVERAGE(BG26:BG32) - 2*STDEV(BG26:BG32)</f>
        <v>-0.998127574690878</v>
      </c>
      <c r="BK27" s="10"/>
      <c r="BL27" s="0" t="n">
        <f aca="false">N27-F27</f>
        <v>6.6889038085937</v>
      </c>
      <c r="BM27" s="0" t="n">
        <f aca="false">AVERAGE($BL$10:$BL$17)</f>
        <v>7.69862869491576</v>
      </c>
      <c r="BN27" s="0" t="n">
        <f aca="false">BL27-BM27</f>
        <v>-1.00972488632206</v>
      </c>
      <c r="BO27" s="0" t="n">
        <f aca="false">POWER(2,-BN27)</f>
        <v>2.01352709542087</v>
      </c>
      <c r="BP27" s="0" t="n">
        <f aca="false">AVERAGE(BN26:BN32) - 2*STDEV(BN26:BN32)</f>
        <v>-1.80964250831776</v>
      </c>
      <c r="BR27" s="10"/>
      <c r="BS27" s="0" t="n">
        <f aca="false">P27-F27</f>
        <v>4.2896633148193</v>
      </c>
      <c r="BT27" s="0" t="n">
        <f aca="false">AVERAGE($BS$10:$BS$17)</f>
        <v>4.99943319072724</v>
      </c>
      <c r="BU27" s="0" t="n">
        <f aca="false">BS27-BT27</f>
        <v>-0.709769875907941</v>
      </c>
      <c r="BV27" s="0" t="n">
        <f aca="false">POWER(2,-BU27)</f>
        <v>1.63554321102981</v>
      </c>
      <c r="BW27" s="0" t="n">
        <f aca="false">AVERAGE(BU26:BU32) - 2*STDEV(BU26:BU32)</f>
        <v>-0.849430515457332</v>
      </c>
      <c r="BY27" s="10"/>
      <c r="BZ27" s="0" t="n">
        <f aca="false">Q27-F27</f>
        <v>4.5661010742187</v>
      </c>
      <c r="CA27" s="0" t="n">
        <f aca="false">AVERAGE($BZ$10:$BZ$17)</f>
        <v>4.35682657470703</v>
      </c>
      <c r="CB27" s="0" t="n">
        <f aca="false">BZ27-CA27</f>
        <v>0.209274499511675</v>
      </c>
      <c r="CC27" s="0" t="n">
        <f aca="false">POWER(2,-CB27)</f>
        <v>0.864972097929334</v>
      </c>
      <c r="CD27" s="0" t="n">
        <f aca="false">AVERAGE(CB26:CB32) - 2*STDEV(CB26:CB32)</f>
        <v>-2.1152730316382</v>
      </c>
      <c r="CF27" s="11" t="n">
        <f aca="false">K27-F27</f>
        <v>10.7566833496094</v>
      </c>
      <c r="CG27" s="8"/>
      <c r="CK27" s="0" t="n">
        <f aca="false">AVERAGE(CI26:CI32) - 2*STDEV(CI26:CI32)</f>
        <v>-2.05139356147796</v>
      </c>
      <c r="CM27" s="0" t="n">
        <f aca="false">J27-G27</f>
        <v>6.4815006256104</v>
      </c>
      <c r="CN27" s="0" t="n">
        <f aca="false">AVERAGE($CM$14:$CM$17,CM34:CM36)</f>
        <v>6.26659274101258</v>
      </c>
      <c r="CO27" s="0" t="n">
        <f aca="false">CM27-CN27</f>
        <v>0.214907884597826</v>
      </c>
      <c r="CP27" s="0" t="n">
        <f aca="false">POWER(2,-CO27)</f>
        <v>0.861601170786707</v>
      </c>
      <c r="CQ27" s="0" t="n">
        <f aca="false">AVERAGE(CO26:CO32) - 2*STDEV(CO26:CO32)</f>
        <v>-1.00374226407606</v>
      </c>
      <c r="CS27" s="8"/>
      <c r="CT27" s="0" t="n">
        <f aca="false">I27-G27</f>
        <v>9.3499984741211</v>
      </c>
      <c r="CU27" s="0" t="n">
        <f aca="false">AVERAGE($CT$10:$CT$17)</f>
        <v>9.94605827331541</v>
      </c>
      <c r="CV27" s="0" t="n">
        <f aca="false">CT27-CU27</f>
        <v>-0.596059799194311</v>
      </c>
      <c r="CW27" s="0" t="n">
        <f aca="false">POWER(2,-CV27)</f>
        <v>1.51158258157602</v>
      </c>
      <c r="CX27" s="0" t="n">
        <f aca="false">AVERAGE(CV26:CV32) - 2*STDEV(CV26:CV32)</f>
        <v>-1.01343163655436</v>
      </c>
    </row>
    <row r="28" customFormat="false" ht="15" hidden="false" customHeight="false" outlineLevel="0" collapsed="false">
      <c r="A28" s="8" t="s">
        <v>10</v>
      </c>
      <c r="B28" s="8" t="n">
        <v>10</v>
      </c>
      <c r="C28" s="8" t="s">
        <v>62</v>
      </c>
      <c r="D28" s="8"/>
      <c r="E28" s="9" t="n">
        <v>24.5239505767822</v>
      </c>
      <c r="F28" s="9" t="n">
        <v>23.1553115844727</v>
      </c>
      <c r="G28" s="9" t="n">
        <v>21.769063949585</v>
      </c>
      <c r="H28" s="9" t="n">
        <v>30.5588054656982</v>
      </c>
      <c r="I28" s="9" t="n">
        <v>32.078727722168</v>
      </c>
      <c r="J28" s="9" t="n">
        <v>28.5583248138428</v>
      </c>
      <c r="K28" s="9" t="n">
        <v>28.6808376312256</v>
      </c>
      <c r="L28" s="9" t="n">
        <v>31.0324268341064</v>
      </c>
      <c r="M28" s="9" t="n">
        <v>29.3354187011719</v>
      </c>
      <c r="N28" s="9" t="n">
        <v>30.9773540496826</v>
      </c>
      <c r="O28" s="9" t="n">
        <v>26.9351959228516</v>
      </c>
      <c r="P28" s="9" t="n">
        <v>28.26296043396</v>
      </c>
      <c r="Q28" s="9" t="n">
        <v>28.2309970855713</v>
      </c>
      <c r="R28" s="9" t="n">
        <v>30.1445140838623</v>
      </c>
      <c r="S28" s="9" t="n">
        <v>27.2051849365234</v>
      </c>
      <c r="V28" s="11" t="n">
        <f aca="false">H28-F28</f>
        <v>7.4034938812255</v>
      </c>
      <c r="AA28" s="8" t="n">
        <f aca="false">AVERAGE(Y29:Y32,Y26:Y27)</f>
        <v>1.48598255199038</v>
      </c>
      <c r="AC28" s="0" t="n">
        <f aca="false">O28-F28</f>
        <v>3.7798843383789</v>
      </c>
      <c r="AD28" s="0" t="n">
        <f aca="false">AVERAGE($AC$10:$AC$17)</f>
        <v>4.15985611190796</v>
      </c>
      <c r="AE28" s="8" t="n">
        <f aca="false">AC28-AD28</f>
        <v>-0.379971773529061</v>
      </c>
      <c r="AF28" s="0" t="n">
        <f aca="false">POWER(2,-AE28)</f>
        <v>1.3013163948091</v>
      </c>
      <c r="AH28" s="8" t="n">
        <f aca="false">AVERAGE(AF28:AF32,AF26:AF27)</f>
        <v>0.792725195019653</v>
      </c>
      <c r="AJ28" s="0" t="n">
        <f aca="false">S28-F28</f>
        <v>4.0498733520507</v>
      </c>
      <c r="AK28" s="0" t="n">
        <f aca="false">AVERAGE($AJ$10:$AJ$17)</f>
        <v>4.10163119544982</v>
      </c>
      <c r="AL28" s="0" t="n">
        <f aca="false">AJ28-AK28</f>
        <v>-0.051757843399125</v>
      </c>
      <c r="AM28" s="0" t="n">
        <f aca="false">POWER(2,-AL28)</f>
        <v>1.03652710517173</v>
      </c>
      <c r="AO28" s="8" t="n">
        <f aca="false">AVERAGE(AM28:AM32,AM26:AM27)</f>
        <v>0.961623512071581</v>
      </c>
      <c r="AQ28" s="0" t="n">
        <f aca="false">R28-F28</f>
        <v>6.9892024993896</v>
      </c>
      <c r="AR28" s="0" t="n">
        <f aca="false">AVERAGE($AQ$12:$AQ$17,AQ35)</f>
        <v>6.46252159423829</v>
      </c>
      <c r="AS28" s="12" t="n">
        <f aca="false">AQ28-AR28</f>
        <v>0.526680905151317</v>
      </c>
      <c r="AT28" s="12" t="n">
        <f aca="false">POWER(2,-AS28)</f>
        <v>0.694149874387273</v>
      </c>
      <c r="AV28" s="8" t="n">
        <f aca="false">AVERAGE(AT28:AT32,AT26:AT27)</f>
        <v>0.766883217453849</v>
      </c>
      <c r="AX28" s="0" t="n">
        <f aca="false">L28-F28</f>
        <v>7.8771152496337</v>
      </c>
      <c r="AY28" s="0" t="n">
        <f aca="false">AVERAGE($AX$10:$AX$17)</f>
        <v>8.20030760890417</v>
      </c>
      <c r="AZ28" s="12" t="n">
        <f aca="false">AX28-AY28</f>
        <v>-0.323192359270472</v>
      </c>
      <c r="BA28" s="12" t="n">
        <f aca="false">POWER(2,-AZ28)</f>
        <v>1.2510958817179</v>
      </c>
      <c r="BC28" s="8" t="n">
        <f aca="false">AVERAGE(BA28:BA32,BA26:BA27)</f>
        <v>1.0999251279751</v>
      </c>
      <c r="BE28" s="0" t="n">
        <f aca="false">M28-F28</f>
        <v>6.1801071166992</v>
      </c>
      <c r="BF28" s="0" t="n">
        <f aca="false">AVERAGE($BE$10:$BE$16)</f>
        <v>6.26186207362584</v>
      </c>
      <c r="BG28" s="0" t="n">
        <f aca="false">BE28-BF28</f>
        <v>-0.081754956926642</v>
      </c>
      <c r="BH28" s="0" t="n">
        <f aca="false">POWER(2,-BG28)</f>
        <v>1.05830462559913</v>
      </c>
      <c r="BJ28" s="8" t="n">
        <f aca="false">AVERAGE(BH28:BH32,BH26:BH27)</f>
        <v>1.15674417277388</v>
      </c>
      <c r="BL28" s="0" t="n">
        <f aca="false">N28-F28</f>
        <v>7.8220424652099</v>
      </c>
      <c r="BM28" s="0" t="n">
        <f aca="false">AVERAGE($BL$10:$BL$17)</f>
        <v>7.69862869491576</v>
      </c>
      <c r="BN28" s="0" t="n">
        <f aca="false">BL28-BM28</f>
        <v>0.123413770294138</v>
      </c>
      <c r="BO28" s="0" t="n">
        <f aca="false">POWER(2,-BN28)</f>
        <v>0.918012835051639</v>
      </c>
      <c r="BQ28" s="8" t="n">
        <f aca="false">AVERAGE(BO28:BO32,BO26:BO27)</f>
        <v>0.966268811100791</v>
      </c>
      <c r="BS28" s="0" t="n">
        <f aca="false">P28-F28</f>
        <v>5.1076488494873</v>
      </c>
      <c r="BT28" s="0" t="n">
        <f aca="false">AVERAGE($BS$10:$BS$17)</f>
        <v>4.99943319072724</v>
      </c>
      <c r="BU28" s="0" t="n">
        <f aca="false">BS28-BT28</f>
        <v>0.108215658760063</v>
      </c>
      <c r="BV28" s="0" t="n">
        <f aca="false">POWER(2,-BU28)</f>
        <v>0.927734785284023</v>
      </c>
      <c r="BX28" s="8" t="n">
        <f aca="false">AVERAGE(BV28:BV32,BV26:BV27)</f>
        <v>1.15238435692229</v>
      </c>
      <c r="BZ28" s="0" t="n">
        <f aca="false">Q28-F28</f>
        <v>5.0756855010986</v>
      </c>
      <c r="CA28" s="0" t="n">
        <f aca="false">AVERAGE($BZ$10:$BZ$17)</f>
        <v>4.35682657470703</v>
      </c>
      <c r="CB28" s="0" t="n">
        <f aca="false">BZ28-CA28</f>
        <v>0.718858926391576</v>
      </c>
      <c r="CC28" s="0" t="n">
        <f aca="false">POWER(2,-CB28)</f>
        <v>0.607577804906113</v>
      </c>
      <c r="CE28" s="8" t="n">
        <f aca="false">AVERAGE(CC28:CC32,CC26:CC27)</f>
        <v>1.49811796041857</v>
      </c>
      <c r="CG28" s="0" t="n">
        <f aca="false">K28-F28</f>
        <v>5.5255260467529</v>
      </c>
      <c r="CH28" s="0" t="n">
        <f aca="false">AVERAGE($CG$10:$CG$17)</f>
        <v>5.87504604568483</v>
      </c>
      <c r="CI28" s="0" t="n">
        <f aca="false">CG28-CH28</f>
        <v>-0.349519998931925</v>
      </c>
      <c r="CJ28" s="0" t="n">
        <f aca="false">POWER(2,-CI28)</f>
        <v>1.27413663702224</v>
      </c>
      <c r="CL28" s="8" t="n">
        <f aca="false">AVERAGE(CJ28:CJ31,CJ26:CJ27)</f>
        <v>1.35459029047629</v>
      </c>
      <c r="CM28" s="0" t="n">
        <f aca="false">J28-G28</f>
        <v>6.7892608642578</v>
      </c>
      <c r="CN28" s="0" t="n">
        <f aca="false">AVERAGE($CM$14:$CM$17,CM35:CM37)</f>
        <v>6.26659274101258</v>
      </c>
      <c r="CO28" s="0" t="n">
        <f aca="false">CM28-CN28</f>
        <v>0.522668123245223</v>
      </c>
      <c r="CP28" s="0" t="n">
        <f aca="false">POWER(2,-CO28)</f>
        <v>0.696083304110535</v>
      </c>
      <c r="CR28" s="8" t="n">
        <f aca="false">AVERAGE(CP28:CP32,CP26:CP27)</f>
        <v>1.05627694015463</v>
      </c>
      <c r="CT28" s="0" t="n">
        <f aca="false">I28-G28</f>
        <v>10.309663772583</v>
      </c>
      <c r="CU28" s="0" t="n">
        <f aca="false">AVERAGE($CT$10:$CT$17)</f>
        <v>9.94605827331541</v>
      </c>
      <c r="CV28" s="0" t="n">
        <f aca="false">CT28-CU28</f>
        <v>0.363605499267585</v>
      </c>
      <c r="CW28" s="0" t="n">
        <f aca="false">POWER(2,-CV28)</f>
        <v>0.777219768197727</v>
      </c>
      <c r="CY28" s="8" t="n">
        <f aca="false">AVERAGE(CW28:CW32,CW26:CW27)</f>
        <v>0.730056555137835</v>
      </c>
    </row>
    <row r="29" customFormat="false" ht="15" hidden="false" customHeight="false" outlineLevel="0" collapsed="false">
      <c r="A29" s="0" t="s">
        <v>11</v>
      </c>
      <c r="B29" s="0" t="n">
        <v>11</v>
      </c>
      <c r="C29" s="0" t="s">
        <v>62</v>
      </c>
      <c r="E29" s="9" t="n">
        <v>25.4292602539063</v>
      </c>
      <c r="F29" s="9" t="n">
        <v>23.9359607696533</v>
      </c>
      <c r="G29" s="9" t="n">
        <v>22.507080078125</v>
      </c>
      <c r="H29" s="9" t="n">
        <v>29.7363414764404</v>
      </c>
      <c r="I29" s="9" t="n">
        <v>33.3775730133057</v>
      </c>
      <c r="J29" s="9" t="n">
        <v>29.1403255462646</v>
      </c>
      <c r="K29" s="9" t="n">
        <v>29.7504177093506</v>
      </c>
      <c r="L29" s="9" t="n">
        <v>32.9530601501465</v>
      </c>
      <c r="M29" s="9" t="n">
        <v>30.1356029510498</v>
      </c>
      <c r="N29" s="9" t="n">
        <v>32.0606803894043</v>
      </c>
      <c r="O29" s="9" t="n">
        <v>29.0019283294678</v>
      </c>
      <c r="P29" s="9" t="n">
        <v>29.0365085601807</v>
      </c>
      <c r="Q29" s="9" t="n">
        <v>28.0615386962891</v>
      </c>
      <c r="R29" s="9" t="n">
        <v>30.9587421417236</v>
      </c>
      <c r="S29" s="9" t="n">
        <v>28.7290191650391</v>
      </c>
      <c r="V29" s="0" t="n">
        <f aca="false">H29-F29</f>
        <v>5.8003807067871</v>
      </c>
      <c r="W29" s="0" t="n">
        <f aca="false">AVERAGE($V$10:$V$12,$V$14:$V$17)</f>
        <v>6.03542781001501</v>
      </c>
      <c r="X29" s="8" t="n">
        <f aca="false">V29-W29</f>
        <v>-0.235047103227912</v>
      </c>
      <c r="Y29" s="0" t="n">
        <f aca="false">POWER(2,-X29)</f>
        <v>1.17694516322682</v>
      </c>
      <c r="Z29" s="10"/>
      <c r="AA29" s="10"/>
      <c r="AC29" s="0" t="n">
        <f aca="false">O29-F29</f>
        <v>5.0659675598145</v>
      </c>
      <c r="AD29" s="0" t="n">
        <f aca="false">AVERAGE($AC$10:$AC$17)</f>
        <v>4.15985611190796</v>
      </c>
      <c r="AE29" s="8" t="n">
        <f aca="false">AC29-AD29</f>
        <v>0.906111447906536</v>
      </c>
      <c r="AF29" s="0" t="n">
        <f aca="false">POWER(2,-AE29)</f>
        <v>0.533621445276643</v>
      </c>
      <c r="AG29" s="10"/>
      <c r="AH29" s="10"/>
      <c r="AJ29" s="0" t="n">
        <f aca="false">S29-F29</f>
        <v>4.7930583953858</v>
      </c>
      <c r="AK29" s="0" t="n">
        <f aca="false">AVERAGE($AJ$10:$AJ$17)</f>
        <v>4.10163119544982</v>
      </c>
      <c r="AL29" s="12" t="n">
        <f aca="false">AJ29-AK29</f>
        <v>0.691427199935978</v>
      </c>
      <c r="AM29" s="12" t="n">
        <f aca="false">POWER(2,-AL29)</f>
        <v>0.619240956795765</v>
      </c>
      <c r="AN29" s="10"/>
      <c r="AO29" s="10"/>
      <c r="AQ29" s="0" t="n">
        <f aca="false">R29-F29</f>
        <v>7.0227813720703</v>
      </c>
      <c r="AR29" s="0" t="n">
        <f aca="false">AVERAGE($AQ$12:$AQ$17,AQ36)</f>
        <v>6.46252159423829</v>
      </c>
      <c r="AS29" s="12" t="n">
        <f aca="false">AQ29-AR29</f>
        <v>0.560259777832017</v>
      </c>
      <c r="AT29" s="12" t="n">
        <f aca="false">POWER(2,-AS29)</f>
        <v>0.678180036734325</v>
      </c>
      <c r="AU29" s="10"/>
      <c r="AV29" s="10"/>
      <c r="AX29" s="0" t="n">
        <f aca="false">L29-F29</f>
        <v>9.0170993804932</v>
      </c>
      <c r="AY29" s="0" t="n">
        <f aca="false">AVERAGE($AX$10:$AX$17)</f>
        <v>8.20030760890417</v>
      </c>
      <c r="AZ29" s="12" t="n">
        <f aca="false">AX29-AY29</f>
        <v>0.816791771589028</v>
      </c>
      <c r="BA29" s="12" t="n">
        <f aca="false">POWER(2,-AZ29)</f>
        <v>0.567702983398481</v>
      </c>
      <c r="BB29" s="10"/>
      <c r="BC29" s="10"/>
      <c r="BE29" s="0" t="n">
        <f aca="false">M29-F29</f>
        <v>6.1996421813965</v>
      </c>
      <c r="BF29" s="0" t="n">
        <f aca="false">AVERAGE($BE$10:$BE$16)</f>
        <v>6.26186207362584</v>
      </c>
      <c r="BG29" s="0" t="n">
        <f aca="false">BE29-BF29</f>
        <v>-0.0622198922293409</v>
      </c>
      <c r="BH29" s="0" t="n">
        <f aca="false">POWER(2,-BG29)</f>
        <v>1.04407105018082</v>
      </c>
      <c r="BI29" s="10"/>
      <c r="BJ29" s="10"/>
      <c r="BL29" s="0" t="n">
        <f aca="false">N29-F29</f>
        <v>8.124719619751</v>
      </c>
      <c r="BM29" s="0" t="n">
        <f aca="false">AVERAGE($BL$10:$BL$17)</f>
        <v>7.69862869491576</v>
      </c>
      <c r="BN29" s="0" t="n">
        <f aca="false">BL29-BM29</f>
        <v>0.426090924835235</v>
      </c>
      <c r="BO29" s="0" t="n">
        <f aca="false">POWER(2,-BN29)</f>
        <v>0.74427571865398</v>
      </c>
      <c r="BP29" s="10"/>
      <c r="BQ29" s="10"/>
      <c r="BS29" s="0" t="n">
        <f aca="false">P29-F29</f>
        <v>5.1005477905274</v>
      </c>
      <c r="BT29" s="0" t="n">
        <f aca="false">AVERAGE($BS$10:$BS$17)</f>
        <v>4.99943319072724</v>
      </c>
      <c r="BU29" s="0" t="n">
        <f aca="false">BS29-BT29</f>
        <v>0.101114599800162</v>
      </c>
      <c r="BV29" s="0" t="n">
        <f aca="false">POWER(2,-BU29)</f>
        <v>0.932312425697548</v>
      </c>
      <c r="BW29" s="10"/>
      <c r="BX29" s="10"/>
      <c r="BZ29" s="0" t="n">
        <f aca="false">Q29-F29</f>
        <v>4.1255779266358</v>
      </c>
      <c r="CA29" s="0" t="n">
        <f aca="false">AVERAGE($BZ$10:$BZ$17)</f>
        <v>4.35682657470703</v>
      </c>
      <c r="CB29" s="0" t="n">
        <f aca="false">BZ29-CA29</f>
        <v>-0.231248648071222</v>
      </c>
      <c r="CC29" s="0" t="n">
        <f aca="false">POWER(2,-CB29)</f>
        <v>1.17385047363623</v>
      </c>
      <c r="CD29" s="10"/>
      <c r="CE29" s="10"/>
      <c r="CG29" s="0" t="n">
        <f aca="false">K29-F29</f>
        <v>5.8144569396973</v>
      </c>
      <c r="CH29" s="0" t="n">
        <f aca="false">AVERAGE($CG$10:$CG$17)</f>
        <v>5.87504604568483</v>
      </c>
      <c r="CI29" s="0" t="n">
        <f aca="false">CG29-CH29</f>
        <v>-0.0605891059875248</v>
      </c>
      <c r="CJ29" s="0" t="n">
        <f aca="false">POWER(2,-CI29)</f>
        <v>1.04289152526516</v>
      </c>
      <c r="CK29" s="10"/>
      <c r="CL29" s="10"/>
      <c r="CM29" s="0" t="n">
        <f aca="false">J29-G29</f>
        <v>6.6332454681396</v>
      </c>
      <c r="CN29" s="0" t="n">
        <f aca="false">AVERAGE($CM$14:$CM$17,CM36:CM38)</f>
        <v>6.26659274101258</v>
      </c>
      <c r="CO29" s="0" t="n">
        <f aca="false">CM29-CN29</f>
        <v>0.366652727127024</v>
      </c>
      <c r="CP29" s="0" t="n">
        <f aca="false">POWER(2,-CO29)</f>
        <v>0.775579874651768</v>
      </c>
      <c r="CQ29" s="10"/>
      <c r="CR29" s="10"/>
      <c r="CT29" s="0" t="n">
        <f aca="false">I29-G29</f>
        <v>10.8704929351807</v>
      </c>
      <c r="CU29" s="0" t="n">
        <f aca="false">AVERAGE($CT$10:$CT$17)</f>
        <v>9.94605827331541</v>
      </c>
      <c r="CV29" s="0" t="n">
        <f aca="false">CT29-CU29</f>
        <v>0.924434661865288</v>
      </c>
      <c r="CW29" s="0" t="n">
        <f aca="false">POWER(2,-CV29)</f>
        <v>0.526886944782698</v>
      </c>
      <c r="CX29" s="10"/>
      <c r="CY29" s="10"/>
    </row>
    <row r="30" customFormat="false" ht="15" hidden="false" customHeight="false" outlineLevel="0" collapsed="false">
      <c r="A30" s="0" t="s">
        <v>24</v>
      </c>
      <c r="B30" s="0" t="n">
        <v>24</v>
      </c>
      <c r="C30" s="0" t="s">
        <v>62</v>
      </c>
      <c r="E30" s="9" t="n">
        <v>25.8733234405518</v>
      </c>
      <c r="F30" s="9" t="n">
        <v>24.5430736541748</v>
      </c>
      <c r="G30" s="9" t="n">
        <v>23.3108062744141</v>
      </c>
      <c r="H30" s="9" t="n">
        <v>30.1528549194336</v>
      </c>
      <c r="I30" s="9" t="n">
        <v>34.7856254577637</v>
      </c>
      <c r="J30" s="9" t="n">
        <v>28.7838230133057</v>
      </c>
      <c r="K30" s="9" t="n">
        <v>29.6603031158447</v>
      </c>
      <c r="L30" s="9"/>
      <c r="M30" s="9" t="n">
        <v>31.0563278198242</v>
      </c>
      <c r="N30" s="9" t="n">
        <v>34.2832069396973</v>
      </c>
      <c r="O30" s="9" t="n">
        <v>30.5794239044189</v>
      </c>
      <c r="P30" s="9" t="n">
        <v>29.6037769317627</v>
      </c>
      <c r="Q30" s="9" t="n">
        <v>27.4175319671631</v>
      </c>
      <c r="R30" s="9" t="n">
        <v>32.7081775665283</v>
      </c>
      <c r="S30" s="9" t="n">
        <v>30.6595153808594</v>
      </c>
      <c r="V30" s="0" t="n">
        <f aca="false">H30-F30</f>
        <v>5.6097812652588</v>
      </c>
      <c r="W30" s="0" t="n">
        <f aca="false">AVERAGE($V$10:$V$12,$V$14:$V$17)</f>
        <v>6.03542781001501</v>
      </c>
      <c r="X30" s="0" t="n">
        <f aca="false">V30-W30</f>
        <v>-0.425646544756215</v>
      </c>
      <c r="Y30" s="0" t="n">
        <f aca="false">POWER(2,-X30)</f>
        <v>1.34317431239407</v>
      </c>
      <c r="Z30" s="10"/>
      <c r="AA30" s="10"/>
      <c r="AC30" s="0" t="n">
        <f aca="false">O30-F30</f>
        <v>6.0363502502441</v>
      </c>
      <c r="AD30" s="0" t="n">
        <f aca="false">AVERAGE($AC$10:$AC$17)</f>
        <v>4.15985611190796</v>
      </c>
      <c r="AE30" s="8" t="n">
        <f aca="false">AC30-AD30</f>
        <v>1.87649413833613</v>
      </c>
      <c r="AF30" s="0" t="n">
        <f aca="false">POWER(2,-AE30)</f>
        <v>0.272344731120886</v>
      </c>
      <c r="AG30" s="10"/>
      <c r="AH30" s="10"/>
      <c r="AJ30" s="0" t="n">
        <f aca="false">S30-F30</f>
        <v>6.1164417266846</v>
      </c>
      <c r="AK30" s="0" t="n">
        <f aca="false">AVERAGE($AJ$10:$AJ$17)</f>
        <v>4.10163119544982</v>
      </c>
      <c r="AL30" s="0" t="n">
        <f aca="false">AJ30-AK30</f>
        <v>2.01481053123477</v>
      </c>
      <c r="AM30" s="0" t="n">
        <f aca="false">POWER(2,-AL30)</f>
        <v>0.247446659075481</v>
      </c>
      <c r="AN30" s="10"/>
      <c r="AO30" s="10"/>
      <c r="AQ30" s="0" t="n">
        <f aca="false">R30-F30</f>
        <v>8.1651039123535</v>
      </c>
      <c r="AR30" s="0" t="n">
        <f aca="false">AVERAGE($AQ$12:$AQ$17,AQ37)</f>
        <v>6.46252159423829</v>
      </c>
      <c r="AS30" s="12" t="n">
        <f aca="false">AQ30-AR30</f>
        <v>1.70258231811521</v>
      </c>
      <c r="AT30" s="12" t="n">
        <f aca="false">POWER(2,-AS30)</f>
        <v>0.307235681581316</v>
      </c>
      <c r="AU30" s="10"/>
      <c r="AV30" s="10"/>
      <c r="AZ30" s="12"/>
      <c r="BA30" s="12"/>
      <c r="BC30" s="10"/>
      <c r="BE30" s="0" t="n">
        <f aca="false">M30-F30</f>
        <v>6.5132541656494</v>
      </c>
      <c r="BF30" s="0" t="n">
        <f aca="false">AVERAGE($BE$10:$BE$16)</f>
        <v>6.26186207362584</v>
      </c>
      <c r="BG30" s="0" t="n">
        <f aca="false">BE30-BF30</f>
        <v>0.251392092023557</v>
      </c>
      <c r="BH30" s="0" t="n">
        <f aca="false">POWER(2,-BG30)</f>
        <v>0.840085404909981</v>
      </c>
      <c r="BJ30" s="10"/>
      <c r="BL30" s="0" t="n">
        <f aca="false">N30-F30</f>
        <v>9.7401332855225</v>
      </c>
      <c r="BM30" s="0" t="n">
        <f aca="false">AVERAGE($BL$10:$BL$17)</f>
        <v>7.69862869491576</v>
      </c>
      <c r="BN30" s="0" t="n">
        <f aca="false">BL30-BM30</f>
        <v>2.04150459060674</v>
      </c>
      <c r="BO30" s="0" t="n">
        <f aca="false">POWER(2,-BN30)</f>
        <v>0.242910272918467</v>
      </c>
      <c r="BQ30" s="10"/>
      <c r="BS30" s="0" t="n">
        <f aca="false">P30-F30</f>
        <v>5.0607032775879</v>
      </c>
      <c r="BT30" s="0" t="n">
        <f aca="false">AVERAGE($BS$10:$BS$17)</f>
        <v>4.99943319072724</v>
      </c>
      <c r="BU30" s="0" t="n">
        <f aca="false">BS30-BT30</f>
        <v>0.0612700868606595</v>
      </c>
      <c r="BV30" s="0" t="n">
        <f aca="false">POWER(2,-BU30)</f>
        <v>0.958419995941126</v>
      </c>
      <c r="BX30" s="10"/>
      <c r="BZ30" s="0" t="n">
        <f aca="false">Q30-F30</f>
        <v>2.8744583129883</v>
      </c>
      <c r="CA30" s="0" t="n">
        <f aca="false">AVERAGE($BZ$10:$BZ$17)</f>
        <v>4.35682657470703</v>
      </c>
      <c r="CB30" s="0" t="n">
        <f aca="false">BZ30-CA30</f>
        <v>-1.48236826171873</v>
      </c>
      <c r="CC30" s="0" t="n">
        <f aca="false">POWER(2,-CB30)</f>
        <v>2.79407018707551</v>
      </c>
      <c r="CE30" s="10"/>
      <c r="CG30" s="0" t="n">
        <f aca="false">K30-F30</f>
        <v>5.1172294616699</v>
      </c>
      <c r="CH30" s="0" t="n">
        <f aca="false">AVERAGE($CG$10:$CG$17)</f>
        <v>5.87504604568483</v>
      </c>
      <c r="CI30" s="0" t="n">
        <f aca="false">CG30-CH30</f>
        <v>-0.757816584014925</v>
      </c>
      <c r="CJ30" s="0" t="n">
        <f aca="false">POWER(2,-CI30)</f>
        <v>1.69092958598562</v>
      </c>
      <c r="CL30" s="10"/>
      <c r="CM30" s="0" t="n">
        <f aca="false">J30-G30</f>
        <v>5.4730167388916</v>
      </c>
      <c r="CN30" s="0" t="n">
        <f aca="false">AVERAGE($CM$14:$CM$17,CM37:CM39)</f>
        <v>6.26659274101258</v>
      </c>
      <c r="CO30" s="0" t="n">
        <f aca="false">CM30-CN30</f>
        <v>-0.793576002120977</v>
      </c>
      <c r="CP30" s="0" t="n">
        <f aca="false">POWER(2,-CO30)</f>
        <v>1.73336562825311</v>
      </c>
      <c r="CR30" s="10"/>
      <c r="CT30" s="0" t="n">
        <f aca="false">I30-G30</f>
        <v>11.4748191833496</v>
      </c>
      <c r="CU30" s="0" t="n">
        <f aca="false">AVERAGE($CT$10:$CT$17)</f>
        <v>9.94605827331541</v>
      </c>
      <c r="CV30" s="0" t="n">
        <f aca="false">CT30-CU30</f>
        <v>1.52876091003419</v>
      </c>
      <c r="CW30" s="0" t="n">
        <f aca="false">POWER(2,-CV30)</f>
        <v>0.346574902618415</v>
      </c>
      <c r="CY30" s="10"/>
    </row>
    <row r="31" customFormat="false" ht="15" hidden="false" customHeight="false" outlineLevel="0" collapsed="false">
      <c r="A31" s="0" t="s">
        <v>26</v>
      </c>
      <c r="B31" s="0" t="n">
        <v>26</v>
      </c>
      <c r="C31" s="0" t="s">
        <v>62</v>
      </c>
      <c r="E31" s="9" t="n">
        <v>24.7822360992432</v>
      </c>
      <c r="F31" s="9" t="n">
        <v>23.7231349945068</v>
      </c>
      <c r="G31" s="9" t="n">
        <v>22.3420925140381</v>
      </c>
      <c r="H31" s="9" t="n">
        <v>28.9430999755859</v>
      </c>
      <c r="I31" s="9" t="n">
        <v>32.7897357940674</v>
      </c>
      <c r="J31" s="9" t="n">
        <v>28.3633575439453</v>
      </c>
      <c r="K31" s="9" t="n">
        <v>29.0207118988037</v>
      </c>
      <c r="L31" s="9" t="n">
        <v>32.17626953125</v>
      </c>
      <c r="M31" s="9" t="n">
        <v>28.9778995513916</v>
      </c>
      <c r="N31" s="9" t="n">
        <v>31.9666500091553</v>
      </c>
      <c r="O31" s="9" t="n">
        <v>28.9764537811279</v>
      </c>
      <c r="P31" s="9" t="n">
        <v>28.2162418365478</v>
      </c>
      <c r="Q31" s="9" t="n">
        <v>27.1956691741943</v>
      </c>
      <c r="R31" s="9" t="n">
        <v>30.7635326385498</v>
      </c>
      <c r="S31" s="9" t="n">
        <v>28.2946071624756</v>
      </c>
      <c r="V31" s="0" t="n">
        <f aca="false">H31-F31</f>
        <v>5.2199649810791</v>
      </c>
      <c r="W31" s="0" t="n">
        <f aca="false">AVERAGE($V$10:$V$12,$V$14:$V$17)</f>
        <v>6.03542781001501</v>
      </c>
      <c r="X31" s="0" t="n">
        <f aca="false">V31-W31</f>
        <v>-0.815462828935917</v>
      </c>
      <c r="Y31" s="0" t="n">
        <f aca="false">POWER(2,-X31)</f>
        <v>1.75986264031424</v>
      </c>
      <c r="AC31" s="0" t="n">
        <f aca="false">O31-F31</f>
        <v>5.2533187866211</v>
      </c>
      <c r="AD31" s="0" t="n">
        <f aca="false">AVERAGE($AC$10:$AC$17)</f>
        <v>4.15985611190796</v>
      </c>
      <c r="AE31" s="8" t="n">
        <f aca="false">AC31-AD31</f>
        <v>1.09346267471314</v>
      </c>
      <c r="AF31" s="0" t="n">
        <f aca="false">POWER(2,-AE31)</f>
        <v>0.468635232023611</v>
      </c>
      <c r="AJ31" s="0" t="n">
        <f aca="false">S31-F31</f>
        <v>4.5714721679688</v>
      </c>
      <c r="AK31" s="0" t="n">
        <f aca="false">AVERAGE($AJ$10:$AJ$17)</f>
        <v>4.10163119544982</v>
      </c>
      <c r="AL31" s="12" t="n">
        <f aca="false">AJ31-AK31</f>
        <v>0.469840972518975</v>
      </c>
      <c r="AM31" s="12" t="n">
        <f aca="false">POWER(2,-AL31)</f>
        <v>0.722044183908142</v>
      </c>
      <c r="AQ31" s="0" t="n">
        <f aca="false">R31-F31</f>
        <v>7.040397644043</v>
      </c>
      <c r="AR31" s="0" t="n">
        <f aca="false">AVERAGE($AQ$12:$AQ$17,AQ38)</f>
        <v>6.46252159423829</v>
      </c>
      <c r="AS31" s="12" t="n">
        <f aca="false">AQ31-AR31</f>
        <v>0.577876049804716</v>
      </c>
      <c r="AT31" s="12" t="n">
        <f aca="false">POWER(2,-AS31)</f>
        <v>0.669949357928443</v>
      </c>
      <c r="AX31" s="0" t="n">
        <f aca="false">L31-F31</f>
        <v>8.4531345367432</v>
      </c>
      <c r="AY31" s="0" t="n">
        <f aca="false">AVERAGE($AX$10:$AX$17)</f>
        <v>8.20030760890417</v>
      </c>
      <c r="AZ31" s="12" t="n">
        <f aca="false">AX31-AY31</f>
        <v>0.252826927839028</v>
      </c>
      <c r="BA31" s="12" t="n">
        <f aca="false">POWER(2,-AZ31)</f>
        <v>0.839250311295287</v>
      </c>
      <c r="BE31" s="0" t="n">
        <f aca="false">M31-F31</f>
        <v>5.2547645568848</v>
      </c>
      <c r="BF31" s="0" t="n">
        <f aca="false">AVERAGE($BE$10:$BE$16)</f>
        <v>6.26186207362584</v>
      </c>
      <c r="BG31" s="0" t="n">
        <f aca="false">BE31-BF31</f>
        <v>-1.00709751674104</v>
      </c>
      <c r="BH31" s="0" t="n">
        <f aca="false">POWER(2,-BG31)</f>
        <v>2.00986348987184</v>
      </c>
      <c r="BL31" s="0" t="n">
        <f aca="false">N31-F31</f>
        <v>8.2435150146485</v>
      </c>
      <c r="BM31" s="0" t="n">
        <f aca="false">AVERAGE($BL$10:$BL$17)</f>
        <v>7.69862869491576</v>
      </c>
      <c r="BN31" s="0" t="n">
        <f aca="false">BL31-BM31</f>
        <v>0.544886319732739</v>
      </c>
      <c r="BO31" s="0" t="n">
        <f aca="false">POWER(2,-BN31)</f>
        <v>0.685445411511471</v>
      </c>
      <c r="BS31" s="0" t="n">
        <f aca="false">P31-F31</f>
        <v>4.493106842041</v>
      </c>
      <c r="BT31" s="0" t="n">
        <f aca="false">AVERAGE($BS$10:$BS$17)</f>
        <v>4.99943319072724</v>
      </c>
      <c r="BU31" s="0" t="n">
        <f aca="false">BS31-BT31</f>
        <v>-0.50632634868624</v>
      </c>
      <c r="BV31" s="0" t="n">
        <f aca="false">POWER(2,-BU31)</f>
        <v>1.42042863405876</v>
      </c>
      <c r="BZ31" s="0" t="n">
        <f aca="false">Q31-F31</f>
        <v>3.4725341796875</v>
      </c>
      <c r="CA31" s="0" t="n">
        <f aca="false">AVERAGE($BZ$10:$BZ$17)</f>
        <v>4.35682657470703</v>
      </c>
      <c r="CB31" s="0" t="n">
        <f aca="false">BZ31-CA31</f>
        <v>-0.884292395019525</v>
      </c>
      <c r="CC31" s="0" t="n">
        <f aca="false">POWER(2,-CB31)</f>
        <v>1.84585905279165</v>
      </c>
      <c r="CG31" s="0" t="n">
        <f aca="false">K31-F31</f>
        <v>5.2975769042969</v>
      </c>
      <c r="CH31" s="0" t="n">
        <f aca="false">AVERAGE($CG$10:$CG$17)</f>
        <v>5.87504604568483</v>
      </c>
      <c r="CI31" s="0" t="n">
        <f aca="false">CG31-CH31</f>
        <v>-0.577469141387926</v>
      </c>
      <c r="CJ31" s="0" t="n">
        <f aca="false">POWER(2,-CI31)</f>
        <v>1.49222919690681</v>
      </c>
      <c r="CM31" s="0" t="n">
        <f aca="false">J31-G31</f>
        <v>6.0212650299072</v>
      </c>
      <c r="CN31" s="0" t="n">
        <f aca="false">AVERAGE($CM$14:$CM$17,CM38:CM40)</f>
        <v>6.26659274101258</v>
      </c>
      <c r="CO31" s="0" t="n">
        <f aca="false">CM31-CN31</f>
        <v>-0.245327711105377</v>
      </c>
      <c r="CP31" s="0" t="n">
        <f aca="false">POWER(2,-CO31)</f>
        <v>1.18536199774528</v>
      </c>
      <c r="CT31" s="0" t="n">
        <f aca="false">I31-G31</f>
        <v>10.4476432800293</v>
      </c>
      <c r="CU31" s="0" t="n">
        <f aca="false">AVERAGE($CT$10:$CT$17)</f>
        <v>9.94605827331541</v>
      </c>
      <c r="CV31" s="0" t="n">
        <f aca="false">CT31-CU31</f>
        <v>0.501585006713885</v>
      </c>
      <c r="CW31" s="0" t="n">
        <f aca="false">POWER(2,-CV31)</f>
        <v>0.706330349905646</v>
      </c>
    </row>
    <row r="32" customFormat="false" ht="15" hidden="false" customHeight="false" outlineLevel="0" collapsed="false">
      <c r="A32" s="0" t="s">
        <v>27</v>
      </c>
      <c r="B32" s="0" t="n">
        <v>27</v>
      </c>
      <c r="C32" s="0" t="s">
        <v>62</v>
      </c>
      <c r="E32" s="9" t="n">
        <v>26.0731811523438</v>
      </c>
      <c r="F32" s="9" t="n">
        <v>24.8732452392578</v>
      </c>
      <c r="G32" s="9" t="n">
        <v>23.5523128509521</v>
      </c>
      <c r="H32" s="9" t="n">
        <v>30.2878170013428</v>
      </c>
      <c r="I32" s="9" t="n">
        <v>35.3040332794189</v>
      </c>
      <c r="J32" s="9" t="n">
        <v>29.3569087982178</v>
      </c>
      <c r="K32" s="9" t="n">
        <v>28.7541637420654</v>
      </c>
      <c r="L32" s="9" t="n">
        <v>34.6576747894287</v>
      </c>
      <c r="M32" s="9" t="n">
        <v>31.3322505950928</v>
      </c>
      <c r="N32" s="9" t="n">
        <v>33.9302978515625</v>
      </c>
      <c r="O32" s="9" t="n">
        <v>31.2943782806396</v>
      </c>
      <c r="P32" s="9" t="n">
        <v>29.9547424316406</v>
      </c>
      <c r="Q32" s="9" t="n">
        <v>27.9205913543701</v>
      </c>
      <c r="R32" s="9" t="n">
        <v>32.6111869812012</v>
      </c>
      <c r="S32" s="9" t="n">
        <v>31.2612857818603</v>
      </c>
      <c r="V32" s="0" t="n">
        <f aca="false">H32-F32</f>
        <v>5.414571762085</v>
      </c>
      <c r="W32" s="0" t="n">
        <f aca="false">AVERAGE($V$10:$V$12,$V$14:$V$17)</f>
        <v>6.03542781001501</v>
      </c>
      <c r="X32" s="0" t="n">
        <f aca="false">V32-W32</f>
        <v>-0.620856047930015</v>
      </c>
      <c r="Y32" s="0" t="n">
        <f aca="false">POWER(2,-X32)</f>
        <v>1.53778738323369</v>
      </c>
      <c r="AC32" s="0" t="n">
        <f aca="false">O32-F32</f>
        <v>6.4211330413818</v>
      </c>
      <c r="AD32" s="0" t="n">
        <f aca="false">AVERAGE($AC$10:$AC$17)</f>
        <v>4.15985611190796</v>
      </c>
      <c r="AE32" s="8" t="n">
        <f aca="false">AC32-AD32</f>
        <v>2.26127692947384</v>
      </c>
      <c r="AF32" s="0" t="n">
        <f aca="false">POWER(2,-AE32)</f>
        <v>0.208587277516327</v>
      </c>
      <c r="AJ32" s="0" t="n">
        <f aca="false">S32-F32</f>
        <v>6.3880405426025</v>
      </c>
      <c r="AK32" s="0" t="n">
        <f aca="false">AVERAGE($AJ$10:$AJ$17)</f>
        <v>4.10163119544982</v>
      </c>
      <c r="AL32" s="0" t="n">
        <f aca="false">AJ32-AK32</f>
        <v>2.28640934715268</v>
      </c>
      <c r="AM32" s="0" t="n">
        <f aca="false">POWER(2,-AL32)</f>
        <v>0.204985057532689</v>
      </c>
      <c r="AQ32" s="0" t="n">
        <f aca="false">R32-F32</f>
        <v>7.7379417419434</v>
      </c>
      <c r="AR32" s="0" t="n">
        <f aca="false">AVERAGE($AQ$12:$AQ$17,AQ39)</f>
        <v>6.46252159423829</v>
      </c>
      <c r="AS32" s="12" t="n">
        <f aca="false">AQ32-AR32</f>
        <v>1.27542014770512</v>
      </c>
      <c r="AT32" s="12" t="n">
        <f aca="false">POWER(2,-AS32)</f>
        <v>0.413104835433311</v>
      </c>
      <c r="AX32" s="0" t="n">
        <f aca="false">L32-F32</f>
        <v>9.7844295501709</v>
      </c>
      <c r="AY32" s="0" t="n">
        <f aca="false">AVERAGE($AX$10:$AX$17)</f>
        <v>8.20030760890417</v>
      </c>
      <c r="AZ32" s="12" t="n">
        <f aca="false">AX32-AY32</f>
        <v>1.58412194126673</v>
      </c>
      <c r="BA32" s="12" t="n">
        <f aca="false">POWER(2,-AZ32)</f>
        <v>0.333527600392861</v>
      </c>
      <c r="BE32" s="0" t="n">
        <f aca="false">M32-F32</f>
        <v>6.459005355835</v>
      </c>
      <c r="BF32" s="0" t="n">
        <f aca="false">AVERAGE($BE$10:$BE$16)</f>
        <v>6.26186207362584</v>
      </c>
      <c r="BG32" s="0" t="n">
        <f aca="false">BE32-BF32</f>
        <v>0.197143282209157</v>
      </c>
      <c r="BH32" s="0" t="n">
        <f aca="false">POWER(2,-BG32)</f>
        <v>0.872276070795661</v>
      </c>
      <c r="BL32" s="0" t="n">
        <f aca="false">N32-F32</f>
        <v>9.0570526123047</v>
      </c>
      <c r="BM32" s="0" t="n">
        <f aca="false">AVERAGE($BL$10:$BL$17)</f>
        <v>7.69862869491576</v>
      </c>
      <c r="BN32" s="0" t="n">
        <f aca="false">BL32-BM32</f>
        <v>1.35842391738894</v>
      </c>
      <c r="BO32" s="0" t="n">
        <f aca="false">POWER(2,-BN32)</f>
        <v>0.390008124375512</v>
      </c>
      <c r="BS32" s="0" t="n">
        <f aca="false">P32-F32</f>
        <v>5.0814971923828</v>
      </c>
      <c r="BT32" s="0" t="n">
        <f aca="false">AVERAGE($BS$10:$BS$17)</f>
        <v>4.99943319072724</v>
      </c>
      <c r="BU32" s="0" t="n">
        <f aca="false">BS32-BT32</f>
        <v>0.0820640016555636</v>
      </c>
      <c r="BV32" s="0" t="n">
        <f aca="false">POWER(2,-BU32)</f>
        <v>0.944705130522837</v>
      </c>
      <c r="BZ32" s="0" t="n">
        <f aca="false">Q32-F32</f>
        <v>3.0473461151123</v>
      </c>
      <c r="CA32" s="0" t="n">
        <f aca="false">AVERAGE($BZ$10:$BZ$17)</f>
        <v>4.35682657470703</v>
      </c>
      <c r="CB32" s="0" t="n">
        <f aca="false">BZ32-CA32</f>
        <v>-1.30948045959472</v>
      </c>
      <c r="CC32" s="0" t="n">
        <f aca="false">POWER(2,-CB32)</f>
        <v>2.4785226785967</v>
      </c>
      <c r="CG32" s="0" t="n">
        <f aca="false">K32-F32</f>
        <v>3.8809185028076</v>
      </c>
      <c r="CH32" s="0" t="n">
        <f aca="false">AVERAGE($CG$10:$CG$17)</f>
        <v>5.87504604568483</v>
      </c>
      <c r="CI32" s="11" t="n">
        <f aca="false">CG32-CH32</f>
        <v>-1.99412754287722</v>
      </c>
      <c r="CJ32" s="0" t="n">
        <f aca="false">POWER(2,-CI32)</f>
        <v>3.98375118426097</v>
      </c>
      <c r="CM32" s="0" t="n">
        <f aca="false">J32-G32</f>
        <v>5.8045959472657</v>
      </c>
      <c r="CN32" s="0" t="n">
        <f aca="false">AVERAGE($CM$14:$CM$17,CM39:CM41)</f>
        <v>6.26659274101258</v>
      </c>
      <c r="CO32" s="0" t="n">
        <f aca="false">CM32-CN32</f>
        <v>-0.461996793746875</v>
      </c>
      <c r="CP32" s="0" t="n">
        <f aca="false">POWER(2,-CO32)</f>
        <v>1.37744698513424</v>
      </c>
      <c r="CT32" s="0" t="n">
        <f aca="false">I32-G32</f>
        <v>11.7517204284668</v>
      </c>
      <c r="CU32" s="0" t="n">
        <f aca="false">AVERAGE($CT$10:$CT$17)</f>
        <v>9.94605827331541</v>
      </c>
      <c r="CV32" s="0" t="n">
        <f aca="false">CT32-CU32</f>
        <v>1.80566215515139</v>
      </c>
      <c r="CW32" s="0" t="n">
        <f aca="false">POWER(2,-CV32)</f>
        <v>0.286049721496311</v>
      </c>
    </row>
    <row r="34" customFormat="false" ht="15" hidden="false" customHeight="false" outlineLevel="0" collapsed="false">
      <c r="AZ34" s="9"/>
      <c r="BU34" s="8"/>
      <c r="CB34" s="8"/>
      <c r="CI34" s="8"/>
      <c r="CO34" s="8"/>
      <c r="CV34" s="8"/>
    </row>
    <row r="35" customFormat="false" ht="15" hidden="false" customHeight="false" outlineLevel="0" collapsed="false">
      <c r="AL35" s="8"/>
      <c r="AS35" s="9"/>
      <c r="BU35" s="8"/>
      <c r="CB35" s="8"/>
      <c r="CI35" s="8"/>
      <c r="CO35" s="8"/>
    </row>
    <row r="38" customFormat="false" ht="15" hidden="false" customHeight="false" outlineLevel="0" collapsed="false">
      <c r="AZ38" s="14"/>
    </row>
    <row r="39" customFormat="false" ht="15" hidden="false" customHeight="false" outlineLevel="0" collapsed="false">
      <c r="AL39" s="14"/>
      <c r="AS39" s="14"/>
      <c r="AZ39" s="8"/>
    </row>
    <row r="40" customFormat="false" ht="15" hidden="false" customHeight="false" outlineLevel="0" collapsed="false">
      <c r="AF40" s="14"/>
      <c r="AL40" s="8"/>
      <c r="AS40" s="8"/>
    </row>
    <row r="44" customFormat="false" ht="15" hidden="false" customHeight="false" outlineLevel="0" collapsed="false">
      <c r="CV44" s="8"/>
    </row>
    <row r="45" customFormat="false" ht="15" hidden="false" customHeight="false" outlineLevel="0" collapsed="false">
      <c r="AF45" s="8"/>
      <c r="AL45" s="8"/>
      <c r="AS45" s="8"/>
      <c r="AZ45" s="12"/>
      <c r="CB45" s="8"/>
      <c r="CO45" s="8"/>
    </row>
    <row r="46" customFormat="false" ht="15" hidden="false" customHeight="false" outlineLevel="0" collapsed="false">
      <c r="AF46" s="8"/>
      <c r="AZ46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RowHeight="13.8"/>
  <cols>
    <col collapsed="false" hidden="false" max="1" min="1" style="0" width="12.9595141700405"/>
    <col collapsed="false" hidden="false" max="2" min="2" style="0" width="12.6396761133603"/>
    <col collapsed="false" hidden="false" max="1025" min="3" style="0" width="9.10526315789474"/>
  </cols>
  <sheetData>
    <row r="1" customFormat="false" ht="13.8" hidden="false" customHeight="false" outlineLevel="0" collapsed="false">
      <c r="A1" s="5" t="s">
        <v>64</v>
      </c>
      <c r="B1" s="5" t="s">
        <v>65</v>
      </c>
      <c r="C1" s="6" t="s">
        <v>51</v>
      </c>
      <c r="D1" s="6" t="s">
        <v>47</v>
      </c>
      <c r="E1" s="6" t="s">
        <v>46</v>
      </c>
      <c r="F1" s="6" t="s">
        <v>45</v>
      </c>
      <c r="G1" s="6" t="s">
        <v>40</v>
      </c>
      <c r="H1" s="6" t="s">
        <v>41</v>
      </c>
      <c r="I1" s="6" t="s">
        <v>42</v>
      </c>
      <c r="J1" s="6" t="s">
        <v>52</v>
      </c>
      <c r="K1" s="6" t="s">
        <v>43</v>
      </c>
      <c r="L1" s="6" t="s">
        <v>44</v>
      </c>
      <c r="M1" s="6" t="s">
        <v>39</v>
      </c>
      <c r="N1" s="6" t="s">
        <v>53</v>
      </c>
    </row>
    <row r="2" customFormat="false" ht="13.8" hidden="false" customHeight="false" outlineLevel="0" collapsed="false">
      <c r="A2" s="9" t="s">
        <v>66</v>
      </c>
      <c r="B2" s="8" t="s">
        <v>58</v>
      </c>
      <c r="C2" s="9" t="n">
        <v>6.82164001464848</v>
      </c>
      <c r="D2" s="9" t="n">
        <v>9.78656196594238</v>
      </c>
      <c r="E2" s="8" t="n">
        <v>6.67699813842773</v>
      </c>
      <c r="F2" s="9" t="n">
        <v>6.22762870788578</v>
      </c>
      <c r="G2" s="8" t="n">
        <v>8.2552700042725</v>
      </c>
      <c r="H2" s="8" t="n">
        <v>6.31080436706547</v>
      </c>
      <c r="I2" s="8" t="n">
        <v>7.72110557556156</v>
      </c>
      <c r="J2" s="8" t="n">
        <v>4.01169776916508</v>
      </c>
      <c r="K2" s="9" t="n">
        <v>5.32137298583988</v>
      </c>
      <c r="L2" s="9" t="n">
        <v>4.6168594360352</v>
      </c>
      <c r="M2" s="9" t="n">
        <v>6.75298118591313</v>
      </c>
      <c r="N2" s="9" t="n">
        <v>4.22302246093754</v>
      </c>
    </row>
    <row r="3" customFormat="false" ht="13.8" hidden="false" customHeight="false" outlineLevel="0" collapsed="false">
      <c r="A3" s="9" t="s">
        <v>66</v>
      </c>
      <c r="B3" s="9" t="s">
        <v>58</v>
      </c>
      <c r="C3" s="9" t="n">
        <v>6.92695808410645</v>
      </c>
      <c r="D3" s="9" t="n">
        <v>11.0053081512451</v>
      </c>
      <c r="E3" s="0" t="n">
        <v>7.03277397155762</v>
      </c>
      <c r="F3" s="9" t="n">
        <v>5.12554359436035</v>
      </c>
      <c r="G3" s="0" t="n">
        <v>8.43567</v>
      </c>
      <c r="H3" s="0" t="n">
        <v>5.67605781555176</v>
      </c>
      <c r="I3" s="0" t="n">
        <v>7.88118171691895</v>
      </c>
      <c r="J3" s="0" t="n">
        <v>5.48542594909668</v>
      </c>
      <c r="K3" s="9" t="n">
        <v>5.58289337158203</v>
      </c>
      <c r="L3" s="9" t="n">
        <v>4.29052734375</v>
      </c>
      <c r="M3" s="9" t="n">
        <v>7.87650871276856</v>
      </c>
      <c r="N3" s="9" t="n">
        <v>4.83444213867188</v>
      </c>
    </row>
    <row r="4" customFormat="false" ht="13.8" hidden="false" customHeight="false" outlineLevel="0" collapsed="false">
      <c r="A4" s="9" t="s">
        <v>66</v>
      </c>
      <c r="B4" s="0" t="s">
        <v>58</v>
      </c>
      <c r="C4" s="9" t="n">
        <v>7.10243606567383</v>
      </c>
      <c r="D4" s="9" t="n">
        <v>9.28659057617188</v>
      </c>
      <c r="E4" s="0" t="n">
        <v>7.06051254272461</v>
      </c>
      <c r="F4" s="9" t="n">
        <v>5.92723274230957</v>
      </c>
      <c r="G4" s="0" t="n">
        <v>6.80533790588379</v>
      </c>
      <c r="H4" s="0" t="n">
        <v>5.21358489990234</v>
      </c>
      <c r="I4" s="0" t="n">
        <v>6.17591094970703</v>
      </c>
      <c r="J4" s="0" t="n">
        <v>3.29022407531738</v>
      </c>
      <c r="K4" s="9" t="n">
        <v>5.10920143127441</v>
      </c>
      <c r="L4" s="9" t="n">
        <v>4.43520736694336</v>
      </c>
      <c r="M4" s="9" t="n">
        <v>6.85296726226807</v>
      </c>
      <c r="N4" s="9" t="n">
        <v>3.07354927062988</v>
      </c>
    </row>
    <row r="5" customFormat="false" ht="13.8" hidden="false" customHeight="false" outlineLevel="0" collapsed="false">
      <c r="A5" s="9" t="s">
        <v>66</v>
      </c>
      <c r="B5" s="0" t="s">
        <v>58</v>
      </c>
      <c r="C5" s="9" t="n">
        <v>6.39971160888672</v>
      </c>
      <c r="D5" s="9" t="n">
        <v>10.1078491210938</v>
      </c>
      <c r="E5" s="0" t="n">
        <v>6.7144660949707</v>
      </c>
      <c r="F5" s="9" t="n">
        <v>5.1913948059082</v>
      </c>
      <c r="G5" s="0" t="n">
        <v>8.54221916198731</v>
      </c>
      <c r="H5" s="0" t="n">
        <v>6.06669998168945</v>
      </c>
      <c r="I5" s="0" t="n">
        <v>7.73052787780762</v>
      </c>
      <c r="J5" s="0" t="n">
        <v>3.92212295532227</v>
      </c>
      <c r="K5" s="9" t="n">
        <v>4.74836349487305</v>
      </c>
      <c r="L5" s="9" t="n">
        <v>4.66278076171875</v>
      </c>
      <c r="M5" s="9" t="n">
        <v>6.72071075439453</v>
      </c>
      <c r="N5" s="9" t="n">
        <v>4.25956726074219</v>
      </c>
    </row>
    <row r="6" customFormat="false" ht="13.8" hidden="false" customHeight="false" outlineLevel="0" collapsed="false">
      <c r="A6" s="9" t="s">
        <v>66</v>
      </c>
      <c r="B6" s="0" t="s">
        <v>58</v>
      </c>
      <c r="C6" s="9" t="n">
        <v>6.02610969543457</v>
      </c>
      <c r="D6" s="9" t="n">
        <v>10.2701091766357</v>
      </c>
      <c r="E6" s="0" t="n">
        <v>6.62529373168945</v>
      </c>
      <c r="F6" s="9" t="n">
        <v>5.95251274108887</v>
      </c>
      <c r="G6" s="0" t="n">
        <v>8.75126838684082</v>
      </c>
      <c r="H6" s="0" t="n">
        <v>6.66763496398926</v>
      </c>
      <c r="I6" s="0" t="n">
        <v>8.12050819396973</v>
      </c>
      <c r="J6" s="0" t="n">
        <v>4.24275207519531</v>
      </c>
      <c r="K6" s="9" t="n">
        <v>5.18672180175781</v>
      </c>
      <c r="L6" s="9" t="n">
        <v>4.37407684326172</v>
      </c>
      <c r="M6" s="9" t="n">
        <v>6.67398834228516</v>
      </c>
      <c r="N6" s="9" t="n">
        <v>4.48663330078125</v>
      </c>
    </row>
    <row r="7" customFormat="false" ht="13.8" hidden="false" customHeight="false" outlineLevel="0" collapsed="false">
      <c r="A7" s="9" t="s">
        <v>66</v>
      </c>
      <c r="B7" s="12" t="s">
        <v>58</v>
      </c>
      <c r="C7" s="9" t="n">
        <v>7.24855041503906</v>
      </c>
      <c r="D7" s="9" t="n">
        <v>9.72626304626465</v>
      </c>
      <c r="E7" s="12" t="n">
        <v>6.65656852722168</v>
      </c>
      <c r="F7" s="9" t="n">
        <v>6.23955535888672</v>
      </c>
      <c r="G7" s="12" t="n">
        <v>7.99801254272461</v>
      </c>
      <c r="H7" s="12" t="n">
        <v>6.07968902587891</v>
      </c>
      <c r="I7" s="12" t="n">
        <v>7.99071311950684</v>
      </c>
      <c r="J7" s="12" t="n">
        <v>3.76378631591797</v>
      </c>
      <c r="K7" s="9" t="n">
        <v>5.29900360107422</v>
      </c>
      <c r="L7" s="9" t="n">
        <v>4.79823684692383</v>
      </c>
      <c r="M7" s="9" t="n">
        <v>6.53681945800781</v>
      </c>
      <c r="N7" s="9" t="n">
        <v>4.43243026733398</v>
      </c>
    </row>
    <row r="8" customFormat="false" ht="13.8" hidden="false" customHeight="false" outlineLevel="0" collapsed="false">
      <c r="A8" s="9" t="s">
        <v>66</v>
      </c>
      <c r="B8" s="12" t="s">
        <v>58</v>
      </c>
      <c r="C8" s="13" t="n">
        <v>8.07024383544922</v>
      </c>
      <c r="D8" s="13" t="n">
        <v>9.71887397766113</v>
      </c>
      <c r="E8" s="14" t="n">
        <v>6.94159889221191</v>
      </c>
      <c r="F8" s="13" t="n">
        <v>6.62263298034668</v>
      </c>
      <c r="G8" s="14" t="n">
        <v>7.19309806823731</v>
      </c>
      <c r="H8" s="14" t="n">
        <v>5.83339691162109</v>
      </c>
      <c r="I8" s="14" t="n">
        <v>7.43445014953613</v>
      </c>
      <c r="J8" s="12" t="n">
        <v>3.43748474121094</v>
      </c>
      <c r="K8" s="13" t="n">
        <v>5.54660606384277</v>
      </c>
      <c r="L8" s="13" t="n">
        <v>5.0560474395752</v>
      </c>
      <c r="M8" s="13" t="n">
        <v>6.42813873291016</v>
      </c>
      <c r="N8" s="13" t="n">
        <v>3.93513679504395</v>
      </c>
    </row>
    <row r="9" customFormat="false" ht="13.8" hidden="false" customHeight="false" outlineLevel="0" collapsed="false">
      <c r="A9" s="9" t="s">
        <v>66</v>
      </c>
      <c r="B9" s="8" t="s">
        <v>60</v>
      </c>
      <c r="C9" s="16" t="n">
        <v>6.56359958648682</v>
      </c>
      <c r="D9" s="9" t="n">
        <v>9.32298851013184</v>
      </c>
      <c r="E9" s="8" t="n">
        <v>6.698974609375</v>
      </c>
      <c r="F9" s="8" t="n">
        <v>7.27765083312988</v>
      </c>
      <c r="G9" s="8" t="n">
        <v>7.65034866333008</v>
      </c>
      <c r="H9" s="8" t="n">
        <v>6.94366836547852</v>
      </c>
      <c r="I9" s="8" t="n">
        <v>7.51054000854492</v>
      </c>
      <c r="J9" s="8" t="n">
        <v>4.10040473937988</v>
      </c>
      <c r="K9" s="9" t="n">
        <v>5.10301971435547</v>
      </c>
      <c r="L9" s="9" t="n">
        <v>4.65132904052734</v>
      </c>
      <c r="M9" s="9" t="n">
        <v>6.13661956787109</v>
      </c>
      <c r="N9" s="9" t="n">
        <v>3.70310211181641</v>
      </c>
    </row>
    <row r="10" customFormat="false" ht="13.8" hidden="false" customHeight="false" outlineLevel="0" collapsed="false">
      <c r="A10" s="9" t="s">
        <v>66</v>
      </c>
      <c r="B10" s="8" t="s">
        <v>60</v>
      </c>
      <c r="C10" s="16" t="n">
        <v>6.38151550292969</v>
      </c>
      <c r="D10" s="9" t="n">
        <v>10.1914825439453</v>
      </c>
      <c r="E10" s="0" t="n">
        <v>6.67119026184082</v>
      </c>
      <c r="F10" s="9" t="n">
        <v>5.85076332092285</v>
      </c>
      <c r="G10" s="0" t="n">
        <v>8.65436</v>
      </c>
      <c r="H10" s="0" t="n">
        <v>6.44594192504883</v>
      </c>
      <c r="I10" s="0" t="n">
        <v>8.45840835571289</v>
      </c>
      <c r="J10" s="0" t="n">
        <v>4.89288902282715</v>
      </c>
      <c r="K10" s="9" t="n">
        <v>5.81129264831543</v>
      </c>
      <c r="L10" s="9" t="n">
        <v>4.07416152954102</v>
      </c>
      <c r="M10" s="9" t="n">
        <v>7.41846633300781</v>
      </c>
      <c r="N10" s="9" t="n">
        <v>4.91944313049316</v>
      </c>
    </row>
    <row r="11" customFormat="false" ht="13.8" hidden="false" customHeight="false" outlineLevel="0" collapsed="false">
      <c r="A11" s="9" t="s">
        <v>66</v>
      </c>
      <c r="B11" s="0" t="s">
        <v>60</v>
      </c>
      <c r="C11" s="9" t="n">
        <v>6.21468162536621</v>
      </c>
      <c r="D11" s="9" t="n">
        <v>10.1951694488525</v>
      </c>
      <c r="E11" s="0" t="n">
        <v>6.63794326782227</v>
      </c>
      <c r="F11" s="9" t="n">
        <v>5.03873252868652</v>
      </c>
      <c r="G11" s="0" t="n">
        <v>8.35428047180176</v>
      </c>
      <c r="H11" s="0" t="n">
        <v>6.20126914978027</v>
      </c>
      <c r="I11" s="0" t="n">
        <v>7.55911827087402</v>
      </c>
      <c r="J11" s="0" t="n">
        <v>3.89977073669434</v>
      </c>
      <c r="K11" s="9" t="n">
        <v>4.77997589111328</v>
      </c>
      <c r="L11" s="9" t="n">
        <v>4.30146026611328</v>
      </c>
      <c r="M11" s="9" t="n">
        <v>6.44768524169922</v>
      </c>
      <c r="N11" s="9" t="n">
        <v>4.14949035644531</v>
      </c>
    </row>
    <row r="12" customFormat="false" ht="13.8" hidden="false" customHeight="false" outlineLevel="0" collapsed="false">
      <c r="A12" s="9" t="s">
        <v>66</v>
      </c>
      <c r="B12" s="0" t="s">
        <v>60</v>
      </c>
      <c r="C12" s="9" t="n">
        <v>7.72793960571289</v>
      </c>
      <c r="D12" s="9" t="n">
        <v>10.4247283935547</v>
      </c>
      <c r="E12" s="0" t="n">
        <v>7.30512237548828</v>
      </c>
      <c r="F12" s="9" t="n">
        <v>5.78199005126953</v>
      </c>
      <c r="G12" s="0" t="n">
        <v>7.31008148193359</v>
      </c>
      <c r="H12" s="0" t="n">
        <v>5.61366271972656</v>
      </c>
      <c r="I12" s="0" t="n">
        <v>6.68073081970215</v>
      </c>
      <c r="J12" s="0" t="n">
        <v>3.3356990814209</v>
      </c>
      <c r="K12" s="9" t="n">
        <v>5.53776168823242</v>
      </c>
      <c r="L12" s="9" t="n">
        <v>5.30902671813965</v>
      </c>
      <c r="M12" s="9" t="n">
        <v>6.53714752197266</v>
      </c>
      <c r="N12" s="9" t="n">
        <v>3.27486228942871</v>
      </c>
    </row>
    <row r="13" customFormat="false" ht="13.8" hidden="false" customHeight="false" outlineLevel="0" collapsed="false">
      <c r="A13" s="9" t="s">
        <v>66</v>
      </c>
      <c r="B13" s="0" t="s">
        <v>60</v>
      </c>
      <c r="C13" s="9" t="n">
        <v>5.04132652282715</v>
      </c>
      <c r="D13" s="9" t="n">
        <v>9.7407112121582</v>
      </c>
      <c r="E13" s="0" t="n">
        <v>6.34672737121582</v>
      </c>
      <c r="F13" s="9" t="n">
        <v>7.15587806701659</v>
      </c>
      <c r="G13" s="0" t="n">
        <v>8.49581909179688</v>
      </c>
      <c r="H13" s="0" t="n">
        <v>6.19222831726074</v>
      </c>
      <c r="I13" s="0" t="n">
        <v>7.93101501464844</v>
      </c>
      <c r="J13" s="0" t="n">
        <v>4.35845947265625</v>
      </c>
      <c r="K13" s="9" t="n">
        <v>4.21905422210693</v>
      </c>
      <c r="L13" s="9" t="n">
        <v>4.20477104187012</v>
      </c>
      <c r="M13" s="9" t="n">
        <v>6.40560913085938</v>
      </c>
      <c r="N13" s="9" t="n">
        <v>3.74631309509277</v>
      </c>
    </row>
    <row r="14" customFormat="false" ht="13.8" hidden="false" customHeight="false" outlineLevel="0" collapsed="false">
      <c r="A14" s="9" t="s">
        <v>66</v>
      </c>
      <c r="B14" s="0" t="s">
        <v>60</v>
      </c>
      <c r="C14" s="9" t="n">
        <v>6.4351978302002</v>
      </c>
      <c r="D14" s="9" t="n">
        <v>9.83596229553223</v>
      </c>
      <c r="E14" s="0" t="n">
        <v>6.19964027404785</v>
      </c>
      <c r="F14" s="9" t="n">
        <v>5.77812385559082</v>
      </c>
      <c r="G14" s="0" t="n">
        <v>8.72724437713623</v>
      </c>
      <c r="H14" s="0" t="n">
        <v>6.12038040161133</v>
      </c>
      <c r="I14" s="0" t="n">
        <v>8.29601860046387</v>
      </c>
      <c r="J14" s="0" t="n">
        <v>3.92952919006348</v>
      </c>
      <c r="K14" s="9" t="n">
        <v>5.13215827941895</v>
      </c>
      <c r="L14" s="9" t="n">
        <v>4.23563766479492</v>
      </c>
      <c r="M14" s="9" t="n">
        <v>6.4856128692627</v>
      </c>
      <c r="N14" s="9" t="n">
        <v>4.35265350341797</v>
      </c>
    </row>
    <row r="15" customFormat="false" ht="13.8" hidden="false" customHeight="false" outlineLevel="0" collapsed="false">
      <c r="A15" s="9" t="s">
        <v>66</v>
      </c>
      <c r="B15" s="12" t="s">
        <v>60</v>
      </c>
      <c r="C15" s="9" t="n">
        <v>5.49776458740234</v>
      </c>
      <c r="D15" s="9" t="n">
        <v>10.5141201019287</v>
      </c>
      <c r="E15" s="12" t="n">
        <v>6.24112129211426</v>
      </c>
      <c r="F15" s="9" t="n">
        <v>5.11448287963867</v>
      </c>
      <c r="G15" s="12" t="n">
        <v>9.66195106506348</v>
      </c>
      <c r="H15" s="12" t="n">
        <v>6.31588363647461</v>
      </c>
      <c r="I15" s="12" t="n">
        <v>8.23487663269043</v>
      </c>
      <c r="J15" s="12" t="n">
        <v>5.21825408935547</v>
      </c>
      <c r="K15" s="9" t="n">
        <v>4.82187080383301</v>
      </c>
      <c r="L15" s="9" t="n">
        <v>3.35363006591797</v>
      </c>
      <c r="M15" s="9" t="n">
        <v>6.7219409942627</v>
      </c>
      <c r="N15" s="9" t="n">
        <v>5.14003944396973</v>
      </c>
    </row>
    <row r="16" customFormat="false" ht="13.8" hidden="false" customHeight="false" outlineLevel="0" collapsed="false">
      <c r="A16" s="9" t="s">
        <v>66</v>
      </c>
      <c r="B16" s="12" t="s">
        <v>60</v>
      </c>
      <c r="C16" s="13" t="n">
        <v>6.11390901489258</v>
      </c>
      <c r="D16" s="13" t="n">
        <v>9.34330368041992</v>
      </c>
      <c r="E16" s="0" t="n">
        <v>6.27888202667236</v>
      </c>
      <c r="F16" s="13" t="n">
        <v>5.00274682922363</v>
      </c>
      <c r="G16" s="0" t="n">
        <v>7.20242811126709</v>
      </c>
      <c r="H16" s="0" t="n">
        <v>5.85141015930176</v>
      </c>
      <c r="I16" s="0" t="n">
        <v>6.91832185668945</v>
      </c>
      <c r="J16" s="12" t="n">
        <v>3.54384256286621</v>
      </c>
      <c r="K16" s="13" t="n">
        <v>4.59033227844238</v>
      </c>
      <c r="L16" s="13" t="n">
        <v>4.72459627075195</v>
      </c>
      <c r="M16" s="13" t="n">
        <v>6.17713380737305</v>
      </c>
      <c r="N16" s="13" t="n">
        <v>3.52714563293457</v>
      </c>
    </row>
    <row r="17" customFormat="false" ht="13.8" hidden="false" customHeight="false" outlineLevel="0" collapsed="false">
      <c r="A17" s="9" t="s">
        <v>67</v>
      </c>
      <c r="B17" s="0" t="s">
        <v>61</v>
      </c>
      <c r="C17" s="9" t="n">
        <v>6.3046875</v>
      </c>
      <c r="D17" s="9" t="n">
        <v>11.1507167816162</v>
      </c>
      <c r="E17" s="0" t="n">
        <v>6.8474063873291</v>
      </c>
      <c r="F17" s="9" t="n">
        <v>4.74046325683594</v>
      </c>
      <c r="G17" s="0" t="n">
        <v>8.36870574951172</v>
      </c>
      <c r="H17" s="0" t="n">
        <v>5.46446418762207</v>
      </c>
      <c r="I17" s="0" t="n">
        <v>8.30857467651367</v>
      </c>
      <c r="J17" s="0" t="n">
        <v>5.00446510314941</v>
      </c>
      <c r="K17" s="9" t="n">
        <v>5.14590454101563</v>
      </c>
      <c r="L17" s="9" t="n">
        <v>4.14590263366699</v>
      </c>
      <c r="M17" s="9" t="n">
        <v>7.99271583557129</v>
      </c>
      <c r="N17" s="9" t="n">
        <v>4.33827781677246</v>
      </c>
    </row>
    <row r="18" customFormat="false" ht="13.8" hidden="false" customHeight="false" outlineLevel="0" collapsed="false">
      <c r="A18" s="9" t="s">
        <v>67</v>
      </c>
      <c r="B18" s="0" t="s">
        <v>61</v>
      </c>
      <c r="C18" s="9" t="n">
        <v>6.69772338867188</v>
      </c>
      <c r="D18" s="9" t="n">
        <v>10.6454849243164</v>
      </c>
      <c r="E18" s="0" t="n">
        <v>6.96317481994629</v>
      </c>
      <c r="F18" s="9" t="n">
        <v>5.21802711486816</v>
      </c>
      <c r="G18" s="0" t="n">
        <v>8.06329822540283</v>
      </c>
      <c r="H18" s="0" t="n">
        <v>6.36712837219238</v>
      </c>
      <c r="I18" s="0" t="n">
        <v>7.68408966064453</v>
      </c>
      <c r="J18" s="0" t="n">
        <v>3.96957397460937</v>
      </c>
      <c r="K18" s="9" t="n">
        <v>5.08769798278809</v>
      </c>
      <c r="L18" s="9" t="n">
        <v>4.83740043640137</v>
      </c>
      <c r="M18" s="9" t="n">
        <v>6.71275329589844</v>
      </c>
      <c r="N18" s="9" t="n">
        <v>4.08568000793457</v>
      </c>
    </row>
    <row r="19" customFormat="false" ht="13.8" hidden="false" customHeight="false" outlineLevel="0" collapsed="false">
      <c r="A19" s="9" t="s">
        <v>67</v>
      </c>
      <c r="B19" s="0" t="s">
        <v>61</v>
      </c>
      <c r="C19" s="9" t="n">
        <v>6.06882095336914</v>
      </c>
      <c r="D19" s="9" t="n">
        <v>10.0611171722412</v>
      </c>
      <c r="E19" s="0" t="n">
        <v>6.79746055603027</v>
      </c>
      <c r="F19" s="9" t="n">
        <v>5.72411346435547</v>
      </c>
      <c r="G19" s="0" t="n">
        <v>8.36751747131348</v>
      </c>
      <c r="H19" s="0" t="n">
        <v>6.05544471740723</v>
      </c>
      <c r="I19" s="0" t="n">
        <v>7.19088077545166</v>
      </c>
      <c r="J19" s="0" t="n">
        <v>3.8687915802002</v>
      </c>
      <c r="K19" s="9" t="n">
        <v>5.12374114990234</v>
      </c>
      <c r="L19" s="9" t="n">
        <v>4.5875129699707</v>
      </c>
      <c r="M19" s="9" t="n">
        <v>6.50924873352051</v>
      </c>
      <c r="N19" s="9" t="n">
        <v>3.75716018676758</v>
      </c>
    </row>
    <row r="20" customFormat="false" ht="13.8" hidden="false" customHeight="false" outlineLevel="0" collapsed="false">
      <c r="A20" s="9" t="s">
        <v>67</v>
      </c>
      <c r="B20" s="0" t="s">
        <v>61</v>
      </c>
      <c r="C20" s="9" t="n">
        <v>6.70722579956055</v>
      </c>
      <c r="D20" s="9" t="n">
        <v>9.65553569793701</v>
      </c>
      <c r="E20" s="0" t="n">
        <v>7.08672523498535</v>
      </c>
      <c r="F20" s="9" t="n">
        <v>5.07667922973633</v>
      </c>
      <c r="G20" s="0" t="n">
        <v>7.59978866577148</v>
      </c>
      <c r="H20" s="0" t="n">
        <v>5.64459991455078</v>
      </c>
      <c r="I20" s="0" t="n">
        <v>7.01453399658203</v>
      </c>
      <c r="J20" s="0" t="n">
        <v>3.55942153930664</v>
      </c>
      <c r="K20" s="9" t="n">
        <v>5.01859474182129</v>
      </c>
      <c r="L20" s="9" t="n">
        <v>5.04671669006348</v>
      </c>
      <c r="M20" s="9" t="n">
        <v>6.52190399169922</v>
      </c>
      <c r="N20" s="9" t="n">
        <v>3.72438812255859</v>
      </c>
    </row>
    <row r="21" customFormat="false" ht="13.8" hidden="false" customHeight="false" outlineLevel="0" collapsed="false">
      <c r="A21" s="9" t="s">
        <v>67</v>
      </c>
      <c r="B21" s="8" t="s">
        <v>61</v>
      </c>
      <c r="C21" s="9" t="n">
        <v>6.4070987701416</v>
      </c>
      <c r="D21" s="9" t="n">
        <v>10.2481803894043</v>
      </c>
      <c r="E21" s="8" t="n">
        <v>7.16394805908203</v>
      </c>
      <c r="F21" s="9" t="n">
        <v>5.50586891174316</v>
      </c>
      <c r="G21" s="8" t="n">
        <v>8.39212799072266</v>
      </c>
      <c r="H21" s="8" t="n">
        <v>6.41294860839844</v>
      </c>
      <c r="I21" s="8" t="n">
        <v>7.24709320068359</v>
      </c>
      <c r="J21" s="8" t="n">
        <v>4.06464195251465</v>
      </c>
      <c r="K21" s="9" t="n">
        <v>5.24508857727051</v>
      </c>
      <c r="L21" s="9" t="n">
        <v>5.26738929748535</v>
      </c>
      <c r="M21" s="9" t="n">
        <v>6.93581962585449</v>
      </c>
      <c r="N21" s="9" t="n">
        <v>3.42130851745605</v>
      </c>
    </row>
    <row r="22" customFormat="false" ht="13.8" hidden="false" customHeight="false" outlineLevel="0" collapsed="false">
      <c r="A22" s="9" t="s">
        <v>67</v>
      </c>
      <c r="B22" s="9" t="s">
        <v>61</v>
      </c>
      <c r="C22" s="9" t="n">
        <v>7.91681289672852</v>
      </c>
      <c r="D22" s="9" t="n">
        <v>10.8194999694824</v>
      </c>
      <c r="E22" s="0" t="n">
        <v>6.76958656311035</v>
      </c>
      <c r="F22" s="9" t="n">
        <v>7.35455322265625</v>
      </c>
      <c r="G22" s="0" t="n">
        <v>9.41587257385254</v>
      </c>
      <c r="H22" s="0" t="n">
        <v>6.17739486694336</v>
      </c>
      <c r="I22" s="0" t="n">
        <v>8.94957542419434</v>
      </c>
      <c r="J22" s="0" t="n">
        <v>4.42995834350586</v>
      </c>
      <c r="K22" s="9" t="n">
        <v>6.49814224243164</v>
      </c>
      <c r="L22" s="9" t="n">
        <v>4.33329963684082</v>
      </c>
      <c r="M22" s="9" t="n">
        <v>7.70385932922363</v>
      </c>
      <c r="N22" s="9" t="n">
        <v>4.44301605224609</v>
      </c>
    </row>
    <row r="23" customFormat="false" ht="13.8" hidden="false" customHeight="false" outlineLevel="0" collapsed="false">
      <c r="A23" s="9" t="s">
        <v>67</v>
      </c>
      <c r="B23" s="12" t="s">
        <v>61</v>
      </c>
      <c r="C23" s="9" t="n">
        <v>6.02971839904785</v>
      </c>
      <c r="D23" s="9" t="n">
        <v>10.3176383972168</v>
      </c>
      <c r="E23" s="12" t="n">
        <v>6.84543418884277</v>
      </c>
      <c r="F23" s="9" t="n">
        <v>5.53932952880859</v>
      </c>
      <c r="G23" s="12" t="n">
        <v>8.3089485168457</v>
      </c>
      <c r="H23" s="12" t="n">
        <v>6.0858097076416</v>
      </c>
      <c r="I23" s="12" t="n">
        <v>7.76709938049316</v>
      </c>
      <c r="J23" s="12" t="n">
        <v>3.87320137023926</v>
      </c>
      <c r="K23" s="9" t="n">
        <v>5.25277900695801</v>
      </c>
      <c r="L23" s="9" t="n">
        <v>4.62564086914063</v>
      </c>
      <c r="M23" s="9" t="n">
        <v>6.6591682434082</v>
      </c>
      <c r="N23" s="9" t="n">
        <v>3.94122505187988</v>
      </c>
    </row>
    <row r="24" customFormat="false" ht="13.8" hidden="false" customHeight="false" outlineLevel="0" collapsed="false">
      <c r="A24" s="9" t="s">
        <v>67</v>
      </c>
      <c r="B24" s="12" t="s">
        <v>61</v>
      </c>
      <c r="C24" s="13" t="n">
        <v>6.29563522338867</v>
      </c>
      <c r="D24" s="13" t="n">
        <v>9.24676704406738</v>
      </c>
      <c r="E24" s="0" t="n">
        <v>6.05525016784668</v>
      </c>
      <c r="F24" s="13" t="n">
        <v>5.22642326354981</v>
      </c>
      <c r="G24" s="0" t="n">
        <v>8.09402275085449</v>
      </c>
      <c r="H24" s="0" t="n">
        <v>5.50289916992188</v>
      </c>
      <c r="I24" s="0" t="n">
        <v>7.80826377868652</v>
      </c>
      <c r="J24" s="12" t="n">
        <v>3.44418144226074</v>
      </c>
      <c r="K24" s="13" t="n">
        <v>4.41229057312012</v>
      </c>
      <c r="L24" s="13" t="n">
        <v>4.15584945678711</v>
      </c>
      <c r="M24" s="13" t="n">
        <v>6.22019577026367</v>
      </c>
      <c r="N24" s="13" t="n">
        <v>4.11124229431152</v>
      </c>
    </row>
    <row r="25" customFormat="false" ht="13.8" hidden="false" customHeight="false" outlineLevel="0" collapsed="false">
      <c r="A25" s="9" t="s">
        <v>67</v>
      </c>
      <c r="B25" s="0" t="s">
        <v>62</v>
      </c>
      <c r="C25" s="9" t="n">
        <v>6.07503223419189</v>
      </c>
      <c r="D25" s="9" t="n">
        <v>10.0113506317139</v>
      </c>
      <c r="E25" s="0" t="n">
        <v>6.65400505065918</v>
      </c>
      <c r="F25" s="9" t="n">
        <v>5.52708053588867</v>
      </c>
      <c r="G25" s="0" t="n">
        <v>7.53094100952148</v>
      </c>
      <c r="H25" s="0" t="n">
        <v>5.93200874328613</v>
      </c>
      <c r="I25" s="0" t="n">
        <v>6.8751220703125</v>
      </c>
      <c r="J25" s="0" t="n">
        <v>3.52479553222656</v>
      </c>
      <c r="K25" s="9" t="n">
        <v>4.68033981323242</v>
      </c>
      <c r="L25" s="9" t="n">
        <v>4.82680892944336</v>
      </c>
      <c r="M25" s="9" t="n">
        <v>6.38499641418457</v>
      </c>
      <c r="N25" s="9" t="n">
        <v>3.23172378540039</v>
      </c>
    </row>
    <row r="26" customFormat="false" ht="13.8" hidden="false" customHeight="false" outlineLevel="0" collapsed="false">
      <c r="A26" s="9" t="s">
        <v>67</v>
      </c>
      <c r="B26" s="8" t="s">
        <v>62</v>
      </c>
      <c r="C26" s="9" t="n">
        <v>4.94782638549805</v>
      </c>
      <c r="D26" s="9" t="n">
        <v>9.34999847412109</v>
      </c>
      <c r="E26" s="8" t="n">
        <v>6.48150062561035</v>
      </c>
      <c r="F26" s="9" t="n">
        <v>5.52552604675293</v>
      </c>
      <c r="G26" s="8" t="n">
        <v>7.18766784667969</v>
      </c>
      <c r="H26" s="8" t="n">
        <v>6.23935508728027</v>
      </c>
      <c r="I26" s="8" t="n">
        <v>6.68890380859375</v>
      </c>
      <c r="J26" s="8" t="n">
        <v>3.88298034667969</v>
      </c>
      <c r="K26" s="9" t="n">
        <v>4.28966331481934</v>
      </c>
      <c r="L26" s="9" t="n">
        <v>4.56610107421875</v>
      </c>
      <c r="M26" s="9" t="n">
        <v>5.82992172241211</v>
      </c>
      <c r="N26" s="9" t="n">
        <v>3.04951095581055</v>
      </c>
    </row>
    <row r="27" customFormat="false" ht="13.8" hidden="false" customHeight="false" outlineLevel="0" collapsed="false">
      <c r="A27" s="9" t="s">
        <v>67</v>
      </c>
      <c r="B27" s="8" t="s">
        <v>62</v>
      </c>
      <c r="C27" s="21" t="n">
        <v>7.40349388122559</v>
      </c>
      <c r="D27" s="9" t="n">
        <v>10.309663772583</v>
      </c>
      <c r="E27" s="0" t="n">
        <v>6.78926086425781</v>
      </c>
      <c r="F27" s="9" t="n">
        <v>5.52552604675293</v>
      </c>
      <c r="G27" s="0" t="n">
        <v>7.87711524963379</v>
      </c>
      <c r="H27" s="0" t="n">
        <v>6.18010711669922</v>
      </c>
      <c r="I27" s="0" t="n">
        <v>7.82204246520996</v>
      </c>
      <c r="J27" s="0" t="n">
        <v>3.77988433837891</v>
      </c>
      <c r="K27" s="9" t="n">
        <v>5.10764884948731</v>
      </c>
      <c r="L27" s="9" t="n">
        <v>5.07568550109863</v>
      </c>
      <c r="M27" s="9" t="n">
        <v>6.98920249938965</v>
      </c>
      <c r="N27" s="9" t="n">
        <v>4.04987335205078</v>
      </c>
    </row>
    <row r="28" customFormat="false" ht="13.8" hidden="false" customHeight="false" outlineLevel="0" collapsed="false">
      <c r="A28" s="9" t="s">
        <v>67</v>
      </c>
      <c r="B28" s="0" t="s">
        <v>62</v>
      </c>
      <c r="C28" s="9" t="n">
        <v>5.80038070678711</v>
      </c>
      <c r="D28" s="9" t="n">
        <v>10.8704929351807</v>
      </c>
      <c r="E28" s="0" t="n">
        <v>6.63324546813965</v>
      </c>
      <c r="F28" s="9" t="n">
        <v>5.81445693969727</v>
      </c>
      <c r="G28" s="0" t="n">
        <v>9.01709938049316</v>
      </c>
      <c r="H28" s="0" t="n">
        <v>6.19964218139648</v>
      </c>
      <c r="I28" s="0" t="n">
        <v>8.12471961975098</v>
      </c>
      <c r="J28" s="0" t="n">
        <v>5.06596755981445</v>
      </c>
      <c r="K28" s="9" t="n">
        <v>5.10054779052734</v>
      </c>
      <c r="L28" s="9" t="n">
        <v>4.12557792663574</v>
      </c>
      <c r="M28" s="9" t="n">
        <v>7.02278137207031</v>
      </c>
      <c r="N28" s="9" t="n">
        <v>4.79305839538574</v>
      </c>
    </row>
    <row r="29" customFormat="false" ht="13.8" hidden="false" customHeight="false" outlineLevel="0" collapsed="false">
      <c r="A29" s="9" t="s">
        <v>67</v>
      </c>
      <c r="B29" s="0" t="s">
        <v>62</v>
      </c>
      <c r="C29" s="9" t="n">
        <v>5.60978126525879</v>
      </c>
      <c r="D29" s="9" t="n">
        <v>11.4748191833496</v>
      </c>
      <c r="E29" s="0" t="n">
        <v>5.4730167388916</v>
      </c>
      <c r="F29" s="9" t="n">
        <v>5.11722946166992</v>
      </c>
      <c r="G29" s="0" t="n">
        <v>8.346253</v>
      </c>
      <c r="H29" s="0" t="n">
        <v>6.51325416564941</v>
      </c>
      <c r="I29" s="0" t="n">
        <v>9.74013328552246</v>
      </c>
      <c r="J29" s="0" t="n">
        <v>6.03635025024414</v>
      </c>
      <c r="K29" s="9" t="n">
        <v>5.06070327758789</v>
      </c>
      <c r="L29" s="9" t="n">
        <v>2.87445831298828</v>
      </c>
      <c r="M29" s="9" t="n">
        <v>8.16510391235352</v>
      </c>
      <c r="N29" s="9" t="n">
        <v>6.11644172668457</v>
      </c>
    </row>
    <row r="30" customFormat="false" ht="13.8" hidden="false" customHeight="false" outlineLevel="0" collapsed="false">
      <c r="A30" s="9" t="s">
        <v>67</v>
      </c>
      <c r="B30" s="0" t="s">
        <v>62</v>
      </c>
      <c r="C30" s="9" t="n">
        <v>5.2199649810791</v>
      </c>
      <c r="D30" s="9" t="n">
        <v>10.4476432800293</v>
      </c>
      <c r="E30" s="0" t="n">
        <v>6.02126502990723</v>
      </c>
      <c r="F30" s="9" t="n">
        <v>5.29757690429688</v>
      </c>
      <c r="G30" s="0" t="n">
        <v>8.45313453674316</v>
      </c>
      <c r="H30" s="0" t="n">
        <v>5.25476455688477</v>
      </c>
      <c r="I30" s="0" t="n">
        <v>8.24351501464844</v>
      </c>
      <c r="J30" s="0" t="n">
        <v>5.25331878662109</v>
      </c>
      <c r="K30" s="9" t="n">
        <v>4.49310684204102</v>
      </c>
      <c r="L30" s="9" t="n">
        <v>3.4725341796875</v>
      </c>
      <c r="M30" s="9" t="n">
        <v>7.04039764404297</v>
      </c>
      <c r="N30" s="9" t="n">
        <v>4.57147216796875</v>
      </c>
    </row>
    <row r="31" customFormat="false" ht="13.8" hidden="false" customHeight="false" outlineLevel="0" collapsed="false">
      <c r="A31" s="9" t="s">
        <v>67</v>
      </c>
      <c r="B31" s="0" t="s">
        <v>62</v>
      </c>
      <c r="C31" s="9" t="n">
        <v>5.41457176208496</v>
      </c>
      <c r="D31" s="9" t="n">
        <v>11.7517204284668</v>
      </c>
      <c r="E31" s="0" t="n">
        <v>5.80459594726563</v>
      </c>
      <c r="F31" s="9" t="n">
        <v>3.88091850280762</v>
      </c>
      <c r="G31" s="0" t="n">
        <v>9.7844295501709</v>
      </c>
      <c r="H31" s="0" t="n">
        <v>6.45900535583496</v>
      </c>
      <c r="I31" s="0" t="n">
        <v>9.05705261230469</v>
      </c>
      <c r="J31" s="0" t="n">
        <v>6.42113304138184</v>
      </c>
      <c r="K31" s="9" t="n">
        <v>5.08149719238281</v>
      </c>
      <c r="L31" s="9" t="n">
        <v>3.0473461151123</v>
      </c>
      <c r="M31" s="9" t="n">
        <v>7.73794174194336</v>
      </c>
      <c r="N31" s="9" t="n">
        <v>6.38804054260254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Z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M1" activeCellId="0" sqref="CM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X1" s="3" t="s">
        <v>36</v>
      </c>
      <c r="AE1" s="2" t="s">
        <v>37</v>
      </c>
      <c r="AL1" s="3" t="s">
        <v>38</v>
      </c>
      <c r="AS1" s="3" t="s">
        <v>39</v>
      </c>
      <c r="AZ1" s="3" t="s">
        <v>40</v>
      </c>
      <c r="BG1" s="2" t="s">
        <v>41</v>
      </c>
      <c r="BN1" s="3" t="s">
        <v>42</v>
      </c>
      <c r="BU1" s="3" t="s">
        <v>43</v>
      </c>
      <c r="CB1" s="3" t="s">
        <v>44</v>
      </c>
      <c r="CI1" s="3" t="s">
        <v>45</v>
      </c>
      <c r="CM1" s="10"/>
      <c r="CN1" s="10"/>
      <c r="CO1" s="22"/>
      <c r="CP1" s="10"/>
      <c r="CQ1" s="10"/>
      <c r="CR1" s="10"/>
      <c r="CS1" s="10"/>
      <c r="CT1" s="10"/>
      <c r="CU1" s="10"/>
      <c r="CV1" s="22"/>
      <c r="CW1" s="10"/>
      <c r="CX1" s="10"/>
      <c r="CY1" s="10"/>
      <c r="CZ1" s="10"/>
    </row>
    <row r="2" customFormat="false" ht="15" hidden="false" customHeight="false" outlineLevel="0" collapsed="false">
      <c r="E2" s="4" t="s">
        <v>48</v>
      </c>
      <c r="F2" s="5" t="s">
        <v>49</v>
      </c>
      <c r="G2" s="5" t="s">
        <v>50</v>
      </c>
      <c r="H2" s="6" t="s">
        <v>51</v>
      </c>
      <c r="I2" s="6" t="s">
        <v>47</v>
      </c>
      <c r="J2" s="6" t="s">
        <v>46</v>
      </c>
      <c r="K2" s="6" t="s">
        <v>45</v>
      </c>
      <c r="L2" s="6" t="s">
        <v>40</v>
      </c>
      <c r="M2" s="6" t="s">
        <v>41</v>
      </c>
      <c r="N2" s="6" t="s">
        <v>42</v>
      </c>
      <c r="O2" s="6" t="s">
        <v>52</v>
      </c>
      <c r="P2" s="6" t="s">
        <v>43</v>
      </c>
      <c r="Q2" s="6" t="s">
        <v>44</v>
      </c>
      <c r="R2" s="6" t="s">
        <v>39</v>
      </c>
      <c r="S2" s="6" t="s">
        <v>53</v>
      </c>
      <c r="V2" s="7" t="s">
        <v>54</v>
      </c>
      <c r="W2" s="7" t="s">
        <v>55</v>
      </c>
      <c r="X2" s="7" t="s">
        <v>56</v>
      </c>
      <c r="Y2" s="7" t="s">
        <v>57</v>
      </c>
      <c r="AC2" s="7" t="s">
        <v>54</v>
      </c>
      <c r="AD2" s="7" t="s">
        <v>55</v>
      </c>
      <c r="AE2" s="7" t="s">
        <v>56</v>
      </c>
      <c r="AF2" s="7" t="s">
        <v>57</v>
      </c>
      <c r="AJ2" s="7" t="s">
        <v>54</v>
      </c>
      <c r="AK2" s="7" t="s">
        <v>55</v>
      </c>
      <c r="AL2" s="7" t="s">
        <v>56</v>
      </c>
      <c r="AM2" s="7" t="s">
        <v>57</v>
      </c>
      <c r="AQ2" s="7" t="s">
        <v>54</v>
      </c>
      <c r="AR2" s="7" t="s">
        <v>55</v>
      </c>
      <c r="AS2" s="7" t="s">
        <v>56</v>
      </c>
      <c r="AT2" s="7" t="s">
        <v>57</v>
      </c>
      <c r="AX2" s="7" t="s">
        <v>54</v>
      </c>
      <c r="AY2" s="7" t="s">
        <v>55</v>
      </c>
      <c r="AZ2" s="7" t="s">
        <v>56</v>
      </c>
      <c r="BA2" s="7" t="s">
        <v>57</v>
      </c>
      <c r="BE2" s="7" t="s">
        <v>54</v>
      </c>
      <c r="BF2" s="7" t="s">
        <v>55</v>
      </c>
      <c r="BG2" s="7" t="s">
        <v>56</v>
      </c>
      <c r="BH2" s="7" t="s">
        <v>57</v>
      </c>
      <c r="BL2" s="7" t="s">
        <v>54</v>
      </c>
      <c r="BM2" s="7" t="s">
        <v>55</v>
      </c>
      <c r="BN2" s="7" t="s">
        <v>56</v>
      </c>
      <c r="BO2" s="7" t="s">
        <v>57</v>
      </c>
      <c r="BS2" s="7" t="s">
        <v>54</v>
      </c>
      <c r="BT2" s="7" t="s">
        <v>55</v>
      </c>
      <c r="BU2" s="7" t="s">
        <v>56</v>
      </c>
      <c r="BV2" s="7" t="s">
        <v>57</v>
      </c>
      <c r="BZ2" s="7" t="s">
        <v>54</v>
      </c>
      <c r="CA2" s="7" t="s">
        <v>55</v>
      </c>
      <c r="CB2" s="7" t="s">
        <v>56</v>
      </c>
      <c r="CC2" s="7" t="s">
        <v>57</v>
      </c>
      <c r="CG2" s="7" t="s">
        <v>54</v>
      </c>
      <c r="CH2" s="7" t="s">
        <v>55</v>
      </c>
      <c r="CI2" s="7" t="s">
        <v>56</v>
      </c>
      <c r="CJ2" s="7" t="s">
        <v>57</v>
      </c>
      <c r="CM2" s="23"/>
      <c r="CN2" s="23"/>
      <c r="CO2" s="23"/>
      <c r="CP2" s="23"/>
      <c r="CQ2" s="10"/>
      <c r="CR2" s="10"/>
      <c r="CS2" s="10"/>
      <c r="CT2" s="23"/>
      <c r="CU2" s="23"/>
      <c r="CV2" s="23"/>
      <c r="CW2" s="23"/>
      <c r="CX2" s="10"/>
      <c r="CY2" s="10"/>
      <c r="CZ2" s="10"/>
    </row>
    <row r="3" customFormat="false" ht="15" hidden="false" customHeight="false" outlineLevel="0" collapsed="false">
      <c r="A3" s="0" t="s">
        <v>0</v>
      </c>
      <c r="B3" s="0" t="n">
        <v>1</v>
      </c>
      <c r="C3" s="0" t="s">
        <v>58</v>
      </c>
      <c r="E3" s="9" t="n">
        <v>25.2499370574951</v>
      </c>
      <c r="F3" s="9" t="n">
        <v>23.7354583740234</v>
      </c>
      <c r="G3" s="9" t="n">
        <v>22.4631023406982</v>
      </c>
      <c r="H3" s="9" t="n">
        <v>30.5570983886719</v>
      </c>
      <c r="I3" s="9" t="n">
        <v>32.2496643066406</v>
      </c>
      <c r="J3" s="9" t="n">
        <v>29.140100479126</v>
      </c>
      <c r="K3" s="9" t="n">
        <v>29.9630870819092</v>
      </c>
      <c r="L3" s="9" t="n">
        <v>31.9907283782959</v>
      </c>
      <c r="M3" s="9" t="n">
        <v>30.0462627410889</v>
      </c>
      <c r="N3" s="9" t="n">
        <v>31.456563949585</v>
      </c>
      <c r="O3" s="9" t="n">
        <v>27.7471561431885</v>
      </c>
      <c r="P3" s="9" t="n">
        <v>29.0568313598633</v>
      </c>
      <c r="Q3" s="9" t="n">
        <v>28.3523178100586</v>
      </c>
      <c r="R3" s="9" t="n">
        <v>30.4884395599365</v>
      </c>
      <c r="S3" s="9" t="n">
        <v>27.9584808349609</v>
      </c>
      <c r="T3" s="8"/>
      <c r="U3" s="8"/>
      <c r="V3" s="0" t="n">
        <f aca="false">H3-E3</f>
        <v>5.3071613311768</v>
      </c>
      <c r="W3" s="0" t="n">
        <f aca="false">AVERAGE($V$26:$V$27,$V$29:$V$32)</f>
        <v>4.32338221867877</v>
      </c>
      <c r="X3" s="0" t="n">
        <f aca="false">V3-W3</f>
        <v>0.983779112498034</v>
      </c>
      <c r="Y3" s="0" t="n">
        <f aca="false">POWER(2,-X3)</f>
        <v>0.50565345386028</v>
      </c>
      <c r="Z3" s="0" t="n">
        <f aca="false">AVERAGE(X3:X9) + 2*STDEV(X3:X9)</f>
        <v>2.73296742995854</v>
      </c>
      <c r="AB3" s="8"/>
      <c r="AC3" s="0" t="n">
        <f aca="false">O3-E3</f>
        <v>2.4972190856934</v>
      </c>
      <c r="AD3" s="0" t="n">
        <f aca="false">AVERAGE($AC$26:$AC$32)</f>
        <v>3.63836097717283</v>
      </c>
      <c r="AE3" s="0" t="n">
        <f aca="false">AC3-AD3</f>
        <v>-1.14114189147943</v>
      </c>
      <c r="AF3" s="0" t="n">
        <f aca="false">POWER(2,-AE3)</f>
        <v>2.20555523553129</v>
      </c>
      <c r="AG3" s="0" t="n">
        <f aca="false">AVERAGE(AE3:AE9) + 2*STDEV(AE3:AE9)</f>
        <v>0.363828383030567</v>
      </c>
      <c r="AI3" s="10"/>
      <c r="AJ3" s="0" t="n">
        <f aca="false">S3-E3</f>
        <v>2.7085437774658</v>
      </c>
      <c r="AK3" s="0" t="n">
        <f aca="false">AVERAGE($AJ$26:$AJ$32)</f>
        <v>3.38631684439521</v>
      </c>
      <c r="AL3" s="0" t="n">
        <f aca="false">AJ3-AK3</f>
        <v>-0.677773066929415</v>
      </c>
      <c r="AM3" s="0" t="n">
        <f aca="false">POWER(2,-AL3)</f>
        <v>1.5996686121722</v>
      </c>
      <c r="AN3" s="0" t="n">
        <f aca="false">AVERAGE(AL3:AL9) + 2*STDEV(AL3:AL9)</f>
        <v>0.346892052364078</v>
      </c>
      <c r="AQ3" s="0" t="n">
        <f aca="false">R3-E3</f>
        <v>5.2385025024414</v>
      </c>
      <c r="AR3" s="0" t="n">
        <f aca="false">AVERAGE($AQ$26:$AQ$32)</f>
        <v>5.81063461303709</v>
      </c>
      <c r="AS3" s="0" t="n">
        <f aca="false">AQ3-AR3</f>
        <v>-0.572132110595687</v>
      </c>
      <c r="AT3" s="0" t="n">
        <f aca="false">POWER(2,-AS3)</f>
        <v>1.4867191201703</v>
      </c>
      <c r="AU3" s="0" t="n">
        <f aca="false">AVERAGE(AS3:AS9) + 2*STDEV(AS3:AS9)</f>
        <v>0.635247039209512</v>
      </c>
      <c r="AW3" s="10"/>
      <c r="AX3" s="0" t="n">
        <f aca="false">L3-E3</f>
        <v>6.7407913208008</v>
      </c>
      <c r="AY3" s="0" t="n">
        <f aca="false">AVERAGE($AX$26:$AX$32)</f>
        <v>7.11412239074707</v>
      </c>
      <c r="AZ3" s="0" t="n">
        <f aca="false">AX3-AY3</f>
        <v>-0.373331069946267</v>
      </c>
      <c r="BA3" s="0" t="n">
        <f aca="false">POWER(2,-AZ3)</f>
        <v>1.29534021968242</v>
      </c>
      <c r="BB3" s="0" t="n">
        <f aca="false">AVERAGE(AZ3:AZ9) + 2*STDEV(AZ3:AZ9)</f>
        <v>0.720272122551496</v>
      </c>
      <c r="BD3" s="10"/>
      <c r="BE3" s="0" t="n">
        <f aca="false">M3-E3</f>
        <v>4.7963256835938</v>
      </c>
      <c r="BF3" s="0" t="n">
        <f aca="false">AVERAGE($BE$26:$BE$32)</f>
        <v>4.89746202741349</v>
      </c>
      <c r="BG3" s="0" t="n">
        <f aca="false">BE3-BF3</f>
        <v>-0.101136343819687</v>
      </c>
      <c r="BH3" s="0" t="n">
        <f aca="false">POWER(2,-BG3)</f>
        <v>1.07261798122148</v>
      </c>
      <c r="BI3" s="0" t="n">
        <f aca="false">AVERAGE(BG3:BG9) + 2*STDEV(BG3:BG9)</f>
        <v>0.509447597275524</v>
      </c>
      <c r="BK3" s="10"/>
      <c r="BL3" s="0" t="n">
        <f aca="false">N3-E3</f>
        <v>6.2066268920899</v>
      </c>
      <c r="BM3" s="0" t="n">
        <f aca="false">AVERAGE($BL$26:$BL$32)</f>
        <v>6.865083694458</v>
      </c>
      <c r="BN3" s="0" t="n">
        <f aca="false">BL3-BM3</f>
        <v>-0.658456802368099</v>
      </c>
      <c r="BO3" s="0" t="n">
        <f aca="false">POWER(2,-BN3)</f>
        <v>1.57839337129535</v>
      </c>
      <c r="BP3" s="0" t="n">
        <f aca="false">AVERAGE(BN3:BN9) + 2*STDEV(BN3:BN9)</f>
        <v>0.451008245627701</v>
      </c>
      <c r="BR3" s="10"/>
      <c r="BS3" s="0" t="n">
        <f aca="false">P3-E3</f>
        <v>3.8068943023682</v>
      </c>
      <c r="BT3" s="0" t="n">
        <f aca="false">AVERAGE($BS$26:$BS$32)</f>
        <v>3.6168005807059</v>
      </c>
      <c r="BU3" s="0" t="n">
        <f aca="false">BS3-BT3</f>
        <v>0.1900937216623</v>
      </c>
      <c r="BV3" s="0" t="n">
        <f aca="false">POWER(2,-BU3)</f>
        <v>0.876548776310655</v>
      </c>
      <c r="BW3" s="0" t="n">
        <f aca="false">AVERAGE(BU3:BU9) + 2*STDEV(BU3:BU9)</f>
        <v>1.00235513014935</v>
      </c>
      <c r="BY3" s="10"/>
      <c r="BZ3" s="0" t="n">
        <f aca="false">Q3-E3</f>
        <v>3.1023807525635</v>
      </c>
      <c r="CA3" s="0" t="n">
        <f aca="false">AVERAGE($BZ$26:$BZ$32)</f>
        <v>2.78465843200681</v>
      </c>
      <c r="CB3" s="0" t="n">
        <f aca="false">BZ3-CA3</f>
        <v>0.317722320556687</v>
      </c>
      <c r="CC3" s="0" t="n">
        <f aca="false">POWER(2,-CB3)</f>
        <v>0.802335579205754</v>
      </c>
      <c r="CD3" s="0" t="n">
        <f aca="false">AVERAGE(CB3:CB9) + 2*STDEV(CB3:CB9)</f>
        <v>1.09305523253541</v>
      </c>
      <c r="CF3" s="8"/>
      <c r="CG3" s="0" t="n">
        <f aca="false">K3-E3</f>
        <v>4.7131500244141</v>
      </c>
      <c r="CH3" s="0" t="n">
        <f aca="false">AVERAGE($CG$26:$CG$32)</f>
        <v>3.93737792968747</v>
      </c>
      <c r="CI3" s="0" t="n">
        <f aca="false">CG3-CH3</f>
        <v>0.775772094726635</v>
      </c>
      <c r="CJ3" s="0" t="n">
        <f aca="false">POWER(2,-CI3)</f>
        <v>0.584075957606505</v>
      </c>
      <c r="CK3" s="0" t="n">
        <f aca="false">AVERAGE(CI3:CI9) + 2*STDEV(CI3:CI9)</f>
        <v>1.86324210493878</v>
      </c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</row>
    <row r="4" customFormat="false" ht="15" hidden="false" customHeight="false" outlineLevel="0" collapsed="false">
      <c r="A4" s="9" t="s">
        <v>1</v>
      </c>
      <c r="B4" s="9" t="n">
        <v>2</v>
      </c>
      <c r="C4" s="9" t="s">
        <v>58</v>
      </c>
      <c r="D4" s="9"/>
      <c r="E4" s="9" t="n">
        <v>27.7238082885742</v>
      </c>
      <c r="F4" s="9" t="n">
        <v>26.3172988891602</v>
      </c>
      <c r="G4" s="9" t="n">
        <v>24.7197494506836</v>
      </c>
      <c r="H4" s="9" t="n">
        <v>33.2442569732666</v>
      </c>
      <c r="I4" s="9" t="n">
        <v>35.7250576019287</v>
      </c>
      <c r="J4" s="9" t="n">
        <v>31.7525234222412</v>
      </c>
      <c r="K4" s="9" t="n">
        <v>31.4428424835205</v>
      </c>
      <c r="L4" s="9"/>
      <c r="M4" s="9" t="n">
        <v>31.9933567047119</v>
      </c>
      <c r="N4" s="9" t="n">
        <v>34.1984806060791</v>
      </c>
      <c r="O4" s="9" t="n">
        <v>31.8027248382568</v>
      </c>
      <c r="P4" s="9" t="n">
        <v>31.9001922607422</v>
      </c>
      <c r="Q4" s="9" t="n">
        <v>30.6078262329102</v>
      </c>
      <c r="R4" s="9" t="n">
        <v>34.1938076019287</v>
      </c>
      <c r="S4" s="9" t="n">
        <v>31.151741027832</v>
      </c>
      <c r="V4" s="0" t="n">
        <f aca="false">H4-E4</f>
        <v>5.5204486846924</v>
      </c>
      <c r="W4" s="0" t="n">
        <f aca="false">AVERAGE($V$26:$V$27,$V$29:$V$32)</f>
        <v>4.32338221867877</v>
      </c>
      <c r="X4" s="0" t="n">
        <f aca="false">V4-W4</f>
        <v>1.19706646601363</v>
      </c>
      <c r="Y4" s="0" t="n">
        <f aca="false">POWER(2,-X4)</f>
        <v>0.436161258154953</v>
      </c>
      <c r="Z4" s="0" t="n">
        <f aca="false">AVERAGE(X3:X9) - 2*STDEV(X3:X9)</f>
        <v>-0.240196235863783</v>
      </c>
      <c r="AC4" s="0" t="n">
        <f aca="false">O4-E4</f>
        <v>4.0789165496826</v>
      </c>
      <c r="AD4" s="0" t="n">
        <f aca="false">AVERAGE($AC$26:$AC$32)</f>
        <v>3.63836097717283</v>
      </c>
      <c r="AE4" s="11" t="n">
        <f aca="false">AC4-AD4</f>
        <v>0.440555572509771</v>
      </c>
      <c r="AF4" s="0" t="n">
        <f aca="false">POWER(2,-AE4)</f>
        <v>0.736850797535736</v>
      </c>
      <c r="AG4" s="0" t="n">
        <f aca="false">AVERAGE(AE3:AE9) - 2*STDEV(AE3:AE9)</f>
        <v>-2.34163065964188</v>
      </c>
      <c r="AI4" s="10"/>
      <c r="AJ4" s="0" t="n">
        <f aca="false">S4-E4</f>
        <v>3.4279327392578</v>
      </c>
      <c r="AK4" s="0" t="n">
        <f aca="false">AVERAGE($AJ$26:$AJ$32)</f>
        <v>3.38631684439521</v>
      </c>
      <c r="AL4" s="8" t="n">
        <f aca="false">AJ4-AK4</f>
        <v>0.0416158948625847</v>
      </c>
      <c r="AM4" s="0" t="n">
        <f aca="false">POWER(2,-AL4)</f>
        <v>0.971566132230683</v>
      </c>
      <c r="AN4" s="0" t="n">
        <f aca="false">AVERAGE(AL3:AL9) - 2*STDEV(AL3:AL9)</f>
        <v>-1.50880960258731</v>
      </c>
      <c r="AP4" s="8"/>
      <c r="AQ4" s="0" t="n">
        <f aca="false">R4-E4</f>
        <v>6.4699993133545</v>
      </c>
      <c r="AR4" s="0" t="n">
        <f aca="false">AVERAGE($AQ$26:$AQ$32)</f>
        <v>5.81063461303709</v>
      </c>
      <c r="AS4" s="11" t="n">
        <f aca="false">AQ4-AR4</f>
        <v>0.659364700317409</v>
      </c>
      <c r="AT4" s="0" t="n">
        <f aca="false">POWER(2,-AS4)</f>
        <v>0.633157050227662</v>
      </c>
      <c r="AU4" s="0" t="n">
        <f aca="false">AVERAGE(AS3:AS9) - 2*STDEV(AS3:AS9)</f>
        <v>-1.3322764254574</v>
      </c>
      <c r="AW4" s="10"/>
      <c r="AZ4" s="8"/>
      <c r="BB4" s="0" t="n">
        <f aca="false">AVERAGE(AZ3:AZ9) - 2*STDEV(AZ3:AZ9)</f>
        <v>-1.83370341731063</v>
      </c>
      <c r="BD4" s="10"/>
      <c r="BE4" s="0" t="n">
        <f aca="false">M4-E4</f>
        <v>4.2695484161377</v>
      </c>
      <c r="BF4" s="0" t="n">
        <f aca="false">AVERAGE($BE$26:$BE$32)</f>
        <v>4.89746202741349</v>
      </c>
      <c r="BG4" s="0" t="n">
        <f aca="false">BE4-BF4</f>
        <v>-0.627913611275788</v>
      </c>
      <c r="BH4" s="0" t="n">
        <f aca="false">POWER(2,-BG4)</f>
        <v>1.54532856209564</v>
      </c>
      <c r="BI4" s="0" t="n">
        <f aca="false">AVERAGE(BG3:BG9) - 2*STDEV(BG3:BG9)</f>
        <v>-1.09277366451884</v>
      </c>
      <c r="BK4" s="10"/>
      <c r="BL4" s="0" t="n">
        <f aca="false">N4-E4</f>
        <v>6.4746723175049</v>
      </c>
      <c r="BM4" s="0" t="n">
        <f aca="false">AVERAGE($BL$26:$BL$32)</f>
        <v>6.865083694458</v>
      </c>
      <c r="BN4" s="0" t="n">
        <f aca="false">BL4-BM4</f>
        <v>-0.390411376953099</v>
      </c>
      <c r="BO4" s="0" t="n">
        <f aca="false">POWER(2,-BN4)</f>
        <v>1.31076710896841</v>
      </c>
      <c r="BP4" s="0" t="n">
        <f aca="false">AVERAGE(BN3:BN9) - 2*STDEV(BN3:BN9)</f>
        <v>-1.76771204201439</v>
      </c>
      <c r="BR4" s="10"/>
      <c r="BS4" s="0" t="n">
        <f aca="false">P4-E4</f>
        <v>4.176383972168</v>
      </c>
      <c r="BT4" s="0" t="n">
        <f aca="false">AVERAGE($BS$26:$BS$32)</f>
        <v>3.6168005807059</v>
      </c>
      <c r="BU4" s="8" t="n">
        <f aca="false">BS4-BT4</f>
        <v>0.559583391462101</v>
      </c>
      <c r="BV4" s="0" t="n">
        <f aca="false">POWER(2,-BU4)</f>
        <v>0.678498066024734</v>
      </c>
      <c r="BW4" s="0" t="n">
        <f aca="false">AVERAGE(BU3:BU9) - 2*STDEV(BU3:BU9)</f>
        <v>-0.46827407982149</v>
      </c>
      <c r="BY4" s="10"/>
      <c r="BZ4" s="0" t="n">
        <f aca="false">Q4-E4</f>
        <v>2.884017944336</v>
      </c>
      <c r="CA4" s="0" t="n">
        <f aca="false">AVERAGE($BZ$26:$BZ$32)</f>
        <v>2.78465843200681</v>
      </c>
      <c r="CB4" s="8" t="n">
        <f aca="false">BZ4-CA4</f>
        <v>0.0993595123291833</v>
      </c>
      <c r="CC4" s="0" t="n">
        <f aca="false">POWER(2,-CB4)</f>
        <v>0.933447305568741</v>
      </c>
      <c r="CD4" s="0" t="n">
        <f aca="false">AVERAGE(CB3:CB9) - 2*STDEV(CB3:CB9)</f>
        <v>-0.197668945391125</v>
      </c>
      <c r="CG4" s="0" t="n">
        <f aca="false">K4-E4</f>
        <v>3.7190341949463</v>
      </c>
      <c r="CH4" s="0" t="n">
        <f aca="false">AVERAGE($CG$26:$CG$32)</f>
        <v>3.93737792968747</v>
      </c>
      <c r="CI4" s="8" t="n">
        <f aca="false">CG4-CH4</f>
        <v>-0.218343734741167</v>
      </c>
      <c r="CJ4" s="0" t="n">
        <f aca="false">POWER(2,-CI4)</f>
        <v>1.16339719811065</v>
      </c>
      <c r="CK4" s="0" t="n">
        <f aca="false">AVERAGE(CI3:CI9) - 2*STDEV(CI3:CI9)</f>
        <v>-0.686790558133488</v>
      </c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</row>
    <row r="5" customFormat="false" ht="15" hidden="false" customHeight="false" outlineLevel="0" collapsed="false">
      <c r="A5" s="0" t="s">
        <v>2</v>
      </c>
      <c r="B5" s="0" t="n">
        <v>3</v>
      </c>
      <c r="C5" s="0" t="s">
        <v>58</v>
      </c>
      <c r="E5" s="9" t="n">
        <v>25.3844547271729</v>
      </c>
      <c r="F5" s="9" t="n">
        <v>24.2498912811279</v>
      </c>
      <c r="G5" s="9" t="n">
        <v>22.6219730377197</v>
      </c>
      <c r="H5" s="9" t="n">
        <v>31.3523273468018</v>
      </c>
      <c r="I5" s="9" t="n">
        <v>31.9085636138916</v>
      </c>
      <c r="J5" s="9" t="n">
        <v>29.6824855804443</v>
      </c>
      <c r="K5" s="9" t="n">
        <v>30.1771240234375</v>
      </c>
      <c r="L5" s="9" t="n">
        <v>31.0552291870117</v>
      </c>
      <c r="M5" s="9" t="n">
        <v>29.4634761810303</v>
      </c>
      <c r="N5" s="9" t="n">
        <v>30.425802230835</v>
      </c>
      <c r="O5" s="9" t="n">
        <v>27.5401153564453</v>
      </c>
      <c r="P5" s="9" t="n">
        <v>29.3590927124023</v>
      </c>
      <c r="Q5" s="9" t="n">
        <v>28.6850986480713</v>
      </c>
      <c r="R5" s="9" t="n">
        <v>31.102858543396</v>
      </c>
      <c r="S5" s="9" t="n">
        <v>27.3234405517578</v>
      </c>
      <c r="V5" s="0" t="n">
        <f aca="false">H5-E5</f>
        <v>5.9678726196289</v>
      </c>
      <c r="W5" s="0" t="n">
        <f aca="false">AVERAGE($V$26:$V$27,$V$29:$V$32)</f>
        <v>4.32338221867877</v>
      </c>
      <c r="X5" s="0" t="n">
        <f aca="false">V5-W5</f>
        <v>1.64449040095013</v>
      </c>
      <c r="Y5" s="0" t="n">
        <f aca="false">POWER(2,-X5)</f>
        <v>0.319859358375216</v>
      </c>
      <c r="AA5" s="8" t="n">
        <f aca="false">AVERAGE(Y3:Y6,Y7:Y8)</f>
        <v>0.51691375566048</v>
      </c>
      <c r="AC5" s="0" t="n">
        <f aca="false">O5-E5</f>
        <v>2.1556606292724</v>
      </c>
      <c r="AD5" s="0" t="n">
        <f aca="false">AVERAGE($AC$26:$AC$32)</f>
        <v>3.63836097717283</v>
      </c>
      <c r="AE5" s="0" t="n">
        <f aca="false">AC5-AD5</f>
        <v>-1.48270034790043</v>
      </c>
      <c r="AF5" s="0" t="n">
        <f aca="false">POWER(2,-AE5)</f>
        <v>2.79471341303295</v>
      </c>
      <c r="AH5" s="8" t="n">
        <f aca="false">AVERAGE(AF5:AF9,AF3)</f>
        <v>2.37295728350351</v>
      </c>
      <c r="AI5" s="10"/>
      <c r="AJ5" s="0" t="n">
        <f aca="false">S5-E5</f>
        <v>1.9389858245849</v>
      </c>
      <c r="AK5" s="0" t="n">
        <f aca="false">AVERAGE($AJ$26:$AJ$32)</f>
        <v>3.38631684439521</v>
      </c>
      <c r="AL5" s="11" t="n">
        <f aca="false">AJ5-AK5</f>
        <v>-1.44733101981032</v>
      </c>
      <c r="AM5" s="0" t="n">
        <f aca="false">POWER(2,-AL5)</f>
        <v>2.72703084760311</v>
      </c>
      <c r="AO5" s="8" t="n">
        <f aca="false">AVERAGE(AM6:AM9,AM3:AM4)</f>
        <v>1.37497150049748</v>
      </c>
      <c r="AQ5" s="0" t="n">
        <f aca="false">R5-E5</f>
        <v>5.7184038162231</v>
      </c>
      <c r="AR5" s="0" t="n">
        <f aca="false">AVERAGE($AQ$26:$AQ$32)</f>
        <v>5.81063461303709</v>
      </c>
      <c r="AS5" s="9" t="n">
        <f aca="false">AQ5-AR5</f>
        <v>-0.0922307968139879</v>
      </c>
      <c r="AT5" s="0" t="n">
        <f aca="false">POWER(2,-AS5)</f>
        <v>1.06601725977638</v>
      </c>
      <c r="AV5" s="8" t="n">
        <f aca="false">AVERAGE(AT5:AT9,AT3)</f>
        <v>1.44506346322855</v>
      </c>
      <c r="AW5" s="10"/>
      <c r="AX5" s="0" t="n">
        <f aca="false">L5-E5</f>
        <v>5.6707744598388</v>
      </c>
      <c r="AY5" s="0" t="n">
        <f aca="false">AVERAGE($AX$26:$AX$32)</f>
        <v>7.11412239074707</v>
      </c>
      <c r="AZ5" s="9" t="n">
        <f aca="false">AX5-AY5</f>
        <v>-1.44334793090827</v>
      </c>
      <c r="BA5" s="0" t="n">
        <f aca="false">POWER(2,-AZ5)</f>
        <v>2.71951226224014</v>
      </c>
      <c r="BC5" s="8" t="n">
        <f aca="false">AVERAGE(BA5:BA9,BA3)</f>
        <v>1.59580197745751</v>
      </c>
      <c r="BD5" s="10"/>
      <c r="BE5" s="0" t="n">
        <f aca="false">M5-E5</f>
        <v>4.0790214538574</v>
      </c>
      <c r="BF5" s="0" t="n">
        <f aca="false">AVERAGE($BE$26:$BE$32)</f>
        <v>4.89746202741349</v>
      </c>
      <c r="BG5" s="0" t="n">
        <f aca="false">BE5-BF5</f>
        <v>-0.81844057355609</v>
      </c>
      <c r="BH5" s="0" t="n">
        <f aca="false">POWER(2,-BG5)</f>
        <v>1.7634987749363</v>
      </c>
      <c r="BJ5" s="8" t="n">
        <f aca="false">AVERAGE(BH8:BH9,BH3:BH7)</f>
        <v>1.26310608189115</v>
      </c>
      <c r="BK5" s="10"/>
      <c r="BL5" s="0" t="n">
        <f aca="false">N5-E5</f>
        <v>5.0413475036621</v>
      </c>
      <c r="BM5" s="0" t="n">
        <f aca="false">AVERAGE($BL$26:$BL$32)</f>
        <v>6.865083694458</v>
      </c>
      <c r="BN5" s="11" t="n">
        <f aca="false">BL5-BM5</f>
        <v>-1.8237361907959</v>
      </c>
      <c r="BO5" s="0" t="n">
        <f aca="false">POWER(2,-BN5)</f>
        <v>3.53996768557478</v>
      </c>
      <c r="BQ5" s="8" t="n">
        <f aca="false">AVERAGE(BO6:BO9,BO3:BO4)</f>
        <v>1.39349944981377</v>
      </c>
      <c r="BR5" s="10"/>
      <c r="BS5" s="0" t="n">
        <f aca="false">P5-E5</f>
        <v>3.9746379852294</v>
      </c>
      <c r="BT5" s="0" t="n">
        <f aca="false">AVERAGE($BS$26:$BS$32)</f>
        <v>3.6168005807059</v>
      </c>
      <c r="BU5" s="8" t="n">
        <f aca="false">BS5-BT5</f>
        <v>0.3578374045235</v>
      </c>
      <c r="BV5" s="0" t="n">
        <f aca="false">POWER(2,-BU5)</f>
        <v>0.780333420820397</v>
      </c>
      <c r="BX5" s="8" t="n">
        <f aca="false">AVERAGE(BV6:BV9,BV3:BV4)</f>
        <v>0.868143567588279</v>
      </c>
      <c r="BY5" s="10"/>
      <c r="BZ5" s="0" t="n">
        <f aca="false">Q5-E5</f>
        <v>3.3006439208984</v>
      </c>
      <c r="CA5" s="0" t="n">
        <f aca="false">AVERAGE($BZ$26:$BZ$32)</f>
        <v>2.78465843200681</v>
      </c>
      <c r="CB5" s="8" t="n">
        <f aca="false">BZ5-CA5</f>
        <v>0.515985488891584</v>
      </c>
      <c r="CC5" s="0" t="n">
        <f aca="false">POWER(2,-CB5)</f>
        <v>0.699315075278374</v>
      </c>
      <c r="CE5" s="8" t="n">
        <f aca="false">AVERAGE(CC6:CC9,CC3:CC4)</f>
        <v>0.755887754820343</v>
      </c>
      <c r="CG5" s="0" t="n">
        <f aca="false">K5-E5</f>
        <v>4.7926692962646</v>
      </c>
      <c r="CH5" s="0" t="n">
        <f aca="false">AVERAGE($CG$26:$CG$32)</f>
        <v>3.93737792968747</v>
      </c>
      <c r="CI5" s="8" t="n">
        <f aca="false">CG5-CH5</f>
        <v>0.855291366577132</v>
      </c>
      <c r="CJ5" s="0" t="n">
        <f aca="false">POWER(2,-CI5)</f>
        <v>0.552753681296514</v>
      </c>
      <c r="CL5" s="8" t="n">
        <f aca="false">AVERAGE(CJ6:CJ9,CJ3:CJ4)</f>
        <v>0.75302840434378</v>
      </c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customFormat="false" ht="15" hidden="false" customHeight="false" outlineLevel="0" collapsed="false">
      <c r="A6" s="0" t="s">
        <v>14</v>
      </c>
      <c r="B6" s="0" t="n">
        <v>16</v>
      </c>
      <c r="C6" s="0" t="s">
        <v>58</v>
      </c>
      <c r="E6" s="9" t="n">
        <v>24.6143569946289</v>
      </c>
      <c r="F6" s="9" t="n">
        <v>23.0713520050049</v>
      </c>
      <c r="G6" s="9" t="n">
        <v>21.7114963531494</v>
      </c>
      <c r="H6" s="9" t="n">
        <v>29.4710636138916</v>
      </c>
      <c r="I6" s="9" t="n">
        <v>31.8193454742432</v>
      </c>
      <c r="J6" s="9" t="n">
        <v>28.4259624481201</v>
      </c>
      <c r="K6" s="9" t="n">
        <v>28.2627468109131</v>
      </c>
      <c r="L6" s="9" t="n">
        <v>31.6135711669922</v>
      </c>
      <c r="M6" s="9" t="n">
        <v>29.1380519866943</v>
      </c>
      <c r="N6" s="9" t="n">
        <v>30.8018798828125</v>
      </c>
      <c r="O6" s="9" t="n">
        <v>26.9934749603271</v>
      </c>
      <c r="P6" s="9" t="n">
        <v>27.8197154998779</v>
      </c>
      <c r="Q6" s="9" t="n">
        <v>27.7341327667236</v>
      </c>
      <c r="R6" s="9" t="n">
        <v>29.7920627593994</v>
      </c>
      <c r="S6" s="9" t="n">
        <v>27.3309192657471</v>
      </c>
      <c r="V6" s="0" t="n">
        <f aca="false">H6-E6</f>
        <v>4.8567066192627</v>
      </c>
      <c r="W6" s="0" t="n">
        <f aca="false">AVERAGE($V$26:$V$27,$V$29:$V$32)</f>
        <v>4.32338221867877</v>
      </c>
      <c r="X6" s="0" t="n">
        <f aca="false">V6-W6</f>
        <v>0.533324400583936</v>
      </c>
      <c r="Y6" s="0" t="n">
        <f aca="false">POWER(2,-X6)</f>
        <v>0.690960718199073</v>
      </c>
      <c r="AC6" s="0" t="n">
        <f aca="false">O6-E6</f>
        <v>2.3791179656982</v>
      </c>
      <c r="AD6" s="0" t="n">
        <f aca="false">AVERAGE($AC$26:$AC$32)</f>
        <v>3.63836097717283</v>
      </c>
      <c r="AE6" s="0" t="n">
        <f aca="false">AC6-AD6</f>
        <v>-1.25924301147463</v>
      </c>
      <c r="AF6" s="0" t="n">
        <f aca="false">POWER(2,-AE6)</f>
        <v>2.39370109402467</v>
      </c>
      <c r="AI6" s="10"/>
      <c r="AJ6" s="0" t="n">
        <f aca="false">S6-E6</f>
        <v>2.7165622711182</v>
      </c>
      <c r="AK6" s="0" t="n">
        <f aca="false">AVERAGE($AJ$26:$AJ$32)</f>
        <v>3.38631684439521</v>
      </c>
      <c r="AL6" s="0" t="n">
        <f aca="false">AJ6-AK6</f>
        <v>-0.669754573277014</v>
      </c>
      <c r="AM6" s="0" t="n">
        <f aca="false">POWER(2,-AL6)</f>
        <v>1.590802322224</v>
      </c>
      <c r="AQ6" s="0" t="n">
        <f aca="false">R6-E6</f>
        <v>5.1777057647705</v>
      </c>
      <c r="AR6" s="0" t="n">
        <f aca="false">AVERAGE($AQ$26:$AQ$32)</f>
        <v>5.81063461303709</v>
      </c>
      <c r="AS6" s="0" t="n">
        <f aca="false">AQ6-AR6</f>
        <v>-0.632928848266586</v>
      </c>
      <c r="AT6" s="0" t="n">
        <f aca="false">POWER(2,-AS6)</f>
        <v>1.55070993192891</v>
      </c>
      <c r="AW6" s="10"/>
      <c r="AX6" s="0" t="n">
        <f aca="false">L6-E6</f>
        <v>6.9992141723633</v>
      </c>
      <c r="AY6" s="0" t="n">
        <f aca="false">AVERAGE($AX$26:$AX$32)</f>
        <v>7.11412239074707</v>
      </c>
      <c r="AZ6" s="0" t="n">
        <f aca="false">AX6-AY6</f>
        <v>-0.114908218383763</v>
      </c>
      <c r="BA6" s="0" t="n">
        <f aca="false">POWER(2,-AZ6)</f>
        <v>1.08290615082847</v>
      </c>
      <c r="BD6" s="10"/>
      <c r="BE6" s="0" t="n">
        <f aca="false">M6-E6</f>
        <v>4.5236949920654</v>
      </c>
      <c r="BF6" s="0" t="n">
        <f aca="false">AVERAGE($BE$26:$BE$32)</f>
        <v>4.89746202741349</v>
      </c>
      <c r="BG6" s="0" t="n">
        <f aca="false">BE6-BF6</f>
        <v>-0.373767035348085</v>
      </c>
      <c r="BH6" s="0" t="n">
        <f aca="false">POWER(2,-BG6)</f>
        <v>1.29573171534737</v>
      </c>
      <c r="BK6" s="10"/>
      <c r="BL6" s="0" t="n">
        <f aca="false">N6-E6</f>
        <v>6.1875228881836</v>
      </c>
      <c r="BM6" s="0" t="n">
        <f aca="false">AVERAGE($BL$26:$BL$32)</f>
        <v>6.865083694458</v>
      </c>
      <c r="BN6" s="0" t="n">
        <f aca="false">BL6-BM6</f>
        <v>-0.677560806274399</v>
      </c>
      <c r="BO6" s="0" t="n">
        <f aca="false">POWER(2,-BN6)</f>
        <v>1.59943327364213</v>
      </c>
      <c r="BR6" s="10"/>
      <c r="BS6" s="0" t="n">
        <f aca="false">P6-E6</f>
        <v>3.205358505249</v>
      </c>
      <c r="BT6" s="0" t="n">
        <f aca="false">AVERAGE($BS$26:$BS$32)</f>
        <v>3.6168005807059</v>
      </c>
      <c r="BU6" s="0" t="n">
        <f aca="false">BS6-BT6</f>
        <v>-0.411442075456897</v>
      </c>
      <c r="BV6" s="0" t="n">
        <f aca="false">POWER(2,-BU6)</f>
        <v>1.33001459328298</v>
      </c>
      <c r="BY6" s="10"/>
      <c r="BZ6" s="0" t="n">
        <f aca="false">Q6-E6</f>
        <v>3.1197757720947</v>
      </c>
      <c r="CA6" s="0" t="n">
        <f aca="false">AVERAGE($BZ$26:$BZ$32)</f>
        <v>2.78465843200681</v>
      </c>
      <c r="CB6" s="0" t="n">
        <f aca="false">BZ6-CA6</f>
        <v>0.335117340087887</v>
      </c>
      <c r="CC6" s="0" t="n">
        <f aca="false">POWER(2,-CB6)</f>
        <v>0.792719658966242</v>
      </c>
      <c r="CG6" s="0" t="n">
        <f aca="false">K6-E6</f>
        <v>3.6483898162842</v>
      </c>
      <c r="CH6" s="0" t="n">
        <f aca="false">AVERAGE($CG$26:$CG$32)</f>
        <v>3.93737792968747</v>
      </c>
      <c r="CI6" s="0" t="n">
        <f aca="false">CG6-CH6</f>
        <v>-0.288988113403266</v>
      </c>
      <c r="CJ6" s="0" t="n">
        <f aca="false">POWER(2,-CI6)</f>
        <v>1.22178303516488</v>
      </c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</row>
    <row r="7" customFormat="false" ht="15" hidden="false" customHeight="false" outlineLevel="0" collapsed="false">
      <c r="A7" s="0" t="s">
        <v>16</v>
      </c>
      <c r="B7" s="0" t="n">
        <v>17</v>
      </c>
      <c r="C7" s="0" t="s">
        <v>58</v>
      </c>
      <c r="E7" s="9" t="n">
        <v>25.0613079071045</v>
      </c>
      <c r="F7" s="9" t="n">
        <v>23.7240829467773</v>
      </c>
      <c r="G7" s="9" t="n">
        <v>22.388090133667</v>
      </c>
      <c r="H7" s="9" t="n">
        <v>29.7501926422119</v>
      </c>
      <c r="I7" s="9" t="n">
        <v>32.6581993103027</v>
      </c>
      <c r="J7" s="9" t="n">
        <v>29.0133838653564</v>
      </c>
      <c r="K7" s="9" t="n">
        <v>29.6765956878662</v>
      </c>
      <c r="L7" s="9" t="n">
        <v>32.4753513336182</v>
      </c>
      <c r="M7" s="9" t="n">
        <v>30.3917179107666</v>
      </c>
      <c r="N7" s="9" t="n">
        <v>31.8445911407471</v>
      </c>
      <c r="O7" s="9" t="n">
        <v>27.9668350219727</v>
      </c>
      <c r="P7" s="9" t="n">
        <v>28.9108047485352</v>
      </c>
      <c r="Q7" s="9" t="n">
        <v>28.0981597900391</v>
      </c>
      <c r="R7" s="9" t="n">
        <v>30.3980712890625</v>
      </c>
      <c r="S7" s="9" t="n">
        <v>28.2107162475586</v>
      </c>
      <c r="V7" s="0" t="n">
        <f aca="false">H7-E7</f>
        <v>4.6888847351074</v>
      </c>
      <c r="W7" s="0" t="n">
        <f aca="false">AVERAGE($V$26:$V$27,$V$29:$V$32)</f>
        <v>4.32338221867877</v>
      </c>
      <c r="X7" s="0" t="n">
        <f aca="false">V7-W7</f>
        <v>0.365502516428634</v>
      </c>
      <c r="Y7" s="0" t="n">
        <f aca="false">POWER(2,-X7)</f>
        <v>0.776198464132451</v>
      </c>
      <c r="AC7" s="0" t="n">
        <f aca="false">O7-E7</f>
        <v>2.9055271148682</v>
      </c>
      <c r="AD7" s="0" t="n">
        <f aca="false">AVERAGE($AC$26:$AC$32)</f>
        <v>3.63836097717283</v>
      </c>
      <c r="AE7" s="0" t="n">
        <f aca="false">AC7-AD7</f>
        <v>-0.732833862304628</v>
      </c>
      <c r="AF7" s="0" t="n">
        <f aca="false">POWER(2,-AE7)</f>
        <v>1.66190033125654</v>
      </c>
      <c r="AI7" s="10"/>
      <c r="AJ7" s="0" t="n">
        <f aca="false">S7-E7</f>
        <v>3.1494083404541</v>
      </c>
      <c r="AK7" s="0" t="n">
        <f aca="false">AVERAGE($AJ$26:$AJ$32)</f>
        <v>3.38631684439521</v>
      </c>
      <c r="AL7" s="0" t="n">
        <f aca="false">AJ7-AK7</f>
        <v>-0.236908503941112</v>
      </c>
      <c r="AM7" s="0" t="n">
        <f aca="false">POWER(2,-AL7)</f>
        <v>1.17846466693525</v>
      </c>
      <c r="AP7" s="10"/>
      <c r="AQ7" s="0" t="n">
        <f aca="false">R7-E7</f>
        <v>5.336763381958</v>
      </c>
      <c r="AR7" s="0" t="n">
        <f aca="false">AVERAGE($AQ$26:$AQ$32)</f>
        <v>5.81063461303709</v>
      </c>
      <c r="AS7" s="0" t="n">
        <f aca="false">AQ7-AR7</f>
        <v>-0.473871231079086</v>
      </c>
      <c r="AT7" s="0" t="n">
        <f aca="false">POWER(2,-AS7)</f>
        <v>1.38883116897566</v>
      </c>
      <c r="AW7" s="10"/>
      <c r="AX7" s="0" t="n">
        <f aca="false">L7-E7</f>
        <v>7.4140434265137</v>
      </c>
      <c r="AY7" s="0" t="n">
        <f aca="false">AVERAGE($AX$26:$AX$32)</f>
        <v>7.11412239074707</v>
      </c>
      <c r="AZ7" s="0" t="n">
        <f aca="false">AX7-AY7</f>
        <v>0.299921035766634</v>
      </c>
      <c r="BA7" s="0" t="n">
        <f aca="false">POWER(2,-AZ7)</f>
        <v>0.812296855262155</v>
      </c>
      <c r="BD7" s="10"/>
      <c r="BE7" s="0" t="n">
        <f aca="false">M7-E7</f>
        <v>5.3304100036621</v>
      </c>
      <c r="BF7" s="0" t="n">
        <f aca="false">AVERAGE($BE$26:$BE$32)</f>
        <v>4.89746202741349</v>
      </c>
      <c r="BG7" s="0" t="n">
        <f aca="false">BE7-BF7</f>
        <v>0.432947976248616</v>
      </c>
      <c r="BH7" s="0" t="n">
        <f aca="false">POWER(2,-BG7)</f>
        <v>0.740746609937679</v>
      </c>
      <c r="BK7" s="10"/>
      <c r="BL7" s="0" t="n">
        <f aca="false">N7-E7</f>
        <v>6.7832832336426</v>
      </c>
      <c r="BM7" s="0" t="n">
        <f aca="false">AVERAGE($BL$26:$BL$32)</f>
        <v>6.865083694458</v>
      </c>
      <c r="BN7" s="0" t="n">
        <f aca="false">BL7-BM7</f>
        <v>-0.0818004608154004</v>
      </c>
      <c r="BO7" s="0" t="n">
        <f aca="false">POWER(2,-BN7)</f>
        <v>1.05833800599766</v>
      </c>
      <c r="BR7" s="10"/>
      <c r="BS7" s="0" t="n">
        <f aca="false">P7-E7</f>
        <v>3.8494968414307</v>
      </c>
      <c r="BT7" s="0" t="n">
        <f aca="false">AVERAGE($BS$26:$BS$32)</f>
        <v>3.6168005807059</v>
      </c>
      <c r="BU7" s="0" t="n">
        <f aca="false">BS7-BT7</f>
        <v>0.2326962607248</v>
      </c>
      <c r="BV7" s="0" t="n">
        <f aca="false">POWER(2,-BU7)</f>
        <v>0.851042885830379</v>
      </c>
      <c r="BY7" s="10"/>
      <c r="BZ7" s="0" t="n">
        <f aca="false">Q7-E7</f>
        <v>3.0368518829346</v>
      </c>
      <c r="CA7" s="0" t="n">
        <f aca="false">AVERAGE($BZ$26:$BZ$32)</f>
        <v>2.78465843200681</v>
      </c>
      <c r="CB7" s="0" t="n">
        <f aca="false">BZ7-CA7</f>
        <v>0.252193450927788</v>
      </c>
      <c r="CC7" s="0" t="n">
        <f aca="false">POWER(2,-CB7)</f>
        <v>0.839618900926395</v>
      </c>
      <c r="CG7" s="0" t="n">
        <f aca="false">K7-E7</f>
        <v>4.6152877807617</v>
      </c>
      <c r="CH7" s="0" t="n">
        <f aca="false">AVERAGE($CG$26:$CG$32)</f>
        <v>3.93737792968747</v>
      </c>
      <c r="CI7" s="0" t="n">
        <f aca="false">CG7-CH7</f>
        <v>0.677909851074234</v>
      </c>
      <c r="CJ7" s="0" t="n">
        <f aca="false">POWER(2,-CI7)</f>
        <v>0.625070208505478</v>
      </c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0"/>
      <c r="CX7" s="10"/>
      <c r="CY7" s="10"/>
      <c r="CZ7" s="10"/>
    </row>
    <row r="8" customFormat="false" ht="15" hidden="false" customHeight="false" outlineLevel="0" collapsed="false">
      <c r="A8" s="0" t="s">
        <v>18</v>
      </c>
      <c r="B8" s="0" t="n">
        <v>18</v>
      </c>
      <c r="C8" s="0" t="s">
        <v>58</v>
      </c>
      <c r="E8" s="9" t="n">
        <v>24.0841445922852</v>
      </c>
      <c r="F8" s="9" t="n">
        <v>22.5830860137939</v>
      </c>
      <c r="G8" s="9" t="n">
        <v>21.4209289550781</v>
      </c>
      <c r="H8" s="9" t="n">
        <v>29.831636428833</v>
      </c>
      <c r="I8" s="9" t="n">
        <v>31.1471920013428</v>
      </c>
      <c r="J8" s="9" t="n">
        <v>28.0774974822998</v>
      </c>
      <c r="K8" s="9" t="n">
        <v>28.8226413726807</v>
      </c>
      <c r="L8" s="9" t="n">
        <v>30.5810985565186</v>
      </c>
      <c r="M8" s="9" t="n">
        <v>28.6627750396728</v>
      </c>
      <c r="N8" s="9" t="n">
        <v>30.5737991333008</v>
      </c>
      <c r="O8" s="9" t="n">
        <v>26.3468723297119</v>
      </c>
      <c r="P8" s="9" t="n">
        <v>27.8820896148682</v>
      </c>
      <c r="Q8" s="9" t="n">
        <v>27.3813228607178</v>
      </c>
      <c r="R8" s="9" t="n">
        <v>29.1199054718018</v>
      </c>
      <c r="S8" s="9" t="n">
        <v>27.0155162811279</v>
      </c>
      <c r="T8" s="10"/>
      <c r="U8" s="10"/>
      <c r="V8" s="0" t="n">
        <f aca="false">H8-E8</f>
        <v>5.7474918365478</v>
      </c>
      <c r="W8" s="0" t="n">
        <f aca="false">AVERAGE($V$26:$V$27,$V$29:$V$32)</f>
        <v>4.32338221867877</v>
      </c>
      <c r="X8" s="0" t="n">
        <f aca="false">V8-W8</f>
        <v>1.42410961786904</v>
      </c>
      <c r="Y8" s="0" t="n">
        <f aca="false">POWER(2,-X8)</f>
        <v>0.372649281240905</v>
      </c>
      <c r="AB8" s="10"/>
      <c r="AC8" s="0" t="n">
        <f aca="false">O8-E8</f>
        <v>2.2627277374267</v>
      </c>
      <c r="AD8" s="0" t="n">
        <f aca="false">AVERAGE($AC$26:$AC$32)</f>
        <v>3.63836097717283</v>
      </c>
      <c r="AE8" s="0" t="n">
        <f aca="false">AC8-AD8</f>
        <v>-1.37563323974613</v>
      </c>
      <c r="AF8" s="0" t="n">
        <f aca="false">POWER(2,-AE8)</f>
        <v>2.5948177984632</v>
      </c>
      <c r="AI8" s="10"/>
      <c r="AJ8" s="0" t="n">
        <f aca="false">S8-E8</f>
        <v>2.9313716888427</v>
      </c>
      <c r="AK8" s="0" t="n">
        <f aca="false">AVERAGE($AJ$26:$AJ$32)</f>
        <v>3.38631684439521</v>
      </c>
      <c r="AL8" s="0" t="n">
        <f aca="false">AJ8-AK8</f>
        <v>-0.454945155552511</v>
      </c>
      <c r="AM8" s="0" t="n">
        <f aca="false">POWER(2,-AL8)</f>
        <v>1.37073069528607</v>
      </c>
      <c r="AP8" s="10"/>
      <c r="AQ8" s="0" t="n">
        <f aca="false">R8-E8</f>
        <v>5.0357608795166</v>
      </c>
      <c r="AR8" s="0" t="n">
        <f aca="false">AVERAGE($AQ$26:$AQ$32)</f>
        <v>5.81063461303709</v>
      </c>
      <c r="AS8" s="0" t="n">
        <f aca="false">AQ8-AR8</f>
        <v>-0.774873733520485</v>
      </c>
      <c r="AT8" s="0" t="n">
        <f aca="false">POWER(2,-AS8)</f>
        <v>1.71104029241925</v>
      </c>
      <c r="AW8" s="10"/>
      <c r="AX8" s="0" t="n">
        <f aca="false">L8-E8</f>
        <v>6.4969539642334</v>
      </c>
      <c r="AY8" s="0" t="n">
        <f aca="false">AVERAGE($AX$26:$AX$32)</f>
        <v>7.11412239074707</v>
      </c>
      <c r="AZ8" s="0" t="n">
        <f aca="false">AX8-AY8</f>
        <v>-0.617168426513664</v>
      </c>
      <c r="BA8" s="0" t="n">
        <f aca="false">POWER(2,-AZ8)</f>
        <v>1.53386171893024</v>
      </c>
      <c r="BD8" s="10"/>
      <c r="BE8" s="0" t="n">
        <f aca="false">M8-E8</f>
        <v>4.5786304473876</v>
      </c>
      <c r="BF8" s="0" t="n">
        <f aca="false">AVERAGE($BE$26:$BE$32)</f>
        <v>4.89746202741349</v>
      </c>
      <c r="BG8" s="0" t="n">
        <f aca="false">BE8-BF8</f>
        <v>-0.318831580025884</v>
      </c>
      <c r="BH8" s="0" t="n">
        <f aca="false">POWER(2,-BG8)</f>
        <v>1.24731995149501</v>
      </c>
      <c r="BK8" s="10"/>
      <c r="BL8" s="0" t="n">
        <f aca="false">N8-E8</f>
        <v>6.4896545410156</v>
      </c>
      <c r="BM8" s="0" t="n">
        <f aca="false">AVERAGE($BL$26:$BL$32)</f>
        <v>6.865083694458</v>
      </c>
      <c r="BN8" s="0" t="n">
        <f aca="false">BL8-BM8</f>
        <v>-0.3754291534424</v>
      </c>
      <c r="BO8" s="0" t="n">
        <f aca="false">POWER(2,-BN8)</f>
        <v>1.29722537835458</v>
      </c>
      <c r="BR8" s="10"/>
      <c r="BS8" s="0" t="n">
        <f aca="false">P8-E8</f>
        <v>3.797945022583</v>
      </c>
      <c r="BT8" s="0" t="n">
        <f aca="false">AVERAGE($BS$26:$BS$32)</f>
        <v>3.6168005807059</v>
      </c>
      <c r="BU8" s="0" t="n">
        <f aca="false">BS8-BT8</f>
        <v>0.181144441877101</v>
      </c>
      <c r="BV8" s="0" t="n">
        <f aca="false">POWER(2,-BU8)</f>
        <v>0.882003055089352</v>
      </c>
      <c r="BY8" s="10"/>
      <c r="BZ8" s="0" t="n">
        <f aca="false">Q8-E8</f>
        <v>3.2971782684326</v>
      </c>
      <c r="CA8" s="0" t="n">
        <f aca="false">AVERAGE($BZ$26:$BZ$32)</f>
        <v>2.78465843200681</v>
      </c>
      <c r="CB8" s="0" t="n">
        <f aca="false">BZ8-CA8</f>
        <v>0.512519836425785</v>
      </c>
      <c r="CC8" s="0" t="n">
        <f aca="false">POWER(2,-CB8)</f>
        <v>0.70099699436237</v>
      </c>
      <c r="CF8" s="12"/>
      <c r="CG8" s="0" t="n">
        <f aca="false">K8-E8</f>
        <v>4.7384967803955</v>
      </c>
      <c r="CH8" s="0" t="n">
        <f aca="false">AVERAGE($CG$26:$CG$32)</f>
        <v>3.93737792968747</v>
      </c>
      <c r="CI8" s="0" t="n">
        <f aca="false">CG8-CH8</f>
        <v>0.801118850708034</v>
      </c>
      <c r="CJ8" s="0" t="n">
        <f aca="false">POWER(2,-CI8)</f>
        <v>0.573903926181624</v>
      </c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</row>
    <row r="9" customFormat="false" ht="15" hidden="false" customHeight="false" outlineLevel="0" collapsed="false">
      <c r="A9" s="12" t="s">
        <v>19</v>
      </c>
      <c r="B9" s="12" t="n">
        <v>19</v>
      </c>
      <c r="C9" s="12" t="s">
        <v>58</v>
      </c>
      <c r="D9" s="12"/>
      <c r="E9" s="13" t="n">
        <v>24.7780628204346</v>
      </c>
      <c r="F9" s="13" t="n">
        <v>23.6076278686523</v>
      </c>
      <c r="G9" s="13" t="n">
        <v>22.1304531097412</v>
      </c>
      <c r="H9" s="13" t="n">
        <v>31.6778717041016</v>
      </c>
      <c r="I9" s="13" t="n">
        <v>31.8493270874023</v>
      </c>
      <c r="J9" s="13" t="n">
        <v>29.0720520019531</v>
      </c>
      <c r="K9" s="13" t="n">
        <v>30.230260848999</v>
      </c>
      <c r="L9" s="13" t="n">
        <v>30.8007259368896</v>
      </c>
      <c r="M9" s="13" t="n">
        <v>29.4410247802734</v>
      </c>
      <c r="N9" s="13" t="n">
        <v>31.0420780181885</v>
      </c>
      <c r="O9" s="13" t="n">
        <v>27.0451126098633</v>
      </c>
      <c r="P9" s="13" t="n">
        <v>29.1542339324951</v>
      </c>
      <c r="Q9" s="13" t="n">
        <v>28.6636753082275</v>
      </c>
      <c r="R9" s="13" t="n">
        <v>30.0357666015625</v>
      </c>
      <c r="S9" s="13" t="n">
        <v>27.5427646636963</v>
      </c>
      <c r="T9" s="14"/>
      <c r="U9" s="14"/>
      <c r="V9" s="0" t="n">
        <f aca="false">H9-E9</f>
        <v>6.899808883667</v>
      </c>
      <c r="W9" s="12" t="n">
        <f aca="false">AVERAGE($V$26:$V$27,$V$29:$V$32)</f>
        <v>4.32338221867877</v>
      </c>
      <c r="X9" s="15" t="n">
        <f aca="false">V9-W9</f>
        <v>2.57642666498824</v>
      </c>
      <c r="Y9" s="12" t="n">
        <f aca="false">POWER(2,-X9)</f>
        <v>0.167655688010654</v>
      </c>
      <c r="Z9" s="12"/>
      <c r="AA9" s="12"/>
      <c r="AB9" s="14"/>
      <c r="AC9" s="0" t="n">
        <f aca="false">O9-E9</f>
        <v>2.2670497894287</v>
      </c>
      <c r="AD9" s="0" t="n">
        <f aca="false">AVERAGE($AC$26:$AC$32)</f>
        <v>3.63836097717283</v>
      </c>
      <c r="AE9" s="14" t="n">
        <f aca="false">AC9-AD9</f>
        <v>-1.37131118774413</v>
      </c>
      <c r="AF9" s="12" t="n">
        <f aca="false">POWER(2,-AE9)</f>
        <v>2.58705582871241</v>
      </c>
      <c r="AG9" s="12"/>
      <c r="AH9" s="12"/>
      <c r="AI9" s="14"/>
      <c r="AJ9" s="0" t="n">
        <f aca="false">S9-E9</f>
        <v>2.7647018432617</v>
      </c>
      <c r="AK9" s="0" t="n">
        <f aca="false">AVERAGE($AJ$26:$AJ$32)</f>
        <v>3.38631684439521</v>
      </c>
      <c r="AL9" s="14" t="n">
        <f aca="false">AJ9-AK9</f>
        <v>-0.621615001133513</v>
      </c>
      <c r="AM9" s="12" t="n">
        <f aca="false">POWER(2,-AL9)</f>
        <v>1.53859657413669</v>
      </c>
      <c r="AN9" s="12"/>
      <c r="AO9" s="12"/>
      <c r="AQ9" s="0" t="n">
        <f aca="false">R9-E9</f>
        <v>5.2577037811279</v>
      </c>
      <c r="AR9" s="0" t="n">
        <f aca="false">AVERAGE($AQ$26:$AQ$32)</f>
        <v>5.81063461303709</v>
      </c>
      <c r="AS9" s="14" t="n">
        <f aca="false">AQ9-AR9</f>
        <v>-0.552930831909185</v>
      </c>
      <c r="AT9" s="12" t="n">
        <f aca="false">POWER(2,-AS9)</f>
        <v>1.46706300610078</v>
      </c>
      <c r="AU9" s="12"/>
      <c r="AV9" s="12"/>
      <c r="AW9" s="14"/>
      <c r="AX9" s="0" t="n">
        <f aca="false">L9-E9</f>
        <v>6.022663116455</v>
      </c>
      <c r="AY9" s="0" t="n">
        <f aca="false">AVERAGE($AX$26:$AX$32)</f>
        <v>7.11412239074707</v>
      </c>
      <c r="AZ9" s="14" t="n">
        <f aca="false">AX9-AY9</f>
        <v>-1.09145927429207</v>
      </c>
      <c r="BA9" s="12" t="n">
        <f aca="false">POWER(2,-AZ9)</f>
        <v>2.13089465780164</v>
      </c>
      <c r="BB9" s="12"/>
      <c r="BC9" s="12"/>
      <c r="BD9" s="14"/>
      <c r="BE9" s="0" t="n">
        <f aca="false">M9-E9</f>
        <v>4.6629619598388</v>
      </c>
      <c r="BF9" s="0" t="n">
        <f aca="false">AVERAGE($BE$26:$BE$32)</f>
        <v>4.89746202741349</v>
      </c>
      <c r="BG9" s="0" t="n">
        <f aca="false">BE9-BF9</f>
        <v>-0.234500067574687</v>
      </c>
      <c r="BH9" s="0" t="n">
        <f aca="false">POWER(2,-BG9)</f>
        <v>1.17649897820458</v>
      </c>
      <c r="BI9" s="12"/>
      <c r="BJ9" s="12"/>
      <c r="BK9" s="14"/>
      <c r="BL9" s="0" t="n">
        <f aca="false">N9-E9</f>
        <v>6.2640151977539</v>
      </c>
      <c r="BM9" s="0" t="n">
        <f aca="false">AVERAGE($BL$26:$BL$32)</f>
        <v>6.865083694458</v>
      </c>
      <c r="BN9" s="0" t="n">
        <f aca="false">BL9-BM9</f>
        <v>-0.601068496704097</v>
      </c>
      <c r="BO9" s="0" t="n">
        <f aca="false">POWER(2,-BN9)</f>
        <v>1.5168395606245</v>
      </c>
      <c r="BP9" s="12"/>
      <c r="BQ9" s="12"/>
      <c r="BR9" s="14"/>
      <c r="BS9" s="0" t="n">
        <f aca="false">P9-E9</f>
        <v>4.3761711120605</v>
      </c>
      <c r="BT9" s="0" t="n">
        <f aca="false">AVERAGE($BS$26:$BS$32)</f>
        <v>3.6168005807059</v>
      </c>
      <c r="BU9" s="0" t="n">
        <f aca="false">BS9-BT9</f>
        <v>0.759370531354601</v>
      </c>
      <c r="BV9" s="0" t="n">
        <f aca="false">POWER(2,-BU9)</f>
        <v>0.590754028991577</v>
      </c>
      <c r="BW9" s="12"/>
      <c r="BX9" s="12"/>
      <c r="BY9" s="14"/>
      <c r="BZ9" s="0" t="n">
        <f aca="false">Q9-E9</f>
        <v>3.8856124877929</v>
      </c>
      <c r="CA9" s="0" t="n">
        <f aca="false">AVERAGE($BZ$26:$BZ$32)</f>
        <v>2.78465843200681</v>
      </c>
      <c r="CB9" s="11" t="n">
        <f aca="false">BZ9-CA9</f>
        <v>1.10095405578609</v>
      </c>
      <c r="CC9" s="0" t="n">
        <f aca="false">POWER(2,-CB9)</f>
        <v>0.466208089892552</v>
      </c>
      <c r="CD9" s="12"/>
      <c r="CE9" s="12"/>
      <c r="CF9" s="14"/>
      <c r="CG9" s="0" t="n">
        <f aca="false">K9-E9</f>
        <v>5.4521980285644</v>
      </c>
      <c r="CH9" s="0" t="n">
        <f aca="false">AVERAGE($CG$26:$CG$32)</f>
        <v>3.93737792968747</v>
      </c>
      <c r="CI9" s="0" t="n">
        <f aca="false">CG9-CH9</f>
        <v>1.51482009887693</v>
      </c>
      <c r="CJ9" s="0" t="n">
        <f aca="false">POWER(2,-CI9)</f>
        <v>0.349940100493537</v>
      </c>
      <c r="CK9" s="12"/>
      <c r="CL9" s="12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</row>
    <row r="10" customFormat="false" ht="15" hidden="false" customHeight="false" outlineLevel="0" collapsed="false">
      <c r="A10" s="8" t="s">
        <v>3</v>
      </c>
      <c r="B10" s="8" t="n">
        <v>4</v>
      </c>
      <c r="C10" s="8" t="s">
        <v>60</v>
      </c>
      <c r="D10" s="8"/>
      <c r="E10" s="9" t="n">
        <v>26.9188404083252</v>
      </c>
      <c r="F10" s="9" t="n">
        <v>25.4028549194336</v>
      </c>
      <c r="G10" s="9" t="n">
        <v>23.9971256256104</v>
      </c>
      <c r="H10" s="16" t="n">
        <v>31.9664545059204</v>
      </c>
      <c r="I10" s="9" t="n">
        <v>33.3201141357422</v>
      </c>
      <c r="J10" s="9" t="n">
        <v>30.6961002349853</v>
      </c>
      <c r="K10" s="0" t="n">
        <v>32.6805057525635</v>
      </c>
      <c r="L10" s="9" t="n">
        <v>33.0532035827637</v>
      </c>
      <c r="M10" s="0" t="n">
        <v>32.3465232849121</v>
      </c>
      <c r="N10" s="9" t="n">
        <v>32.9133949279785</v>
      </c>
      <c r="O10" s="9" t="n">
        <v>29.5032596588135</v>
      </c>
      <c r="P10" s="9" t="n">
        <v>30.5058746337891</v>
      </c>
      <c r="Q10" s="9" t="n">
        <v>30.0541839599609</v>
      </c>
      <c r="R10" s="9" t="n">
        <v>31.5394744873047</v>
      </c>
      <c r="S10" s="9" t="n">
        <v>29.10595703125</v>
      </c>
      <c r="T10" s="10"/>
      <c r="U10" s="10"/>
      <c r="V10" s="0" t="n">
        <f aca="false">H10-E10</f>
        <v>5.0476140975952</v>
      </c>
      <c r="W10" s="0" t="n">
        <f aca="false">AVERAGE($V$26:$V$27,$V$29:$V$32)</f>
        <v>4.32338221867877</v>
      </c>
      <c r="X10" s="0" t="n">
        <f aca="false">V10-W10</f>
        <v>0.724231878916434</v>
      </c>
      <c r="Y10" s="0" t="n">
        <f aca="false">POWER(2,-X10)</f>
        <v>0.605319243484099</v>
      </c>
      <c r="Z10" s="0" t="n">
        <f aca="false">AVERAGE(X10:X17) + 2*STDEV(X10:X17)</f>
        <v>2.25194695106284</v>
      </c>
      <c r="AB10" s="8"/>
      <c r="AC10" s="0" t="n">
        <f aca="false">O10-E10</f>
        <v>2.5844192504883</v>
      </c>
      <c r="AD10" s="0" t="n">
        <f aca="false">AVERAGE($AC$26:$AC$32)</f>
        <v>3.63836097717283</v>
      </c>
      <c r="AE10" s="0" t="n">
        <f aca="false">AC10-AD10</f>
        <v>-1.05394172668453</v>
      </c>
      <c r="AF10" s="0" t="n">
        <f aca="false">POWER(2,-AE10)</f>
        <v>2.07619467776955</v>
      </c>
      <c r="AG10" s="0" t="n">
        <f aca="false">AVERAGE(AE10:AE17) + 2*STDEV(AE10:AE17)</f>
        <v>0.505323056345531</v>
      </c>
      <c r="AI10" s="10"/>
      <c r="AJ10" s="0" t="n">
        <f aca="false">S10-E10</f>
        <v>2.1871166229248</v>
      </c>
      <c r="AK10" s="0" t="n">
        <f aca="false">AVERAGE($AJ$26:$AJ$32)</f>
        <v>3.38631684439521</v>
      </c>
      <c r="AL10" s="0" t="n">
        <f aca="false">AJ10-AK10</f>
        <v>-1.19920022147041</v>
      </c>
      <c r="AM10" s="0" t="n">
        <f aca="false">POWER(2,-AL10)</f>
        <v>2.29612346838178</v>
      </c>
      <c r="AN10" s="0" t="n">
        <f aca="false">AVERAGE(AL10:AL17) + 2*STDEV(AL10:AL17)</f>
        <v>0.76409705554683</v>
      </c>
      <c r="AQ10" s="0" t="n">
        <f aca="false">R10-E10</f>
        <v>4.6206340789795</v>
      </c>
      <c r="AR10" s="0" t="n">
        <f aca="false">AVERAGE($AQ$26:$AQ$32)</f>
        <v>5.81063461303709</v>
      </c>
      <c r="AS10" s="0" t="n">
        <f aca="false">AQ10-AR10</f>
        <v>-1.19000053405758</v>
      </c>
      <c r="AT10" s="0" t="n">
        <f aca="false">POWER(2,-AS10)</f>
        <v>2.28152827631399</v>
      </c>
      <c r="AU10" s="0" t="n">
        <f aca="false">AVERAGE(AS10:AS17) + 2*STDEV(AS10:AS17)</f>
        <v>0.361445315161184</v>
      </c>
      <c r="AW10" s="10"/>
      <c r="AX10" s="0" t="n">
        <f aca="false">L10-E10</f>
        <v>6.1343631744385</v>
      </c>
      <c r="AY10" s="0" t="n">
        <f aca="false">AVERAGE($AX$26:$AX$32)</f>
        <v>7.11412239074707</v>
      </c>
      <c r="AZ10" s="0" t="n">
        <f aca="false">AX10-AY10</f>
        <v>-0.979759216308564</v>
      </c>
      <c r="BA10" s="0" t="n">
        <f aca="false">POWER(2,-AZ10)</f>
        <v>1.97213623486609</v>
      </c>
      <c r="BB10" s="0" t="n">
        <f aca="false">AVERAGE(AZ10:AZ17) + 2*STDEV(AZ10:AZ17)</f>
        <v>1.54698338583371</v>
      </c>
      <c r="BD10" s="10"/>
      <c r="BE10" s="0" t="n">
        <f aca="false">M10-E10</f>
        <v>5.4276828765869</v>
      </c>
      <c r="BF10" s="0" t="n">
        <f aca="false">AVERAGE($BE$26:$BE$32)</f>
        <v>4.89746202741349</v>
      </c>
      <c r="BG10" s="0" t="n">
        <f aca="false">BE10-BF10</f>
        <v>0.530220849173417</v>
      </c>
      <c r="BH10" s="0" t="n">
        <f aca="false">POWER(2,-BG10)</f>
        <v>0.692448725210942</v>
      </c>
      <c r="BI10" s="0" t="n">
        <f aca="false">AVERAGE(BG10:BG17) + 2*STDEV(BG10:BG17)</f>
        <v>0.668256108501926</v>
      </c>
      <c r="BK10" s="10"/>
      <c r="BL10" s="0" t="n">
        <f aca="false">N10-E10</f>
        <v>5.9945545196533</v>
      </c>
      <c r="BM10" s="0" t="n">
        <f aca="false">AVERAGE($BL$26:$BL$32)</f>
        <v>6.865083694458</v>
      </c>
      <c r="BN10" s="0" t="n">
        <f aca="false">BL10-BM10</f>
        <v>-0.870529174804697</v>
      </c>
      <c r="BO10" s="0" t="n">
        <f aca="false">POWER(2,-BN10)</f>
        <v>1.82833340290502</v>
      </c>
      <c r="BP10" s="0" t="n">
        <f aca="false">AVERAGE(BN10:BN17) + 2*STDEV(BN10:BN17)</f>
        <v>0.845554514386025</v>
      </c>
      <c r="BR10" s="10"/>
      <c r="BS10" s="0" t="n">
        <f aca="false">P10-E10</f>
        <v>3.5870342254639</v>
      </c>
      <c r="BT10" s="0" t="n">
        <f aca="false">AVERAGE($BS$26:$BS$32)</f>
        <v>3.6168005807059</v>
      </c>
      <c r="BU10" s="0" t="n">
        <f aca="false">BS10-BT10</f>
        <v>-0.0297663552419967</v>
      </c>
      <c r="BV10" s="0" t="n">
        <f aca="false">POWER(2,-BU10)</f>
        <v>1.02084678597262</v>
      </c>
      <c r="BW10" s="0" t="n">
        <f aca="false">AVERAGE(BU10:BU17) + 2*STDEV(BU10:BU17)</f>
        <v>1.12677832798063</v>
      </c>
      <c r="BY10" s="10"/>
      <c r="BZ10" s="0" t="n">
        <f aca="false">Q10-E10</f>
        <v>3.1353435516357</v>
      </c>
      <c r="CA10" s="0" t="n">
        <f aca="false">AVERAGE($BZ$26:$BZ$32)</f>
        <v>2.78465843200681</v>
      </c>
      <c r="CB10" s="0" t="n">
        <f aca="false">BZ10-CA10</f>
        <v>0.350685119628885</v>
      </c>
      <c r="CC10" s="0" t="n">
        <f aca="false">POWER(2,-CB10)</f>
        <v>0.784211596199208</v>
      </c>
      <c r="CD10" s="0" t="n">
        <f aca="false">AVERAGE(CB10:CB17) + 2*STDEV(CB10:CB17)</f>
        <v>1.54852653311102</v>
      </c>
      <c r="CF10" s="8"/>
      <c r="CG10" s="0" t="n">
        <f aca="false">K10-E10</f>
        <v>5.7616653442383</v>
      </c>
      <c r="CH10" s="0" t="n">
        <f aca="false">AVERAGE($CG$26:$CG$32)</f>
        <v>3.93737792968747</v>
      </c>
      <c r="CI10" s="0" t="n">
        <f aca="false">CG10-CH10</f>
        <v>1.82428741455083</v>
      </c>
      <c r="CJ10" s="0" t="n">
        <f aca="false">POWER(2,-CI10)</f>
        <v>0.282380542021548</v>
      </c>
      <c r="CK10" s="0" t="n">
        <f aca="false">AVERAGE(CI10:CI17) + 2*STDEV(CI10:CI17)</f>
        <v>2.40345757307186</v>
      </c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</row>
    <row r="11" customFormat="false" ht="15" hidden="false" customHeight="false" outlineLevel="0" collapsed="false">
      <c r="A11" s="8" t="s">
        <v>4</v>
      </c>
      <c r="B11" s="8" t="n">
        <v>5</v>
      </c>
      <c r="C11" s="8" t="s">
        <v>60</v>
      </c>
      <c r="D11" s="8"/>
      <c r="E11" s="9" t="n">
        <v>27.3709106445312</v>
      </c>
      <c r="F11" s="9" t="n">
        <v>26.1526336669922</v>
      </c>
      <c r="G11" s="9" t="n">
        <v>24.601110458374</v>
      </c>
      <c r="H11" s="16" t="n">
        <v>32.5341491699219</v>
      </c>
      <c r="I11" s="9" t="n">
        <v>34.7925930023193</v>
      </c>
      <c r="J11" s="9" t="n">
        <v>31.2723007202148</v>
      </c>
      <c r="K11" s="9" t="n">
        <v>32.003396987915</v>
      </c>
      <c r="L11" s="9"/>
      <c r="M11" s="17" t="n">
        <v>32.598575592041</v>
      </c>
      <c r="N11" s="9" t="n">
        <v>34.6110420227051</v>
      </c>
      <c r="O11" s="9" t="n">
        <v>31.0455226898193</v>
      </c>
      <c r="P11" s="9" t="n">
        <v>31.9639263153076</v>
      </c>
      <c r="Q11" s="9" t="n">
        <v>30.2267951965332</v>
      </c>
      <c r="R11" s="9" t="n">
        <f aca="false">33.5711+X96</f>
        <v>33.5711</v>
      </c>
      <c r="S11" s="9" t="n">
        <v>31.0720767974853</v>
      </c>
      <c r="T11" s="10"/>
      <c r="U11" s="10"/>
      <c r="V11" s="0" t="n">
        <f aca="false">H11-E11</f>
        <v>5.1632385253907</v>
      </c>
      <c r="W11" s="0" t="n">
        <f aca="false">AVERAGE($V$26:$V$27,$V$29:$V$32)</f>
        <v>4.32338221867877</v>
      </c>
      <c r="X11" s="0" t="n">
        <f aca="false">V11-W11</f>
        <v>0.839856306711937</v>
      </c>
      <c r="Y11" s="0" t="n">
        <f aca="false">POWER(2,-X11)</f>
        <v>0.55869921304041</v>
      </c>
      <c r="Z11" s="0" t="n">
        <f aca="false">AVERAGE(X10:X17) - 2*STDEV(X10:X17)</f>
        <v>-0.891190716804724</v>
      </c>
      <c r="AC11" s="0" t="n">
        <f aca="false">O11-E11</f>
        <v>3.6746120452881</v>
      </c>
      <c r="AD11" s="0" t="n">
        <f aca="false">AVERAGE($AC$26:$AC$32)</f>
        <v>3.63836097717283</v>
      </c>
      <c r="AE11" s="0" t="n">
        <f aca="false">AC11-AD11</f>
        <v>0.0362510681152721</v>
      </c>
      <c r="AF11" s="0" t="n">
        <f aca="false">POWER(2,-AE11)</f>
        <v>0.975185737959043</v>
      </c>
      <c r="AG11" s="0" t="n">
        <f aca="false">AVERAGE(AE10:AE17) - 2*STDEV(AE10:AE17)</f>
        <v>-1.94879568421411</v>
      </c>
      <c r="AI11" s="10"/>
      <c r="AJ11" s="0" t="n">
        <f aca="false">S11-E11</f>
        <v>3.7011661529541</v>
      </c>
      <c r="AK11" s="0" t="n">
        <f aca="false">AVERAGE($AJ$26:$AJ$32)</f>
        <v>3.38631684439521</v>
      </c>
      <c r="AL11" s="0" t="n">
        <f aca="false">AJ11-AK11</f>
        <v>0.314849308558884</v>
      </c>
      <c r="AM11" s="0" t="n">
        <f aca="false">POWER(2,-AL11)</f>
        <v>0.803934958447553</v>
      </c>
      <c r="AN11" s="0" t="n">
        <f aca="false">AVERAGE(AL10:AL17) - 2*STDEV(AL10:AL17)</f>
        <v>-1.81993125077646</v>
      </c>
      <c r="AP11" s="9"/>
      <c r="AQ11" s="0" t="n">
        <f aca="false">R11-E11</f>
        <v>6.2001893554688</v>
      </c>
      <c r="AR11" s="0" t="n">
        <f aca="false">AVERAGE($AQ$26:$AQ$32)</f>
        <v>5.81063461303709</v>
      </c>
      <c r="AS11" s="11" t="n">
        <f aca="false">AQ11-AR11</f>
        <v>0.389554742431715</v>
      </c>
      <c r="AT11" s="0" t="n">
        <f aca="false">POWER(2,-AS11)</f>
        <v>0.763365164776912</v>
      </c>
      <c r="AU11" s="0" t="n">
        <f aca="false">AVERAGE(AS10:AS17) - 2*STDEV(AS10:AS17)</f>
        <v>-1.38662357199706</v>
      </c>
      <c r="AW11" s="10"/>
      <c r="AZ11" s="8"/>
      <c r="BB11" s="0" t="n">
        <f aca="false">AVERAGE(AZ10:AZ17) - 2*STDEV(AZ10:AZ17)</f>
        <v>-1.86820569575275</v>
      </c>
      <c r="BD11" s="10"/>
      <c r="BE11" s="0" t="n">
        <f aca="false">M11-E11</f>
        <v>5.2276649475098</v>
      </c>
      <c r="BF11" s="0" t="n">
        <f aca="false">AVERAGE($BE$26:$BE$32)</f>
        <v>4.89746202741349</v>
      </c>
      <c r="BG11" s="0" t="n">
        <f aca="false">BE11-BF11</f>
        <v>0.330202920096315</v>
      </c>
      <c r="BH11" s="0" t="n">
        <f aca="false">POWER(2,-BG11)</f>
        <v>0.795424596638798</v>
      </c>
      <c r="BI11" s="0" t="n">
        <f aca="false">AVERAGE(BG10:BG17) - 2*STDEV(BG10:BG17)</f>
        <v>-0.528531891997098</v>
      </c>
      <c r="BK11" s="10"/>
      <c r="BL11" s="0" t="n">
        <f aca="false">N11-E11</f>
        <v>7.2401313781739</v>
      </c>
      <c r="BM11" s="0" t="n">
        <f aca="false">AVERAGE($BL$26:$BL$32)</f>
        <v>6.865083694458</v>
      </c>
      <c r="BN11" s="0" t="n">
        <f aca="false">BL11-BM11</f>
        <v>0.375047683715899</v>
      </c>
      <c r="BO11" s="0" t="n">
        <f aca="false">POWER(2,-BN11)</f>
        <v>0.771079926677646</v>
      </c>
      <c r="BP11" s="0" t="n">
        <f aca="false">AVERAGE(BN10:BN17) - 2*STDEV(BN10:BN17)</f>
        <v>-1.66492741080935</v>
      </c>
      <c r="BR11" s="10"/>
      <c r="BS11" s="0" t="n">
        <f aca="false">P11-E11</f>
        <v>4.5930156707764</v>
      </c>
      <c r="BT11" s="0" t="n">
        <f aca="false">AVERAGE($BS$26:$BS$32)</f>
        <v>3.6168005807059</v>
      </c>
      <c r="BU11" s="0" t="n">
        <f aca="false">BS11-BT11</f>
        <v>0.9762150900705</v>
      </c>
      <c r="BV11" s="0" t="n">
        <f aca="false">POWER(2,-BU11)</f>
        <v>0.508311547297564</v>
      </c>
      <c r="BW11" s="0" t="n">
        <f aca="false">AVERAGE(BU10:BU17) - 2*STDEV(BU10:BU17)</f>
        <v>-0.847976005276804</v>
      </c>
      <c r="BY11" s="10"/>
      <c r="BZ11" s="0" t="n">
        <f aca="false">Q11-E11</f>
        <v>2.855884552002</v>
      </c>
      <c r="CA11" s="0" t="n">
        <f aca="false">AVERAGE($BZ$26:$BZ$32)</f>
        <v>2.78465843200681</v>
      </c>
      <c r="CB11" s="0" t="n">
        <f aca="false">BZ11-CA11</f>
        <v>0.0712261199951847</v>
      </c>
      <c r="CC11" s="0" t="n">
        <f aca="false">POWER(2,-CB11)</f>
        <v>0.951828712468266</v>
      </c>
      <c r="CD11" s="0" t="n">
        <f aca="false">AVERAGE(CB10:CB17) - 2*STDEV(CB10:CB17)</f>
        <v>-0.890653145049451</v>
      </c>
      <c r="CG11" s="0" t="n">
        <f aca="false">K11-E11</f>
        <v>4.6324863433838</v>
      </c>
      <c r="CH11" s="0" t="n">
        <f aca="false">AVERAGE($CG$26:$CG$32)</f>
        <v>3.93737792968747</v>
      </c>
      <c r="CI11" s="0" t="n">
        <f aca="false">CG11-CH11</f>
        <v>0.695108413696337</v>
      </c>
      <c r="CJ11" s="0" t="n">
        <f aca="false">POWER(2,-CI11)</f>
        <v>0.617662901522832</v>
      </c>
      <c r="CK11" s="0" t="n">
        <f aca="false">AVERAGE(CI10:CI17) - 2*STDEV(CI10:CI17)</f>
        <v>-1.01458423841599</v>
      </c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</row>
    <row r="12" customFormat="false" ht="15" hidden="false" customHeight="false" outlineLevel="0" collapsed="false">
      <c r="A12" s="0" t="s">
        <v>5</v>
      </c>
      <c r="B12" s="0" t="n">
        <v>6</v>
      </c>
      <c r="C12" s="0" t="s">
        <v>60</v>
      </c>
      <c r="E12" s="9" t="n">
        <v>24.9194183349609</v>
      </c>
      <c r="F12" s="9" t="n">
        <v>23.7003269195557</v>
      </c>
      <c r="G12" s="9" t="n">
        <v>22.2903347015381</v>
      </c>
      <c r="H12" s="9" t="n">
        <v>29.9150085449219</v>
      </c>
      <c r="I12" s="9" t="n">
        <v>32.4855041503906</v>
      </c>
      <c r="J12" s="9" t="n">
        <v>28.9282779693603</v>
      </c>
      <c r="K12" s="9" t="n">
        <v>28.7390594482422</v>
      </c>
      <c r="L12" s="9" t="n">
        <v>32.0546073913574</v>
      </c>
      <c r="M12" s="9" t="n">
        <v>29.9015960693359</v>
      </c>
      <c r="N12" s="9" t="n">
        <v>31.2594451904297</v>
      </c>
      <c r="O12" s="9" t="n">
        <v>27.60009765625</v>
      </c>
      <c r="P12" s="9" t="n">
        <v>28.4803028106689</v>
      </c>
      <c r="Q12" s="9" t="n">
        <v>28.0017871856689</v>
      </c>
      <c r="R12" s="9" t="n">
        <v>30.1480121612549</v>
      </c>
      <c r="S12" s="9" t="n">
        <v>27.849817276001</v>
      </c>
      <c r="T12" s="10"/>
      <c r="U12" s="10"/>
      <c r="V12" s="0" t="n">
        <f aca="false">H12-E12</f>
        <v>4.995590209961</v>
      </c>
      <c r="W12" s="0" t="n">
        <f aca="false">AVERAGE($V$26:$V$27,$V$29:$V$32)</f>
        <v>4.32338221867877</v>
      </c>
      <c r="X12" s="9" t="n">
        <f aca="false">V12-W12</f>
        <v>0.672207991282235</v>
      </c>
      <c r="Y12" s="0" t="n">
        <f aca="false">POWER(2,-X12)</f>
        <v>0.627545516779069</v>
      </c>
      <c r="AA12" s="8" t="n">
        <f aca="false">AVERAGE(Y10:Y12,Y14:Y17)</f>
        <v>0.772067047454558</v>
      </c>
      <c r="AC12" s="0" t="n">
        <f aca="false">O12-E12</f>
        <v>2.6806793212891</v>
      </c>
      <c r="AD12" s="0" t="n">
        <f aca="false">AVERAGE($AC$26:$AC$32)</f>
        <v>3.63836097717283</v>
      </c>
      <c r="AE12" s="9" t="n">
        <f aca="false">AC12-AD12</f>
        <v>-0.957681655883726</v>
      </c>
      <c r="AF12" s="0" t="n">
        <f aca="false">POWER(2,-AE12)</f>
        <v>1.94218638225741</v>
      </c>
      <c r="AH12" s="8" t="n">
        <f aca="false">AVERAGE(AF10:AF12,AF13:AF17)</f>
        <v>1.77366239509513</v>
      </c>
      <c r="AI12" s="10"/>
      <c r="AJ12" s="0" t="n">
        <f aca="false">S12-E12</f>
        <v>2.9303989410401</v>
      </c>
      <c r="AK12" s="0" t="n">
        <f aca="false">AVERAGE($AJ$26:$AJ$32)</f>
        <v>3.38631684439521</v>
      </c>
      <c r="AL12" s="9" t="n">
        <f aca="false">AJ12-AK12</f>
        <v>-0.455917903355111</v>
      </c>
      <c r="AM12" s="0" t="n">
        <f aca="false">POWER(2,-AL12)</f>
        <v>1.37165523224926</v>
      </c>
      <c r="AO12" s="8" t="n">
        <f aca="false">AVERAGE(AM10:AM12,AM13:AM17)</f>
        <v>1.56500326501806</v>
      </c>
      <c r="AP12" s="8"/>
      <c r="AQ12" s="0" t="n">
        <f aca="false">R12-E12</f>
        <v>5.228593826294</v>
      </c>
      <c r="AR12" s="0" t="n">
        <f aca="false">AVERAGE($AQ$26:$AQ$32)</f>
        <v>5.81063461303709</v>
      </c>
      <c r="AS12" s="9" t="n">
        <f aca="false">AQ12-AR12</f>
        <v>-0.582040786743084</v>
      </c>
      <c r="AT12" s="0" t="n">
        <f aca="false">POWER(2,-AS12)</f>
        <v>1.49696530722397</v>
      </c>
      <c r="AV12" s="8" t="n">
        <f aca="false">AVERAGE(AT10,AT12:AT17)</f>
        <v>1.58371234538456</v>
      </c>
      <c r="AW12" s="10"/>
      <c r="AX12" s="0" t="n">
        <f aca="false">L12-E12</f>
        <v>7.1351890563965</v>
      </c>
      <c r="AY12" s="0" t="n">
        <f aca="false">AVERAGE($AX$26:$AX$32)</f>
        <v>7.11412239074707</v>
      </c>
      <c r="AZ12" s="9" t="n">
        <f aca="false">AX12-AY12</f>
        <v>0.0210666656494363</v>
      </c>
      <c r="BA12" s="0" t="n">
        <f aca="false">POWER(2,-AZ12)</f>
        <v>0.985503796636855</v>
      </c>
      <c r="BC12" s="8" t="n">
        <f aca="false">AVERAGE(BA10,BA12:BA17)</f>
        <v>1.28243891611106</v>
      </c>
      <c r="BD12" s="10"/>
      <c r="BE12" s="0" t="n">
        <f aca="false">M12-E12</f>
        <v>4.982177734375</v>
      </c>
      <c r="BF12" s="0" t="n">
        <f aca="false">AVERAGE($BE$26:$BE$32)</f>
        <v>4.89746202741349</v>
      </c>
      <c r="BG12" s="0" t="n">
        <f aca="false">BE12-BF12</f>
        <v>0.0847157069615134</v>
      </c>
      <c r="BH12" s="0" t="n">
        <f aca="false">POWER(2,-BG12)</f>
        <v>0.942970336439339</v>
      </c>
      <c r="BJ12" s="8" t="n">
        <f aca="false">AVERAGE(BH10:BH12,BH13:BH16)</f>
        <v>0.954822169942838</v>
      </c>
      <c r="BK12" s="10"/>
      <c r="BL12" s="0" t="n">
        <f aca="false">N12-E12</f>
        <v>6.3400268554688</v>
      </c>
      <c r="BM12" s="0" t="n">
        <f aca="false">AVERAGE($BL$26:$BL$32)</f>
        <v>6.865083694458</v>
      </c>
      <c r="BN12" s="0" t="n">
        <f aca="false">BL12-BM12</f>
        <v>-0.525056838989197</v>
      </c>
      <c r="BO12" s="0" t="n">
        <f aca="false">POWER(2,-BN12)</f>
        <v>1.43899027192355</v>
      </c>
      <c r="BQ12" s="8" t="n">
        <f aca="false">AVERAGE(BO10:BO12,BO13:BO16)</f>
        <v>1.36171734636478</v>
      </c>
      <c r="BR12" s="10"/>
      <c r="BS12" s="0" t="n">
        <f aca="false">P12-E12</f>
        <v>3.560884475708</v>
      </c>
      <c r="BT12" s="0" t="n">
        <f aca="false">AVERAGE($BS$26:$BS$32)</f>
        <v>3.6168005807059</v>
      </c>
      <c r="BU12" s="0" t="n">
        <f aca="false">BS12-BT12</f>
        <v>-0.0559161049978987</v>
      </c>
      <c r="BV12" s="0" t="n">
        <f aca="false">POWER(2,-BU12)</f>
        <v>1.03951898374194</v>
      </c>
      <c r="BX12" s="8" t="n">
        <f aca="false">AVERAGE(BV10:BV12,BV13:BV16)</f>
        <v>0.935454617032078</v>
      </c>
      <c r="BY12" s="10"/>
      <c r="BZ12" s="0" t="n">
        <f aca="false">Q12-E12</f>
        <v>3.082368850708</v>
      </c>
      <c r="CA12" s="0" t="n">
        <f aca="false">AVERAGE($BZ$26:$BZ$32)</f>
        <v>2.78465843200681</v>
      </c>
      <c r="CB12" s="0" t="n">
        <f aca="false">BZ12-CA12</f>
        <v>0.297710418701186</v>
      </c>
      <c r="CC12" s="0" t="n">
        <f aca="false">POWER(2,-CB12)</f>
        <v>0.813542477992771</v>
      </c>
      <c r="CE12" s="8" t="n">
        <f aca="false">AVERAGE(CC10:CC12,CC13:CC16)</f>
        <v>0.906302216710164</v>
      </c>
      <c r="CG12" s="0" t="n">
        <f aca="false">K12-E12</f>
        <v>3.8196411132813</v>
      </c>
      <c r="CH12" s="0" t="n">
        <f aca="false">AVERAGE($CG$26:$CG$32)</f>
        <v>3.93737792968747</v>
      </c>
      <c r="CI12" s="0" t="n">
        <f aca="false">CG12-CH12</f>
        <v>-0.117736816406163</v>
      </c>
      <c r="CJ12" s="0" t="n">
        <f aca="false">POWER(2,-CI12)</f>
        <v>1.085031417007</v>
      </c>
      <c r="CL12" s="8" t="n">
        <f aca="false">AVERAGE(CJ10:CJ12,CJ13:CJ16)</f>
        <v>0.663047880951207</v>
      </c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</row>
    <row r="13" customFormat="false" ht="15" hidden="false" customHeight="false" outlineLevel="0" collapsed="false">
      <c r="A13" s="0" t="s">
        <v>6</v>
      </c>
      <c r="B13" s="0" t="n">
        <v>7</v>
      </c>
      <c r="C13" s="0" t="s">
        <v>60</v>
      </c>
      <c r="E13" s="9" t="n">
        <v>25.2339782714844</v>
      </c>
      <c r="F13" s="9" t="n">
        <v>24.0540561676025</v>
      </c>
      <c r="G13" s="9" t="n">
        <v>22.411771774292</v>
      </c>
      <c r="H13" s="9" t="n">
        <v>31.7819957733154</v>
      </c>
      <c r="I13" s="9" t="n">
        <v>32.8365001678467</v>
      </c>
      <c r="J13" s="9" t="n">
        <v>29.7168941497803</v>
      </c>
      <c r="K13" s="9" t="n">
        <v>29.8360462188721</v>
      </c>
      <c r="L13" s="9" t="n">
        <v>31.3641376495361</v>
      </c>
      <c r="M13" s="9" t="n">
        <v>29.6677188873291</v>
      </c>
      <c r="N13" s="9" t="n">
        <v>30.7347869873047</v>
      </c>
      <c r="O13" s="9" t="n">
        <v>27.3897552490234</v>
      </c>
      <c r="P13" s="9" t="n">
        <v>29.591817855835</v>
      </c>
      <c r="Q13" s="9" t="n">
        <v>29.3630828857422</v>
      </c>
      <c r="R13" s="9" t="n">
        <v>30.5912036895752</v>
      </c>
      <c r="S13" s="9" t="n">
        <v>27.3289184570312</v>
      </c>
      <c r="T13" s="10"/>
      <c r="U13" s="10"/>
      <c r="V13" s="0" t="n">
        <f aca="false">H13-E13</f>
        <v>6.548017501831</v>
      </c>
      <c r="W13" s="0" t="n">
        <f aca="false">AVERAGE($V$26:$V$27,$V$29:$V$32)</f>
        <v>4.32338221867877</v>
      </c>
      <c r="X13" s="11" t="n">
        <f aca="false">V13-W13</f>
        <v>2.22463528315224</v>
      </c>
      <c r="Y13" s="0" t="n">
        <f aca="false">POWER(2,-X13)</f>
        <v>0.21395283738695</v>
      </c>
      <c r="AC13" s="0" t="n">
        <f aca="false">O13-E13</f>
        <v>2.155776977539</v>
      </c>
      <c r="AD13" s="0" t="n">
        <f aca="false">AVERAGE($AC$26:$AC$32)</f>
        <v>3.63836097717283</v>
      </c>
      <c r="AE13" s="8" t="n">
        <f aca="false">AC13-AD13</f>
        <v>-1.48258399963383</v>
      </c>
      <c r="AF13" s="0" t="n">
        <f aca="false">POWER(2,-AE13)</f>
        <v>2.79448803834122</v>
      </c>
      <c r="AI13" s="10"/>
      <c r="AJ13" s="0" t="n">
        <f aca="false">S13-E13</f>
        <v>2.0949401855468</v>
      </c>
      <c r="AK13" s="0" t="n">
        <f aca="false">AVERAGE($AJ$26:$AJ$32)</f>
        <v>3.38631684439521</v>
      </c>
      <c r="AL13" s="8" t="n">
        <f aca="false">AJ13-AK13</f>
        <v>-1.29137665884841</v>
      </c>
      <c r="AM13" s="0" t="n">
        <f aca="false">POWER(2,-AL13)</f>
        <v>2.44761502222892</v>
      </c>
      <c r="AQ13" s="0" t="n">
        <f aca="false">R13-E13</f>
        <v>5.3572254180908</v>
      </c>
      <c r="AR13" s="0" t="n">
        <f aca="false">AVERAGE($AQ$26:$AQ$32)</f>
        <v>5.81063461303709</v>
      </c>
      <c r="AS13" s="8" t="n">
        <f aca="false">AQ13-AR13</f>
        <v>-0.453409194946287</v>
      </c>
      <c r="AT13" s="0" t="n">
        <f aca="false">POWER(2,-AS13)</f>
        <v>1.3692721278548</v>
      </c>
      <c r="AW13" s="10"/>
      <c r="AX13" s="0" t="n">
        <f aca="false">L13-E13</f>
        <v>6.1301593780517</v>
      </c>
      <c r="AY13" s="0" t="n">
        <f aca="false">AVERAGE($AX$26:$AX$32)</f>
        <v>7.11412239074707</v>
      </c>
      <c r="AZ13" s="8" t="n">
        <f aca="false">AX13-AY13</f>
        <v>-0.983963012695365</v>
      </c>
      <c r="BA13" s="0" t="n">
        <f aca="false">POWER(2,-AZ13)</f>
        <v>1.97789112363953</v>
      </c>
      <c r="BD13" s="10"/>
      <c r="BE13" s="0" t="n">
        <f aca="false">M13-E13</f>
        <v>4.4337406158447</v>
      </c>
      <c r="BF13" s="0" t="n">
        <f aca="false">AVERAGE($BE$26:$BE$32)</f>
        <v>4.89746202741349</v>
      </c>
      <c r="BG13" s="0" t="n">
        <f aca="false">BE13-BF13</f>
        <v>-0.463721411568785</v>
      </c>
      <c r="BH13" s="0" t="n">
        <f aca="false">POWER(2,-BG13)</f>
        <v>1.37909458910628</v>
      </c>
      <c r="BK13" s="10"/>
      <c r="BL13" s="0" t="n">
        <f aca="false">N13-E13</f>
        <v>5.5008087158203</v>
      </c>
      <c r="BM13" s="0" t="n">
        <f aca="false">AVERAGE($BL$26:$BL$32)</f>
        <v>6.865083694458</v>
      </c>
      <c r="BN13" s="0" t="n">
        <f aca="false">BL13-BM13</f>
        <v>-1.3642749786377</v>
      </c>
      <c r="BO13" s="0" t="n">
        <f aca="false">POWER(2,-BN13)</f>
        <v>2.57446914337908</v>
      </c>
      <c r="BR13" s="10"/>
      <c r="BS13" s="0" t="n">
        <f aca="false">P13-E13</f>
        <v>4.3578395843506</v>
      </c>
      <c r="BT13" s="0" t="n">
        <f aca="false">AVERAGE($BS$26:$BS$32)</f>
        <v>3.6168005807059</v>
      </c>
      <c r="BU13" s="0" t="n">
        <f aca="false">BS13-BT13</f>
        <v>0.741039003644701</v>
      </c>
      <c r="BV13" s="0" t="n">
        <f aca="false">POWER(2,-BU13)</f>
        <v>0.598308305972287</v>
      </c>
      <c r="BY13" s="10"/>
      <c r="BZ13" s="0" t="n">
        <f aca="false">Q13-E13</f>
        <v>4.1291046142578</v>
      </c>
      <c r="CA13" s="0" t="n">
        <f aca="false">AVERAGE($BZ$26:$BZ$32)</f>
        <v>2.78465843200681</v>
      </c>
      <c r="CB13" s="0" t="n">
        <f aca="false">BZ13-CA13</f>
        <v>1.34444618225099</v>
      </c>
      <c r="CC13" s="0" t="n">
        <f aca="false">POWER(2,-CB13)</f>
        <v>0.393805132088305</v>
      </c>
      <c r="CG13" s="0" t="n">
        <f aca="false">K13-E13</f>
        <v>4.6020679473877</v>
      </c>
      <c r="CH13" s="0" t="n">
        <f aca="false">AVERAGE($CG$26:$CG$32)</f>
        <v>3.93737792968747</v>
      </c>
      <c r="CI13" s="0" t="n">
        <f aca="false">CG13-CH13</f>
        <v>0.664690017700232</v>
      </c>
      <c r="CJ13" s="0" t="n">
        <f aca="false">POWER(2,-CI13)</f>
        <v>0.630824230867258</v>
      </c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</row>
    <row r="14" customFormat="false" ht="15" hidden="false" customHeight="false" outlineLevel="0" collapsed="false">
      <c r="A14" s="0" t="s">
        <v>28</v>
      </c>
      <c r="B14" s="0" t="n">
        <v>28</v>
      </c>
      <c r="C14" s="0" t="s">
        <v>60</v>
      </c>
      <c r="E14" s="9" t="n">
        <v>24.9434452056885</v>
      </c>
      <c r="F14" s="9" t="n">
        <v>23.8151397705078</v>
      </c>
      <c r="G14" s="9" t="n">
        <v>22.4905014038086</v>
      </c>
      <c r="H14" s="9" t="n">
        <v>28.856466293335</v>
      </c>
      <c r="I14" s="9" t="n">
        <v>32.2312126159668</v>
      </c>
      <c r="J14" s="9" t="n">
        <v>28.8372287750244</v>
      </c>
      <c r="K14" s="9" t="n">
        <v>30.9710178375244</v>
      </c>
      <c r="L14" s="9" t="n">
        <v>32.3109588623047</v>
      </c>
      <c r="M14" s="9" t="n">
        <v>30.0073680877686</v>
      </c>
      <c r="N14" s="9" t="n">
        <v>31.7461547851562</v>
      </c>
      <c r="O14" s="9" t="n">
        <v>28.1735992431641</v>
      </c>
      <c r="P14" s="9" t="n">
        <v>28.0341939926147</v>
      </c>
      <c r="Q14" s="9" t="n">
        <v>28.0199108123779</v>
      </c>
      <c r="R14" s="9" t="n">
        <v>30.2207489013672</v>
      </c>
      <c r="S14" s="9" t="n">
        <v>27.5614528656006</v>
      </c>
      <c r="T14" s="10"/>
      <c r="U14" s="10"/>
      <c r="V14" s="0" t="n">
        <f aca="false">H14-E14</f>
        <v>3.9130210876465</v>
      </c>
      <c r="W14" s="0" t="n">
        <f aca="false">AVERAGE($V$26:$V$27,$V$29:$V$32)</f>
        <v>4.32338221867877</v>
      </c>
      <c r="X14" s="0" t="n">
        <f aca="false">V14-W14</f>
        <v>-0.410361131032268</v>
      </c>
      <c r="Y14" s="0" t="n">
        <f aca="false">POWER(2,-X14)</f>
        <v>1.32901844831633</v>
      </c>
      <c r="AC14" s="0" t="n">
        <f aca="false">O14-E14</f>
        <v>3.2301540374756</v>
      </c>
      <c r="AD14" s="0" t="n">
        <f aca="false">AVERAGE($AC$26:$AC$32)</f>
        <v>3.63836097717283</v>
      </c>
      <c r="AE14" s="0" t="n">
        <f aca="false">AC14-AD14</f>
        <v>-0.408206939697228</v>
      </c>
      <c r="AF14" s="0" t="n">
        <f aca="false">POWER(2,-AE14)</f>
        <v>1.32703547647372</v>
      </c>
      <c r="AI14" s="10"/>
      <c r="AJ14" s="0" t="n">
        <f aca="false">S14-E14</f>
        <v>2.6180076599121</v>
      </c>
      <c r="AK14" s="0" t="n">
        <f aca="false">AVERAGE($AJ$26:$AJ$32)</f>
        <v>3.38631684439521</v>
      </c>
      <c r="AL14" s="0" t="n">
        <f aca="false">AJ14-AK14</f>
        <v>-0.768309184483115</v>
      </c>
      <c r="AM14" s="0" t="n">
        <f aca="false">POWER(2,-AL14)</f>
        <v>1.70327240529594</v>
      </c>
      <c r="AQ14" s="0" t="n">
        <f aca="false">R14-E14</f>
        <v>5.2773036956787</v>
      </c>
      <c r="AR14" s="0" t="n">
        <f aca="false">AVERAGE($AQ$26:$AQ$32)</f>
        <v>5.81063461303709</v>
      </c>
      <c r="AS14" s="0" t="n">
        <f aca="false">AQ14-AR14</f>
        <v>-0.533330917358386</v>
      </c>
      <c r="AT14" s="0" t="n">
        <f aca="false">POWER(2,-AS14)</f>
        <v>1.44726681380739</v>
      </c>
      <c r="AW14" s="10"/>
      <c r="AX14" s="0" t="n">
        <f aca="false">L14-E14</f>
        <v>7.3675136566162</v>
      </c>
      <c r="AY14" s="0" t="n">
        <f aca="false">AVERAGE($AX$26:$AX$32)</f>
        <v>7.11412239074707</v>
      </c>
      <c r="AZ14" s="0" t="n">
        <f aca="false">AX14-AY14</f>
        <v>0.253391265869134</v>
      </c>
      <c r="BA14" s="0" t="n">
        <f aca="false">POWER(2,-AZ14)</f>
        <v>0.838922086526279</v>
      </c>
      <c r="BD14" s="10"/>
      <c r="BE14" s="0" t="n">
        <f aca="false">M14-E14</f>
        <v>5.0639228820801</v>
      </c>
      <c r="BF14" s="0" t="n">
        <f aca="false">AVERAGE($BE$26:$BE$32)</f>
        <v>4.89746202741349</v>
      </c>
      <c r="BG14" s="0" t="n">
        <f aca="false">BE14-BF14</f>
        <v>0.166460854666613</v>
      </c>
      <c r="BH14" s="0" t="n">
        <f aca="false">POWER(2,-BG14)</f>
        <v>0.891025821042317</v>
      </c>
      <c r="BK14" s="10"/>
      <c r="BL14" s="0" t="n">
        <f aca="false">N14-E14</f>
        <v>6.8027095794677</v>
      </c>
      <c r="BM14" s="0" t="n">
        <f aca="false">AVERAGE($BL$26:$BL$32)</f>
        <v>6.865083694458</v>
      </c>
      <c r="BN14" s="0" t="n">
        <f aca="false">BL14-BM14</f>
        <v>-0.062374114990301</v>
      </c>
      <c r="BO14" s="0" t="n">
        <f aca="false">POWER(2,-BN14)</f>
        <v>1.04418266637284</v>
      </c>
      <c r="BR14" s="10"/>
      <c r="BS14" s="0" t="n">
        <f aca="false">P14-E14</f>
        <v>3.0907487869262</v>
      </c>
      <c r="BT14" s="0" t="n">
        <f aca="false">AVERAGE($BS$26:$BS$32)</f>
        <v>3.6168005807059</v>
      </c>
      <c r="BU14" s="0" t="n">
        <f aca="false">BS14-BT14</f>
        <v>-0.526051793779701</v>
      </c>
      <c r="BV14" s="0" t="n">
        <f aca="false">POWER(2,-BU14)</f>
        <v>1.43998301400273</v>
      </c>
      <c r="BY14" s="10"/>
      <c r="BZ14" s="0" t="n">
        <f aca="false">Q14-E14</f>
        <v>3.0764656066894</v>
      </c>
      <c r="CA14" s="0" t="n">
        <f aca="false">AVERAGE($BZ$26:$BZ$32)</f>
        <v>2.78465843200681</v>
      </c>
      <c r="CB14" s="0" t="n">
        <f aca="false">BZ14-CA14</f>
        <v>0.291807174682585</v>
      </c>
      <c r="CC14" s="0" t="n">
        <f aca="false">POWER(2,-CB14)</f>
        <v>0.816878164747547</v>
      </c>
      <c r="CG14" s="0" t="n">
        <f aca="false">K14-E14</f>
        <v>6.0275726318359</v>
      </c>
      <c r="CH14" s="0" t="n">
        <f aca="false">AVERAGE($CG$26:$CG$32)</f>
        <v>3.93737792968747</v>
      </c>
      <c r="CI14" s="0" t="n">
        <f aca="false">CG14-CH14</f>
        <v>2.09019470214843</v>
      </c>
      <c r="CJ14" s="0" t="n">
        <f aca="false">POWER(2,-CI14)</f>
        <v>0.234848990591884</v>
      </c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</row>
    <row r="15" customFormat="false" ht="15" hidden="false" customHeight="false" outlineLevel="0" collapsed="false">
      <c r="A15" s="0" t="s">
        <v>29</v>
      </c>
      <c r="B15" s="0" t="n">
        <v>29</v>
      </c>
      <c r="C15" s="0" t="s">
        <v>60</v>
      </c>
      <c r="E15" s="9" t="n">
        <v>24.2351245880127</v>
      </c>
      <c r="F15" s="9" t="n">
        <v>22.9515056610107</v>
      </c>
      <c r="G15" s="9" t="n">
        <v>21.738525390625</v>
      </c>
      <c r="H15" s="9" t="n">
        <v>29.3867034912109</v>
      </c>
      <c r="I15" s="9" t="n">
        <v>31.5744876861572</v>
      </c>
      <c r="J15" s="9" t="n">
        <v>27.9381656646729</v>
      </c>
      <c r="K15" s="9" t="n">
        <v>28.7296295166016</v>
      </c>
      <c r="L15" s="9" t="n">
        <v>31.678750038147</v>
      </c>
      <c r="M15" s="9" t="n">
        <v>29.0718860626221</v>
      </c>
      <c r="N15" s="9" t="n">
        <v>31.2475242614746</v>
      </c>
      <c r="O15" s="9" t="n">
        <v>26.8810348510742</v>
      </c>
      <c r="P15" s="9" t="n">
        <v>28.0836639404297</v>
      </c>
      <c r="Q15" s="9" t="n">
        <v>27.1871433258057</v>
      </c>
      <c r="R15" s="9" t="n">
        <v>29.4371185302734</v>
      </c>
      <c r="S15" s="9" t="n">
        <v>27.3041591644287</v>
      </c>
      <c r="T15" s="10"/>
      <c r="U15" s="10"/>
      <c r="V15" s="0" t="n">
        <f aca="false">H15-E15</f>
        <v>5.1515789031982</v>
      </c>
      <c r="W15" s="0" t="n">
        <f aca="false">AVERAGE($V$26:$V$27,$V$29:$V$32)</f>
        <v>4.32338221867877</v>
      </c>
      <c r="X15" s="0" t="n">
        <f aca="false">V15-W15</f>
        <v>0.828196684519433</v>
      </c>
      <c r="Y15" s="0" t="n">
        <f aca="false">POWER(2,-X15)</f>
        <v>0.563232822739964</v>
      </c>
      <c r="AB15" s="10"/>
      <c r="AC15" s="0" t="n">
        <f aca="false">O15-E15</f>
        <v>2.6459102630615</v>
      </c>
      <c r="AD15" s="0" t="n">
        <f aca="false">AVERAGE($AC$26:$AC$32)</f>
        <v>3.63836097717283</v>
      </c>
      <c r="AE15" s="0" t="n">
        <f aca="false">AC15-AD15</f>
        <v>-0.992450714111326</v>
      </c>
      <c r="AF15" s="0" t="n">
        <f aca="false">POWER(2,-AE15)</f>
        <v>1.98956180168594</v>
      </c>
      <c r="AI15" s="10"/>
      <c r="AJ15" s="0" t="n">
        <f aca="false">S15-E15</f>
        <v>3.069034576416</v>
      </c>
      <c r="AK15" s="0" t="n">
        <f aca="false">AVERAGE($AJ$26:$AJ$32)</f>
        <v>3.38631684439521</v>
      </c>
      <c r="AL15" s="0" t="n">
        <f aca="false">AJ15-AK15</f>
        <v>-0.317282267979212</v>
      </c>
      <c r="AM15" s="0" t="n">
        <f aca="false">POWER(2,-AL15)</f>
        <v>1.24598117199349</v>
      </c>
      <c r="AQ15" s="0" t="n">
        <f aca="false">R15-E15</f>
        <v>5.2019939422607</v>
      </c>
      <c r="AR15" s="0" t="n">
        <f aca="false">AVERAGE($AQ$26:$AQ$32)</f>
        <v>5.81063461303709</v>
      </c>
      <c r="AS15" s="0" t="n">
        <f aca="false">AQ15-AR15</f>
        <v>-0.608640670776387</v>
      </c>
      <c r="AT15" s="0" t="n">
        <f aca="false">POWER(2,-AS15)</f>
        <v>1.52482182157652</v>
      </c>
      <c r="AW15" s="10"/>
      <c r="AX15" s="0" t="n">
        <f aca="false">L15-E15</f>
        <v>7.4436254501343</v>
      </c>
      <c r="AY15" s="0" t="n">
        <f aca="false">AVERAGE($AX$26:$AX$32)</f>
        <v>7.11412239074707</v>
      </c>
      <c r="AZ15" s="0" t="n">
        <f aca="false">AX15-AY15</f>
        <v>0.329503059387236</v>
      </c>
      <c r="BA15" s="0" t="n">
        <f aca="false">POWER(2,-AZ15)</f>
        <v>0.79581055587091</v>
      </c>
      <c r="BD15" s="10"/>
      <c r="BE15" s="0" t="n">
        <f aca="false">M15-E15</f>
        <v>4.8367614746094</v>
      </c>
      <c r="BF15" s="0" t="n">
        <f aca="false">AVERAGE($BE$26:$BE$32)</f>
        <v>4.89746202741349</v>
      </c>
      <c r="BG15" s="0" t="n">
        <f aca="false">BE15-BF15</f>
        <v>-0.0607005528040867</v>
      </c>
      <c r="BH15" s="0" t="n">
        <f aca="false">POWER(2,-BG15)</f>
        <v>1.04297209075305</v>
      </c>
      <c r="BK15" s="10"/>
      <c r="BL15" s="0" t="n">
        <f aca="false">N15-E15</f>
        <v>7.0123996734619</v>
      </c>
      <c r="BM15" s="0" t="n">
        <f aca="false">AVERAGE($BL$26:$BL$32)</f>
        <v>6.865083694458</v>
      </c>
      <c r="BN15" s="0" t="n">
        <f aca="false">BL15-BM15</f>
        <v>0.1473159790039</v>
      </c>
      <c r="BO15" s="0" t="n">
        <f aca="false">POWER(2,-BN15)</f>
        <v>0.902928729083396</v>
      </c>
      <c r="BR15" s="10"/>
      <c r="BS15" s="0" t="n">
        <f aca="false">P15-E15</f>
        <v>3.848539352417</v>
      </c>
      <c r="BT15" s="0" t="n">
        <f aca="false">AVERAGE($BS$26:$BS$32)</f>
        <v>3.6168005807059</v>
      </c>
      <c r="BU15" s="0" t="n">
        <f aca="false">BS15-BT15</f>
        <v>0.231738771711103</v>
      </c>
      <c r="BV15" s="0" t="n">
        <f aca="false">POWER(2,-BU15)</f>
        <v>0.851607894134259</v>
      </c>
      <c r="BY15" s="10"/>
      <c r="BZ15" s="0" t="n">
        <f aca="false">Q15-E15</f>
        <v>2.952018737793</v>
      </c>
      <c r="CA15" s="0" t="n">
        <f aca="false">AVERAGE($BZ$26:$BZ$32)</f>
        <v>2.78465843200681</v>
      </c>
      <c r="CB15" s="0" t="n">
        <f aca="false">BZ15-CA15</f>
        <v>0.167360305786186</v>
      </c>
      <c r="CC15" s="0" t="n">
        <f aca="false">POWER(2,-CB15)</f>
        <v>0.890470482336883</v>
      </c>
      <c r="CG15" s="0" t="n">
        <f aca="false">K15-E15</f>
        <v>4.4945049285889</v>
      </c>
      <c r="CH15" s="0" t="n">
        <f aca="false">AVERAGE($CG$26:$CG$32)</f>
        <v>3.93737792968747</v>
      </c>
      <c r="CI15" s="0" t="n">
        <f aca="false">CG15-CH15</f>
        <v>0.557126998901436</v>
      </c>
      <c r="CJ15" s="0" t="n">
        <f aca="false">POWER(2,-CI15)</f>
        <v>0.679654289079787</v>
      </c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</row>
    <row r="16" customFormat="false" ht="15" hidden="false" customHeight="false" outlineLevel="0" collapsed="false">
      <c r="A16" s="0" t="s">
        <v>30</v>
      </c>
      <c r="B16" s="0" t="n">
        <v>30</v>
      </c>
      <c r="C16" s="0" t="s">
        <v>60</v>
      </c>
      <c r="E16" s="9" t="n">
        <v>25.279275894165</v>
      </c>
      <c r="F16" s="9" t="n">
        <v>23.9503993988037</v>
      </c>
      <c r="G16" s="9" t="n">
        <v>22.490255355835</v>
      </c>
      <c r="H16" s="9" t="n">
        <v>29.4481639862061</v>
      </c>
      <c r="I16" s="9" t="n">
        <v>33.0043754577637</v>
      </c>
      <c r="J16" s="9" t="n">
        <v>28.7313766479492</v>
      </c>
      <c r="K16" s="9" t="n">
        <v>29.0648822784424</v>
      </c>
      <c r="L16" s="9" t="n">
        <v>33.6123504638672</v>
      </c>
      <c r="M16" s="9" t="n">
        <v>30.2662830352783</v>
      </c>
      <c r="N16" s="9" t="n">
        <v>32.1852760314941</v>
      </c>
      <c r="O16" s="9" t="n">
        <v>29.1686534881592</v>
      </c>
      <c r="P16" s="9" t="n">
        <v>28.7722702026367</v>
      </c>
      <c r="Q16" s="9" t="n">
        <v>27.3040294647217</v>
      </c>
      <c r="R16" s="9" t="n">
        <v>30.6723403930664</v>
      </c>
      <c r="S16" s="9" t="n">
        <v>29.0904388427734</v>
      </c>
      <c r="T16" s="10"/>
      <c r="U16" s="10"/>
      <c r="V16" s="0" t="n">
        <f aca="false">H16-E16</f>
        <v>4.1688880920411</v>
      </c>
      <c r="W16" s="0" t="n">
        <f aca="false">AVERAGE($V$26:$V$27,$V$29:$V$32)</f>
        <v>4.32338221867877</v>
      </c>
      <c r="X16" s="0" t="n">
        <f aca="false">V16-W16</f>
        <v>-0.154494126637665</v>
      </c>
      <c r="Y16" s="0" t="n">
        <f aca="false">POWER(2,-X16)</f>
        <v>1.1130312712857</v>
      </c>
      <c r="Z16" s="10"/>
      <c r="AA16" s="10"/>
      <c r="AB16" s="10"/>
      <c r="AC16" s="0" t="n">
        <f aca="false">O16-E16</f>
        <v>3.8893775939942</v>
      </c>
      <c r="AD16" s="0" t="n">
        <f aca="false">AVERAGE($AC$26:$AC$32)</f>
        <v>3.63836097717283</v>
      </c>
      <c r="AE16" s="0" t="n">
        <f aca="false">AC16-AD16</f>
        <v>0.251016616821373</v>
      </c>
      <c r="AF16" s="0" t="n">
        <f aca="false">POWER(2,-AE16)</f>
        <v>0.84030407363683</v>
      </c>
      <c r="AG16" s="10"/>
      <c r="AH16" s="10"/>
      <c r="AI16" s="10"/>
      <c r="AJ16" s="0" t="n">
        <f aca="false">S16-E16</f>
        <v>3.8111629486084</v>
      </c>
      <c r="AK16" s="0" t="n">
        <f aca="false">AVERAGE($AJ$26:$AJ$32)</f>
        <v>3.38631684439521</v>
      </c>
      <c r="AL16" s="0" t="n">
        <f aca="false">AJ16-AK16</f>
        <v>0.424846104213185</v>
      </c>
      <c r="AM16" s="0" t="n">
        <f aca="false">POWER(2,-AL16)</f>
        <v>0.744918189557263</v>
      </c>
      <c r="AN16" s="10"/>
      <c r="AO16" s="10"/>
      <c r="AP16" s="10"/>
      <c r="AQ16" s="0" t="n">
        <f aca="false">R16-E16</f>
        <v>5.3930644989014</v>
      </c>
      <c r="AR16" s="0" t="n">
        <f aca="false">AVERAGE($AQ$26:$AQ$32)</f>
        <v>5.81063461303709</v>
      </c>
      <c r="AS16" s="0" t="n">
        <f aca="false">AQ16-AR16</f>
        <v>-0.417570114135687</v>
      </c>
      <c r="AT16" s="0" t="n">
        <f aca="false">POWER(2,-AS16)</f>
        <v>1.33567602212729</v>
      </c>
      <c r="AU16" s="10"/>
      <c r="AV16" s="10"/>
      <c r="AW16" s="10"/>
      <c r="AX16" s="0" t="n">
        <f aca="false">L16-E16</f>
        <v>8.3330745697022</v>
      </c>
      <c r="AY16" s="0" t="n">
        <f aca="false">AVERAGE($AX$26:$AX$32)</f>
        <v>7.11412239074707</v>
      </c>
      <c r="AZ16" s="0" t="n">
        <f aca="false">AX16-AY16</f>
        <v>1.21895217895514</v>
      </c>
      <c r="BA16" s="0" t="n">
        <f aca="false">POWER(2,-AZ16)</f>
        <v>0.429594617019993</v>
      </c>
      <c r="BB16" s="10"/>
      <c r="BC16" s="10"/>
      <c r="BD16" s="10"/>
      <c r="BE16" s="0" t="n">
        <f aca="false">M16-E16</f>
        <v>4.9870071411133</v>
      </c>
      <c r="BF16" s="0" t="n">
        <f aca="false">AVERAGE($BE$26:$BE$32)</f>
        <v>4.89746202741349</v>
      </c>
      <c r="BG16" s="0" t="n">
        <f aca="false">BE16-BF16</f>
        <v>0.0895451136998124</v>
      </c>
      <c r="BH16" s="0" t="n">
        <f aca="false">POWER(2,-BG16)</f>
        <v>0.939819030409139</v>
      </c>
      <c r="BI16" s="10"/>
      <c r="BJ16" s="10"/>
      <c r="BK16" s="10"/>
      <c r="BL16" s="0" t="n">
        <f aca="false">N16-E16</f>
        <v>6.9060001373291</v>
      </c>
      <c r="BM16" s="0" t="n">
        <f aca="false">AVERAGE($BL$26:$BL$32)</f>
        <v>6.865083694458</v>
      </c>
      <c r="BN16" s="0" t="n">
        <f aca="false">BL16-BM16</f>
        <v>0.0409164428710982</v>
      </c>
      <c r="BO16" s="0" t="n">
        <f aca="false">POWER(2,-BN16)</f>
        <v>0.972037284211917</v>
      </c>
      <c r="BP16" s="10"/>
      <c r="BQ16" s="10"/>
      <c r="BR16" s="10"/>
      <c r="BS16" s="0" t="n">
        <f aca="false">P16-E16</f>
        <v>3.4929943084717</v>
      </c>
      <c r="BT16" s="0" t="n">
        <f aca="false">AVERAGE($BS$26:$BS$32)</f>
        <v>3.6168005807059</v>
      </c>
      <c r="BU16" s="0" t="n">
        <f aca="false">BS16-BT16</f>
        <v>-0.123806272234198</v>
      </c>
      <c r="BV16" s="0" t="n">
        <f aca="false">POWER(2,-BU16)</f>
        <v>1.08960578810314</v>
      </c>
      <c r="BW16" s="10"/>
      <c r="BX16" s="10"/>
      <c r="BY16" s="10"/>
      <c r="BZ16" s="0" t="n">
        <f aca="false">Q16-E16</f>
        <v>2.0247535705567</v>
      </c>
      <c r="CA16" s="0" t="n">
        <f aca="false">AVERAGE($BZ$26:$BZ$32)</f>
        <v>2.78465843200681</v>
      </c>
      <c r="CB16" s="0" t="n">
        <f aca="false">BZ16-CA16</f>
        <v>-0.759904861450114</v>
      </c>
      <c r="CC16" s="0" t="n">
        <f aca="false">POWER(2,-CB16)</f>
        <v>1.69337895113817</v>
      </c>
      <c r="CD16" s="10"/>
      <c r="CE16" s="10"/>
      <c r="CF16" s="12"/>
      <c r="CG16" s="0" t="n">
        <f aca="false">K16-E16</f>
        <v>3.7856063842774</v>
      </c>
      <c r="CH16" s="0" t="n">
        <f aca="false">AVERAGE($CG$26:$CG$32)</f>
        <v>3.93737792968747</v>
      </c>
      <c r="CI16" s="0" t="n">
        <f aca="false">CG16-CH16</f>
        <v>-0.151771545410066</v>
      </c>
      <c r="CJ16" s="0" t="n">
        <f aca="false">POWER(2,-CI16)</f>
        <v>1.11093279556813</v>
      </c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</row>
    <row r="17" customFormat="false" ht="15" hidden="false" customHeight="false" outlineLevel="0" collapsed="false">
      <c r="A17" s="12" t="s">
        <v>31</v>
      </c>
      <c r="B17" s="12" t="n">
        <v>31</v>
      </c>
      <c r="C17" s="12" t="s">
        <v>60</v>
      </c>
      <c r="D17" s="12"/>
      <c r="E17" s="13" t="n">
        <v>24.1190080804443</v>
      </c>
      <c r="F17" s="13" t="n">
        <v>23.0472333343506</v>
      </c>
      <c r="G17" s="13" t="n">
        <v>21.9159049987793</v>
      </c>
      <c r="H17" s="13" t="n">
        <v>29.1611423492432</v>
      </c>
      <c r="I17" s="13" t="n">
        <v>31.2592086791992</v>
      </c>
      <c r="J17" s="13" t="n">
        <v>28.1947870254517</v>
      </c>
      <c r="K17" s="13" t="n">
        <v>28.0499801635742</v>
      </c>
      <c r="L17" s="13" t="n">
        <v>30.2496614456177</v>
      </c>
      <c r="M17" s="18" t="n">
        <v>28.8986434936523</v>
      </c>
      <c r="N17" s="13" t="n">
        <v>29.96555519104</v>
      </c>
      <c r="O17" s="13" t="n">
        <v>26.5910758972168</v>
      </c>
      <c r="P17" s="13" t="n">
        <v>27.637565612793</v>
      </c>
      <c r="Q17" s="13" t="n">
        <v>27.7718296051025</v>
      </c>
      <c r="R17" s="13" t="n">
        <v>29.2243671417236</v>
      </c>
      <c r="S17" s="13" t="n">
        <v>26.5743789672852</v>
      </c>
      <c r="T17" s="12"/>
      <c r="U17" s="12"/>
      <c r="V17" s="0" t="n">
        <f aca="false">H17-E17</f>
        <v>5.0421342687989</v>
      </c>
      <c r="W17" s="12" t="n">
        <f aca="false">AVERAGE($V$26:$V$27,$V$29:$V$32)</f>
        <v>4.32338221867877</v>
      </c>
      <c r="X17" s="12" t="n">
        <f aca="false">V17-W17</f>
        <v>0.718752050120134</v>
      </c>
      <c r="Y17" s="12" t="n">
        <f aca="false">POWER(2,-X17)</f>
        <v>0.607622816536337</v>
      </c>
      <c r="Z17" s="12"/>
      <c r="AA17" s="12"/>
      <c r="AB17" s="12"/>
      <c r="AC17" s="0" t="n">
        <f aca="false">O17-E17</f>
        <v>2.4720678167725</v>
      </c>
      <c r="AD17" s="0" t="n">
        <f aca="false">AVERAGE($AC$26:$AC$32)</f>
        <v>3.63836097717283</v>
      </c>
      <c r="AE17" s="12" t="n">
        <f aca="false">AC17-AD17</f>
        <v>-1.16629316040033</v>
      </c>
      <c r="AF17" s="12" t="n">
        <f aca="false">POWER(2,-AE17)</f>
        <v>2.24434297263733</v>
      </c>
      <c r="AG17" s="12"/>
      <c r="AH17" s="12"/>
      <c r="AI17" s="12"/>
      <c r="AJ17" s="0" t="n">
        <f aca="false">S17-E17</f>
        <v>2.4553708868409</v>
      </c>
      <c r="AK17" s="0" t="n">
        <f aca="false">AVERAGE($AJ$26:$AJ$32)</f>
        <v>3.38631684439521</v>
      </c>
      <c r="AL17" s="12" t="n">
        <f aca="false">AJ17-AK17</f>
        <v>-0.930945957554314</v>
      </c>
      <c r="AM17" s="12" t="n">
        <f aca="false">POWER(2,-AL17)</f>
        <v>1.90652567199029</v>
      </c>
      <c r="AN17" s="12"/>
      <c r="AO17" s="12"/>
      <c r="AP17" s="8"/>
      <c r="AQ17" s="0" t="n">
        <f aca="false">R17-E17</f>
        <v>5.1053590612793</v>
      </c>
      <c r="AR17" s="0" t="n">
        <f aca="false">AVERAGE($AQ$26:$AQ$32)</f>
        <v>5.81063461303709</v>
      </c>
      <c r="AS17" s="12" t="n">
        <f aca="false">AQ17-AR17</f>
        <v>-0.705275551757785</v>
      </c>
      <c r="AT17" s="12" t="n">
        <f aca="false">POWER(2,-AS17)</f>
        <v>1.63045604878796</v>
      </c>
      <c r="AU17" s="12"/>
      <c r="AV17" s="12"/>
      <c r="AW17" s="12"/>
      <c r="AX17" s="0" t="n">
        <f aca="false">L17-E17</f>
        <v>6.1306533651734</v>
      </c>
      <c r="AY17" s="0" t="n">
        <f aca="false">AVERAGE($AX$26:$AX$32)</f>
        <v>7.11412239074707</v>
      </c>
      <c r="AZ17" s="12" t="n">
        <f aca="false">AX17-AY17</f>
        <v>-0.983469025573664</v>
      </c>
      <c r="BA17" s="12" t="n">
        <f aca="false">POWER(2,-AZ17)</f>
        <v>1.97721399821776</v>
      </c>
      <c r="BB17" s="12"/>
      <c r="BC17" s="12"/>
      <c r="BD17" s="12"/>
      <c r="BE17" s="0" t="n">
        <f aca="false">M17-E17</f>
        <v>4.779635413208</v>
      </c>
      <c r="BF17" s="0" t="n">
        <f aca="false">AVERAGE($BE$26:$BE$32)</f>
        <v>4.89746202741349</v>
      </c>
      <c r="BG17" s="0" t="n">
        <f aca="false">BE17-BF17</f>
        <v>-0.117826614205485</v>
      </c>
      <c r="BH17" s="0" t="n">
        <f aca="false">POWER(2,-BG17)</f>
        <v>1.08509895481855</v>
      </c>
      <c r="BI17" s="12"/>
      <c r="BJ17" s="12"/>
      <c r="BK17" s="12"/>
      <c r="BL17" s="0" t="n">
        <f aca="false">N17-E17</f>
        <v>5.8465471105957</v>
      </c>
      <c r="BM17" s="0" t="n">
        <f aca="false">AVERAGE($BL$26:$BL$32)</f>
        <v>6.865083694458</v>
      </c>
      <c r="BN17" s="0" t="n">
        <f aca="false">BL17-BM17</f>
        <v>-1.0185365838623</v>
      </c>
      <c r="BO17" s="0" t="n">
        <f aca="false">POWER(2,-BN17)</f>
        <v>2.02586295702973</v>
      </c>
      <c r="BP17" s="12"/>
      <c r="BQ17" s="12"/>
      <c r="BR17" s="12"/>
      <c r="BS17" s="0" t="n">
        <f aca="false">P17-E17</f>
        <v>3.5185575323487</v>
      </c>
      <c r="BT17" s="0" t="n">
        <f aca="false">AVERAGE($BS$26:$BS$32)</f>
        <v>3.6168005807059</v>
      </c>
      <c r="BU17" s="0" t="n">
        <f aca="false">BS17-BT17</f>
        <v>-0.0982430483571979</v>
      </c>
      <c r="BV17" s="0" t="n">
        <f aca="false">POWER(2,-BU17)</f>
        <v>1.07046902331562</v>
      </c>
      <c r="BW17" s="12"/>
      <c r="BX17" s="12"/>
      <c r="BY17" s="12"/>
      <c r="BZ17" s="0" t="n">
        <f aca="false">Q17-E17</f>
        <v>3.6528215246582</v>
      </c>
      <c r="CA17" s="0" t="n">
        <f aca="false">AVERAGE($BZ$26:$BZ$32)</f>
        <v>2.78465843200681</v>
      </c>
      <c r="CB17" s="0" t="n">
        <f aca="false">BZ17-CA17</f>
        <v>0.868163092651386</v>
      </c>
      <c r="CC17" s="0" t="n">
        <f aca="false">POWER(2,-CB17)</f>
        <v>0.547843947492491</v>
      </c>
      <c r="CD17" s="12"/>
      <c r="CE17" s="12"/>
      <c r="CF17" s="12"/>
      <c r="CG17" s="0" t="n">
        <f aca="false">K17-E17</f>
        <v>3.9309720831299</v>
      </c>
      <c r="CH17" s="0" t="n">
        <f aca="false">AVERAGE($CG$26:$CG$32)</f>
        <v>3.93737792968747</v>
      </c>
      <c r="CI17" s="0" t="n">
        <f aca="false">CG17-CH17</f>
        <v>-0.00640584655756493</v>
      </c>
      <c r="CJ17" s="0" t="n">
        <f aca="false">POWER(2,-CI17)</f>
        <v>1.00445006675018</v>
      </c>
      <c r="CK17" s="12"/>
      <c r="CL17" s="12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</row>
    <row r="18" customFormat="false" ht="15" hidden="false" customHeight="false" outlineLevel="0" collapsed="false">
      <c r="A18" s="0" t="s">
        <v>12</v>
      </c>
      <c r="B18" s="0" t="n">
        <v>12</v>
      </c>
      <c r="C18" s="0" t="s">
        <v>61</v>
      </c>
      <c r="E18" s="9" t="n">
        <v>26.3784122467041</v>
      </c>
      <c r="F18" s="9" t="n">
        <v>25.0448760986328</v>
      </c>
      <c r="G18" s="9" t="n">
        <v>23.3872509002686</v>
      </c>
      <c r="H18" s="9" t="n">
        <v>31.3495635986328</v>
      </c>
      <c r="I18" s="9" t="n">
        <v>34.5379676818848</v>
      </c>
      <c r="J18" s="9" t="n">
        <v>30.2346572875977</v>
      </c>
      <c r="K18" s="9" t="n">
        <v>29.7853393554687</v>
      </c>
      <c r="L18" s="17" t="n">
        <v>33.4135818481445</v>
      </c>
      <c r="M18" s="9" t="n">
        <v>30.5093402862549</v>
      </c>
      <c r="N18" s="9" t="n">
        <v>33.3534507751465</v>
      </c>
      <c r="O18" s="9" t="n">
        <v>30.0493412017822</v>
      </c>
      <c r="P18" s="9" t="n">
        <v>30.1907806396484</v>
      </c>
      <c r="Q18" s="9" t="n">
        <v>29.1907787322998</v>
      </c>
      <c r="R18" s="9" t="n">
        <v>33.0375919342041</v>
      </c>
      <c r="S18" s="9" t="n">
        <v>29.3831539154053</v>
      </c>
      <c r="T18" s="10"/>
      <c r="U18" s="10"/>
      <c r="V18" s="0" t="n">
        <f aca="false">H18-E18</f>
        <v>4.9711513519287</v>
      </c>
      <c r="W18" s="0" t="n">
        <f aca="false">AVERAGE($V$26:$V$27,$V$29:$V$32)</f>
        <v>4.32338221867877</v>
      </c>
      <c r="X18" s="0" t="n">
        <f aca="false">V18-W18</f>
        <v>0.64776913324993</v>
      </c>
      <c r="Y18" s="0" t="n">
        <f aca="false">POWER(2,-X18)</f>
        <v>0.638266514609828</v>
      </c>
      <c r="Z18" s="0" t="n">
        <f aca="false">AVERAGE(X18:X25) + 2*STDEV(X18:X25)</f>
        <v>1.97912726715136</v>
      </c>
      <c r="AC18" s="0" t="n">
        <f aca="false">O18-E18</f>
        <v>3.6709289550781</v>
      </c>
      <c r="AD18" s="0" t="n">
        <f aca="false">AVERAGE($AC$26:$AC$32)</f>
        <v>3.63836097717283</v>
      </c>
      <c r="AE18" s="11" t="n">
        <f aca="false">AC18-AD18</f>
        <v>0.0325679779052721</v>
      </c>
      <c r="AF18" s="0" t="n">
        <f aca="false">POWER(2,-AE18)</f>
        <v>0.977678493191764</v>
      </c>
      <c r="AG18" s="0" t="n">
        <f aca="false">AVERAGE(AE18:AE25) + 2*STDEV(AE18:AE25)</f>
        <v>0.100613515462464</v>
      </c>
      <c r="AI18" s="10"/>
      <c r="AJ18" s="0" t="n">
        <f aca="false">S18-E18</f>
        <v>3.0047416687012</v>
      </c>
      <c r="AK18" s="0" t="n">
        <f aca="false">AVERAGE($AJ$26:$AJ$32)</f>
        <v>3.38631684439521</v>
      </c>
      <c r="AL18" s="8" t="n">
        <f aca="false">AJ18-AK18</f>
        <v>-0.381575175694017</v>
      </c>
      <c r="AM18" s="0" t="n">
        <f aca="false">POWER(2,-AL18)</f>
        <v>1.30276347362709</v>
      </c>
      <c r="AN18" s="0" t="n">
        <f aca="false">AVERAGE(AL18:AL25) + 2*STDEV(AL18:AL25)</f>
        <v>-0.114690367168347</v>
      </c>
      <c r="AQ18" s="0" t="n">
        <f aca="false">R18-E18</f>
        <v>6.6591796875</v>
      </c>
      <c r="AR18" s="0" t="n">
        <f aca="false">AVERAGE($AQ$26:$AQ$32)</f>
        <v>5.81063461303709</v>
      </c>
      <c r="AS18" s="8" t="n">
        <f aca="false">AQ18-AR18</f>
        <v>0.848545074462914</v>
      </c>
      <c r="AT18" s="0" t="n">
        <f aca="false">POWER(2,-AS18)</f>
        <v>0.555344506186764</v>
      </c>
      <c r="AU18" s="0" t="n">
        <f aca="false">AVERAGE(AS18:AS25) + 2*STDEV(AS18:AS25)</f>
        <v>0.965799669430457</v>
      </c>
      <c r="AW18" s="10"/>
      <c r="AX18" s="0" t="n">
        <f aca="false">L18-E18</f>
        <v>7.0351696014404</v>
      </c>
      <c r="AY18" s="0" t="n">
        <f aca="false">AVERAGE($AX$26:$AX$32)</f>
        <v>7.11412239074707</v>
      </c>
      <c r="AZ18" s="8" t="n">
        <f aca="false">AX18-AY18</f>
        <v>-0.0789527893066646</v>
      </c>
      <c r="BA18" s="0" t="n">
        <f aca="false">POWER(2,-AZ18)</f>
        <v>1.05625106006994</v>
      </c>
      <c r="BB18" s="0" t="n">
        <f aca="false">AVERAGE(AZ18:AZ25) + 2*STDEV(AZ18:AZ25)</f>
        <v>0.965244688976373</v>
      </c>
      <c r="BD18" s="10"/>
      <c r="BE18" s="0" t="n">
        <f aca="false">M18-E18</f>
        <v>4.1309280395508</v>
      </c>
      <c r="BF18" s="0" t="n">
        <f aca="false">AVERAGE($BE$26:$BE$32)</f>
        <v>4.89746202741349</v>
      </c>
      <c r="BG18" s="0" t="n">
        <f aca="false">BE18-BF18</f>
        <v>-0.766533987862688</v>
      </c>
      <c r="BH18" s="0" t="n">
        <f aca="false">POWER(2,-BG18)</f>
        <v>1.70117786428791</v>
      </c>
      <c r="BI18" s="0" t="n">
        <f aca="false">AVERAGE(BG18:BG25) + 2*STDEV(BG18:BG25)</f>
        <v>0.707930346296417</v>
      </c>
      <c r="BK18" s="10"/>
      <c r="BL18" s="0" t="n">
        <f aca="false">N18-E18</f>
        <v>6.9750385284424</v>
      </c>
      <c r="BM18" s="0" t="n">
        <f aca="false">AVERAGE($BL$26:$BL$32)</f>
        <v>6.865083694458</v>
      </c>
      <c r="BN18" s="0" t="n">
        <f aca="false">BL18-BM18</f>
        <v>0.109954833984397</v>
      </c>
      <c r="BO18" s="0" t="n">
        <f aca="false">POWER(2,-BN18)</f>
        <v>0.92661707075557</v>
      </c>
      <c r="BP18" s="0" t="n">
        <f aca="false">AVERAGE(BN18:BN25) + 2*STDEV(BN18:BN25)</f>
        <v>0.736664928039441</v>
      </c>
      <c r="BR18" s="10"/>
      <c r="BS18" s="0" t="n">
        <f aca="false">P18-E18</f>
        <v>3.8123683929443</v>
      </c>
      <c r="BT18" s="0" t="n">
        <f aca="false">AVERAGE($BS$26:$BS$32)</f>
        <v>3.6168005807059</v>
      </c>
      <c r="BU18" s="0" t="n">
        <f aca="false">BS18-BT18</f>
        <v>0.195567812238397</v>
      </c>
      <c r="BV18" s="0" t="n">
        <f aca="false">POWER(2,-BU18)</f>
        <v>0.873229144972815</v>
      </c>
      <c r="BW18" s="0" t="n">
        <f aca="false">AVERAGE(BU18:BU25) + 2*STDEV(BU18:BU25)</f>
        <v>1.39772728501612</v>
      </c>
      <c r="BY18" s="10"/>
      <c r="BZ18" s="0" t="n">
        <f aca="false">Q18-E18</f>
        <v>2.8123664855957</v>
      </c>
      <c r="CA18" s="0" t="n">
        <f aca="false">AVERAGE($BZ$26:$BZ$32)</f>
        <v>2.78465843200681</v>
      </c>
      <c r="CB18" s="0" t="n">
        <f aca="false">BZ18-CA18</f>
        <v>0.0277080535888849</v>
      </c>
      <c r="CC18" s="0" t="n">
        <f aca="false">POWER(2,-CB18)</f>
        <v>0.980977496307287</v>
      </c>
      <c r="CD18" s="0" t="n">
        <f aca="false">AVERAGE(CB18:CB25) + 2*STDEV(CB18:CB25)</f>
        <v>1.51724811601257</v>
      </c>
      <c r="CG18" s="0" t="n">
        <f aca="false">K18-E18</f>
        <v>3.4069271087646</v>
      </c>
      <c r="CH18" s="0" t="n">
        <f aca="false">AVERAGE($CG$26:$CG$32)</f>
        <v>3.93737792968747</v>
      </c>
      <c r="CI18" s="0" t="n">
        <f aca="false">CG18-CH18</f>
        <v>-0.530450820922868</v>
      </c>
      <c r="CJ18" s="0" t="n">
        <f aca="false">POWER(2,-CI18)</f>
        <v>1.44438047260553</v>
      </c>
      <c r="CK18" s="0" t="n">
        <f aca="false">AVERAGE(CI18:CI25) + 2*STDEV(CI18:CI25)</f>
        <v>1.87319630617896</v>
      </c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</row>
    <row r="19" customFormat="false" ht="15" hidden="false" customHeight="false" outlineLevel="0" collapsed="false">
      <c r="A19" s="0" t="s">
        <v>13</v>
      </c>
      <c r="B19" s="0" t="n">
        <v>13</v>
      </c>
      <c r="C19" s="0" t="s">
        <v>61</v>
      </c>
      <c r="E19" s="9" t="n">
        <v>24.8209438323975</v>
      </c>
      <c r="F19" s="9" t="n">
        <v>23.5729217529297</v>
      </c>
      <c r="G19" s="9" t="n">
        <v>21.9446315765381</v>
      </c>
      <c r="H19" s="9" t="n">
        <v>30.2706451416016</v>
      </c>
      <c r="I19" s="9" t="n">
        <v>32.5901165008545</v>
      </c>
      <c r="J19" s="9" t="n">
        <v>28.9078063964844</v>
      </c>
      <c r="K19" s="9" t="n">
        <v>28.7909488677978</v>
      </c>
      <c r="L19" s="9" t="n">
        <v>31.6362199783325</v>
      </c>
      <c r="M19" s="9" t="n">
        <v>29.9400501251221</v>
      </c>
      <c r="N19" s="9" t="n">
        <v>31.2570114135742</v>
      </c>
      <c r="O19" s="9" t="n">
        <v>27.5424957275391</v>
      </c>
      <c r="P19" s="9" t="n">
        <v>28.6606197357178</v>
      </c>
      <c r="Q19" s="9" t="n">
        <v>28.4103221893311</v>
      </c>
      <c r="R19" s="9" t="n">
        <v>30.2856750488281</v>
      </c>
      <c r="S19" s="9" t="n">
        <v>27.6586017608643</v>
      </c>
      <c r="T19" s="10"/>
      <c r="U19" s="10"/>
      <c r="V19" s="0" t="n">
        <f aca="false">H19-E19</f>
        <v>5.4497013092041</v>
      </c>
      <c r="W19" s="0" t="n">
        <f aca="false">AVERAGE($V$26:$V$27,$V$29:$V$32)</f>
        <v>4.32338221867877</v>
      </c>
      <c r="X19" s="0" t="n">
        <f aca="false">V19-W19</f>
        <v>1.12631909052534</v>
      </c>
      <c r="Y19" s="0" t="n">
        <f aca="false">POWER(2,-X19)</f>
        <v>0.458082993848358</v>
      </c>
      <c r="Z19" s="0" t="n">
        <f aca="false">AVERAGE(X18:X25) - 2*STDEV(X18:X25)</f>
        <v>-0.0603497218581177</v>
      </c>
      <c r="AC19" s="0" t="n">
        <f aca="false">O19-E19</f>
        <v>2.7215518951416</v>
      </c>
      <c r="AD19" s="0" t="n">
        <f aca="false">AVERAGE($AC$26:$AC$32)</f>
        <v>3.63836097717283</v>
      </c>
      <c r="AE19" s="0" t="n">
        <f aca="false">AC19-AD19</f>
        <v>-0.916809082031226</v>
      </c>
      <c r="AF19" s="0" t="n">
        <f aca="false">POWER(2,-AE19)</f>
        <v>1.88793498330526</v>
      </c>
      <c r="AG19" s="0" t="n">
        <f aca="false">AVERAGE(AE18:AE25) - 2*STDEV(AE18:AE25)</f>
        <v>-1.86516539343787</v>
      </c>
      <c r="AI19" s="10"/>
      <c r="AJ19" s="0" t="n">
        <f aca="false">S19-E19</f>
        <v>2.8376579284668</v>
      </c>
      <c r="AK19" s="0" t="n">
        <f aca="false">AVERAGE($AJ$26:$AJ$32)</f>
        <v>3.38631684439521</v>
      </c>
      <c r="AL19" s="0" t="n">
        <f aca="false">AJ19-AK19</f>
        <v>-0.548658915928413</v>
      </c>
      <c r="AM19" s="0" t="n">
        <f aca="false">POWER(2,-AL19)</f>
        <v>1.46272536015255</v>
      </c>
      <c r="AN19" s="0" t="n">
        <f aca="false">AVERAGE(AL18:AL25) - 2*STDEV(AL18:AL25)</f>
        <v>-1.24375755921671</v>
      </c>
      <c r="AQ19" s="0" t="n">
        <f aca="false">R19-E19</f>
        <v>5.4647312164306</v>
      </c>
      <c r="AR19" s="0" t="n">
        <f aca="false">AVERAGE($AQ$26:$AQ$32)</f>
        <v>5.81063461303709</v>
      </c>
      <c r="AS19" s="0" t="n">
        <f aca="false">AQ19-AR19</f>
        <v>-0.345903396606486</v>
      </c>
      <c r="AT19" s="0" t="n">
        <f aca="false">POWER(2,-AS19)</f>
        <v>1.27094658340306</v>
      </c>
      <c r="AU19" s="0" t="n">
        <f aca="false">AVERAGE(AS18:AS25) - 2*STDEV(AS18:AS25)</f>
        <v>-1.31454143922113</v>
      </c>
      <c r="AW19" s="10"/>
      <c r="AX19" s="0" t="n">
        <f aca="false">L19-E19</f>
        <v>6.815276145935</v>
      </c>
      <c r="AY19" s="0" t="n">
        <f aca="false">AVERAGE($AX$26:$AX$32)</f>
        <v>7.11412239074707</v>
      </c>
      <c r="AZ19" s="0" t="n">
        <f aca="false">AX19-AY19</f>
        <v>-0.298846244812068</v>
      </c>
      <c r="BA19" s="0" t="n">
        <f aca="false">POWER(2,-AZ19)</f>
        <v>1.23016023346854</v>
      </c>
      <c r="BB19" s="0" t="n">
        <f aca="false">AVERAGE(AZ18:AZ25) - 2*STDEV(AZ18:AZ25)</f>
        <v>-1.08230773447813</v>
      </c>
      <c r="BD19" s="10"/>
      <c r="BE19" s="0" t="n">
        <f aca="false">M19-E19</f>
        <v>5.1191062927246</v>
      </c>
      <c r="BF19" s="0" t="n">
        <f aca="false">AVERAGE($BE$26:$BE$32)</f>
        <v>4.89746202741349</v>
      </c>
      <c r="BG19" s="0" t="n">
        <f aca="false">BE19-BF19</f>
        <v>0.221644265311112</v>
      </c>
      <c r="BH19" s="0" t="n">
        <f aca="false">POWER(2,-BG19)</f>
        <v>0.85758747147994</v>
      </c>
      <c r="BI19" s="0" t="n">
        <f aca="false">AVERAGE(BG18:BG25) - 2*STDEV(BG18:BG25)</f>
        <v>-1.11657076503027</v>
      </c>
      <c r="BK19" s="10"/>
      <c r="BL19" s="0" t="n">
        <f aca="false">N19-E19</f>
        <v>6.4360675811767</v>
      </c>
      <c r="BM19" s="0" t="n">
        <f aca="false">AVERAGE($BL$26:$BL$32)</f>
        <v>6.865083694458</v>
      </c>
      <c r="BN19" s="0" t="n">
        <f aca="false">BL19-BM19</f>
        <v>-0.429016113281299</v>
      </c>
      <c r="BO19" s="0" t="n">
        <f aca="false">POWER(2,-BN19)</f>
        <v>1.34631510601862</v>
      </c>
      <c r="BP19" s="0" t="n">
        <f aca="false">AVERAGE(BN18:BN25) - 2*STDEV(BN18:BN25)</f>
        <v>-1.51569334371939</v>
      </c>
      <c r="BR19" s="10"/>
      <c r="BS19" s="0" t="n">
        <f aca="false">P19-E19</f>
        <v>3.8396759033203</v>
      </c>
      <c r="BT19" s="0" t="n">
        <f aca="false">AVERAGE($BS$26:$BS$32)</f>
        <v>3.6168005807059</v>
      </c>
      <c r="BU19" s="0" t="n">
        <f aca="false">BS19-BT19</f>
        <v>0.222875322614399</v>
      </c>
      <c r="BV19" s="0" t="n">
        <f aca="false">POWER(2,-BU19)</f>
        <v>0.856856000874638</v>
      </c>
      <c r="BW19" s="0" t="n">
        <f aca="false">AVERAGE(BU18:BU25) - 2*STDEV(BU18:BU25)</f>
        <v>-0.726657492677348</v>
      </c>
      <c r="BY19" s="10"/>
      <c r="BZ19" s="0" t="n">
        <f aca="false">Q19-E19</f>
        <v>3.5893783569336</v>
      </c>
      <c r="CA19" s="0" t="n">
        <f aca="false">AVERAGE($BZ$26:$BZ$32)</f>
        <v>2.78465843200681</v>
      </c>
      <c r="CB19" s="0" t="n">
        <f aca="false">BZ19-CA19</f>
        <v>0.804719924926786</v>
      </c>
      <c r="CC19" s="0" t="n">
        <f aca="false">POWER(2,-CB19)</f>
        <v>0.572473205594855</v>
      </c>
      <c r="CD19" s="0" t="n">
        <f aca="false">AVERAGE(CB18:CB25) - 2*STDEV(CB18:CB25)</f>
        <v>-0.378025732513421</v>
      </c>
      <c r="CG19" s="0" t="n">
        <f aca="false">K19-E19</f>
        <v>3.9700050354003</v>
      </c>
      <c r="CH19" s="0" t="n">
        <f aca="false">AVERAGE($CG$26:$CG$32)</f>
        <v>3.93737792968747</v>
      </c>
      <c r="CI19" s="0" t="n">
        <f aca="false">CG19-CH19</f>
        <v>0.0326271057128351</v>
      </c>
      <c r="CJ19" s="0" t="n">
        <f aca="false">POWER(2,-CI19)</f>
        <v>0.977638424570488</v>
      </c>
      <c r="CK19" s="0" t="n">
        <f aca="false">AVERAGE(CI18:CI25) - 2*STDEV(CI18:CI25)</f>
        <v>-1.19297641749179</v>
      </c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</row>
    <row r="20" customFormat="false" ht="15" hidden="false" customHeight="false" outlineLevel="0" collapsed="false">
      <c r="A20" s="0" t="s">
        <v>15</v>
      </c>
      <c r="B20" s="0" t="n">
        <v>14</v>
      </c>
      <c r="C20" s="0" t="s">
        <v>61</v>
      </c>
      <c r="E20" s="9" t="n">
        <v>25.351188659668</v>
      </c>
      <c r="F20" s="9" t="n">
        <v>24.397985458374</v>
      </c>
      <c r="G20" s="9" t="n">
        <v>22.7757568359375</v>
      </c>
      <c r="H20" s="9" t="n">
        <v>30.4668064117432</v>
      </c>
      <c r="I20" s="9" t="n">
        <v>32.8368740081787</v>
      </c>
      <c r="J20" s="9" t="n">
        <v>29.5732173919678</v>
      </c>
      <c r="K20" s="9" t="n">
        <v>30.1220989227295</v>
      </c>
      <c r="L20" s="9" t="n">
        <v>32.7655029296875</v>
      </c>
      <c r="M20" s="9" t="n">
        <v>30.4534301757812</v>
      </c>
      <c r="N20" s="9" t="n">
        <v>31.5888662338257</v>
      </c>
      <c r="O20" s="9" t="n">
        <v>28.2667770385742</v>
      </c>
      <c r="P20" s="9" t="n">
        <v>29.5217266082764</v>
      </c>
      <c r="Q20" s="9" t="n">
        <v>28.9854984283447</v>
      </c>
      <c r="R20" s="9" t="n">
        <v>30.9072341918945</v>
      </c>
      <c r="S20" s="9" t="n">
        <v>28.1551456451416</v>
      </c>
      <c r="T20" s="10"/>
      <c r="U20" s="10"/>
      <c r="V20" s="0" t="n">
        <f aca="false">H20-E20</f>
        <v>5.1156177520752</v>
      </c>
      <c r="W20" s="0" t="n">
        <f aca="false">AVERAGE($V$26:$V$27,$V$29:$V$32)</f>
        <v>4.32338221867877</v>
      </c>
      <c r="X20" s="0" t="n">
        <f aca="false">V20-W20</f>
        <v>0.792235533396433</v>
      </c>
      <c r="Y20" s="0" t="n">
        <f aca="false">POWER(2,-X20)</f>
        <v>0.577448610719277</v>
      </c>
      <c r="AA20" s="8" t="n">
        <f aca="false">AVERAGE(Y18:Y22,Y24:Y25)</f>
        <v>0.582472049360251</v>
      </c>
      <c r="AC20" s="0" t="n">
        <f aca="false">O20-E20</f>
        <v>2.9155883789062</v>
      </c>
      <c r="AD20" s="0" t="n">
        <f aca="false">AVERAGE($AC$26:$AC$32)</f>
        <v>3.63836097717283</v>
      </c>
      <c r="AE20" s="0" t="n">
        <f aca="false">AC20-AD20</f>
        <v>-0.722772598266628</v>
      </c>
      <c r="AF20" s="0" t="n">
        <f aca="false">POWER(2,-AE20)</f>
        <v>1.65035066351413</v>
      </c>
      <c r="AH20" s="8" t="n">
        <f aca="false">AVERAGE(AF19:AF23,AF24:AF25)</f>
        <v>2.0713444307256</v>
      </c>
      <c r="AI20" s="10"/>
      <c r="AJ20" s="0" t="n">
        <f aca="false">S20-E20</f>
        <v>2.8039569854736</v>
      </c>
      <c r="AK20" s="0" t="n">
        <f aca="false">AVERAGE($AJ$26:$AJ$32)</f>
        <v>3.38631684439521</v>
      </c>
      <c r="AL20" s="0" t="n">
        <f aca="false">AJ20-AK20</f>
        <v>-0.582359858921613</v>
      </c>
      <c r="AM20" s="0" t="n">
        <f aca="false">POWER(2,-AL20)</f>
        <v>1.49729641864426</v>
      </c>
      <c r="AO20" s="8" t="n">
        <f aca="false">AVERAGE(AM19:AM23,AM24:AM25)</f>
        <v>1.67606181267758</v>
      </c>
      <c r="AQ20" s="0" t="n">
        <f aca="false">R20-E20</f>
        <v>5.5560455322265</v>
      </c>
      <c r="AR20" s="0" t="n">
        <f aca="false">AVERAGE($AQ$26:$AQ$32)</f>
        <v>5.81063461303709</v>
      </c>
      <c r="AS20" s="0" t="n">
        <f aca="false">AQ20-AR20</f>
        <v>-0.254589080810588</v>
      </c>
      <c r="AT20" s="0" t="n">
        <f aca="false">POWER(2,-AS20)</f>
        <v>1.19299589662322</v>
      </c>
      <c r="AV20" s="8" t="n">
        <f aca="false">AVERAGE(AT18:AT23,AT24:AT25)</f>
        <v>1.20147338510097</v>
      </c>
      <c r="AW20" s="10"/>
      <c r="AX20" s="0" t="n">
        <f aca="false">L20-E20</f>
        <v>7.4143142700195</v>
      </c>
      <c r="AY20" s="0" t="n">
        <f aca="false">AVERAGE($AX$26:$AX$32)</f>
        <v>7.11412239074707</v>
      </c>
      <c r="AZ20" s="0" t="n">
        <f aca="false">AX20-AY20</f>
        <v>0.300191879272433</v>
      </c>
      <c r="BA20" s="0" t="n">
        <f aca="false">POWER(2,-AZ20)</f>
        <v>0.812144373502808</v>
      </c>
      <c r="BC20" s="8" t="n">
        <f aca="false">AVERAGE(BA18:BA23,BA24:BA25)</f>
        <v>1.10074504731302</v>
      </c>
      <c r="BD20" s="10"/>
      <c r="BE20" s="0" t="n">
        <f aca="false">M20-E20</f>
        <v>5.1022415161132</v>
      </c>
      <c r="BF20" s="0" t="n">
        <f aca="false">AVERAGE($BE$26:$BE$32)</f>
        <v>4.89746202741349</v>
      </c>
      <c r="BG20" s="0" t="n">
        <f aca="false">BE20-BF20</f>
        <v>0.204779488699713</v>
      </c>
      <c r="BH20" s="0" t="n">
        <f aca="false">POWER(2,-BG20)</f>
        <v>0.867671297786492</v>
      </c>
      <c r="BJ20" s="8" t="n">
        <f aca="false">AVERAGE(BH18:BH23,BH24:BH25)</f>
        <v>1.20331043186837</v>
      </c>
      <c r="BK20" s="10"/>
      <c r="BL20" s="0" t="n">
        <f aca="false">N20-E20</f>
        <v>6.2376775741577</v>
      </c>
      <c r="BM20" s="0" t="n">
        <f aca="false">AVERAGE($BL$26:$BL$32)</f>
        <v>6.865083694458</v>
      </c>
      <c r="BN20" s="0" t="n">
        <f aca="false">BL20-BM20</f>
        <v>-0.627406120300299</v>
      </c>
      <c r="BO20" s="0" t="n">
        <f aca="false">POWER(2,-BN20)</f>
        <v>1.54478506374092</v>
      </c>
      <c r="BQ20" s="8" t="n">
        <f aca="false">AVERAGE(BO18:BO23,BO24:BO25)</f>
        <v>1.39752369056893</v>
      </c>
      <c r="BR20" s="10"/>
      <c r="BS20" s="0" t="n">
        <f aca="false">P20-E20</f>
        <v>4.1705379486084</v>
      </c>
      <c r="BT20" s="0" t="n">
        <f aca="false">AVERAGE($BS$26:$BS$32)</f>
        <v>3.6168005807059</v>
      </c>
      <c r="BU20" s="0" t="n">
        <f aca="false">BS20-BT20</f>
        <v>0.553737367902499</v>
      </c>
      <c r="BV20" s="0" t="n">
        <f aca="false">POWER(2,-BU20)</f>
        <v>0.681253023171017</v>
      </c>
      <c r="BX20" s="8" t="n">
        <f aca="false">AVERAGE(BV18:BV22,BV24:BV25)</f>
        <v>0.902459045907409</v>
      </c>
      <c r="BY20" s="10"/>
      <c r="BZ20" s="0" t="n">
        <f aca="false">Q20-E20</f>
        <v>3.6343097686767</v>
      </c>
      <c r="CA20" s="0" t="n">
        <f aca="false">AVERAGE($BZ$26:$BZ$32)</f>
        <v>2.78465843200681</v>
      </c>
      <c r="CB20" s="0" t="n">
        <f aca="false">BZ20-CA20</f>
        <v>0.849651336669886</v>
      </c>
      <c r="CC20" s="0" t="n">
        <f aca="false">POWER(2,-CB20)</f>
        <v>0.55491882984026</v>
      </c>
      <c r="CE20" s="8" t="n">
        <f aca="false">AVERAGE(CC18:CC22,CC24:CC25)</f>
        <v>0.668370494576535</v>
      </c>
      <c r="CG20" s="0" t="n">
        <f aca="false">K20-E20</f>
        <v>4.7709102630615</v>
      </c>
      <c r="CH20" s="0" t="n">
        <f aca="false">AVERAGE($CG$26:$CG$32)</f>
        <v>3.93737792968747</v>
      </c>
      <c r="CI20" s="0" t="n">
        <f aca="false">CG20-CH20</f>
        <v>0.833532333374032</v>
      </c>
      <c r="CJ20" s="0" t="n">
        <f aca="false">POWER(2,-CI20)</f>
        <v>0.561153615353014</v>
      </c>
      <c r="CL20" s="8" t="n">
        <f aca="false">AVERAGE(CJ18:CJ22,CJ24:CJ25)</f>
        <v>0.963808527787465</v>
      </c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</row>
    <row r="21" customFormat="false" ht="15" hidden="false" customHeight="false" outlineLevel="0" collapsed="false">
      <c r="A21" s="0" t="s">
        <v>17</v>
      </c>
      <c r="B21" s="0" t="n">
        <v>15</v>
      </c>
      <c r="C21" s="0" t="s">
        <v>61</v>
      </c>
      <c r="E21" s="9" t="n">
        <v>24.7860507965088</v>
      </c>
      <c r="F21" s="9" t="n">
        <v>23.3413219451904</v>
      </c>
      <c r="G21" s="9" t="n">
        <v>21.9070434570312</v>
      </c>
      <c r="H21" s="9" t="n">
        <v>30.048547744751</v>
      </c>
      <c r="I21" s="9" t="n">
        <v>31.5625791549683</v>
      </c>
      <c r="J21" s="9" t="n">
        <v>28.9937686920166</v>
      </c>
      <c r="K21" s="9" t="n">
        <v>28.4180011749268</v>
      </c>
      <c r="L21" s="9" t="n">
        <v>30.9411106109619</v>
      </c>
      <c r="M21" s="9" t="n">
        <v>28.9859218597412</v>
      </c>
      <c r="N21" s="9" t="n">
        <v>30.3558559417725</v>
      </c>
      <c r="O21" s="9" t="n">
        <v>26.9007434844971</v>
      </c>
      <c r="P21" s="9" t="n">
        <v>28.3599166870117</v>
      </c>
      <c r="Q21" s="9" t="n">
        <v>28.3880386352539</v>
      </c>
      <c r="R21" s="9" t="n">
        <v>29.8632259368896</v>
      </c>
      <c r="S21" s="9" t="n">
        <v>27.065710067749</v>
      </c>
      <c r="T21" s="10"/>
      <c r="U21" s="10"/>
      <c r="V21" s="0" t="n">
        <f aca="false">H21-E21</f>
        <v>5.2624969482422</v>
      </c>
      <c r="W21" s="0" t="n">
        <f aca="false">AVERAGE($V$26:$V$27,$V$29:$V$32)</f>
        <v>4.32338221867877</v>
      </c>
      <c r="X21" s="0" t="n">
        <f aca="false">V21-W21</f>
        <v>0.939114729563435</v>
      </c>
      <c r="Y21" s="0" t="n">
        <f aca="false">POWER(2,-X21)</f>
        <v>0.521552818902413</v>
      </c>
      <c r="Z21" s="10"/>
      <c r="AA21" s="10"/>
      <c r="AC21" s="0" t="n">
        <f aca="false">O21-E21</f>
        <v>2.1146926879883</v>
      </c>
      <c r="AD21" s="0" t="n">
        <f aca="false">AVERAGE($AC$26:$AC$32)</f>
        <v>3.63836097717283</v>
      </c>
      <c r="AE21" s="0" t="n">
        <f aca="false">AC21-AD21</f>
        <v>-1.52366828918453</v>
      </c>
      <c r="AF21" s="0" t="n">
        <f aca="false">POWER(2,-AE21)</f>
        <v>2.87521190826837</v>
      </c>
      <c r="AG21" s="10"/>
      <c r="AH21" s="10"/>
      <c r="AI21" s="10"/>
      <c r="AJ21" s="0" t="n">
        <f aca="false">S21-E21</f>
        <v>2.2796592712402</v>
      </c>
      <c r="AK21" s="0" t="n">
        <f aca="false">AVERAGE($AJ$26:$AJ$32)</f>
        <v>3.38631684439521</v>
      </c>
      <c r="AL21" s="0" t="n">
        <f aca="false">AJ21-AK21</f>
        <v>-1.10665757315501</v>
      </c>
      <c r="AM21" s="0" t="n">
        <f aca="false">POWER(2,-AL21)</f>
        <v>2.15346156287833</v>
      </c>
      <c r="AN21" s="10"/>
      <c r="AO21" s="10"/>
      <c r="AQ21" s="0" t="n">
        <f aca="false">R21-E21</f>
        <v>5.0771751403808</v>
      </c>
      <c r="AR21" s="0" t="n">
        <f aca="false">AVERAGE($AQ$26:$AQ$32)</f>
        <v>5.81063461303709</v>
      </c>
      <c r="AS21" s="0" t="n">
        <f aca="false">AQ21-AR21</f>
        <v>-0.733459472656287</v>
      </c>
      <c r="AT21" s="0" t="n">
        <f aca="false">POWER(2,-AS21)</f>
        <v>1.6626211540791</v>
      </c>
      <c r="AU21" s="10"/>
      <c r="AV21" s="10"/>
      <c r="AW21" s="10"/>
      <c r="AX21" s="0" t="n">
        <f aca="false">L21-E21</f>
        <v>6.1550598144531</v>
      </c>
      <c r="AY21" s="0" t="n">
        <f aca="false">AVERAGE($AX$26:$AX$32)</f>
        <v>7.11412239074707</v>
      </c>
      <c r="AZ21" s="0" t="n">
        <f aca="false">AX21-AY21</f>
        <v>-0.959062576293966</v>
      </c>
      <c r="BA21" s="0" t="n">
        <f aca="false">POWER(2,-AZ21)</f>
        <v>1.94404629632898</v>
      </c>
      <c r="BB21" s="10"/>
      <c r="BC21" s="10"/>
      <c r="BD21" s="10"/>
      <c r="BE21" s="0" t="n">
        <f aca="false">M21-E21</f>
        <v>4.1998710632324</v>
      </c>
      <c r="BF21" s="0" t="n">
        <f aca="false">AVERAGE($BE$26:$BE$32)</f>
        <v>4.89746202741349</v>
      </c>
      <c r="BG21" s="0" t="n">
        <f aca="false">BE21-BF21</f>
        <v>-0.697590964181086</v>
      </c>
      <c r="BH21" s="0" t="n">
        <f aca="false">POWER(2,-BG21)</f>
        <v>1.62179443152341</v>
      </c>
      <c r="BI21" s="10"/>
      <c r="BJ21" s="10"/>
      <c r="BK21" s="10"/>
      <c r="BL21" s="0" t="n">
        <f aca="false">N21-E21</f>
        <v>5.5698051452637</v>
      </c>
      <c r="BM21" s="0" t="n">
        <f aca="false">AVERAGE($BL$26:$BL$32)</f>
        <v>6.865083694458</v>
      </c>
      <c r="BN21" s="0" t="n">
        <f aca="false">BL21-BM21</f>
        <v>-1.2952785491943</v>
      </c>
      <c r="BO21" s="0" t="n">
        <f aca="false">POWER(2,-BN21)</f>
        <v>2.45424376332504</v>
      </c>
      <c r="BP21" s="10"/>
      <c r="BQ21" s="10"/>
      <c r="BR21" s="10"/>
      <c r="BS21" s="0" t="n">
        <f aca="false">P21-E21</f>
        <v>3.5738658905029</v>
      </c>
      <c r="BT21" s="0" t="n">
        <f aca="false">AVERAGE($BS$26:$BS$32)</f>
        <v>3.6168005807059</v>
      </c>
      <c r="BU21" s="0" t="n">
        <f aca="false">BS21-BT21</f>
        <v>-0.0429346902029981</v>
      </c>
      <c r="BV21" s="0" t="n">
        <f aca="false">POWER(2,-BU21)</f>
        <v>1.03020731579871</v>
      </c>
      <c r="BW21" s="10"/>
      <c r="BX21" s="10"/>
      <c r="BY21" s="10"/>
      <c r="BZ21" s="0" t="n">
        <f aca="false">Q21-E21</f>
        <v>3.6019878387451</v>
      </c>
      <c r="CA21" s="0" t="n">
        <f aca="false">AVERAGE($BZ$26:$BZ$32)</f>
        <v>2.78465843200681</v>
      </c>
      <c r="CB21" s="0" t="n">
        <f aca="false">BZ21-CA21</f>
        <v>0.817329406738285</v>
      </c>
      <c r="CC21" s="0" t="n">
        <f aca="false">POWER(2,-CB21)</f>
        <v>0.567491462456434</v>
      </c>
      <c r="CD21" s="10"/>
      <c r="CE21" s="10"/>
      <c r="CG21" s="0" t="n">
        <f aca="false">K21-E21</f>
        <v>3.631950378418</v>
      </c>
      <c r="CH21" s="0" t="n">
        <f aca="false">AVERAGE($CG$26:$CG$32)</f>
        <v>3.93737792968747</v>
      </c>
      <c r="CI21" s="0" t="n">
        <f aca="false">CG21-CH21</f>
        <v>-0.305427551269466</v>
      </c>
      <c r="CJ21" s="0" t="n">
        <f aca="false">POWER(2,-CI21)</f>
        <v>1.23578481505623</v>
      </c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</row>
    <row r="22" customFormat="false" ht="15" hidden="false" customHeight="false" outlineLevel="0" collapsed="false">
      <c r="A22" s="0" t="s">
        <v>20</v>
      </c>
      <c r="B22" s="0" t="n">
        <v>20</v>
      </c>
      <c r="C22" s="0" t="s">
        <v>61</v>
      </c>
      <c r="E22" s="9" t="n">
        <v>24.8776426315308</v>
      </c>
      <c r="F22" s="9" t="n">
        <v>23.7472534179687</v>
      </c>
      <c r="G22" s="9" t="n">
        <v>22.2463150024414</v>
      </c>
      <c r="H22" s="9" t="n">
        <v>30.1543521881104</v>
      </c>
      <c r="I22" s="9" t="n">
        <v>32.4944953918457</v>
      </c>
      <c r="J22" s="9" t="n">
        <v>29.4102630615234</v>
      </c>
      <c r="K22" s="9" t="n">
        <v>29.2531223297119</v>
      </c>
      <c r="L22" s="9" t="n">
        <v>32.1393814086914</v>
      </c>
      <c r="M22" s="9" t="n">
        <v>30.1602020263672</v>
      </c>
      <c r="N22" s="9" t="n">
        <v>30.9943466186523</v>
      </c>
      <c r="O22" s="9" t="n">
        <v>27.8118953704834</v>
      </c>
      <c r="P22" s="9" t="n">
        <v>28.9923419952393</v>
      </c>
      <c r="Q22" s="9" t="n">
        <v>29.0146427154541</v>
      </c>
      <c r="R22" s="9" t="n">
        <v>30.6830730438232</v>
      </c>
      <c r="S22" s="9" t="n">
        <v>27.1685619354248</v>
      </c>
      <c r="T22" s="10"/>
      <c r="U22" s="10"/>
      <c r="V22" s="0" t="n">
        <f aca="false">H22-E22</f>
        <v>5.2767095565796</v>
      </c>
      <c r="W22" s="0" t="n">
        <f aca="false">AVERAGE($V$26:$V$27,$V$29:$V$32)</f>
        <v>4.32338221867877</v>
      </c>
      <c r="X22" s="0" t="n">
        <f aca="false">V22-W22</f>
        <v>0.953327337900834</v>
      </c>
      <c r="Y22" s="0" t="n">
        <f aca="false">POWER(2,-X22)</f>
        <v>0.516440003748806</v>
      </c>
      <c r="Z22" s="10"/>
      <c r="AA22" s="10"/>
      <c r="AB22" s="8"/>
      <c r="AC22" s="0" t="n">
        <f aca="false">O22-E22</f>
        <v>2.9342527389526</v>
      </c>
      <c r="AD22" s="0" t="n">
        <f aca="false">AVERAGE($AC$26:$AC$32)</f>
        <v>3.63836097717283</v>
      </c>
      <c r="AE22" s="0" t="n">
        <f aca="false">AC22-AD22</f>
        <v>-0.70410823822023</v>
      </c>
      <c r="AF22" s="0" t="n">
        <f aca="false">POWER(2,-AE22)</f>
        <v>1.62913734761304</v>
      </c>
      <c r="AG22" s="10"/>
      <c r="AH22" s="10"/>
      <c r="AI22" s="10"/>
      <c r="AJ22" s="0" t="n">
        <f aca="false">S22-E22</f>
        <v>2.290919303894</v>
      </c>
      <c r="AK22" s="0" t="n">
        <f aca="false">AVERAGE($AJ$26:$AJ$32)</f>
        <v>3.38631684439521</v>
      </c>
      <c r="AL22" s="0" t="n">
        <f aca="false">AJ22-AK22</f>
        <v>-1.09539754050121</v>
      </c>
      <c r="AM22" s="0" t="n">
        <f aca="false">POWER(2,-AL22)</f>
        <v>2.13671951675802</v>
      </c>
      <c r="AN22" s="10"/>
      <c r="AO22" s="10"/>
      <c r="AP22" s="8"/>
      <c r="AQ22" s="0" t="n">
        <f aca="false">R22-E22</f>
        <v>5.8054304122924</v>
      </c>
      <c r="AR22" s="0" t="n">
        <f aca="false">AVERAGE($AQ$26:$AQ$32)</f>
        <v>5.81063461303709</v>
      </c>
      <c r="AS22" s="0" t="n">
        <f aca="false">AQ22-AR22</f>
        <v>-0.00520420074468753</v>
      </c>
      <c r="AT22" s="0" t="n">
        <f aca="false">POWER(2,-AS22)</f>
        <v>1.0036137911275</v>
      </c>
      <c r="AU22" s="10"/>
      <c r="AV22" s="10"/>
      <c r="AW22" s="10"/>
      <c r="AX22" s="0" t="n">
        <f aca="false">L22-E22</f>
        <v>7.2617387771606</v>
      </c>
      <c r="AY22" s="0" t="n">
        <f aca="false">AVERAGE($AX$26:$AX$32)</f>
        <v>7.11412239074707</v>
      </c>
      <c r="AZ22" s="0" t="n">
        <f aca="false">AX22-AY22</f>
        <v>0.147616386413532</v>
      </c>
      <c r="BA22" s="0" t="n">
        <f aca="false">POWER(2,-AZ22)</f>
        <v>0.902740734923508</v>
      </c>
      <c r="BB22" s="10"/>
      <c r="BC22" s="10"/>
      <c r="BD22" s="10"/>
      <c r="BE22" s="0" t="n">
        <f aca="false">M22-E22</f>
        <v>5.2825593948364</v>
      </c>
      <c r="BF22" s="0" t="n">
        <f aca="false">AVERAGE($BE$26:$BE$32)</f>
        <v>4.89746202741349</v>
      </c>
      <c r="BG22" s="0" t="n">
        <f aca="false">BE22-BF22</f>
        <v>0.385097367422914</v>
      </c>
      <c r="BH22" s="0" t="n">
        <f aca="false">POWER(2,-BG22)</f>
        <v>0.765727317901273</v>
      </c>
      <c r="BI22" s="10"/>
      <c r="BJ22" s="10"/>
      <c r="BK22" s="10"/>
      <c r="BL22" s="0" t="n">
        <f aca="false">N22-E22</f>
        <v>6.1167039871215</v>
      </c>
      <c r="BM22" s="0" t="n">
        <f aca="false">AVERAGE($BL$26:$BL$32)</f>
        <v>6.865083694458</v>
      </c>
      <c r="BN22" s="0" t="n">
        <f aca="false">BL22-BM22</f>
        <v>-0.7483797073365</v>
      </c>
      <c r="BO22" s="0" t="n">
        <f aca="false">POWER(2,-BN22)</f>
        <v>1.67990506708084</v>
      </c>
      <c r="BP22" s="10"/>
      <c r="BQ22" s="10"/>
      <c r="BR22" s="10"/>
      <c r="BS22" s="0" t="n">
        <f aca="false">P22-E22</f>
        <v>4.1146993637085</v>
      </c>
      <c r="BT22" s="0" t="n">
        <f aca="false">AVERAGE($BS$26:$BS$32)</f>
        <v>3.6168005807059</v>
      </c>
      <c r="BU22" s="0" t="n">
        <f aca="false">BS22-BT22</f>
        <v>0.4978987830026</v>
      </c>
      <c r="BV22" s="0" t="n">
        <f aca="false">POWER(2,-BU22)</f>
        <v>0.708137399063875</v>
      </c>
      <c r="BW22" s="10"/>
      <c r="BX22" s="10"/>
      <c r="BY22" s="10"/>
      <c r="BZ22" s="0" t="n">
        <f aca="false">Q22-E22</f>
        <v>4.1370000839233</v>
      </c>
      <c r="CA22" s="0" t="n">
        <f aca="false">AVERAGE($BZ$26:$BZ$32)</f>
        <v>2.78465843200681</v>
      </c>
      <c r="CB22" s="0" t="n">
        <f aca="false">BZ22-CA22</f>
        <v>1.35234165191649</v>
      </c>
      <c r="CC22" s="0" t="n">
        <f aca="false">POWER(2,-CB22)</f>
        <v>0.391655832490998</v>
      </c>
      <c r="CD22" s="10"/>
      <c r="CE22" s="10"/>
      <c r="CF22" s="8"/>
      <c r="CG22" s="0" t="n">
        <f aca="false">K22-E22</f>
        <v>4.3754796981811</v>
      </c>
      <c r="CH22" s="0" t="n">
        <f aca="false">AVERAGE($CG$26:$CG$32)</f>
        <v>3.93737792968747</v>
      </c>
      <c r="CI22" s="0" t="n">
        <f aca="false">CG22-CH22</f>
        <v>0.438101768493632</v>
      </c>
      <c r="CJ22" s="0" t="n">
        <f aca="false">POWER(2,-CI22)</f>
        <v>0.738105134666933</v>
      </c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</row>
    <row r="23" customFormat="false" ht="15" hidden="false" customHeight="false" outlineLevel="0" collapsed="false">
      <c r="A23" s="9" t="s">
        <v>21</v>
      </c>
      <c r="B23" s="9" t="n">
        <v>21</v>
      </c>
      <c r="C23" s="9" t="s">
        <v>61</v>
      </c>
      <c r="D23" s="9"/>
      <c r="E23" s="9" t="n">
        <v>26.0693759918213</v>
      </c>
      <c r="F23" s="9" t="n">
        <v>24.5728588104248</v>
      </c>
      <c r="G23" s="9" t="n">
        <v>23.0867519378662</v>
      </c>
      <c r="H23" s="9" t="n">
        <v>32.4896717071533</v>
      </c>
      <c r="I23" s="9" t="n">
        <v>33.9062519073486</v>
      </c>
      <c r="J23" s="9" t="n">
        <v>29.8563385009766</v>
      </c>
      <c r="K23" s="9" t="n">
        <v>31.9274120330811</v>
      </c>
      <c r="L23" s="9" t="n">
        <v>33.9887313842773</v>
      </c>
      <c r="M23" s="17" t="n">
        <v>30.7502536773682</v>
      </c>
      <c r="N23" s="9" t="n">
        <v>33.5224342346191</v>
      </c>
      <c r="O23" s="9" t="n">
        <v>29.0028171539307</v>
      </c>
      <c r="P23" s="9" t="n">
        <v>31.0710010528564</v>
      </c>
      <c r="Q23" s="9" t="n">
        <v>28.9061584472656</v>
      </c>
      <c r="R23" s="9" t="n">
        <v>32.2767181396484</v>
      </c>
      <c r="S23" s="9" t="n">
        <v>29.0158748626709</v>
      </c>
      <c r="T23" s="10"/>
      <c r="U23" s="10"/>
      <c r="V23" s="0" t="n">
        <f aca="false">H23-E23</f>
        <v>6.420295715332</v>
      </c>
      <c r="W23" s="0" t="n">
        <f aca="false">AVERAGE($V$26:$V$27,$V$29:$V$32)</f>
        <v>4.32338221867877</v>
      </c>
      <c r="X23" s="11" t="n">
        <f aca="false">V23-W23</f>
        <v>2.09691349665323</v>
      </c>
      <c r="Y23" s="0" t="n">
        <f aca="false">POWER(2,-X23)</f>
        <v>0.233757815031289</v>
      </c>
      <c r="Z23" s="10"/>
      <c r="AA23" s="10"/>
      <c r="AC23" s="0" t="n">
        <f aca="false">O23-E23</f>
        <v>2.9334411621094</v>
      </c>
      <c r="AD23" s="0" t="n">
        <f aca="false">AVERAGE($AC$26:$AC$32)</f>
        <v>3.63836097717283</v>
      </c>
      <c r="AE23" s="8" t="n">
        <f aca="false">AC23-AD23</f>
        <v>-0.704919815063428</v>
      </c>
      <c r="AF23" s="0" t="n">
        <f aca="false">POWER(2,-AE23)</f>
        <v>1.63005406394339</v>
      </c>
      <c r="AG23" s="10"/>
      <c r="AH23" s="10"/>
      <c r="AI23" s="10"/>
      <c r="AJ23" s="0" t="n">
        <f aca="false">S23-E23</f>
        <v>2.9464988708496</v>
      </c>
      <c r="AK23" s="0" t="n">
        <f aca="false">AVERAGE($AJ$26:$AJ$32)</f>
        <v>3.38631684439521</v>
      </c>
      <c r="AL23" s="8" t="n">
        <f aca="false">AJ23-AK23</f>
        <v>-0.439817973545615</v>
      </c>
      <c r="AM23" s="0" t="n">
        <f aca="false">POWER(2,-AL23)</f>
        <v>1.35643317395288</v>
      </c>
      <c r="AN23" s="10"/>
      <c r="AO23" s="10"/>
      <c r="AQ23" s="0" t="n">
        <f aca="false">R23-E23</f>
        <v>6.2073421478271</v>
      </c>
      <c r="AR23" s="0" t="n">
        <f aca="false">AVERAGE($AQ$26:$AQ$32)</f>
        <v>5.81063461303709</v>
      </c>
      <c r="AS23" s="8" t="n">
        <f aca="false">AQ23-AR23</f>
        <v>0.396707534790016</v>
      </c>
      <c r="AT23" s="0" t="n">
        <f aca="false">POWER(2,-AS23)</f>
        <v>0.759589814438011</v>
      </c>
      <c r="AU23" s="10"/>
      <c r="AV23" s="10"/>
      <c r="AW23" s="10"/>
      <c r="AX23" s="0" t="n">
        <f aca="false">L23-E23</f>
        <v>7.919355392456</v>
      </c>
      <c r="AY23" s="0" t="n">
        <f aca="false">AVERAGE($AX$26:$AX$32)</f>
        <v>7.11412239074707</v>
      </c>
      <c r="AZ23" s="8" t="n">
        <f aca="false">AX23-AY23</f>
        <v>0.805233001708936</v>
      </c>
      <c r="BA23" s="0" t="n">
        <f aca="false">POWER(2,-AZ23)</f>
        <v>0.572269648724815</v>
      </c>
      <c r="BB23" s="10"/>
      <c r="BC23" s="10"/>
      <c r="BD23" s="10"/>
      <c r="BE23" s="0" t="n">
        <f aca="false">M23-E23</f>
        <v>4.6808776855469</v>
      </c>
      <c r="BF23" s="0" t="n">
        <f aca="false">AVERAGE($BE$26:$BE$32)</f>
        <v>4.89746202741349</v>
      </c>
      <c r="BG23" s="0" t="n">
        <f aca="false">BE23-BF23</f>
        <v>-0.216584341866587</v>
      </c>
      <c r="BH23" s="0" t="n">
        <f aca="false">POWER(2,-BG23)</f>
        <v>1.16197927880644</v>
      </c>
      <c r="BI23" s="10"/>
      <c r="BJ23" s="10"/>
      <c r="BK23" s="10"/>
      <c r="BL23" s="0" t="n">
        <f aca="false">N23-E23</f>
        <v>7.4530582427978</v>
      </c>
      <c r="BM23" s="0" t="n">
        <f aca="false">AVERAGE($BL$26:$BL$32)</f>
        <v>6.865083694458</v>
      </c>
      <c r="BN23" s="0" t="n">
        <f aca="false">BL23-BM23</f>
        <v>0.587974548339798</v>
      </c>
      <c r="BO23" s="0" t="n">
        <f aca="false">POWER(2,-BN23)</f>
        <v>0.665276257071902</v>
      </c>
      <c r="BP23" s="10"/>
      <c r="BQ23" s="10"/>
      <c r="BR23" s="10"/>
      <c r="BS23" s="0" t="n">
        <f aca="false">P23-E23</f>
        <v>5.0016250610351</v>
      </c>
      <c r="BT23" s="0" t="n">
        <f aca="false">AVERAGE($BS$26:$BS$32)</f>
        <v>3.6168005807059</v>
      </c>
      <c r="BU23" s="11" t="n">
        <f aca="false">BS23-BT23</f>
        <v>1.3848244803292</v>
      </c>
      <c r="BV23" s="0" t="n">
        <f aca="false">POWER(2,-BU23)</f>
        <v>0.382936084813309</v>
      </c>
      <c r="BW23" s="10"/>
      <c r="BX23" s="10"/>
      <c r="BY23" s="10"/>
      <c r="BZ23" s="0" t="n">
        <f aca="false">Q23-E23</f>
        <v>2.8367824554443</v>
      </c>
      <c r="CA23" s="0" t="n">
        <f aca="false">AVERAGE($BZ$26:$BZ$32)</f>
        <v>2.78465843200681</v>
      </c>
      <c r="CB23" s="8" t="n">
        <f aca="false">BZ23-CA23</f>
        <v>0.0521240234374858</v>
      </c>
      <c r="CC23" s="0" t="n">
        <f aca="false">POWER(2,-CB23)</f>
        <v>0.964515265022349</v>
      </c>
      <c r="CD23" s="10"/>
      <c r="CE23" s="10"/>
      <c r="CG23" s="0" t="n">
        <f aca="false">K23-E23</f>
        <v>5.8580360412598</v>
      </c>
      <c r="CH23" s="0" t="n">
        <f aca="false">AVERAGE($CG$26:$CG$32)</f>
        <v>3.93737792968747</v>
      </c>
      <c r="CI23" s="8" t="n">
        <f aca="false">CG23-CH23</f>
        <v>1.92065811157233</v>
      </c>
      <c r="CJ23" s="0" t="n">
        <f aca="false">POWER(2,-CI23)</f>
        <v>0.264133993131273</v>
      </c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</row>
    <row r="24" customFormat="false" ht="15" hidden="false" customHeight="false" outlineLevel="0" collapsed="false">
      <c r="A24" s="0" t="s">
        <v>22</v>
      </c>
      <c r="B24" s="0" t="n">
        <v>22</v>
      </c>
      <c r="C24" s="0" t="s">
        <v>61</v>
      </c>
      <c r="E24" s="9" t="n">
        <v>24.5991878509521</v>
      </c>
      <c r="F24" s="9" t="n">
        <v>23.289831161499</v>
      </c>
      <c r="G24" s="9" t="n">
        <v>21.7434005737305</v>
      </c>
      <c r="H24" s="9" t="n">
        <v>29.3195495605469</v>
      </c>
      <c r="I24" s="9" t="n">
        <v>32.0610389709473</v>
      </c>
      <c r="J24" s="9" t="n">
        <v>28.5888347625732</v>
      </c>
      <c r="K24" s="9" t="n">
        <v>28.8291606903076</v>
      </c>
      <c r="L24" s="9" t="n">
        <v>31.5987796783447</v>
      </c>
      <c r="M24" s="9" t="n">
        <v>29.3756408691406</v>
      </c>
      <c r="N24" s="9" t="n">
        <v>31.0569305419922</v>
      </c>
      <c r="O24" s="9" t="n">
        <v>27.1630325317383</v>
      </c>
      <c r="P24" s="9" t="n">
        <v>28.542610168457</v>
      </c>
      <c r="Q24" s="9" t="n">
        <v>27.9154720306396</v>
      </c>
      <c r="R24" s="9" t="n">
        <v>29.9489994049072</v>
      </c>
      <c r="S24" s="9" t="n">
        <v>27.2310562133789</v>
      </c>
      <c r="T24" s="10"/>
      <c r="U24" s="10"/>
      <c r="V24" s="0" t="n">
        <f aca="false">H24-E24</f>
        <v>4.7203617095948</v>
      </c>
      <c r="W24" s="0" t="n">
        <f aca="false">AVERAGE($V$26:$V$27,$V$29:$V$32)</f>
        <v>4.32338221867877</v>
      </c>
      <c r="X24" s="0" t="n">
        <f aca="false">V24-W24</f>
        <v>0.396979490916035</v>
      </c>
      <c r="Y24" s="0" t="n">
        <f aca="false">POWER(2,-X24)</f>
        <v>0.75944664098251</v>
      </c>
      <c r="Z24" s="10"/>
      <c r="AA24" s="10"/>
      <c r="AB24" s="10"/>
      <c r="AC24" s="0" t="n">
        <f aca="false">O24-E24</f>
        <v>2.5638446807862</v>
      </c>
      <c r="AD24" s="0" t="n">
        <f aca="false">AVERAGE($AC$26:$AC$32)</f>
        <v>3.63836097717283</v>
      </c>
      <c r="AE24" s="0" t="n">
        <f aca="false">AC24-AD24</f>
        <v>-1.07451629638663</v>
      </c>
      <c r="AF24" s="0" t="n">
        <f aca="false">POWER(2,-AE24)</f>
        <v>2.10601585317331</v>
      </c>
      <c r="AG24" s="10"/>
      <c r="AH24" s="10"/>
      <c r="AI24" s="10"/>
      <c r="AJ24" s="0" t="n">
        <f aca="false">S24-E24</f>
        <v>2.6318683624268</v>
      </c>
      <c r="AK24" s="0" t="n">
        <f aca="false">AVERAGE($AJ$26:$AJ$32)</f>
        <v>3.38631684439521</v>
      </c>
      <c r="AL24" s="0" t="n">
        <f aca="false">AJ24-AK24</f>
        <v>-0.754448481968413</v>
      </c>
      <c r="AM24" s="0" t="n">
        <f aca="false">POWER(2,-AL24)</f>
        <v>1.68698656240736</v>
      </c>
      <c r="AN24" s="10"/>
      <c r="AO24" s="10"/>
      <c r="AP24" s="10"/>
      <c r="AQ24" s="0" t="n">
        <f aca="false">R24-E24</f>
        <v>5.3498115539551</v>
      </c>
      <c r="AR24" s="0" t="n">
        <f aca="false">AVERAGE($AQ$26:$AQ$32)</f>
        <v>5.81063461303709</v>
      </c>
      <c r="AS24" s="0" t="n">
        <f aca="false">AQ24-AR24</f>
        <v>-0.460823059081983</v>
      </c>
      <c r="AT24" s="0" t="n">
        <f aca="false">POWER(2,-AS24)</f>
        <v>1.37632679012788</v>
      </c>
      <c r="AU24" s="10"/>
      <c r="AV24" s="10"/>
      <c r="AW24" s="10"/>
      <c r="AX24" s="0" t="n">
        <f aca="false">L24-E24</f>
        <v>6.9995918273926</v>
      </c>
      <c r="AY24" s="0" t="n">
        <f aca="false">AVERAGE($AX$26:$AX$32)</f>
        <v>7.11412239074707</v>
      </c>
      <c r="AZ24" s="0" t="n">
        <f aca="false">AX24-AY24</f>
        <v>-0.114530563354463</v>
      </c>
      <c r="BA24" s="0" t="n">
        <f aca="false">POWER(2,-AZ24)</f>
        <v>1.08262271502277</v>
      </c>
      <c r="BB24" s="10"/>
      <c r="BC24" s="10"/>
      <c r="BD24" s="10"/>
      <c r="BE24" s="0" t="n">
        <f aca="false">M24-E24</f>
        <v>4.7764530181885</v>
      </c>
      <c r="BF24" s="0" t="n">
        <f aca="false">AVERAGE($BE$26:$BE$32)</f>
        <v>4.89746202741349</v>
      </c>
      <c r="BG24" s="0" t="n">
        <f aca="false">BE24-BF24</f>
        <v>-0.121009009224985</v>
      </c>
      <c r="BH24" s="0" t="n">
        <f aca="false">POWER(2,-BG24)</f>
        <v>1.08749518193539</v>
      </c>
      <c r="BI24" s="10"/>
      <c r="BJ24" s="10"/>
      <c r="BK24" s="10"/>
      <c r="BL24" s="0" t="n">
        <f aca="false">N24-E24</f>
        <v>6.4577426910401</v>
      </c>
      <c r="BM24" s="0" t="n">
        <f aca="false">AVERAGE($BL$26:$BL$32)</f>
        <v>6.865083694458</v>
      </c>
      <c r="BN24" s="0" t="n">
        <f aca="false">BL24-BM24</f>
        <v>-0.407341003417897</v>
      </c>
      <c r="BO24" s="0" t="n">
        <f aca="false">POWER(2,-BN24)</f>
        <v>1.32623920052221</v>
      </c>
      <c r="BP24" s="10"/>
      <c r="BQ24" s="10"/>
      <c r="BR24" s="10"/>
      <c r="BS24" s="0" t="n">
        <f aca="false">P24-E24</f>
        <v>3.9434223175049</v>
      </c>
      <c r="BT24" s="0" t="n">
        <f aca="false">AVERAGE($BS$26:$BS$32)</f>
        <v>3.6168005807059</v>
      </c>
      <c r="BU24" s="0" t="n">
        <f aca="false">BS24-BT24</f>
        <v>0.326621736799001</v>
      </c>
      <c r="BV24" s="0" t="n">
        <f aca="false">POWER(2,-BU24)</f>
        <v>0.797401521490937</v>
      </c>
      <c r="BW24" s="10"/>
      <c r="BX24" s="10"/>
      <c r="BY24" s="10"/>
      <c r="BZ24" s="0" t="n">
        <f aca="false">Q24-E24</f>
        <v>3.3162841796875</v>
      </c>
      <c r="CA24" s="0" t="n">
        <f aca="false">AVERAGE($BZ$26:$BZ$32)</f>
        <v>2.78465843200681</v>
      </c>
      <c r="CB24" s="0" t="n">
        <f aca="false">BZ24-CA24</f>
        <v>0.531625747680685</v>
      </c>
      <c r="CC24" s="0" t="n">
        <f aca="false">POWER(2,-CB24)</f>
        <v>0.691774745859991</v>
      </c>
      <c r="CD24" s="10"/>
      <c r="CE24" s="10"/>
      <c r="CF24" s="12"/>
      <c r="CG24" s="0" t="n">
        <f aca="false">K24-E24</f>
        <v>4.2299728393555</v>
      </c>
      <c r="CH24" s="0" t="n">
        <f aca="false">AVERAGE($CG$26:$CG$32)</f>
        <v>3.93737792968747</v>
      </c>
      <c r="CI24" s="0" t="n">
        <f aca="false">CG24-CH24</f>
        <v>0.292594909668034</v>
      </c>
      <c r="CJ24" s="0" t="n">
        <f aca="false">POWER(2,-CI24)</f>
        <v>0.816432257714722</v>
      </c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</row>
    <row r="25" customFormat="false" ht="15" hidden="false" customHeight="false" outlineLevel="0" collapsed="false">
      <c r="A25" s="12" t="s">
        <v>23</v>
      </c>
      <c r="B25" s="12" t="n">
        <v>23</v>
      </c>
      <c r="C25" s="12" t="s">
        <v>61</v>
      </c>
      <c r="D25" s="12"/>
      <c r="E25" s="13" t="n">
        <v>23.8486270904541</v>
      </c>
      <c r="F25" s="13" t="n">
        <v>22.5988254547119</v>
      </c>
      <c r="G25" s="13" t="n">
        <v>21.4041213989258</v>
      </c>
      <c r="H25" s="13" t="n">
        <v>28.8944606781006</v>
      </c>
      <c r="I25" s="13" t="n">
        <v>30.6508884429932</v>
      </c>
      <c r="J25" s="13" t="n">
        <v>27.4593715667725</v>
      </c>
      <c r="K25" s="13" t="n">
        <v>27.8252487182617</v>
      </c>
      <c r="L25" s="13" t="n">
        <v>30.6928482055664</v>
      </c>
      <c r="M25" s="13" t="n">
        <v>28.1017246246338</v>
      </c>
      <c r="N25" s="13" t="n">
        <v>30.4070892333984</v>
      </c>
      <c r="O25" s="13" t="n">
        <v>26.0430068969727</v>
      </c>
      <c r="P25" s="13" t="n">
        <v>27.011116027832</v>
      </c>
      <c r="Q25" s="13" t="n">
        <v>26.754674911499</v>
      </c>
      <c r="R25" s="13" t="n">
        <v>28.8190212249756</v>
      </c>
      <c r="S25" s="13" t="n">
        <v>26.7100677490234</v>
      </c>
      <c r="T25" s="12"/>
      <c r="U25" s="12"/>
      <c r="V25" s="0" t="n">
        <f aca="false">H25-E25</f>
        <v>5.0458335876465</v>
      </c>
      <c r="W25" s="12" t="n">
        <f aca="false">AVERAGE($V$26:$V$27,$V$29:$V$32)</f>
        <v>4.32338221867877</v>
      </c>
      <c r="X25" s="12" t="n">
        <f aca="false">V25-W25</f>
        <v>0.722451368967732</v>
      </c>
      <c r="Y25" s="12" t="n">
        <f aca="false">POWER(2,-X25)</f>
        <v>0.606066762710563</v>
      </c>
      <c r="Z25" s="12"/>
      <c r="AA25" s="12"/>
      <c r="AB25" s="12"/>
      <c r="AC25" s="0" t="n">
        <f aca="false">O25-E25</f>
        <v>2.1943798065186</v>
      </c>
      <c r="AD25" s="0" t="n">
        <f aca="false">AVERAGE($AC$26:$AC$32)</f>
        <v>3.63836097717283</v>
      </c>
      <c r="AE25" s="12" t="n">
        <f aca="false">AC25-AD25</f>
        <v>-1.44398117065423</v>
      </c>
      <c r="AF25" s="12" t="n">
        <f aca="false">POWER(2,-AE25)</f>
        <v>2.7207061952617</v>
      </c>
      <c r="AG25" s="12"/>
      <c r="AH25" s="12"/>
      <c r="AI25" s="12"/>
      <c r="AJ25" s="0" t="n">
        <f aca="false">S25-E25</f>
        <v>2.8614406585693</v>
      </c>
      <c r="AK25" s="0" t="n">
        <f aca="false">AVERAGE($AJ$26:$AJ$32)</f>
        <v>3.38631684439521</v>
      </c>
      <c r="AL25" s="12" t="n">
        <f aca="false">AJ25-AK25</f>
        <v>-0.524876185825917</v>
      </c>
      <c r="AM25" s="12" t="n">
        <f aca="false">POWER(2,-AL25)</f>
        <v>1.4388100939497</v>
      </c>
      <c r="AN25" s="12"/>
      <c r="AO25" s="12"/>
      <c r="AP25" s="12"/>
      <c r="AQ25" s="0" t="n">
        <f aca="false">R25-E25</f>
        <v>4.9703941345215</v>
      </c>
      <c r="AR25" s="0" t="n">
        <f aca="false">AVERAGE($AQ$26:$AQ$32)</f>
        <v>5.81063461303709</v>
      </c>
      <c r="AS25" s="12" t="n">
        <f aca="false">AQ25-AR25</f>
        <v>-0.840240478515588</v>
      </c>
      <c r="AT25" s="12" t="n">
        <f aca="false">POWER(2,-AS25)</f>
        <v>1.79034854482226</v>
      </c>
      <c r="AU25" s="12"/>
      <c r="AV25" s="12"/>
      <c r="AW25" s="12"/>
      <c r="AX25" s="0" t="n">
        <f aca="false">L25-E25</f>
        <v>6.8442211151123</v>
      </c>
      <c r="AY25" s="0" t="n">
        <f aca="false">AVERAGE($AX$26:$AX$32)</f>
        <v>7.11412239074707</v>
      </c>
      <c r="AZ25" s="12" t="n">
        <f aca="false">AX25-AY25</f>
        <v>-0.269901275634768</v>
      </c>
      <c r="BA25" s="12" t="n">
        <f aca="false">POWER(2,-AZ25)</f>
        <v>1.2057253164628</v>
      </c>
      <c r="BB25" s="12"/>
      <c r="BC25" s="12"/>
      <c r="BD25" s="12"/>
      <c r="BE25" s="0" t="n">
        <f aca="false">M25-E25</f>
        <v>4.2530975341797</v>
      </c>
      <c r="BF25" s="0" t="n">
        <f aca="false">AVERAGE($BE$26:$BE$32)</f>
        <v>4.89746202741349</v>
      </c>
      <c r="BG25" s="0" t="n">
        <f aca="false">BE25-BF25</f>
        <v>-0.644364493233788</v>
      </c>
      <c r="BH25" s="0" t="n">
        <f aca="false">POWER(2,-BG25)</f>
        <v>1.56305061122611</v>
      </c>
      <c r="BI25" s="12"/>
      <c r="BJ25" s="12"/>
      <c r="BK25" s="12"/>
      <c r="BL25" s="0" t="n">
        <f aca="false">N25-E25</f>
        <v>6.5584621429443</v>
      </c>
      <c r="BM25" s="0" t="n">
        <f aca="false">AVERAGE($BL$26:$BL$32)</f>
        <v>6.865083694458</v>
      </c>
      <c r="BN25" s="0" t="n">
        <f aca="false">BL25-BM25</f>
        <v>-0.306621551513703</v>
      </c>
      <c r="BO25" s="0" t="n">
        <f aca="false">POWER(2,-BN25)</f>
        <v>1.23680799603632</v>
      </c>
      <c r="BP25" s="12"/>
      <c r="BQ25" s="12"/>
      <c r="BR25" s="12"/>
      <c r="BS25" s="0" t="n">
        <f aca="false">P25-E25</f>
        <v>3.1624889373779</v>
      </c>
      <c r="BT25" s="0" t="n">
        <f aca="false">AVERAGE($BS$26:$BS$32)</f>
        <v>3.6168005807059</v>
      </c>
      <c r="BU25" s="0" t="n">
        <f aca="false">BS25-BT25</f>
        <v>-0.454311643328002</v>
      </c>
      <c r="BV25" s="0" t="n">
        <f aca="false">POWER(2,-BU25)</f>
        <v>1.37012891597988</v>
      </c>
      <c r="BW25" s="12"/>
      <c r="BX25" s="12"/>
      <c r="BY25" s="12"/>
      <c r="BZ25" s="0" t="n">
        <f aca="false">Q25-E25</f>
        <v>2.9060478210449</v>
      </c>
      <c r="CA25" s="0" t="n">
        <f aca="false">AVERAGE($BZ$26:$BZ$32)</f>
        <v>2.78465843200681</v>
      </c>
      <c r="CB25" s="0" t="n">
        <f aca="false">BZ25-CA25</f>
        <v>0.121389389038082</v>
      </c>
      <c r="CC25" s="0" t="n">
        <f aca="false">POWER(2,-CB25)</f>
        <v>0.91930188948592</v>
      </c>
      <c r="CD25" s="12"/>
      <c r="CE25" s="12"/>
      <c r="CF25" s="12"/>
      <c r="CG25" s="0" t="n">
        <f aca="false">K25-E25</f>
        <v>3.9766216278076</v>
      </c>
      <c r="CH25" s="0" t="n">
        <f aca="false">AVERAGE($CG$26:$CG$32)</f>
        <v>3.93737792968747</v>
      </c>
      <c r="CI25" s="0" t="n">
        <f aca="false">CG25-CH25</f>
        <v>0.0392436981201327</v>
      </c>
      <c r="CJ25" s="0" t="n">
        <f aca="false">POWER(2,-CI25)</f>
        <v>0.973164974545342</v>
      </c>
      <c r="CK25" s="12"/>
      <c r="CL25" s="12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</row>
    <row r="26" customFormat="false" ht="15" hidden="false" customHeight="false" outlineLevel="0" collapsed="false">
      <c r="A26" s="0" t="s">
        <v>7</v>
      </c>
      <c r="B26" s="0" t="n">
        <v>8</v>
      </c>
      <c r="C26" s="0" t="s">
        <v>62</v>
      </c>
      <c r="E26" s="9" t="n">
        <v>24.8549480438232</v>
      </c>
      <c r="F26" s="9" t="n">
        <v>23.7676525115967</v>
      </c>
      <c r="G26" s="9" t="n">
        <v>22.2641620635986</v>
      </c>
      <c r="H26" s="9" t="n">
        <v>29.8426847457886</v>
      </c>
      <c r="I26" s="9" t="n">
        <v>32.2755126953125</v>
      </c>
      <c r="J26" s="9" t="n">
        <v>28.9181671142578</v>
      </c>
      <c r="K26" s="9" t="n">
        <v>29.2947330474853</v>
      </c>
      <c r="L26" s="9" t="n">
        <v>31.2985935211182</v>
      </c>
      <c r="M26" s="9" t="n">
        <v>29.6996612548828</v>
      </c>
      <c r="N26" s="9" t="n">
        <v>30.6427745819092</v>
      </c>
      <c r="O26" s="9" t="n">
        <v>27.2924480438232</v>
      </c>
      <c r="P26" s="9" t="n">
        <v>28.4479923248291</v>
      </c>
      <c r="Q26" s="9" t="n">
        <v>28.59446144104</v>
      </c>
      <c r="R26" s="9" t="n">
        <v>30.1526489257812</v>
      </c>
      <c r="S26" s="9" t="n">
        <v>26.9993762969971</v>
      </c>
      <c r="V26" s="0" t="n">
        <f aca="false">H26-E26</f>
        <v>4.9877367019654</v>
      </c>
      <c r="Z26" s="10"/>
      <c r="AA26" s="10"/>
      <c r="AC26" s="0" t="n">
        <f aca="false">O26-E26</f>
        <v>2.4375</v>
      </c>
      <c r="AG26" s="10"/>
      <c r="AH26" s="10"/>
      <c r="AI26" s="10"/>
      <c r="AJ26" s="0" t="n">
        <f aca="false">S26-E26</f>
        <v>2.1444282531739</v>
      </c>
      <c r="AN26" s="10"/>
      <c r="AO26" s="10"/>
      <c r="AP26" s="10"/>
      <c r="AQ26" s="0" t="n">
        <f aca="false">R26-E26</f>
        <v>5.297700881958</v>
      </c>
      <c r="AU26" s="10"/>
      <c r="AV26" s="10"/>
      <c r="AW26" s="10"/>
      <c r="AX26" s="0" t="n">
        <f aca="false">L26-E26</f>
        <v>6.443645477295</v>
      </c>
      <c r="BB26" s="10"/>
      <c r="BC26" s="10"/>
      <c r="BD26" s="10"/>
      <c r="BE26" s="0" t="n">
        <f aca="false">M26-E26</f>
        <v>4.8447132110596</v>
      </c>
      <c r="BI26" s="10"/>
      <c r="BJ26" s="10"/>
      <c r="BK26" s="10"/>
      <c r="BL26" s="0" t="n">
        <f aca="false">N26-E26</f>
        <v>5.787826538086</v>
      </c>
      <c r="BP26" s="10"/>
      <c r="BQ26" s="10"/>
      <c r="BR26" s="10"/>
      <c r="BS26" s="0" t="n">
        <f aca="false">P26-E26</f>
        <v>3.5930442810059</v>
      </c>
      <c r="BW26" s="10"/>
      <c r="BX26" s="10"/>
      <c r="BY26" s="10"/>
      <c r="BZ26" s="0" t="n">
        <f aca="false">Q26-E26</f>
        <v>3.7395133972168</v>
      </c>
      <c r="CD26" s="10"/>
      <c r="CE26" s="10"/>
      <c r="CG26" s="0" t="n">
        <f aca="false">K26-E26</f>
        <v>4.4397850036621</v>
      </c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</row>
    <row r="27" customFormat="false" ht="15" hidden="false" customHeight="false" outlineLevel="0" collapsed="false">
      <c r="A27" s="0" t="s">
        <v>9</v>
      </c>
      <c r="B27" s="0" t="n">
        <v>9</v>
      </c>
      <c r="C27" s="0" t="s">
        <v>62</v>
      </c>
      <c r="E27" s="9" t="n">
        <v>23.8163547515869</v>
      </c>
      <c r="F27" s="9" t="n">
        <v>22.8589725494385</v>
      </c>
      <c r="G27" s="9" t="n">
        <v>21.4156341552734</v>
      </c>
      <c r="H27" s="9" t="n">
        <v>27.8067989349365</v>
      </c>
      <c r="I27" s="9" t="n">
        <v>30.7656326293945</v>
      </c>
      <c r="J27" s="9" t="n">
        <v>27.8971347808838</v>
      </c>
      <c r="K27" s="9" t="n">
        <v>33.6156558990479</v>
      </c>
      <c r="L27" s="9" t="n">
        <v>30.0466403961182</v>
      </c>
      <c r="M27" s="9" t="n">
        <v>29.0983276367187</v>
      </c>
      <c r="N27" s="9" t="n">
        <v>29.5478763580322</v>
      </c>
      <c r="O27" s="9" t="n">
        <v>26.7419528961182</v>
      </c>
      <c r="P27" s="9" t="n">
        <v>27.1486358642578</v>
      </c>
      <c r="Q27" s="9" t="n">
        <v>27.4250736236572</v>
      </c>
      <c r="R27" s="9" t="n">
        <v>28.6888942718506</v>
      </c>
      <c r="S27" s="9" t="n">
        <v>25.908483505249</v>
      </c>
      <c r="T27" s="8"/>
      <c r="U27" s="8"/>
      <c r="V27" s="0" t="n">
        <f aca="false">H27-E27</f>
        <v>3.9904441833496</v>
      </c>
      <c r="Z27" s="10"/>
      <c r="AA27" s="10"/>
      <c r="AB27" s="8"/>
      <c r="AC27" s="0" t="n">
        <f aca="false">O27-E27</f>
        <v>2.9255981445313</v>
      </c>
      <c r="AG27" s="10"/>
      <c r="AH27" s="10"/>
      <c r="AI27" s="10"/>
      <c r="AJ27" s="0" t="n">
        <f aca="false">S27-E27</f>
        <v>2.0921287536621</v>
      </c>
      <c r="AL27" s="8"/>
      <c r="AN27" s="10"/>
      <c r="AO27" s="10"/>
      <c r="AP27" s="10"/>
      <c r="AQ27" s="0" t="n">
        <f aca="false">R27-E27</f>
        <v>4.8725395202637</v>
      </c>
      <c r="AS27" s="8"/>
      <c r="AU27" s="10"/>
      <c r="AV27" s="10"/>
      <c r="AW27" s="10"/>
      <c r="AX27" s="0" t="n">
        <f aca="false">L27-E27</f>
        <v>6.2302856445313</v>
      </c>
      <c r="AZ27" s="8"/>
      <c r="BB27" s="10"/>
      <c r="BC27" s="10"/>
      <c r="BD27" s="10"/>
      <c r="BE27" s="0" t="n">
        <f aca="false">M27-E27</f>
        <v>5.2819728851318</v>
      </c>
      <c r="BG27" s="8"/>
      <c r="BI27" s="10"/>
      <c r="BJ27" s="10"/>
      <c r="BK27" s="10"/>
      <c r="BL27" s="0" t="n">
        <f aca="false">N27-E27</f>
        <v>5.7315216064453</v>
      </c>
      <c r="BP27" s="10"/>
      <c r="BQ27" s="10"/>
      <c r="BR27" s="10"/>
      <c r="BS27" s="0" t="n">
        <f aca="false">P27-E27</f>
        <v>3.3322811126709</v>
      </c>
      <c r="BW27" s="10"/>
      <c r="BX27" s="10"/>
      <c r="BY27" s="10"/>
      <c r="BZ27" s="0" t="n">
        <f aca="false">Q27-E27</f>
        <v>3.6087188720703</v>
      </c>
      <c r="CB27" s="8"/>
      <c r="CD27" s="10"/>
      <c r="CE27" s="10"/>
      <c r="CF27" s="11" t="n">
        <f aca="false">K27-F27</f>
        <v>10.7566833496094</v>
      </c>
      <c r="CI27" s="8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</row>
    <row r="28" customFormat="false" ht="15" hidden="false" customHeight="false" outlineLevel="0" collapsed="false">
      <c r="A28" s="8" t="s">
        <v>10</v>
      </c>
      <c r="B28" s="8" t="n">
        <v>10</v>
      </c>
      <c r="C28" s="8" t="s">
        <v>62</v>
      </c>
      <c r="D28" s="8"/>
      <c r="E28" s="9" t="n">
        <v>24.5239505767822</v>
      </c>
      <c r="F28" s="9" t="n">
        <v>23.1553115844727</v>
      </c>
      <c r="G28" s="9" t="n">
        <v>21.769063949585</v>
      </c>
      <c r="H28" s="9" t="n">
        <v>30.5588054656982</v>
      </c>
      <c r="I28" s="9" t="n">
        <v>32.078727722168</v>
      </c>
      <c r="J28" s="9" t="n">
        <v>28.5583248138428</v>
      </c>
      <c r="K28" s="9" t="n">
        <v>28.6808376312256</v>
      </c>
      <c r="L28" s="9" t="n">
        <v>31.0324268341064</v>
      </c>
      <c r="M28" s="9" t="n">
        <v>29.3354187011719</v>
      </c>
      <c r="N28" s="9" t="n">
        <v>30.9773540496826</v>
      </c>
      <c r="O28" s="9" t="n">
        <v>26.9351959228516</v>
      </c>
      <c r="P28" s="9" t="n">
        <v>28.26296043396</v>
      </c>
      <c r="Q28" s="9" t="n">
        <v>28.2309970855713</v>
      </c>
      <c r="R28" s="9" t="n">
        <v>30.1445140838623</v>
      </c>
      <c r="S28" s="9" t="n">
        <v>27.2051849365234</v>
      </c>
      <c r="V28" s="11" t="n">
        <f aca="false">H28-E28</f>
        <v>6.034854888916</v>
      </c>
      <c r="Z28" s="10"/>
      <c r="AA28" s="10"/>
      <c r="AC28" s="0" t="n">
        <f aca="false">O28-E28</f>
        <v>2.4112453460694</v>
      </c>
      <c r="AG28" s="10"/>
      <c r="AH28" s="10"/>
      <c r="AJ28" s="0" t="n">
        <f aca="false">S28-E28</f>
        <v>2.6812343597412</v>
      </c>
      <c r="AN28" s="10"/>
      <c r="AO28" s="10"/>
      <c r="AQ28" s="0" t="n">
        <f aca="false">R28-E28</f>
        <v>5.6205635070801</v>
      </c>
      <c r="AU28" s="10"/>
      <c r="AV28" s="10"/>
      <c r="AX28" s="0" t="n">
        <f aca="false">L28-E28</f>
        <v>6.5084762573242</v>
      </c>
      <c r="AZ28" s="10"/>
      <c r="BB28" s="10"/>
      <c r="BC28" s="10"/>
      <c r="BE28" s="0" t="n">
        <f aca="false">M28-E28</f>
        <v>4.8114681243897</v>
      </c>
      <c r="BG28" s="10"/>
      <c r="BI28" s="10"/>
      <c r="BJ28" s="10"/>
      <c r="BL28" s="0" t="n">
        <f aca="false">N28-E28</f>
        <v>6.4534034729004</v>
      </c>
      <c r="BP28" s="10"/>
      <c r="BQ28" s="10"/>
      <c r="BS28" s="0" t="n">
        <f aca="false">P28-E28</f>
        <v>3.7390098571778</v>
      </c>
      <c r="BU28" s="8"/>
      <c r="BW28" s="10"/>
      <c r="BX28" s="10"/>
      <c r="BZ28" s="0" t="n">
        <f aca="false">Q28-E28</f>
        <v>3.7070465087891</v>
      </c>
      <c r="CD28" s="10"/>
      <c r="CE28" s="10"/>
      <c r="CG28" s="0" t="n">
        <f aca="false">K28-E28</f>
        <v>4.1568870544434</v>
      </c>
      <c r="CI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</row>
    <row r="29" customFormat="false" ht="15" hidden="false" customHeight="false" outlineLevel="0" collapsed="false">
      <c r="A29" s="0" t="s">
        <v>11</v>
      </c>
      <c r="B29" s="0" t="n">
        <v>11</v>
      </c>
      <c r="C29" s="0" t="s">
        <v>62</v>
      </c>
      <c r="E29" s="9" t="n">
        <v>25.4292602539063</v>
      </c>
      <c r="F29" s="9" t="n">
        <v>23.9359607696533</v>
      </c>
      <c r="G29" s="9" t="n">
        <v>22.507080078125</v>
      </c>
      <c r="H29" s="9" t="n">
        <v>29.7363414764404</v>
      </c>
      <c r="I29" s="9" t="n">
        <v>33.3775730133057</v>
      </c>
      <c r="J29" s="9" t="n">
        <v>29.1403255462646</v>
      </c>
      <c r="K29" s="9" t="n">
        <v>29.7504177093506</v>
      </c>
      <c r="L29" s="9" t="n">
        <v>32.9530601501465</v>
      </c>
      <c r="M29" s="9" t="n">
        <v>30.1356029510498</v>
      </c>
      <c r="N29" s="9" t="n">
        <v>32.0606803894043</v>
      </c>
      <c r="O29" s="9" t="n">
        <v>29.0019283294678</v>
      </c>
      <c r="P29" s="9" t="n">
        <v>29.0365085601807</v>
      </c>
      <c r="Q29" s="9" t="n">
        <v>28.0615386962891</v>
      </c>
      <c r="R29" s="9" t="n">
        <v>30.9587421417236</v>
      </c>
      <c r="S29" s="9" t="n">
        <v>28.7290191650391</v>
      </c>
      <c r="V29" s="0" t="n">
        <f aca="false">H29-E29</f>
        <v>4.3070812225341</v>
      </c>
      <c r="Z29" s="10"/>
      <c r="AA29" s="10"/>
      <c r="AC29" s="0" t="n">
        <f aca="false">O29-E29</f>
        <v>3.5726680755615</v>
      </c>
      <c r="AG29" s="10"/>
      <c r="AH29" s="10"/>
      <c r="AJ29" s="0" t="n">
        <f aca="false">S29-E29</f>
        <v>3.2997589111328</v>
      </c>
      <c r="AL29" s="8"/>
      <c r="AN29" s="10"/>
      <c r="AO29" s="10"/>
      <c r="AQ29" s="0" t="n">
        <f aca="false">R29-E29</f>
        <v>5.5294818878173</v>
      </c>
      <c r="AS29" s="9"/>
      <c r="AU29" s="10"/>
      <c r="AV29" s="10"/>
      <c r="AX29" s="0" t="n">
        <f aca="false">L29-E29</f>
        <v>7.5237998962402</v>
      </c>
      <c r="BB29" s="10"/>
      <c r="BC29" s="10"/>
      <c r="BE29" s="0" t="n">
        <f aca="false">M29-E29</f>
        <v>4.7063426971435</v>
      </c>
      <c r="BG29" s="10"/>
      <c r="BI29" s="10"/>
      <c r="BJ29" s="10"/>
      <c r="BL29" s="0" t="n">
        <f aca="false">N29-E29</f>
        <v>6.631420135498</v>
      </c>
      <c r="BP29" s="10"/>
      <c r="BQ29" s="10"/>
      <c r="BS29" s="0" t="n">
        <f aca="false">P29-E29</f>
        <v>3.6072483062744</v>
      </c>
      <c r="BU29" s="8"/>
      <c r="BW29" s="10"/>
      <c r="BX29" s="10"/>
      <c r="BZ29" s="0" t="n">
        <f aca="false">Q29-E29</f>
        <v>2.6322784423828</v>
      </c>
      <c r="CB29" s="8"/>
      <c r="CD29" s="10"/>
      <c r="CE29" s="10"/>
      <c r="CG29" s="0" t="n">
        <f aca="false">K29-E29</f>
        <v>4.3211574554443</v>
      </c>
      <c r="CI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</row>
    <row r="30" customFormat="false" ht="15" hidden="false" customHeight="false" outlineLevel="0" collapsed="false">
      <c r="A30" s="0" t="s">
        <v>24</v>
      </c>
      <c r="B30" s="0" t="n">
        <v>24</v>
      </c>
      <c r="C30" s="0" t="s">
        <v>62</v>
      </c>
      <c r="E30" s="9" t="n">
        <v>25.8733234405518</v>
      </c>
      <c r="F30" s="9" t="n">
        <v>24.5430736541748</v>
      </c>
      <c r="G30" s="9" t="n">
        <v>23.3108062744141</v>
      </c>
      <c r="H30" s="9" t="n">
        <v>30.1528549194336</v>
      </c>
      <c r="I30" s="9" t="n">
        <v>34.7856254577637</v>
      </c>
      <c r="J30" s="9" t="n">
        <v>28.7838230133057</v>
      </c>
      <c r="K30" s="9" t="n">
        <v>29.6603031158447</v>
      </c>
      <c r="L30" s="9"/>
      <c r="M30" s="9" t="n">
        <v>31.0563278198242</v>
      </c>
      <c r="N30" s="9" t="n">
        <v>34.2832069396973</v>
      </c>
      <c r="O30" s="9" t="n">
        <v>30.5794239044189</v>
      </c>
      <c r="P30" s="9" t="n">
        <v>29.6037769317627</v>
      </c>
      <c r="Q30" s="9" t="n">
        <v>27.4175319671631</v>
      </c>
      <c r="R30" s="9" t="n">
        <v>32.7081775665283</v>
      </c>
      <c r="S30" s="9" t="n">
        <v>30.6595153808594</v>
      </c>
      <c r="V30" s="0" t="n">
        <f aca="false">H30-E30</f>
        <v>4.2795314788818</v>
      </c>
      <c r="Z30" s="10"/>
      <c r="AA30" s="10"/>
      <c r="AC30" s="0" t="n">
        <f aca="false">O30-E30</f>
        <v>4.7061004638671</v>
      </c>
      <c r="AG30" s="10"/>
      <c r="AH30" s="10"/>
      <c r="AJ30" s="0" t="n">
        <f aca="false">S30-E30</f>
        <v>4.7861919403076</v>
      </c>
      <c r="AN30" s="10"/>
      <c r="AO30" s="10"/>
      <c r="AQ30" s="0" t="n">
        <f aca="false">R30-E30</f>
        <v>6.8348541259765</v>
      </c>
      <c r="AU30" s="10"/>
      <c r="AV30" s="10"/>
      <c r="AZ30" s="9"/>
      <c r="BC30" s="10"/>
      <c r="BE30" s="0" t="n">
        <f aca="false">M30-E30</f>
        <v>5.1830043792724</v>
      </c>
      <c r="BG30" s="10"/>
      <c r="BJ30" s="10"/>
      <c r="BL30" s="0" t="n">
        <f aca="false">N30-E30</f>
        <v>8.4098834991455</v>
      </c>
      <c r="BQ30" s="10"/>
      <c r="BS30" s="0" t="n">
        <f aca="false">P30-E30</f>
        <v>3.7304534912109</v>
      </c>
      <c r="BX30" s="10"/>
      <c r="BZ30" s="0" t="n">
        <f aca="false">Q30-E30</f>
        <v>1.5442085266113</v>
      </c>
      <c r="CB30" s="8"/>
      <c r="CE30" s="10"/>
      <c r="CG30" s="0" t="n">
        <f aca="false">K30-E30</f>
        <v>3.7869796752929</v>
      </c>
      <c r="CI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</row>
    <row r="31" customFormat="false" ht="15" hidden="false" customHeight="false" outlineLevel="0" collapsed="false">
      <c r="A31" s="0" t="s">
        <v>26</v>
      </c>
      <c r="B31" s="0" t="n">
        <v>26</v>
      </c>
      <c r="C31" s="0" t="s">
        <v>62</v>
      </c>
      <c r="E31" s="9" t="n">
        <v>24.7822360992432</v>
      </c>
      <c r="F31" s="9" t="n">
        <v>23.7231349945068</v>
      </c>
      <c r="G31" s="9" t="n">
        <v>22.3420925140381</v>
      </c>
      <c r="H31" s="9" t="n">
        <v>28.9430999755859</v>
      </c>
      <c r="I31" s="9" t="n">
        <v>32.7897357940674</v>
      </c>
      <c r="J31" s="9" t="n">
        <v>28.3633575439453</v>
      </c>
      <c r="K31" s="9" t="n">
        <v>29.0207118988037</v>
      </c>
      <c r="L31" s="9" t="n">
        <v>32.17626953125</v>
      </c>
      <c r="M31" s="9" t="n">
        <v>28.9778995513916</v>
      </c>
      <c r="N31" s="9" t="n">
        <v>31.9666500091553</v>
      </c>
      <c r="O31" s="9" t="n">
        <v>28.9764537811279</v>
      </c>
      <c r="P31" s="9" t="n">
        <v>28.2162418365478</v>
      </c>
      <c r="Q31" s="9" t="n">
        <v>27.1956691741943</v>
      </c>
      <c r="R31" s="9" t="n">
        <v>30.7635326385498</v>
      </c>
      <c r="S31" s="9" t="n">
        <v>28.2946071624756</v>
      </c>
      <c r="V31" s="0" t="n">
        <f aca="false">H31-E31</f>
        <v>4.1608638763427</v>
      </c>
      <c r="AC31" s="0" t="n">
        <f aca="false">O31-E31</f>
        <v>4.1942176818847</v>
      </c>
      <c r="AJ31" s="0" t="n">
        <f aca="false">S31-E31</f>
        <v>3.5123710632324</v>
      </c>
      <c r="AQ31" s="0" t="n">
        <f aca="false">R31-E31</f>
        <v>5.9812965393066</v>
      </c>
      <c r="AX31" s="0" t="n">
        <f aca="false">L31-E31</f>
        <v>7.3940334320068</v>
      </c>
      <c r="BE31" s="0" t="n">
        <f aca="false">M31-E31</f>
        <v>4.1956634521484</v>
      </c>
      <c r="BG31" s="10"/>
      <c r="BL31" s="0" t="n">
        <f aca="false">N31-E31</f>
        <v>7.1844139099121</v>
      </c>
      <c r="BS31" s="0" t="n">
        <f aca="false">P31-E31</f>
        <v>3.4340057373046</v>
      </c>
      <c r="BZ31" s="0" t="n">
        <f aca="false">Q31-E31</f>
        <v>2.4134330749511</v>
      </c>
      <c r="CG31" s="0" t="n">
        <f aca="false">K31-E31</f>
        <v>4.2384757995605</v>
      </c>
      <c r="CI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</row>
    <row r="32" customFormat="false" ht="15" hidden="false" customHeight="false" outlineLevel="0" collapsed="false">
      <c r="A32" s="0" t="s">
        <v>27</v>
      </c>
      <c r="B32" s="0" t="n">
        <v>27</v>
      </c>
      <c r="C32" s="0" t="s">
        <v>62</v>
      </c>
      <c r="E32" s="9" t="n">
        <v>26.0731811523438</v>
      </c>
      <c r="F32" s="9" t="n">
        <v>24.8732452392578</v>
      </c>
      <c r="G32" s="9" t="n">
        <v>23.5523128509521</v>
      </c>
      <c r="H32" s="9" t="n">
        <v>30.2878170013428</v>
      </c>
      <c r="I32" s="9" t="n">
        <v>35.3040332794189</v>
      </c>
      <c r="J32" s="9" t="n">
        <v>29.3569087982178</v>
      </c>
      <c r="K32" s="9" t="n">
        <v>28.7541637420654</v>
      </c>
      <c r="L32" s="9" t="n">
        <v>34.6576747894287</v>
      </c>
      <c r="M32" s="9" t="n">
        <v>31.3322505950928</v>
      </c>
      <c r="N32" s="9" t="n">
        <v>33.9302978515625</v>
      </c>
      <c r="O32" s="9" t="n">
        <v>31.2943782806396</v>
      </c>
      <c r="P32" s="9" t="n">
        <v>29.9547424316406</v>
      </c>
      <c r="Q32" s="9" t="n">
        <v>27.9205913543701</v>
      </c>
      <c r="R32" s="9" t="n">
        <v>32.6111869812012</v>
      </c>
      <c r="S32" s="9" t="n">
        <v>31.2612857818603</v>
      </c>
      <c r="V32" s="0" t="n">
        <f aca="false">H32-E32</f>
        <v>4.214635848999</v>
      </c>
      <c r="Y32" s="9"/>
      <c r="AC32" s="0" t="n">
        <f aca="false">O32-E32</f>
        <v>5.2211971282958</v>
      </c>
      <c r="AF32" s="9"/>
      <c r="AJ32" s="0" t="n">
        <f aca="false">S32-E32</f>
        <v>5.1881046295165</v>
      </c>
      <c r="AM32" s="9"/>
      <c r="AQ32" s="0" t="n">
        <f aca="false">R32-E32</f>
        <v>6.5380058288574</v>
      </c>
      <c r="AT32" s="9"/>
      <c r="AX32" s="0" t="n">
        <f aca="false">L32-E32</f>
        <v>8.5844936370849</v>
      </c>
      <c r="BA32" s="9"/>
      <c r="BE32" s="0" t="n">
        <f aca="false">M32-E32</f>
        <v>5.259069442749</v>
      </c>
      <c r="BG32" s="10"/>
      <c r="BH32" s="9"/>
      <c r="BL32" s="0" t="n">
        <f aca="false">N32-E32</f>
        <v>7.8571166992187</v>
      </c>
      <c r="BO32" s="9"/>
      <c r="BS32" s="0" t="n">
        <f aca="false">P32-E32</f>
        <v>3.8815612792968</v>
      </c>
      <c r="BV32" s="9"/>
      <c r="BZ32" s="0" t="n">
        <f aca="false">Q32-E32</f>
        <v>1.8474102020263</v>
      </c>
      <c r="CC32" s="9"/>
      <c r="CG32" s="0" t="n">
        <f aca="false">K32-E32</f>
        <v>2.6809825897216</v>
      </c>
      <c r="CI32" s="10"/>
      <c r="CJ32" s="9"/>
      <c r="CM32" s="10"/>
      <c r="CN32" s="10"/>
      <c r="CO32" s="10"/>
      <c r="CP32" s="24"/>
      <c r="CQ32" s="10"/>
      <c r="CR32" s="10"/>
      <c r="CS32" s="10"/>
      <c r="CT32" s="10"/>
      <c r="CU32" s="10"/>
      <c r="CV32" s="10"/>
      <c r="CW32" s="24"/>
      <c r="CX32" s="10"/>
      <c r="CY32" s="10"/>
      <c r="CZ32" s="10"/>
    </row>
    <row r="33" customFormat="false" ht="15" hidden="false" customHeight="false" outlineLevel="0" collapsed="false">
      <c r="AE33" s="14"/>
      <c r="AL33" s="14"/>
      <c r="AS33" s="14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</row>
    <row r="34" customFormat="false" ht="15" hidden="false" customHeight="false" outlineLevel="0" collapsed="false">
      <c r="AZ34" s="14"/>
    </row>
    <row r="35" customFormat="false" ht="15" hidden="false" customHeight="false" outlineLevel="0" collapsed="false">
      <c r="X35" s="9"/>
      <c r="AS35" s="9"/>
    </row>
    <row r="36" customFormat="false" ht="15" hidden="false" customHeight="false" outlineLevel="0" collapsed="false">
      <c r="AE36" s="9"/>
      <c r="AL36" s="9"/>
      <c r="AS36" s="8"/>
      <c r="AZ36" s="9"/>
    </row>
    <row r="37" customFormat="false" ht="15" hidden="false" customHeight="false" outlineLevel="0" collapsed="false">
      <c r="AE37" s="8"/>
      <c r="AL37" s="8"/>
      <c r="AZ37" s="8"/>
    </row>
    <row r="39" customFormat="false" ht="15" hidden="false" customHeight="false" outlineLevel="0" collapsed="false">
      <c r="X39" s="12"/>
    </row>
    <row r="40" customFormat="false" ht="15" hidden="false" customHeight="false" outlineLevel="0" collapsed="false">
      <c r="AS40" s="12"/>
    </row>
    <row r="41" customFormat="false" ht="15" hidden="false" customHeight="false" outlineLevel="0" collapsed="false">
      <c r="AE41" s="12"/>
      <c r="AL41" s="12"/>
      <c r="AS41" s="8"/>
      <c r="AZ41" s="12"/>
    </row>
    <row r="42" customFormat="false" ht="15" hidden="false" customHeight="false" outlineLevel="0" collapsed="false">
      <c r="AL42" s="8"/>
      <c r="AZ42" s="8"/>
    </row>
    <row r="46" customFormat="false" ht="15" hidden="false" customHeight="false" outlineLevel="0" collapsed="false">
      <c r="X46" s="12"/>
      <c r="AE46" s="8"/>
      <c r="AS46" s="8"/>
    </row>
    <row r="47" customFormat="false" ht="15" hidden="false" customHeight="false" outlineLevel="0" collapsed="false">
      <c r="AL47" s="8"/>
      <c r="AZ47" s="8"/>
      <c r="CB47" s="8"/>
    </row>
    <row r="48" customFormat="false" ht="15" hidden="false" customHeight="false" outlineLevel="0" collapsed="false">
      <c r="AE48" s="12"/>
      <c r="AS48" s="12"/>
    </row>
    <row r="49" customFormat="false" ht="15" hidden="false" customHeight="false" outlineLevel="0" collapsed="false">
      <c r="AL49" s="12"/>
      <c r="AZ49" s="1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" activeCellId="0" sqref="L2"/>
    </sheetView>
  </sheetViews>
  <sheetFormatPr defaultRowHeight="12.8"/>
  <cols>
    <col collapsed="false" hidden="false" max="1" min="1" style="0" width="9.10526315789474"/>
    <col collapsed="false" hidden="false" max="2" min="2" style="0" width="15.1052631578947"/>
    <col collapsed="false" hidden="false" max="1025" min="3" style="0" width="9.10526315789474"/>
  </cols>
  <sheetData>
    <row r="1" customFormat="false" ht="13.8" hidden="false" customHeight="false" outlineLevel="0" collapsed="false">
      <c r="A1" s="5" t="s">
        <v>64</v>
      </c>
      <c r="B1" s="5" t="s">
        <v>65</v>
      </c>
      <c r="C1" s="6" t="s">
        <v>51</v>
      </c>
      <c r="D1" s="6" t="s">
        <v>47</v>
      </c>
      <c r="E1" s="6" t="s">
        <v>46</v>
      </c>
      <c r="F1" s="6" t="s">
        <v>45</v>
      </c>
      <c r="G1" s="6" t="s">
        <v>40</v>
      </c>
      <c r="H1" s="6" t="s">
        <v>41</v>
      </c>
      <c r="I1" s="6" t="s">
        <v>42</v>
      </c>
      <c r="J1" s="6" t="s">
        <v>52</v>
      </c>
      <c r="K1" s="6" t="s">
        <v>43</v>
      </c>
      <c r="L1" s="6" t="s">
        <v>44</v>
      </c>
      <c r="M1" s="6" t="s">
        <v>39</v>
      </c>
      <c r="N1" s="6" t="s">
        <v>53</v>
      </c>
    </row>
    <row r="2" customFormat="false" ht="13.8" hidden="false" customHeight="false" outlineLevel="0" collapsed="false">
      <c r="A2" s="9" t="s">
        <v>66</v>
      </c>
      <c r="B2" s="0" t="s">
        <v>58</v>
      </c>
      <c r="C2" s="0" t="n">
        <v>4.43527603149414</v>
      </c>
      <c r="D2" s="0" t="n">
        <v>6.98020362854004</v>
      </c>
      <c r="E2" s="0" t="n">
        <v>2.45804977416992</v>
      </c>
      <c r="F2" s="0" t="n">
        <v>4.84371185302734</v>
      </c>
      <c r="G2" s="0" t="n">
        <v>9.05597114562988</v>
      </c>
      <c r="H2" s="0" t="n">
        <v>5.43942260742188</v>
      </c>
      <c r="I2" s="0" t="n">
        <v>7.49898910522461</v>
      </c>
      <c r="J2" s="0" t="n">
        <v>4.54625701904297</v>
      </c>
      <c r="K2" s="0" t="n">
        <v>3.08211326599121</v>
      </c>
      <c r="L2" s="0" t="n">
        <v>3.08211326599121</v>
      </c>
      <c r="M2" s="0" t="n">
        <v>6.22650527954102</v>
      </c>
      <c r="N2" s="0" t="n">
        <v>3.66014099121094</v>
      </c>
    </row>
    <row r="3" customFormat="false" ht="13.8" hidden="false" customHeight="false" outlineLevel="0" collapsed="false">
      <c r="A3" s="9" t="s">
        <v>66</v>
      </c>
      <c r="B3" s="0" t="s">
        <v>58</v>
      </c>
      <c r="C3" s="0" t="n">
        <v>6.53607368469238</v>
      </c>
      <c r="D3" s="0" t="n">
        <v>7.14365959167481</v>
      </c>
      <c r="E3" s="0" t="n">
        <v>2.72696685791016</v>
      </c>
      <c r="F3" s="0" t="n">
        <v>4.79767990112305</v>
      </c>
      <c r="G3" s="0" t="n">
        <v>10.1287708282471</v>
      </c>
      <c r="H3" s="0" t="n">
        <v>6.43081855773926</v>
      </c>
      <c r="I3" s="0" t="n">
        <v>9.39201927185059</v>
      </c>
      <c r="J3" s="0" t="n">
        <v>4.52697944641113</v>
      </c>
      <c r="K3" s="0" t="n">
        <v>4.10491180419922</v>
      </c>
      <c r="L3" s="0" t="n">
        <v>4.10491180419922</v>
      </c>
      <c r="M3" s="0" t="n">
        <v>7.21355056762695</v>
      </c>
      <c r="N3" s="0" t="n">
        <v>5.02963638305664</v>
      </c>
    </row>
    <row r="4" customFormat="false" ht="13.8" hidden="false" customHeight="false" outlineLevel="0" collapsed="false">
      <c r="A4" s="9" t="s">
        <v>66</v>
      </c>
      <c r="B4" s="0" t="s">
        <v>58</v>
      </c>
      <c r="C4" s="0" t="n">
        <v>6.71386528015137</v>
      </c>
      <c r="D4" s="0" t="n">
        <v>6.28246688842773</v>
      </c>
      <c r="E4" s="0" t="n">
        <v>3.02409744262695</v>
      </c>
      <c r="F4" s="0" t="n">
        <v>5.22407531738281</v>
      </c>
      <c r="G4" s="0" t="n">
        <v>8.70527839660645</v>
      </c>
      <c r="H4" s="0" t="n">
        <v>6.27201652526856</v>
      </c>
      <c r="I4" s="0" t="n">
        <v>7.8891658782959</v>
      </c>
      <c r="J4" s="0" t="n">
        <v>3.87306785583496</v>
      </c>
      <c r="K4" s="0" t="n">
        <v>4.57048606872559</v>
      </c>
      <c r="L4" s="0" t="n">
        <v>4.57048606872559</v>
      </c>
      <c r="M4" s="11" t="n">
        <v>6.75790977478027</v>
      </c>
      <c r="N4" s="0" t="n">
        <v>4.16148948669434</v>
      </c>
    </row>
    <row r="5" customFormat="false" ht="13.8" hidden="false" customHeight="false" outlineLevel="0" collapsed="false">
      <c r="A5" s="9" t="s">
        <v>66</v>
      </c>
      <c r="B5" s="0" t="s">
        <v>58</v>
      </c>
      <c r="C5" s="0" t="n">
        <v>4.34366416931152</v>
      </c>
      <c r="D5" s="0" t="n">
        <v>7.46312522888184</v>
      </c>
      <c r="E5" s="0" t="n">
        <v>1.68515396118164</v>
      </c>
      <c r="F5" s="0" t="n">
        <v>3.99360466003418</v>
      </c>
      <c r="G5" s="0" t="n">
        <v>9.78397369384766</v>
      </c>
      <c r="H5" s="0" t="n">
        <v>5.59128379821777</v>
      </c>
      <c r="I5" s="0" t="n">
        <v>8.56584739685059</v>
      </c>
      <c r="J5" s="7" t="n">
        <v>5.3883113861084</v>
      </c>
      <c r="K5" s="0" t="n">
        <v>2.29587364196777</v>
      </c>
      <c r="L5" s="0" t="n">
        <v>2.29587364196777</v>
      </c>
      <c r="M5" s="11" t="n">
        <v>7.82793807983398</v>
      </c>
      <c r="N5" s="7" t="n">
        <v>5.82044410705566</v>
      </c>
    </row>
    <row r="6" customFormat="false" ht="13.8" hidden="false" customHeight="false" outlineLevel="0" collapsed="false">
      <c r="A6" s="9" t="s">
        <v>66</v>
      </c>
      <c r="B6" s="0" t="s">
        <v>58</v>
      </c>
      <c r="C6" s="0" t="n">
        <v>5.14349746704102</v>
      </c>
      <c r="D6" s="0" t="n">
        <v>5.9311580657959</v>
      </c>
      <c r="E6" s="0" t="n">
        <v>2.77434539794922</v>
      </c>
      <c r="F6" s="0" t="n">
        <v>6.72872734069824</v>
      </c>
      <c r="G6" s="0" t="n">
        <v>8.79515075683594</v>
      </c>
      <c r="H6" s="0" t="n">
        <v>5.41585350036621</v>
      </c>
      <c r="I6" s="0" t="n">
        <v>7.62846374511719</v>
      </c>
      <c r="J6" s="0" t="n">
        <v>3.95869255065918</v>
      </c>
      <c r="K6" s="0" t="n">
        <v>3.67723846435547</v>
      </c>
      <c r="L6" s="0" t="n">
        <v>3.67723846435547</v>
      </c>
      <c r="M6" s="0" t="n">
        <v>5.83821487426758</v>
      </c>
      <c r="N6" s="0" t="n">
        <v>4.51991653442383</v>
      </c>
    </row>
    <row r="7" customFormat="false" ht="13.8" hidden="false" customHeight="false" outlineLevel="0" collapsed="false">
      <c r="A7" s="9" t="s">
        <v>66</v>
      </c>
      <c r="B7" s="0" t="s">
        <v>58</v>
      </c>
      <c r="C7" s="0" t="n">
        <v>6.01443862915039</v>
      </c>
      <c r="D7" s="0" t="n">
        <v>7.04183387756348</v>
      </c>
      <c r="E7" s="0" t="n">
        <v>2.42846298217773</v>
      </c>
      <c r="F7" s="0" t="n">
        <v>4.90376663208008</v>
      </c>
      <c r="G7" s="0" t="n">
        <v>10.2097013473511</v>
      </c>
      <c r="H7" s="17" t="n">
        <v>6.81796264648438</v>
      </c>
      <c r="I7" s="0" t="n">
        <v>9.60989189147949</v>
      </c>
      <c r="J7" s="0" t="n">
        <v>4.86513710021973</v>
      </c>
      <c r="K7" s="0" t="n">
        <v>3.70438766479492</v>
      </c>
      <c r="L7" s="0" t="n">
        <v>3.70438766479492</v>
      </c>
      <c r="M7" s="11" t="n">
        <v>7.18245887756348</v>
      </c>
      <c r="N7" s="0" t="n">
        <v>5.19104957580566</v>
      </c>
    </row>
    <row r="8" customFormat="false" ht="13.8" hidden="false" customHeight="false" outlineLevel="0" collapsed="false">
      <c r="A8" s="9" t="s">
        <v>66</v>
      </c>
      <c r="B8" s="10" t="s">
        <v>58</v>
      </c>
      <c r="C8" s="0" t="n">
        <v>4.35769653320313</v>
      </c>
      <c r="D8" s="0" t="n">
        <v>5.81120872497559</v>
      </c>
      <c r="E8" s="0" t="n">
        <v>2.4803409576416</v>
      </c>
      <c r="F8" s="0" t="n">
        <v>6.48556900024414</v>
      </c>
      <c r="G8" s="0" t="n">
        <v>8.09134864807129</v>
      </c>
      <c r="H8" s="0" t="n">
        <v>5.83778381347656</v>
      </c>
      <c r="I8" s="0" t="n">
        <v>6.80498695373535</v>
      </c>
      <c r="J8" s="0" t="n">
        <v>3.51515579223633</v>
      </c>
      <c r="K8" s="0" t="n">
        <v>3.75127410888672</v>
      </c>
      <c r="L8" s="0" t="n">
        <v>3.75127410888672</v>
      </c>
      <c r="M8" s="10" t="n">
        <v>5.56880569458008</v>
      </c>
      <c r="N8" s="0" t="n">
        <v>3.3004035949707</v>
      </c>
    </row>
    <row r="9" customFormat="false" ht="13.8" hidden="false" customHeight="false" outlineLevel="0" collapsed="false">
      <c r="A9" s="9" t="s">
        <v>66</v>
      </c>
      <c r="B9" s="14" t="s">
        <v>58</v>
      </c>
      <c r="C9" s="14" t="n">
        <v>4.22247314453125</v>
      </c>
      <c r="D9" s="0" t="n">
        <v>7.00048637390137</v>
      </c>
      <c r="E9" s="0" t="n">
        <v>2.44447708129883</v>
      </c>
      <c r="F9" s="0" t="n">
        <v>4.93785095214844</v>
      </c>
      <c r="G9" s="0" t="n">
        <v>9.32436561584473</v>
      </c>
      <c r="H9" s="0" t="n">
        <v>6.17151260375977</v>
      </c>
      <c r="I9" s="0" t="n">
        <v>8.2326831817627</v>
      </c>
      <c r="J9" s="0" t="n">
        <v>5.06339645385742</v>
      </c>
      <c r="K9" s="0" t="n">
        <v>3.25193405151367</v>
      </c>
      <c r="L9" s="0" t="n">
        <v>3.25193405151367</v>
      </c>
      <c r="M9" s="15" t="n">
        <v>6.51495361328125</v>
      </c>
      <c r="N9" s="0" t="n">
        <v>4.37992858886719</v>
      </c>
    </row>
    <row r="10" customFormat="false" ht="13.8" hidden="false" customHeight="false" outlineLevel="0" collapsed="false">
      <c r="A10" s="9" t="s">
        <v>66</v>
      </c>
      <c r="B10" s="25" t="s">
        <v>60</v>
      </c>
      <c r="C10" s="0" t="n">
        <v>5.43300437927246</v>
      </c>
      <c r="D10" s="0" t="n">
        <v>8.15132713317871</v>
      </c>
      <c r="E10" s="0" t="n">
        <v>2.44261741638184</v>
      </c>
      <c r="F10" s="0" t="n">
        <v>4.73124694824219</v>
      </c>
      <c r="G10" s="0" t="n">
        <v>9.4931640625</v>
      </c>
      <c r="H10" s="0" t="n">
        <v>6.33342742919922</v>
      </c>
      <c r="I10" s="0" t="n">
        <v>9.22207260131836</v>
      </c>
      <c r="J10" s="0" t="n">
        <v>5.31675910949707</v>
      </c>
      <c r="K10" s="0" t="n">
        <v>3.78566932678223</v>
      </c>
      <c r="L10" s="0" t="n">
        <v>3.78566932678223</v>
      </c>
      <c r="M10" s="0" t="n">
        <v>7.38900375366211</v>
      </c>
      <c r="N10" s="0" t="n">
        <v>5.16592216491699</v>
      </c>
    </row>
    <row r="11" customFormat="false" ht="13.8" hidden="false" customHeight="false" outlineLevel="0" collapsed="false">
      <c r="A11" s="9" t="s">
        <v>66</v>
      </c>
      <c r="B11" s="25" t="s">
        <v>60</v>
      </c>
      <c r="C11" s="9" t="n">
        <v>7.52362251281738</v>
      </c>
      <c r="D11" s="0" t="n">
        <v>6.7632942199707</v>
      </c>
      <c r="E11" s="0" t="n">
        <v>3.96374702453613</v>
      </c>
      <c r="F11" s="0" t="n">
        <v>5.41545486450195</v>
      </c>
      <c r="G11" s="0" t="n">
        <v>8.9650936126709</v>
      </c>
      <c r="H11" s="0" t="n">
        <v>5.01296806335449</v>
      </c>
      <c r="I11" s="0" t="n">
        <v>7.99035835266113</v>
      </c>
      <c r="J11" s="0" t="n">
        <v>3.86166763305664</v>
      </c>
      <c r="K11" s="0" t="n">
        <v>2.84822654724121</v>
      </c>
      <c r="L11" s="0" t="n">
        <v>2.84822654724121</v>
      </c>
      <c r="M11" s="0" t="n">
        <v>6.8417911529541</v>
      </c>
      <c r="N11" s="0" t="n">
        <v>4.01873588562012</v>
      </c>
    </row>
    <row r="12" customFormat="false" ht="13.8" hidden="false" customHeight="false" outlineLevel="0" collapsed="false">
      <c r="A12" s="9" t="s">
        <v>66</v>
      </c>
      <c r="B12" s="25" t="s">
        <v>60</v>
      </c>
      <c r="C12" s="0" t="n">
        <v>5.49797058105469</v>
      </c>
      <c r="D12" s="0" t="n">
        <v>6.52143669128418</v>
      </c>
      <c r="E12" s="0" t="n">
        <v>2.92082405090332</v>
      </c>
      <c r="F12" s="0" t="n">
        <v>6.13987541198731</v>
      </c>
      <c r="G12" s="0" t="n">
        <v>8.61376190185547</v>
      </c>
      <c r="H12" s="0" t="n">
        <v>5.75706291198731</v>
      </c>
      <c r="I12" s="0" t="n">
        <v>7.71233177185059</v>
      </c>
      <c r="J12" s="0" t="n">
        <v>3.96346473693848</v>
      </c>
      <c r="K12" s="0" t="n">
        <v>4.56199455261231</v>
      </c>
      <c r="L12" s="0" t="n">
        <v>4.56199455261231</v>
      </c>
      <c r="M12" s="0" t="n">
        <v>6.39710426330566</v>
      </c>
      <c r="N12" s="0" t="n">
        <v>3.47744178771973</v>
      </c>
    </row>
    <row r="13" customFormat="false" ht="13.8" hidden="false" customHeight="false" outlineLevel="0" collapsed="false">
      <c r="A13" s="9" t="s">
        <v>66</v>
      </c>
      <c r="B13" s="25" t="s">
        <v>60</v>
      </c>
      <c r="C13" s="0" t="n">
        <v>6.29716873168945</v>
      </c>
      <c r="D13" s="0" t="n">
        <v>6.51454544067383</v>
      </c>
      <c r="E13" s="0" t="n">
        <v>3.12869453430176</v>
      </c>
      <c r="F13" s="0" t="n">
        <v>5.26775169372559</v>
      </c>
      <c r="G13" s="0" t="n">
        <v>8.49946117401123</v>
      </c>
      <c r="H13" s="0" t="n">
        <v>6.21340942382813</v>
      </c>
      <c r="I13" s="0" t="n">
        <v>7.72107696533203</v>
      </c>
      <c r="J13" s="0" t="n">
        <v>3.92626190185547</v>
      </c>
      <c r="K13" s="0" t="n">
        <v>4.56363487243652</v>
      </c>
      <c r="L13" s="0" t="n">
        <v>4.56363487243652</v>
      </c>
      <c r="M13" s="0" t="n">
        <v>6.79118919372559</v>
      </c>
      <c r="N13" s="0" t="n">
        <v>4.16500091552734</v>
      </c>
    </row>
    <row r="14" customFormat="false" ht="13.8" hidden="false" customHeight="false" outlineLevel="0" collapsed="false">
      <c r="A14" s="9" t="s">
        <v>66</v>
      </c>
      <c r="B14" s="0" t="s">
        <v>60</v>
      </c>
      <c r="C14" s="0" t="n">
        <v>5.601806640625</v>
      </c>
      <c r="D14" s="0" t="n">
        <v>7.39360809326172</v>
      </c>
      <c r="E14" s="0" t="n">
        <v>4.23478889465327</v>
      </c>
      <c r="F14" s="0" t="n">
        <v>5.27446365356445</v>
      </c>
      <c r="G14" s="0" t="n">
        <v>8.20388011932373</v>
      </c>
      <c r="H14" s="0" t="n">
        <v>5.65066719055176</v>
      </c>
      <c r="I14" s="0" t="n">
        <v>6.97286987304688</v>
      </c>
      <c r="J14" s="0" t="n">
        <v>3.41971778869629</v>
      </c>
      <c r="K14" s="0" t="n">
        <v>4.23009872436523</v>
      </c>
      <c r="L14" s="0" t="n">
        <v>4.23009872436523</v>
      </c>
      <c r="M14" s="0" t="n">
        <v>6.01911163330078</v>
      </c>
      <c r="N14" s="0" t="n">
        <v>4.1378173828125</v>
      </c>
    </row>
    <row r="15" customFormat="false" ht="13.8" hidden="false" customHeight="false" outlineLevel="0" collapsed="false">
      <c r="A15" s="9" t="s">
        <v>66</v>
      </c>
      <c r="B15" s="10" t="s">
        <v>60</v>
      </c>
      <c r="C15" s="0" t="n">
        <v>6.56142997741699</v>
      </c>
      <c r="D15" s="0" t="n">
        <v>6.67938709259033</v>
      </c>
      <c r="E15" s="0" t="n">
        <v>3.37643462921142</v>
      </c>
      <c r="F15" s="0" t="n">
        <v>5.0712833404541</v>
      </c>
      <c r="G15" s="0" t="n">
        <v>10.0470534642537</v>
      </c>
      <c r="H15" s="0" t="n">
        <v>5.72455787658691</v>
      </c>
      <c r="I15" s="0" t="n">
        <v>8.5768985748291</v>
      </c>
      <c r="J15" s="0" t="n">
        <v>3.97196388244629</v>
      </c>
      <c r="K15" s="0" t="n">
        <v>4.27167892456055</v>
      </c>
      <c r="L15" s="0" t="n">
        <v>4.27167892456055</v>
      </c>
      <c r="M15" s="0" t="n">
        <v>7.42329216003418</v>
      </c>
      <c r="N15" s="0" t="n">
        <v>4.51425170898438</v>
      </c>
    </row>
    <row r="16" customFormat="false" ht="13.8" hidden="false" customHeight="false" outlineLevel="0" collapsed="false">
      <c r="A16" s="9" t="s">
        <v>66</v>
      </c>
      <c r="B16" s="0" t="s">
        <v>60</v>
      </c>
      <c r="C16" s="0" t="n">
        <v>4.91213130950928</v>
      </c>
      <c r="D16" s="0" t="n">
        <v>7.38746452331543</v>
      </c>
      <c r="E16" s="10" t="n">
        <v>3.5593318939209</v>
      </c>
      <c r="F16" s="0" t="n">
        <v>4.79615783691406</v>
      </c>
      <c r="G16" s="0" t="n">
        <v>7.75436573028564</v>
      </c>
      <c r="H16" s="0" t="n">
        <v>5.86163139343262</v>
      </c>
      <c r="I16" s="0" t="n">
        <v>8.8981030169678</v>
      </c>
      <c r="J16" s="0" t="n">
        <v>5.79313659667969</v>
      </c>
      <c r="K16" s="0" t="n">
        <v>3.7502326965332</v>
      </c>
      <c r="L16" s="0" t="n">
        <v>3.7502326965332</v>
      </c>
      <c r="M16" s="10" t="n">
        <v>6.74015808105469</v>
      </c>
      <c r="N16" s="26" t="n">
        <v>5.02982711791992</v>
      </c>
    </row>
    <row r="17" customFormat="false" ht="13.8" hidden="false" customHeight="false" outlineLevel="0" collapsed="false">
      <c r="A17" s="9" t="s">
        <v>66</v>
      </c>
      <c r="B17" s="14" t="s">
        <v>60</v>
      </c>
      <c r="C17" s="14" t="n">
        <v>6.24041748046875</v>
      </c>
      <c r="D17" s="0" t="n">
        <v>6.16292572021484</v>
      </c>
      <c r="E17" s="14" t="n">
        <v>3.32761383056641</v>
      </c>
      <c r="F17" s="0" t="n">
        <v>5.12386131286621</v>
      </c>
      <c r="G17" s="0" t="n">
        <v>8.73649978637695</v>
      </c>
      <c r="H17" s="0" t="n">
        <v>5.55993461608887</v>
      </c>
      <c r="I17" s="0" t="n">
        <v>7.0636100769043</v>
      </c>
      <c r="J17" s="0" t="n">
        <v>3.69727325439453</v>
      </c>
      <c r="K17" s="0" t="n">
        <v>4.40085601806641</v>
      </c>
      <c r="L17" s="0" t="n">
        <v>4.40085601806641</v>
      </c>
      <c r="M17" s="0" t="n">
        <v>6.7964635418701</v>
      </c>
      <c r="N17" s="0" t="n">
        <v>3.46268463134766</v>
      </c>
    </row>
    <row r="18" customFormat="false" ht="13.8" hidden="false" customHeight="false" outlineLevel="0" collapsed="false">
      <c r="A18" s="9" t="s">
        <v>67</v>
      </c>
      <c r="B18" s="0" t="s">
        <v>61</v>
      </c>
      <c r="C18" s="0" t="n">
        <v>5.37958335876465</v>
      </c>
      <c r="D18" s="0" t="n">
        <v>6.75412940979004</v>
      </c>
      <c r="E18" s="0" t="n">
        <v>2.61238098144531</v>
      </c>
      <c r="F18" s="0" t="n">
        <v>5.75129508972168</v>
      </c>
      <c r="G18" s="0" t="n">
        <v>9.9313943862915</v>
      </c>
      <c r="H18" s="0" t="n">
        <v>5.94231796264648</v>
      </c>
      <c r="I18" s="0" t="n">
        <v>8.71768569946289</v>
      </c>
      <c r="J18" s="0" t="n">
        <v>4.5328369140625</v>
      </c>
      <c r="K18" s="0" t="n">
        <v>4.01594161987305</v>
      </c>
      <c r="L18" s="0" t="n">
        <v>4.01594161987305</v>
      </c>
      <c r="M18" s="0" t="n">
        <v>6.8207542419433</v>
      </c>
      <c r="N18" s="0" t="n">
        <v>4.36199951171875</v>
      </c>
    </row>
    <row r="19" customFormat="false" ht="13.8" hidden="false" customHeight="false" outlineLevel="0" collapsed="false">
      <c r="A19" s="9" t="s">
        <v>67</v>
      </c>
      <c r="B19" s="0" t="s">
        <v>61</v>
      </c>
      <c r="C19" s="0" t="n">
        <v>4.18936157226563</v>
      </c>
      <c r="D19" s="0" t="n">
        <v>7.74612998962402</v>
      </c>
      <c r="E19" s="0" t="n">
        <v>2.4526481628418</v>
      </c>
      <c r="F19" s="0" t="n">
        <v>4.00116157531738</v>
      </c>
      <c r="G19" s="0" t="n">
        <v>9.2799432862549</v>
      </c>
      <c r="H19" s="0" t="n">
        <v>6.82174110412598</v>
      </c>
      <c r="I19" s="0" t="n">
        <v>9.05052757263184</v>
      </c>
      <c r="J19" s="0" t="n">
        <v>5.81608200073242</v>
      </c>
      <c r="K19" s="0" t="n">
        <v>3.14669990539551</v>
      </c>
      <c r="L19" s="0" t="n">
        <v>3.14669990539551</v>
      </c>
      <c r="M19" s="0" t="n">
        <v>7.44019889831543</v>
      </c>
      <c r="N19" s="0" t="n">
        <v>5.5518913269043</v>
      </c>
    </row>
    <row r="20" customFormat="false" ht="13.8" hidden="false" customHeight="false" outlineLevel="0" collapsed="false">
      <c r="A20" s="9" t="s">
        <v>67</v>
      </c>
      <c r="B20" s="0" t="s">
        <v>61</v>
      </c>
      <c r="C20" s="0" t="n">
        <v>4.21135520935059</v>
      </c>
      <c r="D20" s="0" t="n">
        <v>6.92018890380859</v>
      </c>
      <c r="E20" s="0" t="n">
        <v>2.75414085388184</v>
      </c>
      <c r="F20" s="0" t="n">
        <v>5.53017997741699</v>
      </c>
      <c r="G20" s="0" t="n">
        <v>9.49903297424316</v>
      </c>
      <c r="H20" s="0" t="n">
        <v>6.04643630981445</v>
      </c>
      <c r="I20" s="0" t="n">
        <v>8.23401069641113</v>
      </c>
      <c r="J20" s="0" t="n">
        <v>4.70496368408203</v>
      </c>
      <c r="K20" s="0" t="n">
        <v>3.66218185424805</v>
      </c>
      <c r="L20" s="0" t="n">
        <v>3.66218185424805</v>
      </c>
      <c r="M20" s="0" t="n">
        <v>6.41093063354492</v>
      </c>
      <c r="N20" s="0" t="n">
        <v>3.79839706420898</v>
      </c>
    </row>
    <row r="21" customFormat="false" ht="13.8" hidden="false" customHeight="false" outlineLevel="0" collapsed="false">
      <c r="A21" s="9" t="s">
        <v>67</v>
      </c>
      <c r="B21" s="0" t="s">
        <v>61</v>
      </c>
      <c r="C21" s="0" t="n">
        <v>4.7768497467041</v>
      </c>
      <c r="D21" s="0" t="n">
        <v>6.90893745422363</v>
      </c>
      <c r="E21" s="0" t="n">
        <v>2.8230094909668</v>
      </c>
      <c r="F21" s="0" t="n">
        <v>5.0733814239502</v>
      </c>
      <c r="G21" s="0" t="n">
        <v>9.59640884399414</v>
      </c>
      <c r="H21" s="0" t="n">
        <v>6.30987358093262</v>
      </c>
      <c r="I21" s="0" t="n">
        <v>8.42049026489258</v>
      </c>
      <c r="J21" s="0" t="n">
        <v>5.17902565002441</v>
      </c>
      <c r="K21" s="0" t="n">
        <v>3.88111877441406</v>
      </c>
      <c r="L21" s="0" t="n">
        <v>3.88111877441406</v>
      </c>
      <c r="M21" s="0" t="n">
        <v>6.72588443756104</v>
      </c>
      <c r="N21" s="0" t="n">
        <v>4.42015075683594</v>
      </c>
    </row>
    <row r="22" customFormat="false" ht="13.8" hidden="false" customHeight="false" outlineLevel="0" collapsed="false">
      <c r="A22" s="9" t="s">
        <v>67</v>
      </c>
      <c r="B22" s="0" t="s">
        <v>61</v>
      </c>
      <c r="C22" s="0" t="n">
        <v>4.11602020263672</v>
      </c>
      <c r="D22" s="0" t="n">
        <v>8.12653160095215</v>
      </c>
      <c r="E22" s="0" t="n">
        <v>2.39292144775391</v>
      </c>
      <c r="F22" s="0" t="n">
        <v>3.97742080688477</v>
      </c>
      <c r="G22" s="0" t="n">
        <v>9.51993370056152</v>
      </c>
      <c r="H22" s="0" t="n">
        <v>6.44171810150147</v>
      </c>
      <c r="I22" s="0" t="n">
        <v>8.8507080078125</v>
      </c>
      <c r="J22" s="0" t="n">
        <v>5.5034065246582</v>
      </c>
      <c r="K22" s="0" t="n">
        <v>3.12801170349121</v>
      </c>
      <c r="L22" s="0" t="n">
        <v>3.12801170349121</v>
      </c>
      <c r="M22" s="0" t="n">
        <v>7.48032093048096</v>
      </c>
      <c r="N22" s="0" t="n">
        <v>5.2127685546875</v>
      </c>
    </row>
    <row r="23" customFormat="false" ht="13.8" hidden="false" customHeight="false" outlineLevel="0" collapsed="false">
      <c r="A23" s="9" t="s">
        <v>67</v>
      </c>
      <c r="B23" s="10" t="s">
        <v>61</v>
      </c>
      <c r="C23" s="0" t="n">
        <v>4.53084945678711</v>
      </c>
      <c r="D23" s="0" t="n">
        <v>7.9592399597168</v>
      </c>
      <c r="E23" s="0" t="n">
        <v>2.45828819274902</v>
      </c>
      <c r="F23" s="0" t="n">
        <v>4.25494003295898</v>
      </c>
      <c r="G23" s="0" t="n">
        <v>10.5358409881592</v>
      </c>
      <c r="H23" s="0" t="n">
        <v>6.53111076354981</v>
      </c>
      <c r="I23" s="0" t="n">
        <v>9.72053909301758</v>
      </c>
      <c r="J23" s="0" t="n">
        <v>6.45648193359375</v>
      </c>
      <c r="K23" s="0" t="n">
        <v>3.23068618774414</v>
      </c>
      <c r="L23" s="0" t="n">
        <v>3.23068618774414</v>
      </c>
      <c r="M23" s="0" t="n">
        <v>7.12299346923828</v>
      </c>
      <c r="N23" s="0" t="n">
        <v>6.05670166015625</v>
      </c>
    </row>
    <row r="24" customFormat="false" ht="13.8" hidden="false" customHeight="false" outlineLevel="0" collapsed="false">
      <c r="A24" s="9" t="s">
        <v>67</v>
      </c>
      <c r="B24" s="0" t="s">
        <v>61</v>
      </c>
      <c r="C24" s="7" t="n">
        <v>3.92537498474121</v>
      </c>
      <c r="D24" s="0" t="n">
        <v>9.55358695983887</v>
      </c>
      <c r="E24" s="0" t="n">
        <v>1.85964202880859</v>
      </c>
      <c r="F24" s="10" t="n">
        <v>2.6773681640625</v>
      </c>
      <c r="G24" s="10" t="n">
        <v>8.16525821685791</v>
      </c>
      <c r="H24" s="0" t="n">
        <v>5.26108932495117</v>
      </c>
      <c r="I24" s="0" t="n">
        <v>9.00980186462402</v>
      </c>
      <c r="J24" s="0" t="n">
        <v>5.70792388916016</v>
      </c>
      <c r="K24" s="0" t="n">
        <v>1.66753387451172</v>
      </c>
      <c r="L24" s="0" t="n">
        <v>1.66753387451172</v>
      </c>
      <c r="M24" s="10" t="n">
        <v>7.82134246826172</v>
      </c>
      <c r="N24" s="25" t="n">
        <v>6.27539443969727</v>
      </c>
    </row>
    <row r="25" customFormat="false" ht="13.8" hidden="false" customHeight="false" outlineLevel="0" collapsed="false">
      <c r="A25" s="9" t="s">
        <v>67</v>
      </c>
      <c r="B25" s="14" t="s">
        <v>61</v>
      </c>
      <c r="C25" s="14" t="n">
        <v>5.3428840637207</v>
      </c>
      <c r="D25" s="0" t="n">
        <v>6.42637443542481</v>
      </c>
      <c r="E25" s="0" t="n">
        <v>2.79111289978027</v>
      </c>
      <c r="F25" s="0" t="n">
        <v>4.76826477050781</v>
      </c>
      <c r="G25" s="0" t="n">
        <v>8.80323219299316</v>
      </c>
      <c r="H25" s="0" t="n">
        <v>6.06407356262207</v>
      </c>
      <c r="I25" s="0" t="n">
        <v>7.63819313049316</v>
      </c>
      <c r="J25" s="0" t="n">
        <v>4.10775184631348</v>
      </c>
      <c r="K25" s="0" t="n">
        <v>4.03830718994141</v>
      </c>
      <c r="L25" s="0" t="n">
        <v>4.03830718994141</v>
      </c>
      <c r="M25" s="14" t="n">
        <v>6.68712043762207</v>
      </c>
      <c r="N25" s="0" t="n">
        <v>4.13393402099609</v>
      </c>
    </row>
    <row r="26" customFormat="false" ht="13.8" hidden="false" customHeight="false" outlineLevel="0" collapsed="false">
      <c r="A26" s="9" t="s">
        <v>67</v>
      </c>
      <c r="B26" s="0" t="s">
        <v>62</v>
      </c>
      <c r="C26" s="0" t="n">
        <v>6.77612495422363</v>
      </c>
      <c r="D26" s="0" t="n">
        <v>7.06615257263184</v>
      </c>
      <c r="E26" s="0" t="n">
        <v>3.37580871582031</v>
      </c>
      <c r="F26" s="0" t="n">
        <v>4.62358283996582</v>
      </c>
      <c r="G26" s="0" t="n">
        <v>10.0422420501709</v>
      </c>
      <c r="H26" s="0" t="n">
        <v>6.35170936584473</v>
      </c>
      <c r="I26" s="0" t="n">
        <v>8.42353439331055</v>
      </c>
      <c r="J26" s="0" t="n">
        <v>4.70224189758301</v>
      </c>
      <c r="K26" s="0" t="n">
        <v>4.56190490722656</v>
      </c>
      <c r="L26" s="0" t="n">
        <v>4.56190490722656</v>
      </c>
      <c r="M26" s="0" t="n">
        <v>7.18604278564453</v>
      </c>
      <c r="N26" s="0" t="n">
        <v>4.89867401123047</v>
      </c>
    </row>
    <row r="27" customFormat="false" ht="13.8" hidden="false" customHeight="false" outlineLevel="0" collapsed="false">
      <c r="A27" s="9" t="s">
        <v>67</v>
      </c>
      <c r="B27" s="0" t="s">
        <v>62</v>
      </c>
      <c r="C27" s="0" t="n">
        <v>6.32291793823242</v>
      </c>
      <c r="D27" s="0" t="n">
        <v>6.30820274353027</v>
      </c>
      <c r="E27" s="0" t="n">
        <v>3.27979850769043</v>
      </c>
      <c r="F27" s="0" t="n">
        <v>6.0985221862793</v>
      </c>
      <c r="G27" s="0" t="n">
        <v>8.77875328063965</v>
      </c>
      <c r="H27" s="0" t="n">
        <v>5.32675933837891</v>
      </c>
      <c r="I27" s="0" t="n">
        <v>7.71492004394531</v>
      </c>
      <c r="J27" s="0" t="n">
        <v>3.89069747924805</v>
      </c>
      <c r="K27" s="0" t="n">
        <v>4.29716491699219</v>
      </c>
      <c r="L27" s="0" t="n">
        <v>4.29716491699219</v>
      </c>
      <c r="M27" s="0" t="n">
        <v>6.46212005615234</v>
      </c>
      <c r="N27" s="0" t="n">
        <v>4.04558944702148</v>
      </c>
    </row>
    <row r="28" customFormat="false" ht="13.8" hidden="false" customHeight="false" outlineLevel="0" collapsed="false">
      <c r="A28" s="9" t="s">
        <v>67</v>
      </c>
      <c r="B28" s="0" t="s">
        <v>62</v>
      </c>
      <c r="C28" s="0" t="n">
        <v>5.09739303588867</v>
      </c>
      <c r="D28" s="0" t="n">
        <v>6.50205993652344</v>
      </c>
      <c r="E28" s="0" t="n">
        <v>2.63845252990723</v>
      </c>
      <c r="F28" s="0" t="n">
        <v>5.4937629699707</v>
      </c>
      <c r="G28" s="0" t="n">
        <v>10.5059909820557</v>
      </c>
      <c r="H28" s="0" t="n">
        <v>5.84988403320313</v>
      </c>
      <c r="I28" s="0" t="n">
        <v>8.00587844848633</v>
      </c>
      <c r="J28" s="0" t="n">
        <v>4.27730178833008</v>
      </c>
      <c r="K28" s="0" t="n">
        <v>3.82722854614258</v>
      </c>
      <c r="L28" s="0" t="n">
        <v>3.82722854614258</v>
      </c>
      <c r="M28" s="0" t="n">
        <v>6.31756210327148</v>
      </c>
      <c r="N28" s="0" t="n">
        <v>4.10856056213379</v>
      </c>
    </row>
    <row r="29" customFormat="false" ht="13.8" hidden="false" customHeight="false" outlineLevel="0" collapsed="false">
      <c r="A29" s="9" t="s">
        <v>67</v>
      </c>
      <c r="B29" s="0" t="s">
        <v>62</v>
      </c>
      <c r="C29" s="0" t="n">
        <v>5.60459327697754</v>
      </c>
      <c r="D29" s="0" t="n">
        <v>7.11321449279785</v>
      </c>
      <c r="E29" s="0" t="n">
        <v>2.80005645751953</v>
      </c>
      <c r="F29" s="0" t="n">
        <v>5.73179817199707</v>
      </c>
      <c r="G29" s="0" t="n">
        <v>9.86762619018555</v>
      </c>
      <c r="H29" s="0" t="n">
        <v>6.14670372009277</v>
      </c>
      <c r="I29" s="0" t="n">
        <v>8.44919586181641</v>
      </c>
      <c r="J29" s="0" t="n">
        <v>4.88289451599121</v>
      </c>
      <c r="K29" s="0" t="n">
        <v>4.26960563659668</v>
      </c>
      <c r="L29" s="0" t="n">
        <v>4.26960563659668</v>
      </c>
      <c r="M29" s="0" t="n">
        <v>6.70872497558594</v>
      </c>
      <c r="N29" s="0" t="n">
        <v>4.58436393737793</v>
      </c>
    </row>
    <row r="30" customFormat="false" ht="13.8" hidden="false" customHeight="false" outlineLevel="0" collapsed="false">
      <c r="A30" s="9" t="s">
        <v>67</v>
      </c>
      <c r="B30" s="0" t="s">
        <v>62</v>
      </c>
      <c r="C30" s="0" t="n">
        <v>4.45893287658691</v>
      </c>
      <c r="D30" s="0" t="n">
        <v>6.67302513122559</v>
      </c>
      <c r="E30" s="0" t="n">
        <v>2.77365875244141</v>
      </c>
      <c r="F30" s="0" t="n">
        <v>5.27575492858887</v>
      </c>
      <c r="G30" s="0" t="n">
        <v>10.11301612854</v>
      </c>
      <c r="H30" s="0" t="n">
        <v>6.01111030578613</v>
      </c>
      <c r="I30" s="0" t="n">
        <v>8.11908912658691</v>
      </c>
      <c r="J30" s="0" t="n">
        <v>4.87672233581543</v>
      </c>
      <c r="K30" s="0" t="n">
        <v>3.68502235412598</v>
      </c>
      <c r="L30" s="0" t="n">
        <v>3.68502235412598</v>
      </c>
      <c r="M30" s="11" t="n">
        <v>6.46434211730957</v>
      </c>
      <c r="N30" s="0" t="n">
        <v>4.16934967041016</v>
      </c>
    </row>
    <row r="31" customFormat="false" ht="13.8" hidden="false" customHeight="false" outlineLevel="0" collapsed="false">
      <c r="A31" s="9" t="s">
        <v>67</v>
      </c>
      <c r="B31" s="0" t="s">
        <v>62</v>
      </c>
      <c r="C31" s="0" t="n">
        <v>4.48568725585938</v>
      </c>
      <c r="D31" s="0" t="n">
        <v>6.05236434936523</v>
      </c>
      <c r="E31" s="0" t="n">
        <v>2.33655166625977</v>
      </c>
      <c r="F31" s="0" t="n">
        <v>6.66077613830566</v>
      </c>
      <c r="G31" s="0" t="n">
        <v>9.3944263458252</v>
      </c>
      <c r="H31" s="0" t="n">
        <v>6.10257339477539</v>
      </c>
      <c r="I31" s="0" t="n">
        <v>7.27282333374023</v>
      </c>
      <c r="J31" s="0" t="n">
        <v>3.94350051879883</v>
      </c>
      <c r="K31" s="0" t="n">
        <v>3.49357795715332</v>
      </c>
      <c r="L31" s="0" t="n">
        <v>3.49357795715332</v>
      </c>
      <c r="M31" s="0" t="n">
        <v>5.70896530151367</v>
      </c>
      <c r="N31" s="0" t="n">
        <v>3.68091011047363</v>
      </c>
    </row>
    <row r="32" customFormat="false" ht="13.8" hidden="false" customHeight="false" outlineLevel="0" collapsed="false">
      <c r="A32" s="9" t="s">
        <v>67</v>
      </c>
      <c r="B32" s="0" t="s">
        <v>62</v>
      </c>
      <c r="C32" s="0" t="n">
        <v>5.33561706542969</v>
      </c>
      <c r="D32" s="0" t="n">
        <v>6.57710456848145</v>
      </c>
      <c r="E32" s="0" t="n">
        <v>3.0460262298584</v>
      </c>
      <c r="F32" s="0" t="n">
        <v>4.75071144104004</v>
      </c>
      <c r="G32" s="0" t="n">
        <v>9.65972137451172</v>
      </c>
      <c r="H32" s="0" t="n">
        <v>6.27825355529785</v>
      </c>
      <c r="I32" s="0" t="n">
        <v>7.99436950683594</v>
      </c>
      <c r="J32" s="0" t="n">
        <v>4.50226020812988</v>
      </c>
      <c r="K32" s="0" t="n">
        <v>3.84461212158203</v>
      </c>
      <c r="L32" s="0" t="n">
        <v>3.84461212158203</v>
      </c>
      <c r="M32" s="0" t="n">
        <v>6.33253860473633</v>
      </c>
      <c r="N32" s="0" t="n">
        <v>4.41147804260254</v>
      </c>
    </row>
    <row r="33" customFormat="false" ht="13.8" hidden="false" customHeight="false" outlineLevel="0" collapsed="false">
      <c r="A33" s="9" t="s">
        <v>67</v>
      </c>
      <c r="B33" s="0" t="s">
        <v>62</v>
      </c>
      <c r="C33" s="0" t="n">
        <v>4.48414611816406</v>
      </c>
      <c r="D33" s="0" t="n">
        <v>7.55518913269043</v>
      </c>
      <c r="E33" s="0" t="n">
        <v>2.83312225341797</v>
      </c>
      <c r="F33" s="0" t="n">
        <v>4.31179046630859</v>
      </c>
      <c r="G33" s="0" t="n">
        <v>10.6014194488525</v>
      </c>
      <c r="H33" s="0" t="n">
        <v>6.71254253387451</v>
      </c>
      <c r="I33" s="0" t="n">
        <v>8.39666748046875</v>
      </c>
      <c r="J33" s="26" t="n">
        <v>5.52238464355469</v>
      </c>
      <c r="K33" s="0" t="n">
        <v>3.35670280456543</v>
      </c>
      <c r="L33" s="0" t="n">
        <v>3.35670280456543</v>
      </c>
      <c r="M33" s="0" t="n">
        <v>7.33962631225586</v>
      </c>
      <c r="N33" s="0" t="n">
        <v>4.8475513458252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en-AU</dc:language>
  <cp:lastModifiedBy/>
  <dcterms:modified xsi:type="dcterms:W3CDTF">2018-11-21T18:35:48Z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