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20" yWindow="540" windowWidth="29436" windowHeight="11052"/>
  </bookViews>
  <sheets>
    <sheet name="Ambassador Summary" sheetId="1" r:id="rId1"/>
    <sheet name="Knocking Data - Raw" sheetId="2" r:id="rId2"/>
    <sheet name="Sales Data - Raw" sheetId="3" r:id="rId3"/>
    <sheet name="Ambassadors - Raw" sheetId="4" r:id="rId4"/>
    <sheet name="Appointment Data - Raw" sheetId="5" r:id="rId5"/>
  </sheets>
  <calcPr calcId="145621"/>
</workbook>
</file>

<file path=xl/calcChain.xml><?xml version="1.0" encoding="utf-8"?>
<calcChain xmlns="http://schemas.openxmlformats.org/spreadsheetml/2006/main">
  <c r="B38" i="1" l="1"/>
  <c r="G36" i="1"/>
  <c r="H36" i="1" s="1"/>
  <c r="G35" i="1"/>
  <c r="H35" i="1" s="1"/>
  <c r="F35" i="1"/>
  <c r="F34" i="1"/>
  <c r="E34" i="1"/>
  <c r="E33" i="1"/>
  <c r="D33" i="1"/>
  <c r="D32" i="1"/>
  <c r="C32" i="1"/>
  <c r="C26" i="1"/>
  <c r="B26" i="1"/>
  <c r="B25" i="1"/>
  <c r="G23" i="1"/>
  <c r="H23" i="1" s="1"/>
  <c r="G22" i="1"/>
  <c r="H22" i="1" s="1"/>
  <c r="F22" i="1"/>
  <c r="F21" i="1"/>
  <c r="E21" i="1"/>
  <c r="E20" i="1"/>
  <c r="D20" i="1"/>
  <c r="B14" i="1"/>
  <c r="B13" i="1"/>
  <c r="D12" i="1"/>
  <c r="C12" i="1"/>
  <c r="B12" i="1"/>
  <c r="B11" i="1"/>
  <c r="G10" i="1"/>
  <c r="H10" i="1" s="1"/>
  <c r="B10" i="1"/>
  <c r="C9" i="1"/>
  <c r="B9" i="1"/>
  <c r="B8" i="1"/>
  <c r="B2" i="1"/>
  <c r="G37" i="1" s="1"/>
  <c r="H37" i="1" s="1"/>
  <c r="G9" i="1" l="1"/>
  <c r="H9" i="1" s="1"/>
  <c r="C11" i="1"/>
  <c r="D14" i="1"/>
  <c r="G20" i="1"/>
  <c r="H20" i="1" s="1"/>
  <c r="B23" i="1"/>
  <c r="C24" i="1"/>
  <c r="D25" i="1"/>
  <c r="E26" i="1"/>
  <c r="F32" i="1"/>
  <c r="G33" i="1"/>
  <c r="H33" i="1" s="1"/>
  <c r="B36" i="1"/>
  <c r="C37" i="1"/>
  <c r="D38" i="1"/>
  <c r="D9" i="1"/>
  <c r="C14" i="1"/>
  <c r="G11" i="1"/>
  <c r="H11" i="1" s="1"/>
  <c r="C13" i="1"/>
  <c r="B21" i="1"/>
  <c r="C22" i="1"/>
  <c r="D23" i="1"/>
  <c r="E24" i="1"/>
  <c r="F25" i="1"/>
  <c r="G26" i="1"/>
  <c r="H26" i="1" s="1"/>
  <c r="B34" i="1"/>
  <c r="C35" i="1"/>
  <c r="D36" i="1"/>
  <c r="E37" i="1"/>
  <c r="F38" i="1"/>
  <c r="G14" i="1"/>
  <c r="H14" i="1" s="1"/>
  <c r="B22" i="1"/>
  <c r="C23" i="1"/>
  <c r="D24" i="1"/>
  <c r="E25" i="1"/>
  <c r="F26" i="1"/>
  <c r="G32" i="1"/>
  <c r="H32" i="1" s="1"/>
  <c r="B35" i="1"/>
  <c r="C36" i="1"/>
  <c r="D37" i="1"/>
  <c r="E38" i="1"/>
  <c r="D8" i="1"/>
  <c r="G8" i="1"/>
  <c r="H8" i="1" s="1"/>
  <c r="C10" i="1"/>
  <c r="D13" i="1"/>
  <c r="B20" i="1"/>
  <c r="C21" i="1"/>
  <c r="D22" i="1"/>
  <c r="E23" i="1"/>
  <c r="F24" i="1"/>
  <c r="G25" i="1"/>
  <c r="H25" i="1" s="1"/>
  <c r="B33" i="1"/>
  <c r="C34" i="1"/>
  <c r="D35" i="1"/>
  <c r="E36" i="1"/>
  <c r="F37" i="1"/>
  <c r="G38" i="1"/>
  <c r="H38" i="1" s="1"/>
  <c r="G12" i="1"/>
  <c r="H12" i="1" s="1"/>
  <c r="F20" i="1"/>
  <c r="G21" i="1"/>
  <c r="H21" i="1" s="1"/>
  <c r="B24" i="1"/>
  <c r="C25" i="1"/>
  <c r="D26" i="1"/>
  <c r="E32" i="1"/>
  <c r="F33" i="1"/>
  <c r="G34" i="1"/>
  <c r="H34" i="1" s="1"/>
  <c r="B37" i="1"/>
  <c r="C38" i="1"/>
  <c r="C8" i="1"/>
  <c r="D11" i="1"/>
  <c r="D10" i="1"/>
  <c r="G13" i="1"/>
  <c r="H13" i="1" s="1"/>
  <c r="C20" i="1"/>
  <c r="D21" i="1"/>
  <c r="E22" i="1"/>
  <c r="F23" i="1"/>
  <c r="G24" i="1"/>
  <c r="H24" i="1" s="1"/>
  <c r="B32" i="1"/>
  <c r="C33" i="1"/>
  <c r="D34" i="1"/>
  <c r="E35" i="1"/>
  <c r="F36" i="1"/>
</calcChain>
</file>

<file path=xl/sharedStrings.xml><?xml version="1.0" encoding="utf-8"?>
<sst xmlns="http://schemas.openxmlformats.org/spreadsheetml/2006/main" count="5315" uniqueCount="1611">
  <si>
    <t>TODAY:</t>
  </si>
  <si>
    <t>Yesterday</t>
  </si>
  <si>
    <t>Market</t>
  </si>
  <si>
    <t>Doors</t>
  </si>
  <si>
    <t>Doors/Rep</t>
  </si>
  <si>
    <t>Avg. Shift (Hrs)</t>
  </si>
  <si>
    <t>Sets</t>
  </si>
  <si>
    <t>Sets/Rep/Day</t>
  </si>
  <si>
    <t>Sales</t>
  </si>
  <si>
    <t>Sales/Rep</t>
  </si>
  <si>
    <t>Kings</t>
  </si>
  <si>
    <t>Massachusetts</t>
  </si>
  <si>
    <t>Nassau</t>
  </si>
  <si>
    <t>Queens</t>
  </si>
  <si>
    <t>Rhode Island</t>
  </si>
  <si>
    <t>Richmond</t>
  </si>
  <si>
    <t>Suffolk</t>
  </si>
  <si>
    <t>This Week</t>
  </si>
  <si>
    <t>Doors/Rep/Day</t>
  </si>
  <si>
    <t>This Month</t>
  </si>
  <si>
    <t>Date</t>
  </si>
  <si>
    <t>Name</t>
  </si>
  <si>
    <t>Office</t>
  </si>
  <si>
    <t>Shifts</t>
  </si>
  <si>
    <t>Shift Length</t>
  </si>
  <si>
    <t>Tyler Willis</t>
  </si>
  <si>
    <t>Tyler Connell</t>
  </si>
  <si>
    <t>Hannah Wroblinski</t>
  </si>
  <si>
    <t>Elena Kondor</t>
  </si>
  <si>
    <t>Stephen Tranghese</t>
  </si>
  <si>
    <t>Thomas Doremus</t>
  </si>
  <si>
    <t>Leon Thompson</t>
  </si>
  <si>
    <t>Saif Khan</t>
  </si>
  <si>
    <t>Gil De Silva</t>
  </si>
  <si>
    <t>Kaitlyn Hall</t>
  </si>
  <si>
    <t>Watson Li</t>
  </si>
  <si>
    <t>Jimes Dubois</t>
  </si>
  <si>
    <t>John Guariglio</t>
  </si>
  <si>
    <t>Tom Scala</t>
  </si>
  <si>
    <t>Carlos Vega</t>
  </si>
  <si>
    <t>Efrain Rivera</t>
  </si>
  <si>
    <t>Brian France</t>
  </si>
  <si>
    <t>Sherard Bishop</t>
  </si>
  <si>
    <t>Matt Seibert</t>
  </si>
  <si>
    <t>Feride Jashari</t>
  </si>
  <si>
    <t>Allan Euceda</t>
  </si>
  <si>
    <t>Adam Fisher</t>
  </si>
  <si>
    <t>Robert Soto</t>
  </si>
  <si>
    <t>Hector Laserna</t>
  </si>
  <si>
    <t>Nickolas Tenman</t>
  </si>
  <si>
    <t>Cynthia Kane</t>
  </si>
  <si>
    <t>Adam Weiner</t>
  </si>
  <si>
    <t>Asha Lewis</t>
  </si>
  <si>
    <t>Lynn Hall</t>
  </si>
  <si>
    <t>Ryan Samida</t>
  </si>
  <si>
    <t>Amit Shenoy</t>
  </si>
  <si>
    <t>Alex Ma</t>
  </si>
  <si>
    <t>Laura Suarez</t>
  </si>
  <si>
    <t>Uju Obiano</t>
  </si>
  <si>
    <t>Adrian Garcia</t>
  </si>
  <si>
    <t>Terence Kilik</t>
  </si>
  <si>
    <t>Indraine Ramdut</t>
  </si>
  <si>
    <t>Mauricio Antunano</t>
  </si>
  <si>
    <t>Ebnul Karim</t>
  </si>
  <si>
    <t>Andrew Gregory</t>
  </si>
  <si>
    <t>Steven Rodriguez</t>
  </si>
  <si>
    <t>Jonathan Roy</t>
  </si>
  <si>
    <t>Eugene Kim</t>
  </si>
  <si>
    <t>Casey Silvers</t>
  </si>
  <si>
    <t>Walter Avalos</t>
  </si>
  <si>
    <t>Jerome Pakalinsky</t>
  </si>
  <si>
    <t>Francis D'Erasmo</t>
  </si>
  <si>
    <t>Cole Peters</t>
  </si>
  <si>
    <t>Chris Nazi</t>
  </si>
  <si>
    <t>Cassandra Henkenius</t>
  </si>
  <si>
    <t>Tara Peck</t>
  </si>
  <si>
    <t>Michael Andria</t>
  </si>
  <si>
    <t>Eric Torres</t>
  </si>
  <si>
    <t>Sylvan O'Sullivan</t>
  </si>
  <si>
    <t>Jonathan Jainarine</t>
  </si>
  <si>
    <t>Brendan Clune</t>
  </si>
  <si>
    <t>Carlo Echeverri</t>
  </si>
  <si>
    <t>Dan Robin</t>
  </si>
  <si>
    <t>Andrew Field</t>
  </si>
  <si>
    <t>Nathan Bronfen</t>
  </si>
  <si>
    <t>Chris Duggan</t>
  </si>
  <si>
    <t>Caroline Ryan</t>
  </si>
  <si>
    <t>Grant Horner</t>
  </si>
  <si>
    <t>Kartikeya Ladha</t>
  </si>
  <si>
    <t>Albert Morse</t>
  </si>
  <si>
    <t>Colin Campbell</t>
  </si>
  <si>
    <t>Dana Goodman</t>
  </si>
  <si>
    <t>Gregory Jones</t>
  </si>
  <si>
    <t>Aboubacar Okeke-Diagne</t>
  </si>
  <si>
    <t>Adrian Morales</t>
  </si>
  <si>
    <t>Ricardo Jean-Pierre</t>
  </si>
  <si>
    <t>Iskander Yunusov</t>
  </si>
  <si>
    <t>Niles Uy</t>
  </si>
  <si>
    <t>Patrick Beane</t>
  </si>
  <si>
    <t>Clinton Dyer</t>
  </si>
  <si>
    <t>John Tamtelen</t>
  </si>
  <si>
    <t>Caitlyn Weiss</t>
  </si>
  <si>
    <t>Janae Rene</t>
  </si>
  <si>
    <t>Sergio Miranda</t>
  </si>
  <si>
    <t>Jamel Minto</t>
  </si>
  <si>
    <t>Tia Morales</t>
  </si>
  <si>
    <t>Michael Callahan</t>
  </si>
  <si>
    <t>Ben Van Ness</t>
  </si>
  <si>
    <t>Justine Medina</t>
  </si>
  <si>
    <t>Lonnie Edwards</t>
  </si>
  <si>
    <t>Neil Potter</t>
  </si>
  <si>
    <t>Account Number</t>
  </si>
  <si>
    <t>Sale Date</t>
  </si>
  <si>
    <t>Ambassador</t>
  </si>
  <si>
    <t>Consultant</t>
  </si>
  <si>
    <t>Permit Submitted</t>
  </si>
  <si>
    <t>133254</t>
  </si>
  <si>
    <t>Laurel Payne</t>
  </si>
  <si>
    <t>133619</t>
  </si>
  <si>
    <t>Solomon Ibragimov</t>
  </si>
  <si>
    <t>133264</t>
  </si>
  <si>
    <t>Michael Young-Cho</t>
  </si>
  <si>
    <t>133399</t>
  </si>
  <si>
    <t>Rene Reyes</t>
  </si>
  <si>
    <t>133402</t>
  </si>
  <si>
    <t>Richard Oldaker</t>
  </si>
  <si>
    <t>133010</t>
  </si>
  <si>
    <t>James Tornabene</t>
  </si>
  <si>
    <t>133096</t>
  </si>
  <si>
    <t>Raphael Mosenkis</t>
  </si>
  <si>
    <t>133263</t>
  </si>
  <si>
    <t>Jonathan Elins</t>
  </si>
  <si>
    <t>132343</t>
  </si>
  <si>
    <t>Kenneth Starling</t>
  </si>
  <si>
    <t>132759</t>
  </si>
  <si>
    <t>133175</t>
  </si>
  <si>
    <t>133356</t>
  </si>
  <si>
    <t>133418</t>
  </si>
  <si>
    <t>Kahlil Bishop</t>
  </si>
  <si>
    <t>133432</t>
  </si>
  <si>
    <t>Richard Kahn</t>
  </si>
  <si>
    <t>133594</t>
  </si>
  <si>
    <t>Anthony Quezada</t>
  </si>
  <si>
    <t>133618</t>
  </si>
  <si>
    <t>David Rivera</t>
  </si>
  <si>
    <t>133654</t>
  </si>
  <si>
    <t>133603</t>
  </si>
  <si>
    <t>Lloyd Schiffres</t>
  </si>
  <si>
    <t>133584</t>
  </si>
  <si>
    <t>133569</t>
  </si>
  <si>
    <t>133234</t>
  </si>
  <si>
    <t>133305</t>
  </si>
  <si>
    <t>Tricia Fontaine</t>
  </si>
  <si>
    <t>133422</t>
  </si>
  <si>
    <t>Min Wang</t>
  </si>
  <si>
    <t>133416</t>
  </si>
  <si>
    <t>133308</t>
  </si>
  <si>
    <t>Ozzy Sheikh</t>
  </si>
  <si>
    <t>133597</t>
  </si>
  <si>
    <t>133703</t>
  </si>
  <si>
    <t>Fitzgerald Charles</t>
  </si>
  <si>
    <t>133697</t>
  </si>
  <si>
    <t>133701</t>
  </si>
  <si>
    <t>Liam Condon</t>
  </si>
  <si>
    <t>133715</t>
  </si>
  <si>
    <t>133686</t>
  </si>
  <si>
    <t>133666</t>
  </si>
  <si>
    <t>Daniel Charest</t>
  </si>
  <si>
    <t>133673</t>
  </si>
  <si>
    <t>133720</t>
  </si>
  <si>
    <t>133712</t>
  </si>
  <si>
    <t>Bill Dukeman</t>
  </si>
  <si>
    <t>133699</t>
  </si>
  <si>
    <t>Diego Aguilar</t>
  </si>
  <si>
    <t>133714</t>
  </si>
  <si>
    <t>133318</t>
  </si>
  <si>
    <t>133601</t>
  </si>
  <si>
    <t>133655</t>
  </si>
  <si>
    <t>133622</t>
  </si>
  <si>
    <t>Michael Giordano</t>
  </si>
  <si>
    <t>133624</t>
  </si>
  <si>
    <t>133635</t>
  </si>
  <si>
    <t>133637</t>
  </si>
  <si>
    <t>Robert Schack</t>
  </si>
  <si>
    <t>133645</t>
  </si>
  <si>
    <t>Casey O'Brien</t>
  </si>
  <si>
    <t>133565</t>
  </si>
  <si>
    <t>133598</t>
  </si>
  <si>
    <t>133567</t>
  </si>
  <si>
    <t>Abdur Rahman</t>
  </si>
  <si>
    <t>133570</t>
  </si>
  <si>
    <t>Alex Feldman</t>
  </si>
  <si>
    <t>133247</t>
  </si>
  <si>
    <t>133405</t>
  </si>
  <si>
    <t>133572</t>
  </si>
  <si>
    <t>133066</t>
  </si>
  <si>
    <t>133069</t>
  </si>
  <si>
    <t>133582</t>
  </si>
  <si>
    <t>133339</t>
  </si>
  <si>
    <t>133265</t>
  </si>
  <si>
    <t>133648</t>
  </si>
  <si>
    <t>133326</t>
  </si>
  <si>
    <t>132416</t>
  </si>
  <si>
    <t>132424</t>
  </si>
  <si>
    <t>Zak Elgart</t>
  </si>
  <si>
    <t>133346</t>
  </si>
  <si>
    <t>Taylor Colucci</t>
  </si>
  <si>
    <t>133139</t>
  </si>
  <si>
    <t>Keith Hubbard</t>
  </si>
  <si>
    <t>133412</t>
  </si>
  <si>
    <t>Michael Desiderio</t>
  </si>
  <si>
    <t>133142</t>
  </si>
  <si>
    <t>133147</t>
  </si>
  <si>
    <t>132125</t>
  </si>
  <si>
    <t>Caleb Halvorson-Fried</t>
  </si>
  <si>
    <t>133596</t>
  </si>
  <si>
    <t>133663</t>
  </si>
  <si>
    <t>133676</t>
  </si>
  <si>
    <t>133670</t>
  </si>
  <si>
    <t>133672</t>
  </si>
  <si>
    <t>Matt Simonson</t>
  </si>
  <si>
    <t>133425</t>
  </si>
  <si>
    <t>133028</t>
  </si>
  <si>
    <t>133031</t>
  </si>
  <si>
    <t>132742</t>
  </si>
  <si>
    <t>133037</t>
  </si>
  <si>
    <t>133109</t>
  </si>
  <si>
    <t>Ryan Teed</t>
  </si>
  <si>
    <t>133604</t>
  </si>
  <si>
    <t>133609</t>
  </si>
  <si>
    <t>133118</t>
  </si>
  <si>
    <t>133131</t>
  </si>
  <si>
    <t>132945</t>
  </si>
  <si>
    <t>132942</t>
  </si>
  <si>
    <t>133219</t>
  </si>
  <si>
    <t>132524</t>
  </si>
  <si>
    <t>Darren Moore</t>
  </si>
  <si>
    <t>133574</t>
  </si>
  <si>
    <t>Dylan Germanis</t>
  </si>
  <si>
    <t>133610</t>
  </si>
  <si>
    <t>133590</t>
  </si>
  <si>
    <t>133615</t>
  </si>
  <si>
    <t>133682</t>
  </si>
  <si>
    <t>Nestor Colon</t>
  </si>
  <si>
    <t>133652</t>
  </si>
  <si>
    <t>133600</t>
  </si>
  <si>
    <t>133633</t>
  </si>
  <si>
    <t>133668</t>
  </si>
  <si>
    <t>133709</t>
  </si>
  <si>
    <t>133685</t>
  </si>
  <si>
    <t>133611</t>
  </si>
  <si>
    <t>133587</t>
  </si>
  <si>
    <t>133628</t>
  </si>
  <si>
    <t>133613</t>
  </si>
  <si>
    <t>133702</t>
  </si>
  <si>
    <t>133608</t>
  </si>
  <si>
    <t>133581</t>
  </si>
  <si>
    <t>133711</t>
  </si>
  <si>
    <t>133642</t>
  </si>
  <si>
    <t>133653</t>
  </si>
  <si>
    <t>133626</t>
  </si>
  <si>
    <t>133614</t>
  </si>
  <si>
    <t>133585</t>
  </si>
  <si>
    <t>133716</t>
  </si>
  <si>
    <t>133639</t>
  </si>
  <si>
    <t>Brandon Toron</t>
  </si>
  <si>
    <t>133579</t>
  </si>
  <si>
    <t>133661</t>
  </si>
  <si>
    <t>133627</t>
  </si>
  <si>
    <t>133679</t>
  </si>
  <si>
    <t>Doug Huron</t>
  </si>
  <si>
    <t>133677</t>
  </si>
  <si>
    <t>133660</t>
  </si>
  <si>
    <t>133681</t>
  </si>
  <si>
    <t>133599</t>
  </si>
  <si>
    <t>133616</t>
  </si>
  <si>
    <t>133665</t>
  </si>
  <si>
    <t>133667</t>
  </si>
  <si>
    <t>133695</t>
  </si>
  <si>
    <t>133700</t>
  </si>
  <si>
    <t>133621</t>
  </si>
  <si>
    <t>133707</t>
  </si>
  <si>
    <t>133659</t>
  </si>
  <si>
    <t>133641</t>
  </si>
  <si>
    <t>133573</t>
  </si>
  <si>
    <t>133578</t>
  </si>
  <si>
    <t>133687</t>
  </si>
  <si>
    <t>133680</t>
  </si>
  <si>
    <t>133656</t>
  </si>
  <si>
    <t>133632</t>
  </si>
  <si>
    <t>133612</t>
  </si>
  <si>
    <t>133593</t>
  </si>
  <si>
    <t>133690</t>
  </si>
  <si>
    <t>133589</t>
  </si>
  <si>
    <t>133688</t>
  </si>
  <si>
    <t>133620</t>
  </si>
  <si>
    <t>133575</t>
  </si>
  <si>
    <t>Andrew Malca</t>
  </si>
  <si>
    <t>133693</t>
  </si>
  <si>
    <t>133602</t>
  </si>
  <si>
    <t>133678</t>
  </si>
  <si>
    <t>133710</t>
  </si>
  <si>
    <t>Arthur Handy</t>
  </si>
  <si>
    <t>133718</t>
  </si>
  <si>
    <t>133625</t>
  </si>
  <si>
    <t>133719</t>
  </si>
  <si>
    <t>133658</t>
  </si>
  <si>
    <t>133657</t>
  </si>
  <si>
    <t>133689</t>
  </si>
  <si>
    <t>133638</t>
  </si>
  <si>
    <t>133617</t>
  </si>
  <si>
    <t>133606</t>
  </si>
  <si>
    <t>133684</t>
  </si>
  <si>
    <t>133631</t>
  </si>
  <si>
    <t>133698</t>
  </si>
  <si>
    <t>133636</t>
  </si>
  <si>
    <t>Michael Reut</t>
  </si>
  <si>
    <t>133605</t>
  </si>
  <si>
    <t>133713</t>
  </si>
  <si>
    <t>133634</t>
  </si>
  <si>
    <t>133643</t>
  </si>
  <si>
    <t>Cyndell Fennell</t>
  </si>
  <si>
    <t>133683</t>
  </si>
  <si>
    <t>133675</t>
  </si>
  <si>
    <t>133694</t>
  </si>
  <si>
    <t>133664</t>
  </si>
  <si>
    <t>133706</t>
  </si>
  <si>
    <t>133591</t>
  </si>
  <si>
    <t>133630</t>
  </si>
  <si>
    <t>132103</t>
  </si>
  <si>
    <t>Jordan Bernstein</t>
  </si>
  <si>
    <t>Eric Byron</t>
  </si>
  <si>
    <t>133577</t>
  </si>
  <si>
    <t>133717</t>
  </si>
  <si>
    <t>Brandon Parlante</t>
  </si>
  <si>
    <t>133576</t>
  </si>
  <si>
    <t>133662</t>
  </si>
  <si>
    <t>133644</t>
  </si>
  <si>
    <t>133674</t>
  </si>
  <si>
    <t>133708</t>
  </si>
  <si>
    <t>133629</t>
  </si>
  <si>
    <t>133704</t>
  </si>
  <si>
    <t>133696</t>
  </si>
  <si>
    <t>133705</t>
  </si>
  <si>
    <t>133588</t>
  </si>
  <si>
    <t>133649</t>
  </si>
  <si>
    <t>133651</t>
  </si>
  <si>
    <t>133671</t>
  </si>
  <si>
    <t>133650</t>
  </si>
  <si>
    <t>133446</t>
  </si>
  <si>
    <t>133640</t>
  </si>
  <si>
    <t>133669</t>
  </si>
  <si>
    <t>133551</t>
  </si>
  <si>
    <t>132711</t>
  </si>
  <si>
    <t>132643</t>
  </si>
  <si>
    <t>Christen Dwyer</t>
  </si>
  <si>
    <t>132735</t>
  </si>
  <si>
    <t>133137</t>
  </si>
  <si>
    <t>133568</t>
  </si>
  <si>
    <t>Bradyn St. Marie</t>
  </si>
  <si>
    <t>132799</t>
  </si>
  <si>
    <t>132806</t>
  </si>
  <si>
    <t>132822</t>
  </si>
  <si>
    <t>Chioma Anwunah</t>
  </si>
  <si>
    <t>133127</t>
  </si>
  <si>
    <t>133126</t>
  </si>
  <si>
    <t>133692</t>
  </si>
  <si>
    <t>133586</t>
  </si>
  <si>
    <t>133623</t>
  </si>
  <si>
    <t>133454</t>
  </si>
  <si>
    <t>133595</t>
  </si>
  <si>
    <t>133566</t>
  </si>
  <si>
    <t>133462</t>
  </si>
  <si>
    <t>133583</t>
  </si>
  <si>
    <t>133592</t>
  </si>
  <si>
    <t>133646</t>
  </si>
  <si>
    <t>133441</t>
  </si>
  <si>
    <t>132510</t>
  </si>
  <si>
    <t>132851</t>
  </si>
  <si>
    <t>132859</t>
  </si>
  <si>
    <t>132843</t>
  </si>
  <si>
    <t>132520</t>
  </si>
  <si>
    <t>Andrew Christian</t>
  </si>
  <si>
    <t>Lisette Billups</t>
  </si>
  <si>
    <t>132892</t>
  </si>
  <si>
    <t>133286</t>
  </si>
  <si>
    <t>132890</t>
  </si>
  <si>
    <t>133149</t>
  </si>
  <si>
    <t>Timothy Powers</t>
  </si>
  <si>
    <t>133095</t>
  </si>
  <si>
    <t>132572</t>
  </si>
  <si>
    <t>132567</t>
  </si>
  <si>
    <t>133509</t>
  </si>
  <si>
    <t>Josh Lilly</t>
  </si>
  <si>
    <t>Jonathan Cohen</t>
  </si>
  <si>
    <t>132780</t>
  </si>
  <si>
    <t>Daniel Busi</t>
  </si>
  <si>
    <t>133075</t>
  </si>
  <si>
    <t>133571</t>
  </si>
  <si>
    <t>132577</t>
  </si>
  <si>
    <t>132548</t>
  </si>
  <si>
    <t>133580</t>
  </si>
  <si>
    <t>133647</t>
  </si>
  <si>
    <t>133410</t>
  </si>
  <si>
    <t>Role</t>
  </si>
  <si>
    <t>Senior Ambassador</t>
  </si>
  <si>
    <t>Dorothy Pitti</t>
  </si>
  <si>
    <t>Lead Ambassador</t>
  </si>
  <si>
    <t>Ambassador Manager</t>
  </si>
  <si>
    <t>Saad Farque</t>
  </si>
  <si>
    <t>Solar Consultant</t>
  </si>
  <si>
    <t>Chase Brown</t>
  </si>
  <si>
    <t>Alex Ferone</t>
  </si>
  <si>
    <t>Allegra Myers</t>
  </si>
  <si>
    <t>William Brown</t>
  </si>
  <si>
    <t>Harmony Lokenye</t>
  </si>
  <si>
    <t>Kevin Hindley</t>
  </si>
  <si>
    <t>CAD Specialist</t>
  </si>
  <si>
    <t>Lead Number</t>
  </si>
  <si>
    <t>083758</t>
  </si>
  <si>
    <t>085787</t>
  </si>
  <si>
    <t>085927</t>
  </si>
  <si>
    <t>079073</t>
  </si>
  <si>
    <t>036406</t>
  </si>
  <si>
    <t>082903</t>
  </si>
  <si>
    <t>087027</t>
  </si>
  <si>
    <t>086612</t>
  </si>
  <si>
    <t>087286</t>
  </si>
  <si>
    <t>087659</t>
  </si>
  <si>
    <t>073517</t>
  </si>
  <si>
    <t>082826</t>
  </si>
  <si>
    <t>084638</t>
  </si>
  <si>
    <t>084962</t>
  </si>
  <si>
    <t>079285</t>
  </si>
  <si>
    <t>085484</t>
  </si>
  <si>
    <t>085954</t>
  </si>
  <si>
    <t>080510</t>
  </si>
  <si>
    <t>040833</t>
  </si>
  <si>
    <t>084335</t>
  </si>
  <si>
    <t>086414</t>
  </si>
  <si>
    <t>086543</t>
  </si>
  <si>
    <t>070390</t>
  </si>
  <si>
    <t>087342</t>
  </si>
  <si>
    <t>082390</t>
  </si>
  <si>
    <t>087445</t>
  </si>
  <si>
    <t>087227</t>
  </si>
  <si>
    <t>076977</t>
  </si>
  <si>
    <t>084682</t>
  </si>
  <si>
    <t>084514</t>
  </si>
  <si>
    <t>085344</t>
  </si>
  <si>
    <t>079355</t>
  </si>
  <si>
    <t>087054</t>
  </si>
  <si>
    <t>079898</t>
  </si>
  <si>
    <t>063775</t>
  </si>
  <si>
    <t>087483</t>
  </si>
  <si>
    <t>087514</t>
  </si>
  <si>
    <t>087648</t>
  </si>
  <si>
    <t>087821</t>
  </si>
  <si>
    <t>081226</t>
  </si>
  <si>
    <t>080558</t>
  </si>
  <si>
    <t>069015</t>
  </si>
  <si>
    <t>080838</t>
  </si>
  <si>
    <t>072900</t>
  </si>
  <si>
    <t>083807</t>
  </si>
  <si>
    <t>086470</t>
  </si>
  <si>
    <t>086472</t>
  </si>
  <si>
    <t>083393</t>
  </si>
  <si>
    <t>087441</t>
  </si>
  <si>
    <t>087724</t>
  </si>
  <si>
    <t>065466</t>
  </si>
  <si>
    <t>074871</t>
  </si>
  <si>
    <t>080742</t>
  </si>
  <si>
    <t>083114</t>
  </si>
  <si>
    <t>082136</t>
  </si>
  <si>
    <t>064130</t>
  </si>
  <si>
    <t>035281</t>
  </si>
  <si>
    <t>085605</t>
  </si>
  <si>
    <t>083931</t>
  </si>
  <si>
    <t>084827</t>
  </si>
  <si>
    <t>085831</t>
  </si>
  <si>
    <t>052575</t>
  </si>
  <si>
    <t>079399</t>
  </si>
  <si>
    <t>086894</t>
  </si>
  <si>
    <t>087122</t>
  </si>
  <si>
    <t>087145</t>
  </si>
  <si>
    <t>062602</t>
  </si>
  <si>
    <t>087313</t>
  </si>
  <si>
    <t>087425</t>
  </si>
  <si>
    <t>085204</t>
  </si>
  <si>
    <t>087444</t>
  </si>
  <si>
    <t>087896</t>
  </si>
  <si>
    <t>033119</t>
  </si>
  <si>
    <t>065203</t>
  </si>
  <si>
    <t>080588</t>
  </si>
  <si>
    <t>080230</t>
  </si>
  <si>
    <t>082957</t>
  </si>
  <si>
    <t>083084</t>
  </si>
  <si>
    <t>081641</t>
  </si>
  <si>
    <t>084513</t>
  </si>
  <si>
    <t>085325</t>
  </si>
  <si>
    <t>086239</t>
  </si>
  <si>
    <t>070535</t>
  </si>
  <si>
    <t>086601</t>
  </si>
  <si>
    <t>086602</t>
  </si>
  <si>
    <t>057030</t>
  </si>
  <si>
    <t>086995</t>
  </si>
  <si>
    <t>087363</t>
  </si>
  <si>
    <t>078843</t>
  </si>
  <si>
    <t>087561</t>
  </si>
  <si>
    <t>084180</t>
  </si>
  <si>
    <t>088183</t>
  </si>
  <si>
    <t>069037</t>
  </si>
  <si>
    <t>084511</t>
  </si>
  <si>
    <t>085733</t>
  </si>
  <si>
    <t>081402</t>
  </si>
  <si>
    <t>085973</t>
  </si>
  <si>
    <t>070565</t>
  </si>
  <si>
    <t>080584</t>
  </si>
  <si>
    <t>086250</t>
  </si>
  <si>
    <t>040547</t>
  </si>
  <si>
    <t>086555</t>
  </si>
  <si>
    <t>026862</t>
  </si>
  <si>
    <t>086713</t>
  </si>
  <si>
    <t>083643</t>
  </si>
  <si>
    <t>086945</t>
  </si>
  <si>
    <t>081759</t>
  </si>
  <si>
    <t>087401</t>
  </si>
  <si>
    <t>087661</t>
  </si>
  <si>
    <t>069093</t>
  </si>
  <si>
    <t>087884</t>
  </si>
  <si>
    <t>088024</t>
  </si>
  <si>
    <t>088082</t>
  </si>
  <si>
    <t>088112</t>
  </si>
  <si>
    <t>088114</t>
  </si>
  <si>
    <t>083261</t>
  </si>
  <si>
    <t>084138</t>
  </si>
  <si>
    <t>077887</t>
  </si>
  <si>
    <t>086957</t>
  </si>
  <si>
    <t>087196</t>
  </si>
  <si>
    <t>087406</t>
  </si>
  <si>
    <t>084517</t>
  </si>
  <si>
    <t>085685</t>
  </si>
  <si>
    <t>087807</t>
  </si>
  <si>
    <t>087828</t>
  </si>
  <si>
    <t>053821</t>
  </si>
  <si>
    <t>087917</t>
  </si>
  <si>
    <t>087991</t>
  </si>
  <si>
    <t>088131</t>
  </si>
  <si>
    <t>088230</t>
  </si>
  <si>
    <t>084826</t>
  </si>
  <si>
    <t>084895</t>
  </si>
  <si>
    <t>069110</t>
  </si>
  <si>
    <t>085463</t>
  </si>
  <si>
    <t>085856</t>
  </si>
  <si>
    <t>024636</t>
  </si>
  <si>
    <t>086255</t>
  </si>
  <si>
    <t>086382</t>
  </si>
  <si>
    <t>086397</t>
  </si>
  <si>
    <t>086400</t>
  </si>
  <si>
    <t>042969</t>
  </si>
  <si>
    <t>086644</t>
  </si>
  <si>
    <t>087251</t>
  </si>
  <si>
    <t>087315</t>
  </si>
  <si>
    <t>087946</t>
  </si>
  <si>
    <t>088309</t>
  </si>
  <si>
    <t>078098</t>
  </si>
  <si>
    <t>055593</t>
  </si>
  <si>
    <t>084427</t>
  </si>
  <si>
    <t>053535</t>
  </si>
  <si>
    <t>083551</t>
  </si>
  <si>
    <t>085487</t>
  </si>
  <si>
    <t>083951</t>
  </si>
  <si>
    <t>080745</t>
  </si>
  <si>
    <t>080371</t>
  </si>
  <si>
    <t>086622</t>
  </si>
  <si>
    <t>086835</t>
  </si>
  <si>
    <t>038992</t>
  </si>
  <si>
    <t>082568</t>
  </si>
  <si>
    <t>087083</t>
  </si>
  <si>
    <t>087137</t>
  </si>
  <si>
    <t>087271</t>
  </si>
  <si>
    <t>027579</t>
  </si>
  <si>
    <t>078970</t>
  </si>
  <si>
    <t>087521</t>
  </si>
  <si>
    <t>087598</t>
  </si>
  <si>
    <t>087620</t>
  </si>
  <si>
    <t>086825</t>
  </si>
  <si>
    <t>087851</t>
  </si>
  <si>
    <t>088021</t>
  </si>
  <si>
    <t>088110</t>
  </si>
  <si>
    <t>077679</t>
  </si>
  <si>
    <t>088403</t>
  </si>
  <si>
    <t>088449</t>
  </si>
  <si>
    <t>088459</t>
  </si>
  <si>
    <t>085288</t>
  </si>
  <si>
    <t>084948</t>
  </si>
  <si>
    <t>086525</t>
  </si>
  <si>
    <t>033880</t>
  </si>
  <si>
    <t>087045</t>
  </si>
  <si>
    <t>083832</t>
  </si>
  <si>
    <t>082787</t>
  </si>
  <si>
    <t>087681</t>
  </si>
  <si>
    <t>087448</t>
  </si>
  <si>
    <t>051313</t>
  </si>
  <si>
    <t>088075</t>
  </si>
  <si>
    <t>084016</t>
  </si>
  <si>
    <t>082991</t>
  </si>
  <si>
    <t>088207</t>
  </si>
  <si>
    <t>088371</t>
  </si>
  <si>
    <t>088528</t>
  </si>
  <si>
    <t>088563</t>
  </si>
  <si>
    <t>018542</t>
  </si>
  <si>
    <t>068870</t>
  </si>
  <si>
    <t>084445</t>
  </si>
  <si>
    <t>087434</t>
  </si>
  <si>
    <t>074050</t>
  </si>
  <si>
    <t>086528</t>
  </si>
  <si>
    <t>087634</t>
  </si>
  <si>
    <t>087699</t>
  </si>
  <si>
    <t>087702</t>
  </si>
  <si>
    <t>088417</t>
  </si>
  <si>
    <t>088488</t>
  </si>
  <si>
    <t>085378</t>
  </si>
  <si>
    <t>086618</t>
  </si>
  <si>
    <t>084698</t>
  </si>
  <si>
    <t>086775</t>
  </si>
  <si>
    <t>086783</t>
  </si>
  <si>
    <t>086964</t>
  </si>
  <si>
    <t>055015</t>
  </si>
  <si>
    <t>087760</t>
  </si>
  <si>
    <t>088088</t>
  </si>
  <si>
    <t>086574</t>
  </si>
  <si>
    <t>088250</t>
  </si>
  <si>
    <t>082425</t>
  </si>
  <si>
    <t>088423</t>
  </si>
  <si>
    <t>088457</t>
  </si>
  <si>
    <t>056964</t>
  </si>
  <si>
    <t>080468</t>
  </si>
  <si>
    <t>071849</t>
  </si>
  <si>
    <t>085818</t>
  </si>
  <si>
    <t>087553</t>
  </si>
  <si>
    <t>087816</t>
  </si>
  <si>
    <t>088540</t>
  </si>
  <si>
    <t>088703</t>
  </si>
  <si>
    <t>085169</t>
  </si>
  <si>
    <t>050371</t>
  </si>
  <si>
    <t>073910</t>
  </si>
  <si>
    <t>087205</t>
  </si>
  <si>
    <t>082123</t>
  </si>
  <si>
    <t>087422</t>
  </si>
  <si>
    <t>087706</t>
  </si>
  <si>
    <t>087889</t>
  </si>
  <si>
    <t>066271</t>
  </si>
  <si>
    <t>088412</t>
  </si>
  <si>
    <t>079224</t>
  </si>
  <si>
    <t>088518</t>
  </si>
  <si>
    <t>047184</t>
  </si>
  <si>
    <t>082940</t>
  </si>
  <si>
    <t>083373</t>
  </si>
  <si>
    <t>086218</t>
  </si>
  <si>
    <t>084753</t>
  </si>
  <si>
    <t>082812</t>
  </si>
  <si>
    <t>086572</t>
  </si>
  <si>
    <t>086593</t>
  </si>
  <si>
    <t>062554</t>
  </si>
  <si>
    <t>082838</t>
  </si>
  <si>
    <t>087389</t>
  </si>
  <si>
    <t>087399</t>
  </si>
  <si>
    <t>087459</t>
  </si>
  <si>
    <t>084414</t>
  </si>
  <si>
    <t>087257</t>
  </si>
  <si>
    <t>087660</t>
  </si>
  <si>
    <t>087777</t>
  </si>
  <si>
    <t>087818</t>
  </si>
  <si>
    <t>088048</t>
  </si>
  <si>
    <t>074928</t>
  </si>
  <si>
    <t>039665</t>
  </si>
  <si>
    <t>088314</t>
  </si>
  <si>
    <t>088333</t>
  </si>
  <si>
    <t>088443</t>
  </si>
  <si>
    <t>088446</t>
  </si>
  <si>
    <t>088468</t>
  </si>
  <si>
    <t>088448</t>
  </si>
  <si>
    <t>088749</t>
  </si>
  <si>
    <t>088929</t>
  </si>
  <si>
    <t>088973</t>
  </si>
  <si>
    <t>085971</t>
  </si>
  <si>
    <t>086868</t>
  </si>
  <si>
    <t>087546</t>
  </si>
  <si>
    <t>088113</t>
  </si>
  <si>
    <t>088164</t>
  </si>
  <si>
    <t>088196</t>
  </si>
  <si>
    <t>088380</t>
  </si>
  <si>
    <t>088406</t>
  </si>
  <si>
    <t>088480</t>
  </si>
  <si>
    <t>088590</t>
  </si>
  <si>
    <t>065746</t>
  </si>
  <si>
    <t>088666</t>
  </si>
  <si>
    <t>068270</t>
  </si>
  <si>
    <t>088970</t>
  </si>
  <si>
    <t>085820</t>
  </si>
  <si>
    <t>075420</t>
  </si>
  <si>
    <t>086336</t>
  </si>
  <si>
    <t>086055</t>
  </si>
  <si>
    <t>088067</t>
  </si>
  <si>
    <t>088453</t>
  </si>
  <si>
    <t>088704</t>
  </si>
  <si>
    <t>075967</t>
  </si>
  <si>
    <t>068546</t>
  </si>
  <si>
    <t>084838</t>
  </si>
  <si>
    <t>087256</t>
  </si>
  <si>
    <t>087192</t>
  </si>
  <si>
    <t>087956</t>
  </si>
  <si>
    <t>061925</t>
  </si>
  <si>
    <t>088233</t>
  </si>
  <si>
    <t>060449</t>
  </si>
  <si>
    <t>088366</t>
  </si>
  <si>
    <t>088481</t>
  </si>
  <si>
    <t>088720</t>
  </si>
  <si>
    <t>088756</t>
  </si>
  <si>
    <t>088788</t>
  </si>
  <si>
    <t>088860</t>
  </si>
  <si>
    <t>085698</t>
  </si>
  <si>
    <t>085876</t>
  </si>
  <si>
    <t>087309</t>
  </si>
  <si>
    <t>086967</t>
  </si>
  <si>
    <t>087815</t>
  </si>
  <si>
    <t>086928</t>
  </si>
  <si>
    <t>088404</t>
  </si>
  <si>
    <t>088610</t>
  </si>
  <si>
    <t>057236</t>
  </si>
  <si>
    <t>088821</t>
  </si>
  <si>
    <t>076726</t>
  </si>
  <si>
    <t>060715</t>
  </si>
  <si>
    <t>086719</t>
  </si>
  <si>
    <t>086417</t>
  </si>
  <si>
    <t>054596</t>
  </si>
  <si>
    <t>035764</t>
  </si>
  <si>
    <t>087402</t>
  </si>
  <si>
    <t>087639</t>
  </si>
  <si>
    <t>088297</t>
  </si>
  <si>
    <t>088037</t>
  </si>
  <si>
    <t>088670</t>
  </si>
  <si>
    <t>088865</t>
  </si>
  <si>
    <t>088834</t>
  </si>
  <si>
    <t>063791</t>
  </si>
  <si>
    <t>037490</t>
  </si>
  <si>
    <t>053151</t>
  </si>
  <si>
    <t>063433</t>
  </si>
  <si>
    <t>081745</t>
  </si>
  <si>
    <t>081088</t>
  </si>
  <si>
    <t>087155</t>
  </si>
  <si>
    <t>085237</t>
  </si>
  <si>
    <t>030460</t>
  </si>
  <si>
    <t>087418</t>
  </si>
  <si>
    <t>087471</t>
  </si>
  <si>
    <t>087802</t>
  </si>
  <si>
    <t>084248</t>
  </si>
  <si>
    <t>088569</t>
  </si>
  <si>
    <t>088239</t>
  </si>
  <si>
    <t>088986</t>
  </si>
  <si>
    <t>088941</t>
  </si>
  <si>
    <t>082159</t>
  </si>
  <si>
    <t>089126</t>
  </si>
  <si>
    <t>079001</t>
  </si>
  <si>
    <t>084039</t>
  </si>
  <si>
    <t>081266</t>
  </si>
  <si>
    <t>086050</t>
  </si>
  <si>
    <t>043183</t>
  </si>
  <si>
    <t>078982</t>
  </si>
  <si>
    <t>085101</t>
  </si>
  <si>
    <t>087173</t>
  </si>
  <si>
    <t>085706</t>
  </si>
  <si>
    <t>087233</t>
  </si>
  <si>
    <t>087705</t>
  </si>
  <si>
    <t>088166</t>
  </si>
  <si>
    <t>088478</t>
  </si>
  <si>
    <t>088547</t>
  </si>
  <si>
    <t>019167</t>
  </si>
  <si>
    <t>089041</t>
  </si>
  <si>
    <t>089169</t>
  </si>
  <si>
    <t>070575</t>
  </si>
  <si>
    <t>080493</t>
  </si>
  <si>
    <t>082819</t>
  </si>
  <si>
    <t>083192</t>
  </si>
  <si>
    <t>083689</t>
  </si>
  <si>
    <t>083693</t>
  </si>
  <si>
    <t>085116</t>
  </si>
  <si>
    <t>057824</t>
  </si>
  <si>
    <t>085688</t>
  </si>
  <si>
    <t>026494</t>
  </si>
  <si>
    <t>086065</t>
  </si>
  <si>
    <t>040537</t>
  </si>
  <si>
    <t>085341</t>
  </si>
  <si>
    <t>084089</t>
  </si>
  <si>
    <t>087081</t>
  </si>
  <si>
    <t>062868</t>
  </si>
  <si>
    <t>087505</t>
  </si>
  <si>
    <t>083296</t>
  </si>
  <si>
    <t>087768</t>
  </si>
  <si>
    <t>087918</t>
  </si>
  <si>
    <t>088137</t>
  </si>
  <si>
    <t>088408</t>
  </si>
  <si>
    <t>076286</t>
  </si>
  <si>
    <t>088509</t>
  </si>
  <si>
    <t>088701</t>
  </si>
  <si>
    <t>087325</t>
  </si>
  <si>
    <t>082424</t>
  </si>
  <si>
    <t>088966</t>
  </si>
  <si>
    <t>040072</t>
  </si>
  <si>
    <t>089113</t>
  </si>
  <si>
    <t>080570</t>
  </si>
  <si>
    <t>080753</t>
  </si>
  <si>
    <t>082088</t>
  </si>
  <si>
    <t>082376</t>
  </si>
  <si>
    <t>074614</t>
  </si>
  <si>
    <t>082731</t>
  </si>
  <si>
    <t>080028</t>
  </si>
  <si>
    <t>061137</t>
  </si>
  <si>
    <t>079722</t>
  </si>
  <si>
    <t>085280</t>
  </si>
  <si>
    <t>085640</t>
  </si>
  <si>
    <t>085861</t>
  </si>
  <si>
    <t>086234</t>
  </si>
  <si>
    <t>083060</t>
  </si>
  <si>
    <t>084041</t>
  </si>
  <si>
    <t>022600</t>
  </si>
  <si>
    <t>087076</t>
  </si>
  <si>
    <t>055901</t>
  </si>
  <si>
    <t>057294</t>
  </si>
  <si>
    <t>017679</t>
  </si>
  <si>
    <t>070660</t>
  </si>
  <si>
    <t>087221</t>
  </si>
  <si>
    <t>086153</t>
  </si>
  <si>
    <t>087534</t>
  </si>
  <si>
    <t>079595</t>
  </si>
  <si>
    <t>087914</t>
  </si>
  <si>
    <t>087973</t>
  </si>
  <si>
    <t>065146</t>
  </si>
  <si>
    <t>088419</t>
  </si>
  <si>
    <t>086142</t>
  </si>
  <si>
    <t>067976</t>
  </si>
  <si>
    <t>088891</t>
  </si>
  <si>
    <t>018697</t>
  </si>
  <si>
    <t>089264</t>
  </si>
  <si>
    <t>019905</t>
  </si>
  <si>
    <t>044523</t>
  </si>
  <si>
    <t>050549</t>
  </si>
  <si>
    <t>081496</t>
  </si>
  <si>
    <t>080755</t>
  </si>
  <si>
    <t>082631</t>
  </si>
  <si>
    <t>075282</t>
  </si>
  <si>
    <t>082768</t>
  </si>
  <si>
    <t>076404</t>
  </si>
  <si>
    <t>084166</t>
  </si>
  <si>
    <t>084282</t>
  </si>
  <si>
    <t>084961</t>
  </si>
  <si>
    <t>075322</t>
  </si>
  <si>
    <t>083755</t>
  </si>
  <si>
    <t>053597</t>
  </si>
  <si>
    <t>086566</t>
  </si>
  <si>
    <t>065381</t>
  </si>
  <si>
    <t>079700</t>
  </si>
  <si>
    <t>087357</t>
  </si>
  <si>
    <t>081347</t>
  </si>
  <si>
    <t>087597</t>
  </si>
  <si>
    <t>088185</t>
  </si>
  <si>
    <t>069096</t>
  </si>
  <si>
    <t>086992</t>
  </si>
  <si>
    <t>088739</t>
  </si>
  <si>
    <t>088922</t>
  </si>
  <si>
    <t>088791</t>
  </si>
  <si>
    <t>089084</t>
  </si>
  <si>
    <t>047072</t>
  </si>
  <si>
    <t>089216</t>
  </si>
  <si>
    <t>068170</t>
  </si>
  <si>
    <t>080363</t>
  </si>
  <si>
    <t>058493</t>
  </si>
  <si>
    <t>074534</t>
  </si>
  <si>
    <t>077601</t>
  </si>
  <si>
    <t>083087</t>
  </si>
  <si>
    <t>083096</t>
  </si>
  <si>
    <t>042751</t>
  </si>
  <si>
    <t>075302</t>
  </si>
  <si>
    <t>085184</t>
  </si>
  <si>
    <t>085258</t>
  </si>
  <si>
    <t>086512</t>
  </si>
  <si>
    <t>084897</t>
  </si>
  <si>
    <t>087199</t>
  </si>
  <si>
    <t>063095</t>
  </si>
  <si>
    <t>087457</t>
  </si>
  <si>
    <t>077302</t>
  </si>
  <si>
    <t>083985</t>
  </si>
  <si>
    <t>059670</t>
  </si>
  <si>
    <t>087939</t>
  </si>
  <si>
    <t>054720</t>
  </si>
  <si>
    <t>080534</t>
  </si>
  <si>
    <t>089263</t>
  </si>
  <si>
    <t>089320</t>
  </si>
  <si>
    <t>081675</t>
  </si>
  <si>
    <t>075421</t>
  </si>
  <si>
    <t>083093</t>
  </si>
  <si>
    <t>069263</t>
  </si>
  <si>
    <t>069620</t>
  </si>
  <si>
    <t>080545</t>
  </si>
  <si>
    <t>085774</t>
  </si>
  <si>
    <t>086054</t>
  </si>
  <si>
    <t>082763</t>
  </si>
  <si>
    <t>064907</t>
  </si>
  <si>
    <t>081725</t>
  </si>
  <si>
    <t>088705</t>
  </si>
  <si>
    <t>086537</t>
  </si>
  <si>
    <t>059363</t>
  </si>
  <si>
    <t>089161</t>
  </si>
  <si>
    <t>089208</t>
  </si>
  <si>
    <t>036043</t>
  </si>
  <si>
    <t>077672</t>
  </si>
  <si>
    <t>089425</t>
  </si>
  <si>
    <t>083311</t>
  </si>
  <si>
    <t>049436</t>
  </si>
  <si>
    <t>089227</t>
  </si>
  <si>
    <t>089462</t>
  </si>
  <si>
    <t>083647</t>
  </si>
  <si>
    <t>083937</t>
  </si>
  <si>
    <t>087663</t>
  </si>
  <si>
    <t>087079</t>
  </si>
  <si>
    <t>087844</t>
  </si>
  <si>
    <t>087855</t>
  </si>
  <si>
    <t>088212</t>
  </si>
  <si>
    <t>045436</t>
  </si>
  <si>
    <t>088322</t>
  </si>
  <si>
    <t>088753</t>
  </si>
  <si>
    <t>089045</t>
  </si>
  <si>
    <t>089512</t>
  </si>
  <si>
    <t>089597</t>
  </si>
  <si>
    <t>079623</t>
  </si>
  <si>
    <t>086977</t>
  </si>
  <si>
    <t>088319</t>
  </si>
  <si>
    <t>088327</t>
  </si>
  <si>
    <t>088342</t>
  </si>
  <si>
    <t>088359</t>
  </si>
  <si>
    <t>088969</t>
  </si>
  <si>
    <t>089287</t>
  </si>
  <si>
    <t>079785</t>
  </si>
  <si>
    <t>075743</t>
  </si>
  <si>
    <t>085085</t>
  </si>
  <si>
    <t>087965</t>
  </si>
  <si>
    <t>079827</t>
  </si>
  <si>
    <t>088228</t>
  </si>
  <si>
    <t>088401</t>
  </si>
  <si>
    <t>088494</t>
  </si>
  <si>
    <t>050300</t>
  </si>
  <si>
    <t>089203</t>
  </si>
  <si>
    <t>089233</t>
  </si>
  <si>
    <t>089667</t>
  </si>
  <si>
    <t>065299</t>
  </si>
  <si>
    <t>078940</t>
  </si>
  <si>
    <t>081181</t>
  </si>
  <si>
    <t>081762</t>
  </si>
  <si>
    <t>084002</t>
  </si>
  <si>
    <t>087113</t>
  </si>
  <si>
    <t>071698</t>
  </si>
  <si>
    <t>087135</t>
  </si>
  <si>
    <t>087433</t>
  </si>
  <si>
    <t>088140</t>
  </si>
  <si>
    <t>062630</t>
  </si>
  <si>
    <t>088636</t>
  </si>
  <si>
    <t>086563</t>
  </si>
  <si>
    <t>087267</t>
  </si>
  <si>
    <t>086323</t>
  </si>
  <si>
    <t>089367</t>
  </si>
  <si>
    <t>034270</t>
  </si>
  <si>
    <t>089117</t>
  </si>
  <si>
    <t>089459</t>
  </si>
  <si>
    <t>089502</t>
  </si>
  <si>
    <t>052375</t>
  </si>
  <si>
    <t>089604</t>
  </si>
  <si>
    <t>083156</t>
  </si>
  <si>
    <t>083569</t>
  </si>
  <si>
    <t>069117</t>
  </si>
  <si>
    <t>085499</t>
  </si>
  <si>
    <t>075306</t>
  </si>
  <si>
    <t>065414</t>
  </si>
  <si>
    <t>049911</t>
  </si>
  <si>
    <t>077593</t>
  </si>
  <si>
    <t>051073</t>
  </si>
  <si>
    <t>088243</t>
  </si>
  <si>
    <t>088644</t>
  </si>
  <si>
    <t>088876</t>
  </si>
  <si>
    <t>089141</t>
  </si>
  <si>
    <t>089145</t>
  </si>
  <si>
    <t>089223</t>
  </si>
  <si>
    <t>089293</t>
  </si>
  <si>
    <t>073048</t>
  </si>
  <si>
    <t>034197</t>
  </si>
  <si>
    <t>089699</t>
  </si>
  <si>
    <t>089700</t>
  </si>
  <si>
    <t>087522</t>
  </si>
  <si>
    <t>089325</t>
  </si>
  <si>
    <t>075363</t>
  </si>
  <si>
    <t>089718</t>
  </si>
  <si>
    <t>073919</t>
  </si>
  <si>
    <t>078454</t>
  </si>
  <si>
    <t>086072</t>
  </si>
  <si>
    <t>084724</t>
  </si>
  <si>
    <t>088321</t>
  </si>
  <si>
    <t>088550</t>
  </si>
  <si>
    <t>089609</t>
  </si>
  <si>
    <t>080198</t>
  </si>
  <si>
    <t>087752</t>
  </si>
  <si>
    <t>043179</t>
  </si>
  <si>
    <t>088595</t>
  </si>
  <si>
    <t>088778</t>
  </si>
  <si>
    <t>088853</t>
  </si>
  <si>
    <t>081743</t>
  </si>
  <si>
    <t>089131</t>
  </si>
  <si>
    <t>046598</t>
  </si>
  <si>
    <t>089242</t>
  </si>
  <si>
    <t>089380</t>
  </si>
  <si>
    <t>089798</t>
  </si>
  <si>
    <t>066016</t>
  </si>
  <si>
    <t>054785</t>
  </si>
  <si>
    <t>065752</t>
  </si>
  <si>
    <t>088167</t>
  </si>
  <si>
    <t>088532</t>
  </si>
  <si>
    <t>078568</t>
  </si>
  <si>
    <t>089185</t>
  </si>
  <si>
    <t>089303</t>
  </si>
  <si>
    <t>089355</t>
  </si>
  <si>
    <t>089981</t>
  </si>
  <si>
    <t>071145</t>
  </si>
  <si>
    <t>062750</t>
  </si>
  <si>
    <t>074562</t>
  </si>
  <si>
    <t>088947</t>
  </si>
  <si>
    <t>088996</t>
  </si>
  <si>
    <t>089059</t>
  </si>
  <si>
    <t>089069</t>
  </si>
  <si>
    <t>088845</t>
  </si>
  <si>
    <t>089329</t>
  </si>
  <si>
    <t>089373</t>
  </si>
  <si>
    <t>089407</t>
  </si>
  <si>
    <t>089450</t>
  </si>
  <si>
    <t>086608</t>
  </si>
  <si>
    <t>079099</t>
  </si>
  <si>
    <t>069264</t>
  </si>
  <si>
    <t>087186</t>
  </si>
  <si>
    <t>088533</t>
  </si>
  <si>
    <t>088560</t>
  </si>
  <si>
    <t>043193</t>
  </si>
  <si>
    <t>089526</t>
  </si>
  <si>
    <t>089540</t>
  </si>
  <si>
    <t>089554</t>
  </si>
  <si>
    <t>089764</t>
  </si>
  <si>
    <t>089912</t>
  </si>
  <si>
    <t>089958</t>
  </si>
  <si>
    <t>086426</t>
  </si>
  <si>
    <t>087589</t>
  </si>
  <si>
    <t>088266</t>
  </si>
  <si>
    <t>082804</t>
  </si>
  <si>
    <t>039944</t>
  </si>
  <si>
    <t>035741</t>
  </si>
  <si>
    <t>089474</t>
  </si>
  <si>
    <t>089550</t>
  </si>
  <si>
    <t>087052</t>
  </si>
  <si>
    <t>084225</t>
  </si>
  <si>
    <t>089648</t>
  </si>
  <si>
    <t>083860</t>
  </si>
  <si>
    <t>078619</t>
  </si>
  <si>
    <t>087142</t>
  </si>
  <si>
    <t>065951</t>
  </si>
  <si>
    <t>088262</t>
  </si>
  <si>
    <t>072335</t>
  </si>
  <si>
    <t>089828</t>
  </si>
  <si>
    <t>089868</t>
  </si>
  <si>
    <t>089929</t>
  </si>
  <si>
    <t>089955</t>
  </si>
  <si>
    <t>089967</t>
  </si>
  <si>
    <t>076115</t>
  </si>
  <si>
    <t>087952</t>
  </si>
  <si>
    <t>088344</t>
  </si>
  <si>
    <t>088614</t>
  </si>
  <si>
    <t>089006</t>
  </si>
  <si>
    <t>045624</t>
  </si>
  <si>
    <t>080319</t>
  </si>
  <si>
    <t>089314</t>
  </si>
  <si>
    <t>088126</t>
  </si>
  <si>
    <t>082014</t>
  </si>
  <si>
    <t>089435</t>
  </si>
  <si>
    <t>089725</t>
  </si>
  <si>
    <t>089827</t>
  </si>
  <si>
    <t>089844</t>
  </si>
  <si>
    <t>074764</t>
  </si>
  <si>
    <t>089979</t>
  </si>
  <si>
    <t>090007</t>
  </si>
  <si>
    <t>090269</t>
  </si>
  <si>
    <t>080402</t>
  </si>
  <si>
    <t>087120</t>
  </si>
  <si>
    <t>087558</t>
  </si>
  <si>
    <t>084132</t>
  </si>
  <si>
    <t>073310</t>
  </si>
  <si>
    <t>019358</t>
  </si>
  <si>
    <t>088623</t>
  </si>
  <si>
    <t>069304</t>
  </si>
  <si>
    <t>031997</t>
  </si>
  <si>
    <t>089399</t>
  </si>
  <si>
    <t>089408</t>
  </si>
  <si>
    <t>079659</t>
  </si>
  <si>
    <t>043180</t>
  </si>
  <si>
    <t>089684</t>
  </si>
  <si>
    <t>089832</t>
  </si>
  <si>
    <t>089908</t>
  </si>
  <si>
    <t>047388</t>
  </si>
  <si>
    <t>090084</t>
  </si>
  <si>
    <t>090315</t>
  </si>
  <si>
    <t>090413</t>
  </si>
  <si>
    <t>085203</t>
  </si>
  <si>
    <t>054644</t>
  </si>
  <si>
    <t>088326</t>
  </si>
  <si>
    <t>089243</t>
  </si>
  <si>
    <t>089262</t>
  </si>
  <si>
    <t>089298</t>
  </si>
  <si>
    <t>089537</t>
  </si>
  <si>
    <t>089784</t>
  </si>
  <si>
    <t>089952</t>
  </si>
  <si>
    <t>090059</t>
  </si>
  <si>
    <t>090131</t>
  </si>
  <si>
    <t>090592</t>
  </si>
  <si>
    <t>088676</t>
  </si>
  <si>
    <t>089316</t>
  </si>
  <si>
    <t>090215</t>
  </si>
  <si>
    <t>062618</t>
  </si>
  <si>
    <t>090408</t>
  </si>
  <si>
    <t>083316</t>
  </si>
  <si>
    <t>065986</t>
  </si>
  <si>
    <t>086875</t>
  </si>
  <si>
    <t>087482</t>
  </si>
  <si>
    <t>089497</t>
  </si>
  <si>
    <t>071367</t>
  </si>
  <si>
    <t>090266</t>
  </si>
  <si>
    <t>090371</t>
  </si>
  <si>
    <t>053947</t>
  </si>
  <si>
    <t>068788</t>
  </si>
  <si>
    <t>084993</t>
  </si>
  <si>
    <t>081094</t>
  </si>
  <si>
    <t>087436</t>
  </si>
  <si>
    <t>082551</t>
  </si>
  <si>
    <t>088335</t>
  </si>
  <si>
    <t>088383</t>
  </si>
  <si>
    <t>087481</t>
  </si>
  <si>
    <t>089416</t>
  </si>
  <si>
    <t>071527</t>
  </si>
  <si>
    <t>086534</t>
  </si>
  <si>
    <t>086822</t>
  </si>
  <si>
    <t>070167</t>
  </si>
  <si>
    <t>051117</t>
  </si>
  <si>
    <t>088394</t>
  </si>
  <si>
    <t>089466</t>
  </si>
  <si>
    <t>078663</t>
  </si>
  <si>
    <t>087241</t>
  </si>
  <si>
    <t>090753</t>
  </si>
  <si>
    <t>090792</t>
  </si>
  <si>
    <t>057433</t>
  </si>
  <si>
    <t>085587</t>
  </si>
  <si>
    <t>087391</t>
  </si>
  <si>
    <t>044562</t>
  </si>
  <si>
    <t>088573</t>
  </si>
  <si>
    <t>089433</t>
  </si>
  <si>
    <t>084563</t>
  </si>
  <si>
    <t>089804</t>
  </si>
  <si>
    <t>076246</t>
  </si>
  <si>
    <t>087950</t>
  </si>
  <si>
    <t>090299</t>
  </si>
  <si>
    <t>062637</t>
  </si>
  <si>
    <t>090488</t>
  </si>
  <si>
    <t>082733</t>
  </si>
  <si>
    <t>068838</t>
  </si>
  <si>
    <t>074333</t>
  </si>
  <si>
    <t>089687</t>
  </si>
  <si>
    <t>089814</t>
  </si>
  <si>
    <t>069722</t>
  </si>
  <si>
    <t>084950</t>
  </si>
  <si>
    <t>076337</t>
  </si>
  <si>
    <t>062322</t>
  </si>
  <si>
    <t>088842</t>
  </si>
  <si>
    <t>072306</t>
  </si>
  <si>
    <t>069090</t>
  </si>
  <si>
    <t>089852</t>
  </si>
  <si>
    <t>083639</t>
  </si>
  <si>
    <t>086209</t>
  </si>
  <si>
    <t>090986</t>
  </si>
  <si>
    <t>071493</t>
  </si>
  <si>
    <t>085503</t>
  </si>
  <si>
    <t>050182</t>
  </si>
  <si>
    <t>062140</t>
  </si>
  <si>
    <t>089488</t>
  </si>
  <si>
    <t>015361</t>
  </si>
  <si>
    <t>089617</t>
  </si>
  <si>
    <t>090138</t>
  </si>
  <si>
    <t>085493</t>
  </si>
  <si>
    <t>090349</t>
  </si>
  <si>
    <t>090385</t>
  </si>
  <si>
    <t>090491</t>
  </si>
  <si>
    <t>090843</t>
  </si>
  <si>
    <t>090852</t>
  </si>
  <si>
    <t>086845</t>
  </si>
  <si>
    <t>089153</t>
  </si>
  <si>
    <t>084162</t>
  </si>
  <si>
    <t>089840</t>
  </si>
  <si>
    <t>089948</t>
  </si>
  <si>
    <t>090622</t>
  </si>
  <si>
    <t>077279</t>
  </si>
  <si>
    <t>090918</t>
  </si>
  <si>
    <t>068685</t>
  </si>
  <si>
    <t>074212</t>
  </si>
  <si>
    <t>088707</t>
  </si>
  <si>
    <t>089212</t>
  </si>
  <si>
    <t>089344</t>
  </si>
  <si>
    <t>089461</t>
  </si>
  <si>
    <t>071525</t>
  </si>
  <si>
    <t>090056</t>
  </si>
  <si>
    <t>090528</t>
  </si>
  <si>
    <t>090730</t>
  </si>
  <si>
    <t>091192</t>
  </si>
  <si>
    <t>080549</t>
  </si>
  <si>
    <t>079041</t>
  </si>
  <si>
    <t>084416</t>
  </si>
  <si>
    <t>087143</t>
  </si>
  <si>
    <t>070485</t>
  </si>
  <si>
    <t>089916</t>
  </si>
  <si>
    <t>090008</t>
  </si>
  <si>
    <t>090121</t>
  </si>
  <si>
    <t>089845</t>
  </si>
  <si>
    <t>090379</t>
  </si>
  <si>
    <t>090428</t>
  </si>
  <si>
    <t>057076</t>
  </si>
  <si>
    <t>090566</t>
  </si>
  <si>
    <t>089469</t>
  </si>
  <si>
    <t>090703</t>
  </si>
  <si>
    <t>091186</t>
  </si>
  <si>
    <t>091206</t>
  </si>
  <si>
    <t>091291</t>
  </si>
  <si>
    <t>071576</t>
  </si>
  <si>
    <t>079292</t>
  </si>
  <si>
    <t>088124</t>
  </si>
  <si>
    <t>088625</t>
  </si>
  <si>
    <t>063555</t>
  </si>
  <si>
    <t>057038</t>
  </si>
  <si>
    <t>068906</t>
  </si>
  <si>
    <t>090330</t>
  </si>
  <si>
    <t>078188</t>
  </si>
  <si>
    <t>090630</t>
  </si>
  <si>
    <t>090932</t>
  </si>
  <si>
    <t>091324</t>
  </si>
  <si>
    <t>080750</t>
  </si>
  <si>
    <t>083913</t>
  </si>
  <si>
    <t>083934</t>
  </si>
  <si>
    <t>085577</t>
  </si>
  <si>
    <t>085946</t>
  </si>
  <si>
    <t>085948</t>
  </si>
  <si>
    <t>050120</t>
  </si>
  <si>
    <t>086257</t>
  </si>
  <si>
    <t>040235</t>
  </si>
  <si>
    <t>083526</t>
  </si>
  <si>
    <t>088508</t>
  </si>
  <si>
    <t>088737</t>
  </si>
  <si>
    <t>088991</t>
  </si>
  <si>
    <t>089398</t>
  </si>
  <si>
    <t>089781</t>
  </si>
  <si>
    <t>090555</t>
  </si>
  <si>
    <t>090732</t>
  </si>
  <si>
    <t>074484</t>
  </si>
  <si>
    <t>090898</t>
  </si>
  <si>
    <t>085297</t>
  </si>
  <si>
    <t>090993</t>
  </si>
  <si>
    <t>032210</t>
  </si>
  <si>
    <t>077498</t>
  </si>
  <si>
    <t>079458</t>
  </si>
  <si>
    <t>081068</t>
  </si>
  <si>
    <t>077249</t>
  </si>
  <si>
    <t>072387</t>
  </si>
  <si>
    <t>083908</t>
  </si>
  <si>
    <t>085956</t>
  </si>
  <si>
    <t>054175</t>
  </si>
  <si>
    <t>087770</t>
  </si>
  <si>
    <t>085241</t>
  </si>
  <si>
    <t>088424</t>
  </si>
  <si>
    <t>088436</t>
  </si>
  <si>
    <t>088726</t>
  </si>
  <si>
    <t>089277</t>
  </si>
  <si>
    <t>074819</t>
  </si>
  <si>
    <t>089360</t>
  </si>
  <si>
    <t>089553</t>
  </si>
  <si>
    <t>089614</t>
  </si>
  <si>
    <t>074472</t>
  </si>
  <si>
    <t>089782</t>
  </si>
  <si>
    <t>088475</t>
  </si>
  <si>
    <t>090426</t>
  </si>
  <si>
    <t>090577</t>
  </si>
  <si>
    <t>090623</t>
  </si>
  <si>
    <t>090808</t>
  </si>
  <si>
    <t>089328</t>
  </si>
  <si>
    <t>091264</t>
  </si>
  <si>
    <t>082500</t>
  </si>
  <si>
    <t>084060</t>
  </si>
  <si>
    <t>077379</t>
  </si>
  <si>
    <t>086440</t>
  </si>
  <si>
    <t>086766</t>
  </si>
  <si>
    <t>081399</t>
  </si>
  <si>
    <t>088603</t>
  </si>
  <si>
    <t>089434</t>
  </si>
  <si>
    <t>079127</t>
  </si>
  <si>
    <t>089590</t>
  </si>
  <si>
    <t>089786</t>
  </si>
  <si>
    <t>089797</t>
  </si>
  <si>
    <t>090362</t>
  </si>
  <si>
    <t>090556</t>
  </si>
  <si>
    <t>090412</t>
  </si>
  <si>
    <t>090820</t>
  </si>
  <si>
    <t>091190</t>
  </si>
  <si>
    <t>091198</t>
  </si>
  <si>
    <t>050158</t>
  </si>
  <si>
    <t>086409</t>
  </si>
  <si>
    <t>076842</t>
  </si>
  <si>
    <t>086722</t>
  </si>
  <si>
    <t>075471</t>
  </si>
  <si>
    <t>087101</t>
  </si>
  <si>
    <t>082055</t>
  </si>
  <si>
    <t>088516</t>
  </si>
  <si>
    <t>059060</t>
  </si>
  <si>
    <t>089294</t>
  </si>
  <si>
    <t>062123</t>
  </si>
  <si>
    <t>089629</t>
  </si>
  <si>
    <t>089751</t>
  </si>
  <si>
    <t>004255</t>
  </si>
  <si>
    <t>089593</t>
  </si>
  <si>
    <t>090074</t>
  </si>
  <si>
    <t>090667</t>
  </si>
  <si>
    <t>090671</t>
  </si>
  <si>
    <t>056947</t>
  </si>
  <si>
    <t>066715</t>
  </si>
  <si>
    <t>068856</t>
  </si>
  <si>
    <t>059398</t>
  </si>
  <si>
    <t>083576</t>
  </si>
  <si>
    <t>083964</t>
  </si>
  <si>
    <t>084239</t>
  </si>
  <si>
    <t>068602</t>
  </si>
  <si>
    <t>085100</t>
  </si>
  <si>
    <t>088276</t>
  </si>
  <si>
    <t>088372</t>
  </si>
  <si>
    <t>088692</t>
  </si>
  <si>
    <t>082781</t>
  </si>
  <si>
    <t>089307</t>
  </si>
  <si>
    <t>089309</t>
  </si>
  <si>
    <t>089337</t>
  </si>
  <si>
    <t>062925</t>
  </si>
  <si>
    <t>089574</t>
  </si>
  <si>
    <t>089772</t>
  </si>
  <si>
    <t>089856</t>
  </si>
  <si>
    <t>090643</t>
  </si>
  <si>
    <t>079052</t>
  </si>
  <si>
    <t>086261</t>
  </si>
  <si>
    <t>053807</t>
  </si>
  <si>
    <t>091240</t>
  </si>
  <si>
    <t>086395</t>
  </si>
  <si>
    <t>091343</t>
  </si>
  <si>
    <t>084560</t>
  </si>
  <si>
    <t>084942</t>
  </si>
  <si>
    <t>090361</t>
  </si>
  <si>
    <t>090474</t>
  </si>
  <si>
    <t>090928</t>
  </si>
  <si>
    <t>064725</t>
  </si>
  <si>
    <t>090344</t>
  </si>
  <si>
    <t>091226</t>
  </si>
  <si>
    <t>091270</t>
  </si>
  <si>
    <t>084477</t>
  </si>
  <si>
    <t>081213</t>
  </si>
  <si>
    <t>089703</t>
  </si>
  <si>
    <t>090334</t>
  </si>
  <si>
    <t>090776</t>
  </si>
  <si>
    <t>035219</t>
  </si>
  <si>
    <t>087638</t>
  </si>
  <si>
    <t>090815</t>
  </si>
  <si>
    <t>072377</t>
  </si>
  <si>
    <t>090912</t>
  </si>
  <si>
    <t>091252</t>
  </si>
  <si>
    <t>091335</t>
  </si>
  <si>
    <t>091371</t>
  </si>
  <si>
    <t>083126</t>
  </si>
  <si>
    <t>089803</t>
  </si>
  <si>
    <t>083979</t>
  </si>
  <si>
    <t>090529</t>
  </si>
  <si>
    <t>090560</t>
  </si>
  <si>
    <t>090840</t>
  </si>
  <si>
    <t>090897</t>
  </si>
  <si>
    <t>036126</t>
  </si>
  <si>
    <t>090049</t>
  </si>
  <si>
    <t>090728</t>
  </si>
  <si>
    <t>068631</t>
  </si>
  <si>
    <t>053316</t>
  </si>
  <si>
    <t>035038</t>
  </si>
  <si>
    <t>090795</t>
  </si>
  <si>
    <t>090136</t>
  </si>
  <si>
    <t>066269</t>
  </si>
  <si>
    <t>087569</t>
  </si>
  <si>
    <t>077943</t>
  </si>
  <si>
    <t>091172</t>
  </si>
  <si>
    <t>085826</t>
  </si>
  <si>
    <t>089451</t>
  </si>
  <si>
    <t>089623</t>
  </si>
  <si>
    <t>084893</t>
  </si>
  <si>
    <t>045136</t>
  </si>
  <si>
    <t>090824</t>
  </si>
  <si>
    <t>090978</t>
  </si>
  <si>
    <t>088768</t>
  </si>
  <si>
    <t>089582</t>
  </si>
  <si>
    <t>089824</t>
  </si>
  <si>
    <t>089855</t>
  </si>
  <si>
    <t>089969</t>
  </si>
  <si>
    <t>077538</t>
  </si>
  <si>
    <t>087123</t>
  </si>
  <si>
    <t>041128</t>
  </si>
  <si>
    <t>075193</t>
  </si>
  <si>
    <t>089880</t>
  </si>
  <si>
    <t>004309</t>
  </si>
  <si>
    <t>076029</t>
  </si>
  <si>
    <t>051185</t>
  </si>
  <si>
    <t>091255</t>
  </si>
  <si>
    <t>091285</t>
  </si>
  <si>
    <t>073925</t>
  </si>
  <si>
    <t>091381</t>
  </si>
  <si>
    <t>078325</t>
  </si>
  <si>
    <t>089311</t>
  </si>
  <si>
    <t>089473</t>
  </si>
  <si>
    <t>090863</t>
  </si>
  <si>
    <t>082007</t>
  </si>
  <si>
    <t>080757</t>
  </si>
  <si>
    <t>074646</t>
  </si>
  <si>
    <t>089485</t>
  </si>
  <si>
    <t>085740</t>
  </si>
  <si>
    <t>090265</t>
  </si>
  <si>
    <t>090354</t>
  </si>
  <si>
    <t>090908</t>
  </si>
  <si>
    <t>091201</t>
  </si>
  <si>
    <t>091235</t>
  </si>
  <si>
    <t>067256</t>
  </si>
  <si>
    <t>088910</t>
  </si>
  <si>
    <t>090956</t>
  </si>
  <si>
    <t>091181</t>
  </si>
  <si>
    <t>091376</t>
  </si>
  <si>
    <t>063407</t>
  </si>
  <si>
    <t>089256</t>
  </si>
  <si>
    <t>089392</t>
  </si>
  <si>
    <t>089633</t>
  </si>
  <si>
    <t>054980</t>
  </si>
  <si>
    <t>090260</t>
  </si>
  <si>
    <t>055466</t>
  </si>
  <si>
    <t>074406</t>
  </si>
  <si>
    <t>060181</t>
  </si>
  <si>
    <t>086464</t>
  </si>
  <si>
    <t>083080</t>
  </si>
  <si>
    <t>089444</t>
  </si>
  <si>
    <t>089921</t>
  </si>
  <si>
    <t>030372</t>
  </si>
  <si>
    <t>004351</t>
  </si>
  <si>
    <t>090128</t>
  </si>
  <si>
    <t>090006</t>
  </si>
  <si>
    <t>056386</t>
  </si>
  <si>
    <t>070157</t>
  </si>
  <si>
    <t>078213</t>
  </si>
  <si>
    <t>090544</t>
  </si>
  <si>
    <t>090584</t>
  </si>
  <si>
    <t>087701</t>
  </si>
  <si>
    <t>089928</t>
  </si>
  <si>
    <t>091330</t>
  </si>
  <si>
    <t>083257</t>
  </si>
  <si>
    <t>090042</t>
  </si>
  <si>
    <t>090264</t>
  </si>
  <si>
    <t>088695</t>
  </si>
  <si>
    <t>090638</t>
  </si>
  <si>
    <t>045056</t>
  </si>
  <si>
    <t>091344</t>
  </si>
  <si>
    <t>090206</t>
  </si>
  <si>
    <t>067598</t>
  </si>
  <si>
    <t>090532</t>
  </si>
  <si>
    <t>090702</t>
  </si>
  <si>
    <t>090974</t>
  </si>
  <si>
    <t>085961</t>
  </si>
  <si>
    <t>090817</t>
  </si>
  <si>
    <t>020014</t>
  </si>
  <si>
    <t>091369</t>
  </si>
  <si>
    <t>081328</t>
  </si>
  <si>
    <t>090588</t>
  </si>
  <si>
    <t>083743</t>
  </si>
  <si>
    <t>079627</t>
  </si>
  <si>
    <t>091246</t>
  </si>
  <si>
    <t>079614</t>
  </si>
  <si>
    <t>091373</t>
  </si>
  <si>
    <t>062786</t>
  </si>
  <si>
    <t>091312</t>
  </si>
  <si>
    <t>089480</t>
  </si>
  <si>
    <t>090127</t>
  </si>
  <si>
    <t>091275</t>
  </si>
  <si>
    <t>083184</t>
  </si>
  <si>
    <t>049811</t>
  </si>
  <si>
    <t>064093</t>
  </si>
  <si>
    <t>085317</t>
  </si>
  <si>
    <t>071855</t>
  </si>
  <si>
    <t>086802</t>
  </si>
  <si>
    <t>067889</t>
  </si>
  <si>
    <t>087446</t>
  </si>
  <si>
    <t>087447</t>
  </si>
  <si>
    <t>087504</t>
  </si>
  <si>
    <t>087811</t>
  </si>
  <si>
    <t>087903</t>
  </si>
  <si>
    <t>047651</t>
  </si>
  <si>
    <t>090563</t>
  </si>
  <si>
    <t>090129</t>
  </si>
  <si>
    <t>090922</t>
  </si>
  <si>
    <t>091001</t>
  </si>
  <si>
    <t>076202</t>
  </si>
  <si>
    <t>091327</t>
  </si>
  <si>
    <t>081843</t>
  </si>
  <si>
    <t>086187</t>
  </si>
  <si>
    <t>034311</t>
  </si>
  <si>
    <t>083659</t>
  </si>
  <si>
    <t>059075</t>
  </si>
  <si>
    <t>087224</t>
  </si>
  <si>
    <t>050245</t>
  </si>
  <si>
    <t>087791</t>
  </si>
  <si>
    <t>087817</t>
  </si>
  <si>
    <t>088797</t>
  </si>
  <si>
    <t>089932</t>
  </si>
  <si>
    <t>085947</t>
  </si>
  <si>
    <t>088054</t>
  </si>
  <si>
    <t>090841</t>
  </si>
  <si>
    <t>091214</t>
  </si>
  <si>
    <t>087170</t>
  </si>
  <si>
    <t>084960</t>
  </si>
  <si>
    <t>088570</t>
  </si>
  <si>
    <t>049707</t>
  </si>
  <si>
    <t>062971</t>
  </si>
  <si>
    <t>089739</t>
  </si>
  <si>
    <t>073571</t>
  </si>
  <si>
    <t>090645</t>
  </si>
  <si>
    <t>069859</t>
  </si>
  <si>
    <t>091256</t>
  </si>
  <si>
    <t>085191</t>
  </si>
  <si>
    <t>086570</t>
  </si>
  <si>
    <t>088059</t>
  </si>
  <si>
    <t>069049</t>
  </si>
  <si>
    <t>088375</t>
  </si>
  <si>
    <t>088521</t>
  </si>
  <si>
    <t>066943</t>
  </si>
  <si>
    <t>080267</t>
  </si>
  <si>
    <t>073415</t>
  </si>
  <si>
    <t>089578</t>
  </si>
  <si>
    <t>090114</t>
  </si>
  <si>
    <t>090957</t>
  </si>
  <si>
    <t>087713</t>
  </si>
  <si>
    <t>088513</t>
  </si>
  <si>
    <t>089215</t>
  </si>
  <si>
    <t>089734</t>
  </si>
  <si>
    <t>090424</t>
  </si>
  <si>
    <t>090837</t>
  </si>
  <si>
    <t>083217</t>
  </si>
  <si>
    <t>090370</t>
  </si>
  <si>
    <t>084651</t>
  </si>
  <si>
    <t>087983</t>
  </si>
  <si>
    <t>091175</t>
  </si>
  <si>
    <t>079932</t>
  </si>
  <si>
    <t>028342</t>
  </si>
  <si>
    <t>088793</t>
  </si>
  <si>
    <t>083159</t>
  </si>
  <si>
    <t>083943</t>
  </si>
  <si>
    <t>086530</t>
  </si>
  <si>
    <t>085286</t>
  </si>
  <si>
    <t>091173</t>
  </si>
  <si>
    <t>090402</t>
  </si>
  <si>
    <t>091329</t>
  </si>
  <si>
    <t>090826</t>
  </si>
  <si>
    <t>079959</t>
  </si>
  <si>
    <t>087465</t>
  </si>
  <si>
    <t>089238</t>
  </si>
  <si>
    <t>089842</t>
  </si>
  <si>
    <t>090907</t>
  </si>
  <si>
    <t>083676</t>
  </si>
  <si>
    <t>080428</t>
  </si>
  <si>
    <t>087687</t>
  </si>
  <si>
    <t>037845</t>
  </si>
  <si>
    <t>091014</t>
  </si>
  <si>
    <t>083177</t>
  </si>
  <si>
    <t>080782</t>
  </si>
  <si>
    <t>091209</t>
  </si>
  <si>
    <t>091436</t>
  </si>
  <si>
    <t>089319</t>
  </si>
  <si>
    <t>085078</t>
  </si>
  <si>
    <t>080107</t>
  </si>
  <si>
    <t>037574</t>
  </si>
  <si>
    <t>090935</t>
  </si>
  <si>
    <t>090890</t>
  </si>
  <si>
    <t>085268</t>
  </si>
  <si>
    <t>090744</t>
  </si>
  <si>
    <t>075623</t>
  </si>
  <si>
    <t>088632</t>
  </si>
  <si>
    <t>073656</t>
  </si>
  <si>
    <t>087168</t>
  </si>
  <si>
    <t>078923</t>
  </si>
  <si>
    <t>083586</t>
  </si>
  <si>
    <t>083587</t>
  </si>
  <si>
    <t>090141</t>
  </si>
  <si>
    <t>086515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</si>
</sst>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yyyy\-mm\-dd\ h:mm:ss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/>
    <xf numFmtId="0" fontId="3" fillId="0" borderId="0" xfId="0" applyFont="1"/>
    <xf numFmtId="166" fontId="2" fillId="0" borderId="0" xfId="1" applyNumberFormat="1" applyFont="1"/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tabSelected="1" workbookViewId="0">
      <selection activeCell="J2" sqref="J2"/>
    </sheetView>
  </sheetViews>
  <sheetFormatPr defaultRowHeight="14.4" x14ac:dyDescent="0.3"/>
  <cols>
    <col min="1" max="1" width="13.109375" style="5" bestFit="1" customWidth="1"/>
    <col min="2" max="8" width="15.77734375" style="5" customWidth="1"/>
  </cols>
  <sheetData>
    <row r="2" spans="1:8" x14ac:dyDescent="0.3">
      <c r="A2" s="2" t="s">
        <v>0</v>
      </c>
      <c r="B2" s="4">
        <f ca="1">TODAY()</f>
        <v>42685</v>
      </c>
      <c r="E2" s="4"/>
    </row>
    <row r="5" spans="1:8" x14ac:dyDescent="0.3">
      <c r="A5" s="6" t="s">
        <v>1</v>
      </c>
      <c r="C5" s="4"/>
    </row>
    <row r="6" spans="1:8" x14ac:dyDescent="0.3">
      <c r="A6" s="3"/>
      <c r="C6" s="4"/>
    </row>
    <row r="7" spans="1:8" x14ac:dyDescent="0.3">
      <c r="A7" s="9" t="s">
        <v>2</v>
      </c>
      <c r="B7" s="10" t="s">
        <v>3</v>
      </c>
      <c r="C7" s="9" t="s">
        <v>4</v>
      </c>
      <c r="D7" s="9" t="s">
        <v>5</v>
      </c>
      <c r="E7" s="10" t="s">
        <v>6</v>
      </c>
      <c r="F7" s="9" t="s">
        <v>7</v>
      </c>
      <c r="G7" s="9" t="s">
        <v>8</v>
      </c>
      <c r="H7" s="9" t="s">
        <v>9</v>
      </c>
    </row>
    <row r="8" spans="1:8" x14ac:dyDescent="0.3">
      <c r="A8" s="1" t="s">
        <v>10</v>
      </c>
      <c r="B8" s="7">
        <f ca="1">SUMIFS('Knocking Data - Raw'!$F:$F,'Knocking Data - Raw'!$C:$C,'Ambassador Summary'!$A8,'Knocking Data - Raw'!$A:$A,TODAY()-1)</f>
        <v>1771</v>
      </c>
      <c r="C8" s="7">
        <f ca="1">AVERAGEIFS('Knocking Data - Raw'!$F:$F,'Knocking Data - Raw'!$A:$A,'Ambassador Summary'!$B$2-1,'Knocking Data - Raw'!$C:$C,'Ambassador Summary'!$A8)</f>
        <v>93.21052631578948</v>
      </c>
      <c r="D8" s="8">
        <f ca="1">AVERAGEIFS('Knocking Data - Raw'!$E:$E,'Knocking Data - Raw'!$A:$A,'Ambassador Summary'!$B$2-1,'Knocking Data - Raw'!$C:$C,'Ambassador Summary'!$A8)/1000/60/60</f>
        <v>5.017383494152047</v>
      </c>
      <c r="E8" s="7">
        <v>20</v>
      </c>
      <c r="F8" s="8">
        <v>1.0526315789473679</v>
      </c>
      <c r="G8">
        <f ca="1">COUNTIFS('Sales Data - Raw'!$D:$D,'Ambassador Summary'!$A8,'Sales Data - Raw'!$B:$B,'Ambassador Summary'!$B$2)</f>
        <v>3</v>
      </c>
      <c r="H8" s="8">
        <f ca="1">G8/COUNTIFS('Ambassadors - Raw'!$C:$C,'Ambassador Summary'!$A8)</f>
        <v>0.13043478260869565</v>
      </c>
    </row>
    <row r="9" spans="1:8" x14ac:dyDescent="0.3">
      <c r="A9" s="1" t="s">
        <v>11</v>
      </c>
      <c r="B9" s="7">
        <f ca="1">SUMIFS('Knocking Data - Raw'!$F:$F,'Knocking Data - Raw'!$C:$C,'Ambassador Summary'!$A9,'Knocking Data - Raw'!$A:$A,TODAY()-1)</f>
        <v>231</v>
      </c>
      <c r="C9" s="7">
        <f ca="1">AVERAGEIFS('Knocking Data - Raw'!$F:$F,'Knocking Data - Raw'!$A:$A,'Ambassador Summary'!$B$2-1,'Knocking Data - Raw'!$C:$C,'Ambassador Summary'!$A9)</f>
        <v>77</v>
      </c>
      <c r="D9" s="8">
        <f ca="1">AVERAGEIFS('Knocking Data - Raw'!$E:$E,'Knocking Data - Raw'!$A:$A,'Ambassador Summary'!$B$2-1,'Knocking Data - Raw'!$C:$C,'Ambassador Summary'!$A9)/1000/60/60</f>
        <v>4.0332033333333337</v>
      </c>
      <c r="E9" s="7">
        <v>1</v>
      </c>
      <c r="F9" s="8">
        <v>0.33333333333333331</v>
      </c>
      <c r="G9">
        <f ca="1">COUNTIFS('Sales Data - Raw'!$D:$D,'Ambassador Summary'!$A9,'Sales Data - Raw'!$B:$B,'Ambassador Summary'!$B$2)</f>
        <v>3</v>
      </c>
      <c r="H9" s="8">
        <f ca="1">G9/COUNTIFS('Ambassadors - Raw'!$C:$C,'Ambassador Summary'!$A9)</f>
        <v>0.6</v>
      </c>
    </row>
    <row r="10" spans="1:8" x14ac:dyDescent="0.3">
      <c r="A10" s="1" t="s">
        <v>12</v>
      </c>
      <c r="B10" s="7">
        <f ca="1">SUMIFS('Knocking Data - Raw'!$F:$F,'Knocking Data - Raw'!$C:$C,'Ambassador Summary'!$A10,'Knocking Data - Raw'!$A:$A,TODAY()-1)</f>
        <v>788</v>
      </c>
      <c r="C10" s="7">
        <f ca="1">AVERAGEIFS('Knocking Data - Raw'!$F:$F,'Knocking Data - Raw'!$A:$A,'Ambassador Summary'!$B$2-1,'Knocking Data - Raw'!$C:$C,'Ambassador Summary'!$A10)</f>
        <v>112.57142857142857</v>
      </c>
      <c r="D10" s="8">
        <f ca="1">AVERAGEIFS('Knocking Data - Raw'!$E:$E,'Knocking Data - Raw'!$A:$A,'Ambassador Summary'!$B$2-1,'Knocking Data - Raw'!$C:$C,'Ambassador Summary'!$A10)/1000/60/60</f>
        <v>5.1425653174603179</v>
      </c>
      <c r="E10" s="7">
        <v>9</v>
      </c>
      <c r="F10" s="8">
        <v>1.285714285714286</v>
      </c>
      <c r="G10">
        <f ca="1">COUNTIFS('Sales Data - Raw'!$D:$D,'Ambassador Summary'!$A10,'Sales Data - Raw'!$B:$B,'Ambassador Summary'!$B$2)</f>
        <v>2</v>
      </c>
      <c r="H10" s="8">
        <f ca="1">G10/COUNTIFS('Ambassadors - Raw'!$C:$C,'Ambassador Summary'!$A10)</f>
        <v>0.2</v>
      </c>
    </row>
    <row r="11" spans="1:8" x14ac:dyDescent="0.3">
      <c r="A11" s="1" t="s">
        <v>13</v>
      </c>
      <c r="B11" s="7">
        <f ca="1">SUMIFS('Knocking Data - Raw'!$F:$F,'Knocking Data - Raw'!$C:$C,'Ambassador Summary'!$A11,'Knocking Data - Raw'!$A:$A,TODAY()-1)</f>
        <v>1731</v>
      </c>
      <c r="C11" s="7">
        <f ca="1">AVERAGEIFS('Knocking Data - Raw'!$F:$F,'Knocking Data - Raw'!$A:$A,'Ambassador Summary'!$B$2-1,'Knocking Data - Raw'!$C:$C,'Ambassador Summary'!$A11)</f>
        <v>108.1875</v>
      </c>
      <c r="D11" s="8">
        <f ca="1">AVERAGEIFS('Knocking Data - Raw'!$E:$E,'Knocking Data - Raw'!$A:$A,'Ambassador Summary'!$B$2-1,'Knocking Data - Raw'!$C:$C,'Ambassador Summary'!$A11)/1000/60/60</f>
        <v>4.8561919270833336</v>
      </c>
      <c r="E11" s="7">
        <v>10</v>
      </c>
      <c r="F11" s="8">
        <v>0.625</v>
      </c>
      <c r="G11">
        <f ca="1">COUNTIFS('Sales Data - Raw'!$D:$D,'Ambassador Summary'!$A11,'Sales Data - Raw'!$B:$B,'Ambassador Summary'!$B$2)</f>
        <v>3</v>
      </c>
      <c r="H11" s="8">
        <f ca="1">G11/COUNTIFS('Ambassadors - Raw'!$C:$C,'Ambassador Summary'!$A11)</f>
        <v>0.12</v>
      </c>
    </row>
    <row r="12" spans="1:8" x14ac:dyDescent="0.3">
      <c r="A12" s="1" t="s">
        <v>14</v>
      </c>
      <c r="B12" s="7">
        <f ca="1">SUMIFS('Knocking Data - Raw'!$F:$F,'Knocking Data - Raw'!$C:$C,'Ambassador Summary'!$A12,'Knocking Data - Raw'!$A:$A,TODAY()-1)</f>
        <v>165</v>
      </c>
      <c r="C12" s="7">
        <f ca="1">AVERAGEIFS('Knocking Data - Raw'!$F:$F,'Knocking Data - Raw'!$A:$A,'Ambassador Summary'!$B$2-1,'Knocking Data - Raw'!$C:$C,'Ambassador Summary'!$A12)</f>
        <v>82.5</v>
      </c>
      <c r="D12" s="8">
        <f ca="1">AVERAGEIFS('Knocking Data - Raw'!$E:$E,'Knocking Data - Raw'!$A:$A,'Ambassador Summary'!$B$2-1,'Knocking Data - Raw'!$C:$C,'Ambassador Summary'!$A12)/1000/60/60</f>
        <v>4.1843156944444448</v>
      </c>
      <c r="E12" s="7">
        <v>2</v>
      </c>
      <c r="F12" s="8">
        <v>1</v>
      </c>
      <c r="G12">
        <f ca="1">COUNTIFS('Sales Data - Raw'!$D:$D,'Ambassador Summary'!$A12,'Sales Data - Raw'!$B:$B,'Ambassador Summary'!$B$2)</f>
        <v>0</v>
      </c>
      <c r="H12" s="8">
        <f ca="1">G12/COUNTIFS('Ambassadors - Raw'!$C:$C,'Ambassador Summary'!$A12)</f>
        <v>0</v>
      </c>
    </row>
    <row r="13" spans="1:8" x14ac:dyDescent="0.3">
      <c r="A13" s="1" t="s">
        <v>15</v>
      </c>
      <c r="B13" s="7">
        <f ca="1">SUMIFS('Knocking Data - Raw'!$F:$F,'Knocking Data - Raw'!$C:$C,'Ambassador Summary'!$A13,'Knocking Data - Raw'!$A:$A,TODAY()-1)</f>
        <v>718</v>
      </c>
      <c r="C13" s="7">
        <f ca="1">AVERAGEIFS('Knocking Data - Raw'!$F:$F,'Knocking Data - Raw'!$A:$A,'Ambassador Summary'!$B$2-1,'Knocking Data - Raw'!$C:$C,'Ambassador Summary'!$A13)</f>
        <v>79.777777777777771</v>
      </c>
      <c r="D13" s="8">
        <f ca="1">AVERAGEIFS('Knocking Data - Raw'!$E:$E,'Knocking Data - Raw'!$A:$A,'Ambassador Summary'!$B$2-1,'Knocking Data - Raw'!$C:$C,'Ambassador Summary'!$A13)/1000/60/60</f>
        <v>3.9485495370370374</v>
      </c>
      <c r="E13" s="7">
        <v>14</v>
      </c>
      <c r="F13" s="8">
        <v>1.555555555555556</v>
      </c>
      <c r="G13">
        <f ca="1">COUNTIFS('Sales Data - Raw'!$D:$D,'Ambassador Summary'!$A13,'Sales Data - Raw'!$B:$B,'Ambassador Summary'!$B$2)</f>
        <v>0</v>
      </c>
      <c r="H13" s="8">
        <f ca="1">G13/COUNTIFS('Ambassadors - Raw'!$C:$C,'Ambassador Summary'!$A13)</f>
        <v>0</v>
      </c>
    </row>
    <row r="14" spans="1:8" x14ac:dyDescent="0.3">
      <c r="A14" s="1" t="s">
        <v>16</v>
      </c>
      <c r="B14" s="7">
        <f ca="1">SUMIFS('Knocking Data - Raw'!$F:$F,'Knocking Data - Raw'!$C:$C,'Ambassador Summary'!$A14,'Knocking Data - Raw'!$A:$A,TODAY()-1)</f>
        <v>1141</v>
      </c>
      <c r="C14" s="7">
        <f ca="1">AVERAGEIFS('Knocking Data - Raw'!$F:$F,'Knocking Data - Raw'!$A:$A,'Ambassador Summary'!$B$2-1,'Knocking Data - Raw'!$C:$C,'Ambassador Summary'!$A14)</f>
        <v>114.1</v>
      </c>
      <c r="D14" s="8">
        <f ca="1">AVERAGEIFS('Knocking Data - Raw'!$E:$E,'Knocking Data - Raw'!$A:$A,'Ambassador Summary'!$B$2-1,'Knocking Data - Raw'!$C:$C,'Ambassador Summary'!$A14)/1000/60/60</f>
        <v>4.4321460833333335</v>
      </c>
      <c r="E14" s="7">
        <v>6</v>
      </c>
      <c r="F14" s="8">
        <v>0.6</v>
      </c>
      <c r="G14">
        <f ca="1">COUNTIFS('Sales Data - Raw'!$D:$D,'Ambassador Summary'!$A14,'Sales Data - Raw'!$B:$B,'Ambassador Summary'!$B$2)</f>
        <v>1</v>
      </c>
      <c r="H14" s="8">
        <f ca="1">G14/COUNTIFS('Ambassadors - Raw'!$C:$C,'Ambassador Summary'!$A14)</f>
        <v>8.3333333333333329E-2</v>
      </c>
    </row>
    <row r="17" spans="1:8" x14ac:dyDescent="0.3">
      <c r="A17" s="6" t="s">
        <v>17</v>
      </c>
    </row>
    <row r="18" spans="1:8" x14ac:dyDescent="0.3">
      <c r="A18" s="3"/>
    </row>
    <row r="19" spans="1:8" x14ac:dyDescent="0.3">
      <c r="A19" s="9" t="s">
        <v>2</v>
      </c>
      <c r="B19" s="10" t="s">
        <v>3</v>
      </c>
      <c r="C19" s="9" t="s">
        <v>18</v>
      </c>
      <c r="D19" s="9" t="s">
        <v>5</v>
      </c>
      <c r="E19" s="10" t="s">
        <v>6</v>
      </c>
      <c r="F19" s="9" t="s">
        <v>7</v>
      </c>
      <c r="G19" s="9" t="s">
        <v>8</v>
      </c>
      <c r="H19" s="9" t="s">
        <v>9</v>
      </c>
    </row>
    <row r="20" spans="1:8" x14ac:dyDescent="0.3">
      <c r="A20" s="1" t="s">
        <v>10</v>
      </c>
      <c r="B20" s="7">
        <f ca="1">SUMIFS('Knocking Data - Raw'!$F:$F,'Knocking Data - Raw'!$C:$C,'Ambassador Summary'!$A20,'Knocking Data - Raw'!$A:$A,"&gt;="&amp;('Ambassador Summary'!$B$2-WEEKDAY('Ambassador Summary'!$B$2)+2))</f>
        <v>5295</v>
      </c>
      <c r="C20" s="7">
        <f ca="1">AVERAGEIFS('Knocking Data - Raw'!$F:$F,'Knocking Data - Raw'!$C:$C,'Ambassador Summary'!$A20,'Knocking Data - Raw'!$A:$A,"&gt;="&amp;('Ambassador Summary'!$B$2-WEEKDAY('Ambassador Summary'!$B$2)+2))</f>
        <v>94.553571428571431</v>
      </c>
      <c r="D20" s="8">
        <f ca="1">AVERAGEIFS('Knocking Data - Raw'!$E:$E,'Knocking Data - Raw'!$C:$C,'Ambassador Summary'!$A20,'Knocking Data - Raw'!$A:$A,"&gt;="&amp;('Ambassador Summary'!$B$2-WEEKDAY('Ambassador Summary'!$B$2)+2))/1000/60/60</f>
        <v>4.6531494543650789</v>
      </c>
      <c r="E20" s="7">
        <f ca="1">SUMIFS('Knocking Data - Raw'!$G:$G,'Knocking Data - Raw'!$C:$C,'Ambassador Summary'!$A20,'Knocking Data - Raw'!$A:$A,"&gt;="&amp;('Ambassador Summary'!$B$2-WEEKDAY('Ambassador Summary'!$B$2)+2))</f>
        <v>64</v>
      </c>
      <c r="F20" s="8">
        <f ca="1">AVERAGEIFS('Knocking Data - Raw'!$G:$G,'Knocking Data - Raw'!$C:$C,'Ambassador Summary'!$A20,'Knocking Data - Raw'!$A:$A,"&gt;="&amp;('Ambassador Summary'!$B$2-WEEKDAY('Ambassador Summary'!$B$2)+2))</f>
        <v>1.1428571428571428</v>
      </c>
      <c r="G20">
        <f ca="1">COUNTIFS('Sales Data - Raw'!$D:$D,'Ambassador Summary'!$A20,'Sales Data - Raw'!$B:$B,"&gt;="&amp;'Ambassador Summary'!$B$2-WEEKDAY('Ambassador Summary'!$B$2)+2)</f>
        <v>12</v>
      </c>
      <c r="H20" s="8">
        <f ca="1">G20/COUNTIFS('Ambassadors - Raw'!$C:$C,'Ambassador Summary'!$A20)</f>
        <v>0.52173913043478259</v>
      </c>
    </row>
    <row r="21" spans="1:8" x14ac:dyDescent="0.3">
      <c r="A21" s="1" t="s">
        <v>11</v>
      </c>
      <c r="B21" s="7">
        <f ca="1">SUMIFS('Knocking Data - Raw'!$F:$F,'Knocking Data - Raw'!$C:$C,'Ambassador Summary'!$A21,'Knocking Data - Raw'!$A:$A,"&gt;="&amp;('Ambassador Summary'!$B$2-WEEKDAY('Ambassador Summary'!$B$2)+2))</f>
        <v>735</v>
      </c>
      <c r="C21" s="7">
        <f ca="1">AVERAGEIFS('Knocking Data - Raw'!$F:$F,'Knocking Data - Raw'!$C:$C,'Ambassador Summary'!$A21,'Knocking Data - Raw'!$A:$A,"&gt;="&amp;('Ambassador Summary'!$B$2-WEEKDAY('Ambassador Summary'!$B$2)+2))</f>
        <v>73.5</v>
      </c>
      <c r="D21" s="8">
        <f ca="1">AVERAGEIFS('Knocking Data - Raw'!$E:$E,'Knocking Data - Raw'!$C:$C,'Ambassador Summary'!$A21,'Knocking Data - Raw'!$A:$A,"&gt;="&amp;('Ambassador Summary'!$B$2-WEEKDAY('Ambassador Summary'!$B$2)+2))/1000/60/60</f>
        <v>4.2881131666666663</v>
      </c>
      <c r="E21" s="7">
        <f ca="1">SUMIFS('Knocking Data - Raw'!$G:$G,'Knocking Data - Raw'!$C:$C,'Ambassador Summary'!$A21,'Knocking Data - Raw'!$A:$A,"&gt;="&amp;('Ambassador Summary'!$B$2-WEEKDAY('Ambassador Summary'!$B$2)+2))</f>
        <v>10</v>
      </c>
      <c r="F21" s="8">
        <f ca="1">AVERAGEIFS('Knocking Data - Raw'!$G:$G,'Knocking Data - Raw'!$C:$C,'Ambassador Summary'!$A21,'Knocking Data - Raw'!$A:$A,"&gt;="&amp;('Ambassador Summary'!$B$2-WEEKDAY('Ambassador Summary'!$B$2)+2))</f>
        <v>1</v>
      </c>
      <c r="G21">
        <f ca="1">COUNTIFS('Sales Data - Raw'!$D:$D,'Ambassador Summary'!$A21,'Sales Data - Raw'!$B:$B,"&gt;="&amp;'Ambassador Summary'!$B$2-WEEKDAY('Ambassador Summary'!$B$2)+2)</f>
        <v>12</v>
      </c>
      <c r="H21" s="8">
        <f ca="1">G21/COUNTIFS('Ambassadors - Raw'!$C:$C,'Ambassador Summary'!$A21)</f>
        <v>2.4</v>
      </c>
    </row>
    <row r="22" spans="1:8" x14ac:dyDescent="0.3">
      <c r="A22" s="1" t="s">
        <v>12</v>
      </c>
      <c r="B22" s="7">
        <f ca="1">SUMIFS('Knocking Data - Raw'!$F:$F,'Knocking Data - Raw'!$C:$C,'Ambassador Summary'!$A22,'Knocking Data - Raw'!$A:$A,"&gt;="&amp;('Ambassador Summary'!$B$2-WEEKDAY('Ambassador Summary'!$B$2)+2))</f>
        <v>2700</v>
      </c>
      <c r="C22" s="7">
        <f ca="1">AVERAGEIFS('Knocking Data - Raw'!$F:$F,'Knocking Data - Raw'!$C:$C,'Ambassador Summary'!$A22,'Knocking Data - Raw'!$A:$A,"&gt;="&amp;('Ambassador Summary'!$B$2-WEEKDAY('Ambassador Summary'!$B$2)+2))</f>
        <v>108</v>
      </c>
      <c r="D22" s="8">
        <f ca="1">AVERAGEIFS('Knocking Data - Raw'!$E:$E,'Knocking Data - Raw'!$C:$C,'Ambassador Summary'!$A22,'Knocking Data - Raw'!$A:$A,"&gt;="&amp;('Ambassador Summary'!$B$2-WEEKDAY('Ambassador Summary'!$B$2)+2))/1000/60/60</f>
        <v>4.9011749222222223</v>
      </c>
      <c r="E22" s="7">
        <f ca="1">SUMIFS('Knocking Data - Raw'!$G:$G,'Knocking Data - Raw'!$C:$C,'Ambassador Summary'!$A22,'Knocking Data - Raw'!$A:$A,"&gt;="&amp;('Ambassador Summary'!$B$2-WEEKDAY('Ambassador Summary'!$B$2)+2))</f>
        <v>31</v>
      </c>
      <c r="F22" s="8">
        <f ca="1">AVERAGEIFS('Knocking Data - Raw'!$G:$G,'Knocking Data - Raw'!$C:$C,'Ambassador Summary'!$A22,'Knocking Data - Raw'!$A:$A,"&gt;="&amp;('Ambassador Summary'!$B$2-WEEKDAY('Ambassador Summary'!$B$2)+2))</f>
        <v>1.24</v>
      </c>
      <c r="G22">
        <f ca="1">COUNTIFS('Sales Data - Raw'!$D:$D,'Ambassador Summary'!$A22,'Sales Data - Raw'!$B:$B,"&gt;="&amp;'Ambassador Summary'!$B$2-WEEKDAY('Ambassador Summary'!$B$2)+2)</f>
        <v>10</v>
      </c>
      <c r="H22" s="8">
        <f ca="1">G22/COUNTIFS('Ambassadors - Raw'!$C:$C,'Ambassador Summary'!$A22)</f>
        <v>1</v>
      </c>
    </row>
    <row r="23" spans="1:8" x14ac:dyDescent="0.3">
      <c r="A23" s="1" t="s">
        <v>13</v>
      </c>
      <c r="B23" s="7">
        <f ca="1">SUMIFS('Knocking Data - Raw'!$F:$F,'Knocking Data - Raw'!$C:$C,'Ambassador Summary'!$A23,'Knocking Data - Raw'!$A:$A,"&gt;="&amp;('Ambassador Summary'!$B$2-WEEKDAY('Ambassador Summary'!$B$2)+2))</f>
        <v>5451</v>
      </c>
      <c r="C23" s="7">
        <f ca="1">AVERAGEIFS('Knocking Data - Raw'!$F:$F,'Knocking Data - Raw'!$C:$C,'Ambassador Summary'!$A23,'Knocking Data - Raw'!$A:$A,"&gt;="&amp;('Ambassador Summary'!$B$2-WEEKDAY('Ambassador Summary'!$B$2)+2))</f>
        <v>95.631578947368425</v>
      </c>
      <c r="D23" s="8">
        <f ca="1">AVERAGEIFS('Knocking Data - Raw'!$E:$E,'Knocking Data - Raw'!$C:$C,'Ambassador Summary'!$A23,'Knocking Data - Raw'!$A:$A,"&gt;="&amp;('Ambassador Summary'!$B$2-WEEKDAY('Ambassador Summary'!$B$2)+2))/1000/60/60</f>
        <v>4.5365717836257309</v>
      </c>
      <c r="E23" s="7">
        <f ca="1">SUMIFS('Knocking Data - Raw'!$G:$G,'Knocking Data - Raw'!$C:$C,'Ambassador Summary'!$A23,'Knocking Data - Raw'!$A:$A,"&gt;="&amp;('Ambassador Summary'!$B$2-WEEKDAY('Ambassador Summary'!$B$2)+2))</f>
        <v>40</v>
      </c>
      <c r="F23" s="8">
        <f ca="1">AVERAGEIFS('Knocking Data - Raw'!$G:$G,'Knocking Data - Raw'!$C:$C,'Ambassador Summary'!$A23,'Knocking Data - Raw'!$A:$A,"&gt;="&amp;('Ambassador Summary'!$B$2-WEEKDAY('Ambassador Summary'!$B$2)+2))</f>
        <v>0.70175438596491224</v>
      </c>
      <c r="G23">
        <f ca="1">COUNTIFS('Sales Data - Raw'!$D:$D,'Ambassador Summary'!$A23,'Sales Data - Raw'!$B:$B,"&gt;="&amp;'Ambassador Summary'!$B$2-WEEKDAY('Ambassador Summary'!$B$2)+2)</f>
        <v>25</v>
      </c>
      <c r="H23" s="8">
        <f ca="1">G23/COUNTIFS('Ambassadors - Raw'!$C:$C,'Ambassador Summary'!$A23)</f>
        <v>1</v>
      </c>
    </row>
    <row r="24" spans="1:8" x14ac:dyDescent="0.3">
      <c r="A24" s="1" t="s">
        <v>14</v>
      </c>
      <c r="B24" s="7">
        <f ca="1">SUMIFS('Knocking Data - Raw'!$F:$F,'Knocking Data - Raw'!$C:$C,'Ambassador Summary'!$A24,'Knocking Data - Raw'!$A:$A,"&gt;="&amp;('Ambassador Summary'!$B$2-WEEKDAY('Ambassador Summary'!$B$2)+2))</f>
        <v>655</v>
      </c>
      <c r="C24" s="7">
        <f ca="1">AVERAGEIFS('Knocking Data - Raw'!$F:$F,'Knocking Data - Raw'!$C:$C,'Ambassador Summary'!$A24,'Knocking Data - Raw'!$A:$A,"&gt;="&amp;('Ambassador Summary'!$B$2-WEEKDAY('Ambassador Summary'!$B$2)+2))</f>
        <v>81.875</v>
      </c>
      <c r="D24" s="8">
        <f ca="1">AVERAGEIFS('Knocking Data - Raw'!$E:$E,'Knocking Data - Raw'!$C:$C,'Ambassador Summary'!$A24,'Knocking Data - Raw'!$A:$A,"&gt;="&amp;('Ambassador Summary'!$B$2-WEEKDAY('Ambassador Summary'!$B$2)+2))/1000/60/60</f>
        <v>4.6022559722222223</v>
      </c>
      <c r="E24" s="7">
        <f ca="1">SUMIFS('Knocking Data - Raw'!$G:$G,'Knocking Data - Raw'!$C:$C,'Ambassador Summary'!$A24,'Knocking Data - Raw'!$A:$A,"&gt;="&amp;('Ambassador Summary'!$B$2-WEEKDAY('Ambassador Summary'!$B$2)+2))</f>
        <v>8</v>
      </c>
      <c r="F24" s="8">
        <f ca="1">AVERAGEIFS('Knocking Data - Raw'!$G:$G,'Knocking Data - Raw'!$C:$C,'Ambassador Summary'!$A24,'Knocking Data - Raw'!$A:$A,"&gt;="&amp;('Ambassador Summary'!$B$2-WEEKDAY('Ambassador Summary'!$B$2)+2))</f>
        <v>1</v>
      </c>
      <c r="G24">
        <f ca="1">COUNTIFS('Sales Data - Raw'!$D:$D,'Ambassador Summary'!$A24,'Sales Data - Raw'!$B:$B,"&gt;="&amp;'Ambassador Summary'!$B$2-WEEKDAY('Ambassador Summary'!$B$2)+2)</f>
        <v>0</v>
      </c>
      <c r="H24" s="8">
        <f ca="1">G24/COUNTIFS('Ambassadors - Raw'!$C:$C,'Ambassador Summary'!$A24)</f>
        <v>0</v>
      </c>
    </row>
    <row r="25" spans="1:8" x14ac:dyDescent="0.3">
      <c r="A25" s="1" t="s">
        <v>15</v>
      </c>
      <c r="B25" s="7">
        <f ca="1">SUMIFS('Knocking Data - Raw'!$F:$F,'Knocking Data - Raw'!$C:$C,'Ambassador Summary'!$A25,'Knocking Data - Raw'!$A:$A,"&gt;="&amp;('Ambassador Summary'!$B$2-WEEKDAY('Ambassador Summary'!$B$2)+2))</f>
        <v>2004</v>
      </c>
      <c r="C25" s="7">
        <f ca="1">AVERAGEIFS('Knocking Data - Raw'!$F:$F,'Knocking Data - Raw'!$C:$C,'Ambassador Summary'!$A25,'Knocking Data - Raw'!$A:$A,"&gt;="&amp;('Ambassador Summary'!$B$2-WEEKDAY('Ambassador Summary'!$B$2)+2))</f>
        <v>74.222222222222229</v>
      </c>
      <c r="D25" s="8">
        <f ca="1">AVERAGEIFS('Knocking Data - Raw'!$E:$E,'Knocking Data - Raw'!$C:$C,'Ambassador Summary'!$A25,'Knocking Data - Raw'!$A:$A,"&gt;="&amp;('Ambassador Summary'!$B$2-WEEKDAY('Ambassador Summary'!$B$2)+2))/1000/60/60</f>
        <v>3.5377050514403288</v>
      </c>
      <c r="E25" s="7">
        <f ca="1">SUMIFS('Knocking Data - Raw'!$G:$G,'Knocking Data - Raw'!$C:$C,'Ambassador Summary'!$A25,'Knocking Data - Raw'!$A:$A,"&gt;="&amp;('Ambassador Summary'!$B$2-WEEKDAY('Ambassador Summary'!$B$2)+2))</f>
        <v>28</v>
      </c>
      <c r="F25" s="8">
        <f ca="1">AVERAGEIFS('Knocking Data - Raw'!$G:$G,'Knocking Data - Raw'!$C:$C,'Ambassador Summary'!$A25,'Knocking Data - Raw'!$A:$A,"&gt;="&amp;('Ambassador Summary'!$B$2-WEEKDAY('Ambassador Summary'!$B$2)+2))</f>
        <v>1.037037037037037</v>
      </c>
      <c r="G25">
        <f ca="1">COUNTIFS('Sales Data - Raw'!$D:$D,'Ambassador Summary'!$A25,'Sales Data - Raw'!$B:$B,"&gt;="&amp;'Ambassador Summary'!$B$2-WEEKDAY('Ambassador Summary'!$B$2)+2)</f>
        <v>8</v>
      </c>
      <c r="H25" s="8">
        <f ca="1">G25/COUNTIFS('Ambassadors - Raw'!$C:$C,'Ambassador Summary'!$A25)</f>
        <v>0.61538461538461542</v>
      </c>
    </row>
    <row r="26" spans="1:8" x14ac:dyDescent="0.3">
      <c r="A26" s="1" t="s">
        <v>16</v>
      </c>
      <c r="B26" s="7">
        <f ca="1">SUMIFS('Knocking Data - Raw'!$F:$F,'Knocking Data - Raw'!$C:$C,'Ambassador Summary'!$A26,'Knocking Data - Raw'!$A:$A,"&gt;="&amp;('Ambassador Summary'!$B$2-WEEKDAY('Ambassador Summary'!$B$2)+2))</f>
        <v>3091</v>
      </c>
      <c r="C26" s="7">
        <f ca="1">AVERAGEIFS('Knocking Data - Raw'!$F:$F,'Knocking Data - Raw'!$C:$C,'Ambassador Summary'!$A26,'Knocking Data - Raw'!$A:$A,"&gt;="&amp;('Ambassador Summary'!$B$2-WEEKDAY('Ambassador Summary'!$B$2)+2))</f>
        <v>103.03333333333333</v>
      </c>
      <c r="D26" s="8">
        <f ca="1">AVERAGEIFS('Knocking Data - Raw'!$E:$E,'Knocking Data - Raw'!$C:$C,'Ambassador Summary'!$A26,'Knocking Data - Raw'!$A:$A,"&gt;="&amp;('Ambassador Summary'!$B$2-WEEKDAY('Ambassador Summary'!$B$2)+2))/1000/60/60</f>
        <v>4.4055003425925916</v>
      </c>
      <c r="E26" s="7">
        <f ca="1">SUMIFS('Knocking Data - Raw'!$G:$G,'Knocking Data - Raw'!$C:$C,'Ambassador Summary'!$A26,'Knocking Data - Raw'!$A:$A,"&gt;="&amp;('Ambassador Summary'!$B$2-WEEKDAY('Ambassador Summary'!$B$2)+2))</f>
        <v>14</v>
      </c>
      <c r="F26" s="8">
        <f ca="1">AVERAGEIFS('Knocking Data - Raw'!$G:$G,'Knocking Data - Raw'!$C:$C,'Ambassador Summary'!$A26,'Knocking Data - Raw'!$A:$A,"&gt;="&amp;('Ambassador Summary'!$B$2-WEEKDAY('Ambassador Summary'!$B$2)+2))</f>
        <v>0.46666666666666667</v>
      </c>
      <c r="G26">
        <f ca="1">COUNTIFS('Sales Data - Raw'!$D:$D,'Ambassador Summary'!$A26,'Sales Data - Raw'!$B:$B,"&gt;="&amp;'Ambassador Summary'!$B$2-WEEKDAY('Ambassador Summary'!$B$2)+2)</f>
        <v>6</v>
      </c>
      <c r="H26" s="8">
        <f ca="1">G26/COUNTIFS('Ambassadors - Raw'!$C:$C,'Ambassador Summary'!$A26)</f>
        <v>0.5</v>
      </c>
    </row>
    <row r="29" spans="1:8" x14ac:dyDescent="0.3">
      <c r="A29" s="6" t="s">
        <v>19</v>
      </c>
    </row>
    <row r="30" spans="1:8" x14ac:dyDescent="0.3">
      <c r="A30" s="3"/>
    </row>
    <row r="31" spans="1:8" x14ac:dyDescent="0.3">
      <c r="A31" s="9" t="s">
        <v>2</v>
      </c>
      <c r="B31" s="10" t="s">
        <v>3</v>
      </c>
      <c r="C31" s="9" t="s">
        <v>18</v>
      </c>
      <c r="D31" s="9" t="s">
        <v>5</v>
      </c>
      <c r="E31" s="10" t="s">
        <v>6</v>
      </c>
      <c r="F31" s="9" t="s">
        <v>7</v>
      </c>
      <c r="G31" s="9" t="s">
        <v>8</v>
      </c>
      <c r="H31" s="9" t="s">
        <v>9</v>
      </c>
    </row>
    <row r="32" spans="1:8" x14ac:dyDescent="0.3">
      <c r="A32" s="1" t="s">
        <v>10</v>
      </c>
      <c r="B32" s="7">
        <f ca="1">SUMIFS('Knocking Data - Raw'!$F:$F,'Knocking Data - Raw'!$C:$C,'Ambassador Summary'!$A32,'Knocking Data - Raw'!$A:$A,"&gt;="&amp;('Ambassador Summary'!$B$2-DAY('Ambassador Summary'!$B$2)+1))</f>
        <v>12307</v>
      </c>
      <c r="C32" s="7">
        <f ca="1">AVERAGEIFS('Knocking Data - Raw'!$F:$F,'Knocking Data - Raw'!$C:$C,'Ambassador Summary'!$A32,'Knocking Data - Raw'!$A:$A,"&gt;="&amp;('Ambassador Summary'!$B$2-DAY('Ambassador Summary'!$B$2)+1))</f>
        <v>90.492647058823536</v>
      </c>
      <c r="D32" s="8">
        <f ca="1">AVERAGEIFS('Knocking Data - Raw'!$E:$E,'Knocking Data - Raw'!$C:$C,'Ambassador Summary'!$A32,'Knocking Data - Raw'!$A:$A,"&gt;="&amp;('Ambassador Summary'!$B$2-DAY('Ambassador Summary'!$B$2)+1))/1000/60/60</f>
        <v>4.4722640890522873</v>
      </c>
      <c r="E32" s="7">
        <f ca="1">SUMIFS('Knocking Data - Raw'!$G:$G,'Knocking Data - Raw'!$C:$C,'Ambassador Summary'!$A32,'Knocking Data - Raw'!$A:$A,"&gt;="&amp;('Ambassador Summary'!$B$2-DAY('Ambassador Summary'!$B$2)+1))</f>
        <v>148</v>
      </c>
      <c r="F32" s="8">
        <f ca="1">AVERAGEIFS('Knocking Data - Raw'!$G:$G,'Knocking Data - Raw'!$C:$C,'Ambassador Summary'!$A32,'Knocking Data - Raw'!$A:$A,"&gt;="&amp;('Ambassador Summary'!$B$2-DAY('Ambassador Summary'!$B$2)+1))</f>
        <v>1.088235294117647</v>
      </c>
      <c r="G32">
        <f ca="1">COUNTIFS('Sales Data - Raw'!$D:$D,'Ambassador Summary'!$A32,'Sales Data - Raw'!$B:$B,"&gt;="&amp;('Ambassador Summary'!$B$2-DAY('Ambassador Summary'!$B$2)+1))</f>
        <v>30</v>
      </c>
      <c r="H32" s="8">
        <f ca="1">G32/COUNTIFS('Ambassadors - Raw'!$C:$C,'Ambassador Summary'!$A32)</f>
        <v>1.3043478260869565</v>
      </c>
    </row>
    <row r="33" spans="1:8" x14ac:dyDescent="0.3">
      <c r="A33" s="1" t="s">
        <v>11</v>
      </c>
      <c r="B33" s="7">
        <f ca="1">SUMIFS('Knocking Data - Raw'!$F:$F,'Knocking Data - Raw'!$C:$C,'Ambassador Summary'!$A33,'Knocking Data - Raw'!$A:$A,"&gt;="&amp;('Ambassador Summary'!$B$2-DAY('Ambassador Summary'!$B$2)+1))</f>
        <v>1880</v>
      </c>
      <c r="C33" s="7">
        <f ca="1">AVERAGEIFS('Knocking Data - Raw'!$F:$F,'Knocking Data - Raw'!$C:$C,'Ambassador Summary'!$A33,'Knocking Data - Raw'!$A:$A,"&gt;="&amp;('Ambassador Summary'!$B$2-DAY('Ambassador Summary'!$B$2)+1))</f>
        <v>75.2</v>
      </c>
      <c r="D33" s="8">
        <f ca="1">AVERAGEIFS('Knocking Data - Raw'!$E:$E,'Knocking Data - Raw'!$C:$C,'Ambassador Summary'!$A33,'Knocking Data - Raw'!$A:$A,"&gt;="&amp;('Ambassador Summary'!$B$2-DAY('Ambassador Summary'!$B$2)+1))/1000/60/60</f>
        <v>4.3214864666666664</v>
      </c>
      <c r="E33" s="7">
        <f ca="1">SUMIFS('Knocking Data - Raw'!$G:$G,'Knocking Data - Raw'!$C:$C,'Ambassador Summary'!$A33,'Knocking Data - Raw'!$A:$A,"&gt;="&amp;('Ambassador Summary'!$B$2-DAY('Ambassador Summary'!$B$2)+1))</f>
        <v>19</v>
      </c>
      <c r="F33" s="8">
        <f ca="1">AVERAGEIFS('Knocking Data - Raw'!$G:$G,'Knocking Data - Raw'!$C:$C,'Ambassador Summary'!$A33,'Knocking Data - Raw'!$A:$A,"&gt;="&amp;('Ambassador Summary'!$B$2-DAY('Ambassador Summary'!$B$2)+1))</f>
        <v>0.76</v>
      </c>
      <c r="G33">
        <f ca="1">COUNTIFS('Sales Data - Raw'!$D:$D,'Ambassador Summary'!$A33,'Sales Data - Raw'!$B:$B,"&gt;="&amp;('Ambassador Summary'!$B$2-DAY('Ambassador Summary'!$B$2)+1))</f>
        <v>21</v>
      </c>
      <c r="H33" s="8">
        <f ca="1">G33/COUNTIFS('Ambassadors - Raw'!$C:$C,'Ambassador Summary'!$A33)</f>
        <v>4.2</v>
      </c>
    </row>
    <row r="34" spans="1:8" x14ac:dyDescent="0.3">
      <c r="A34" s="1" t="s">
        <v>12</v>
      </c>
      <c r="B34" s="7">
        <f ca="1">SUMIFS('Knocking Data - Raw'!$F:$F,'Knocking Data - Raw'!$C:$C,'Ambassador Summary'!$A34,'Knocking Data - Raw'!$A:$A,"&gt;="&amp;('Ambassador Summary'!$B$2-DAY('Ambassador Summary'!$B$2)+1))</f>
        <v>5717</v>
      </c>
      <c r="C34" s="7">
        <f ca="1">AVERAGEIFS('Knocking Data - Raw'!$F:$F,'Knocking Data - Raw'!$C:$C,'Ambassador Summary'!$A34,'Knocking Data - Raw'!$A:$A,"&gt;="&amp;('Ambassador Summary'!$B$2-DAY('Ambassador Summary'!$B$2)+1))</f>
        <v>96.898305084745758</v>
      </c>
      <c r="D34" s="8">
        <f ca="1">AVERAGEIFS('Knocking Data - Raw'!$E:$E,'Knocking Data - Raw'!$C:$C,'Ambassador Summary'!$A34,'Knocking Data - Raw'!$A:$A,"&gt;="&amp;('Ambassador Summary'!$B$2-DAY('Ambassador Summary'!$B$2)+1))/1000/60/60</f>
        <v>4.6734316101694908</v>
      </c>
      <c r="E34" s="7">
        <f ca="1">SUMIFS('Knocking Data - Raw'!$G:$G,'Knocking Data - Raw'!$C:$C,'Ambassador Summary'!$A34,'Knocking Data - Raw'!$A:$A,"&gt;="&amp;('Ambassador Summary'!$B$2-DAY('Ambassador Summary'!$B$2)+1))</f>
        <v>67</v>
      </c>
      <c r="F34" s="8">
        <f ca="1">AVERAGEIFS('Knocking Data - Raw'!$G:$G,'Knocking Data - Raw'!$C:$C,'Ambassador Summary'!$A34,'Knocking Data - Raw'!$A:$A,"&gt;="&amp;('Ambassador Summary'!$B$2-DAY('Ambassador Summary'!$B$2)+1))</f>
        <v>1.1355932203389831</v>
      </c>
      <c r="G34">
        <f ca="1">COUNTIFS('Sales Data - Raw'!$D:$D,'Ambassador Summary'!$A34,'Sales Data - Raw'!$B:$B,"&gt;="&amp;('Ambassador Summary'!$B$2-DAY('Ambassador Summary'!$B$2)+1))</f>
        <v>19</v>
      </c>
      <c r="H34" s="8">
        <f ca="1">G34/COUNTIFS('Ambassadors - Raw'!$C:$C,'Ambassador Summary'!$A34)</f>
        <v>1.9</v>
      </c>
    </row>
    <row r="35" spans="1:8" x14ac:dyDescent="0.3">
      <c r="A35" s="1" t="s">
        <v>13</v>
      </c>
      <c r="B35" s="7">
        <f ca="1">SUMIFS('Knocking Data - Raw'!$F:$F,'Knocking Data - Raw'!$C:$C,'Ambassador Summary'!$A35,'Knocking Data - Raw'!$A:$A,"&gt;="&amp;('Ambassador Summary'!$B$2-DAY('Ambassador Summary'!$B$2)+1))</f>
        <v>14167</v>
      </c>
      <c r="C35" s="7">
        <f ca="1">AVERAGEIFS('Knocking Data - Raw'!$F:$F,'Knocking Data - Raw'!$C:$C,'Ambassador Summary'!$A35,'Knocking Data - Raw'!$A:$A,"&gt;="&amp;('Ambassador Summary'!$B$2-DAY('Ambassador Summary'!$B$2)+1))</f>
        <v>95.080536912751683</v>
      </c>
      <c r="D35" s="8">
        <f ca="1">AVERAGEIFS('Knocking Data - Raw'!$E:$E,'Knocking Data - Raw'!$C:$C,'Ambassador Summary'!$A35,'Knocking Data - Raw'!$A:$A,"&gt;="&amp;('Ambassador Summary'!$B$2-DAY('Ambassador Summary'!$B$2)+1))/1000/60/60</f>
        <v>4.4952169425801651</v>
      </c>
      <c r="E35" s="7">
        <f ca="1">SUMIFS('Knocking Data - Raw'!$G:$G,'Knocking Data - Raw'!$C:$C,'Ambassador Summary'!$A35,'Knocking Data - Raw'!$A:$A,"&gt;="&amp;('Ambassador Summary'!$B$2-DAY('Ambassador Summary'!$B$2)+1))</f>
        <v>128</v>
      </c>
      <c r="F35" s="8">
        <f ca="1">AVERAGEIFS('Knocking Data - Raw'!$G:$G,'Knocking Data - Raw'!$C:$C,'Ambassador Summary'!$A35,'Knocking Data - Raw'!$A:$A,"&gt;="&amp;('Ambassador Summary'!$B$2-DAY('Ambassador Summary'!$B$2)+1))</f>
        <v>0.85906040268456374</v>
      </c>
      <c r="G35">
        <f ca="1">COUNTIFS('Sales Data - Raw'!$D:$D,'Ambassador Summary'!$A35,'Sales Data - Raw'!$B:$B,"&gt;="&amp;('Ambassador Summary'!$B$2-DAY('Ambassador Summary'!$B$2)+1))</f>
        <v>52</v>
      </c>
      <c r="H35" s="8">
        <f ca="1">G35/COUNTIFS('Ambassadors - Raw'!$C:$C,'Ambassador Summary'!$A35)</f>
        <v>2.08</v>
      </c>
    </row>
    <row r="36" spans="1:8" x14ac:dyDescent="0.3">
      <c r="A36" s="1" t="s">
        <v>14</v>
      </c>
      <c r="B36" s="7">
        <f ca="1">SUMIFS('Knocking Data - Raw'!$F:$F,'Knocking Data - Raw'!$C:$C,'Ambassador Summary'!$A36,'Knocking Data - Raw'!$A:$A,"&gt;="&amp;('Ambassador Summary'!$B$2-DAY('Ambassador Summary'!$B$2)+1))</f>
        <v>2209</v>
      </c>
      <c r="C36" s="7">
        <f ca="1">AVERAGEIFS('Knocking Data - Raw'!$F:$F,'Knocking Data - Raw'!$C:$C,'Ambassador Summary'!$A36,'Knocking Data - Raw'!$A:$A,"&gt;="&amp;('Ambassador Summary'!$B$2-DAY('Ambassador Summary'!$B$2)+1))</f>
        <v>76.172413793103445</v>
      </c>
      <c r="D36" s="8">
        <f ca="1">AVERAGEIFS('Knocking Data - Raw'!$E:$E,'Knocking Data - Raw'!$C:$C,'Ambassador Summary'!$A36,'Knocking Data - Raw'!$A:$A,"&gt;="&amp;('Ambassador Summary'!$B$2-DAY('Ambassador Summary'!$B$2)+1))/1000/60/60</f>
        <v>4.5798429214559384</v>
      </c>
      <c r="E36" s="7">
        <f ca="1">SUMIFS('Knocking Data - Raw'!$G:$G,'Knocking Data - Raw'!$C:$C,'Ambassador Summary'!$A36,'Knocking Data - Raw'!$A:$A,"&gt;="&amp;('Ambassador Summary'!$B$2-DAY('Ambassador Summary'!$B$2)+1))</f>
        <v>42</v>
      </c>
      <c r="F36" s="8">
        <f ca="1">AVERAGEIFS('Knocking Data - Raw'!$G:$G,'Knocking Data - Raw'!$C:$C,'Ambassador Summary'!$A36,'Knocking Data - Raw'!$A:$A,"&gt;="&amp;('Ambassador Summary'!$B$2-DAY('Ambassador Summary'!$B$2)+1))</f>
        <v>1.4482758620689655</v>
      </c>
      <c r="G36">
        <f ca="1">COUNTIFS('Sales Data - Raw'!$D:$D,'Ambassador Summary'!$A36,'Sales Data - Raw'!$B:$B,"&gt;="&amp;('Ambassador Summary'!$B$2-DAY('Ambassador Summary'!$B$2)+1))</f>
        <v>0</v>
      </c>
      <c r="H36" s="8">
        <f ca="1">G36/COUNTIFS('Ambassadors - Raw'!$C:$C,'Ambassador Summary'!$A36)</f>
        <v>0</v>
      </c>
    </row>
    <row r="37" spans="1:8" x14ac:dyDescent="0.3">
      <c r="A37" s="1" t="s">
        <v>15</v>
      </c>
      <c r="B37" s="7">
        <f ca="1">SUMIFS('Knocking Data - Raw'!$F:$F,'Knocking Data - Raw'!$C:$C,'Ambassador Summary'!$A37,'Knocking Data - Raw'!$A:$A,"&gt;="&amp;('Ambassador Summary'!$B$2-DAY('Ambassador Summary'!$B$2)+1))</f>
        <v>4715</v>
      </c>
      <c r="C37" s="7">
        <f ca="1">AVERAGEIFS('Knocking Data - Raw'!$F:$F,'Knocking Data - Raw'!$C:$C,'Ambassador Summary'!$A37,'Knocking Data - Raw'!$A:$A,"&gt;="&amp;('Ambassador Summary'!$B$2-DAY('Ambassador Summary'!$B$2)+1))</f>
        <v>79.915254237288138</v>
      </c>
      <c r="D37" s="8">
        <f ca="1">AVERAGEIFS('Knocking Data - Raw'!$E:$E,'Knocking Data - Raw'!$C:$C,'Ambassador Summary'!$A37,'Knocking Data - Raw'!$A:$A,"&gt;="&amp;('Ambassador Summary'!$B$2-DAY('Ambassador Summary'!$B$2)+1))/1000/60/60</f>
        <v>3.946087109227872</v>
      </c>
      <c r="E37" s="7">
        <f ca="1">SUMIFS('Knocking Data - Raw'!$G:$G,'Knocking Data - Raw'!$C:$C,'Ambassador Summary'!$A37,'Knocking Data - Raw'!$A:$A,"&gt;="&amp;('Ambassador Summary'!$B$2-DAY('Ambassador Summary'!$B$2)+1))</f>
        <v>66</v>
      </c>
      <c r="F37" s="8">
        <f ca="1">AVERAGEIFS('Knocking Data - Raw'!$G:$G,'Knocking Data - Raw'!$C:$C,'Ambassador Summary'!$A37,'Knocking Data - Raw'!$A:$A,"&gt;="&amp;('Ambassador Summary'!$B$2-DAY('Ambassador Summary'!$B$2)+1))</f>
        <v>1.1186440677966101</v>
      </c>
      <c r="G37">
        <f ca="1">COUNTIFS('Sales Data - Raw'!$D:$D,'Ambassador Summary'!$A37,'Sales Data - Raw'!$B:$B,"&gt;="&amp;('Ambassador Summary'!$B$2-DAY('Ambassador Summary'!$B$2)+1))</f>
        <v>16</v>
      </c>
      <c r="H37" s="8">
        <f ca="1">G37/COUNTIFS('Ambassadors - Raw'!$C:$C,'Ambassador Summary'!$A37)</f>
        <v>1.2307692307692308</v>
      </c>
    </row>
    <row r="38" spans="1:8" x14ac:dyDescent="0.3">
      <c r="A38" s="1" t="s">
        <v>16</v>
      </c>
      <c r="B38" s="7">
        <f ca="1">SUMIFS('Knocking Data - Raw'!$F:$F,'Knocking Data - Raw'!$C:$C,'Ambassador Summary'!$A38,'Knocking Data - Raw'!$A:$A,"&gt;="&amp;('Ambassador Summary'!$B$2-DAY('Ambassador Summary'!$B$2)+1))</f>
        <v>6846</v>
      </c>
      <c r="C38" s="7">
        <f ca="1">AVERAGEIFS('Knocking Data - Raw'!$F:$F,'Knocking Data - Raw'!$C:$C,'Ambassador Summary'!$A38,'Knocking Data - Raw'!$A:$A,"&gt;="&amp;('Ambassador Summary'!$B$2-DAY('Ambassador Summary'!$B$2)+1))</f>
        <v>92.513513513513516</v>
      </c>
      <c r="D38" s="8">
        <f ca="1">AVERAGEIFS('Knocking Data - Raw'!$E:$E,'Knocking Data - Raw'!$C:$C,'Ambassador Summary'!$A38,'Knocking Data - Raw'!$A:$A,"&gt;="&amp;('Ambassador Summary'!$B$2-DAY('Ambassador Summary'!$B$2)+1))/1000/60/60</f>
        <v>4.327425679429429</v>
      </c>
      <c r="E38" s="7">
        <f ca="1">SUMIFS('Knocking Data - Raw'!$G:$G,'Knocking Data - Raw'!$C:$C,'Ambassador Summary'!$A38,'Knocking Data - Raw'!$A:$A,"&gt;="&amp;('Ambassador Summary'!$B$2-DAY('Ambassador Summary'!$B$2)+1))</f>
        <v>35</v>
      </c>
      <c r="F38" s="8">
        <f ca="1">AVERAGEIFS('Knocking Data - Raw'!$G:$G,'Knocking Data - Raw'!$C:$C,'Ambassador Summary'!$A38,'Knocking Data - Raw'!$A:$A,"&gt;="&amp;('Ambassador Summary'!$B$2-DAY('Ambassador Summary'!$B$2)+1))</f>
        <v>0.47297297297297297</v>
      </c>
      <c r="G38">
        <f ca="1">COUNTIFS('Sales Data - Raw'!$D:$D,'Ambassador Summary'!$A38,'Sales Data - Raw'!$B:$B,"&gt;="&amp;('Ambassador Summary'!$B$2-DAY('Ambassador Summary'!$B$2)+1))</f>
        <v>16</v>
      </c>
      <c r="H38" s="8">
        <f ca="1">G38/COUNTIFS('Ambassadors - Raw'!$C:$C,'Ambassador Summary'!$A38)</f>
        <v>1.3333333333333333</v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2"/>
  <sheetViews>
    <sheetView workbookViewId="0"/>
  </sheetViews>
  <sheetFormatPr defaultRowHeight="14.4" x14ac:dyDescent="0.3"/>
  <sheetData>
    <row r="1" spans="1:7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3</v>
      </c>
      <c r="G1" t="s">
        <v>6</v>
      </c>
    </row>
    <row r="2" spans="1:7" x14ac:dyDescent="0.3">
      <c r="A2" s="11">
        <v>42685</v>
      </c>
      <c r="B2" t="s">
        <v>25</v>
      </c>
      <c r="C2" t="s">
        <v>15</v>
      </c>
      <c r="D2">
        <v>1</v>
      </c>
      <c r="E2">
        <v>15748215</v>
      </c>
      <c r="F2">
        <v>75</v>
      </c>
      <c r="G2">
        <v>0</v>
      </c>
    </row>
    <row r="3" spans="1:7" x14ac:dyDescent="0.3">
      <c r="A3" s="11">
        <v>42685</v>
      </c>
      <c r="B3" t="s">
        <v>26</v>
      </c>
      <c r="C3" t="s">
        <v>16</v>
      </c>
      <c r="D3">
        <v>1</v>
      </c>
      <c r="E3">
        <v>15927018</v>
      </c>
      <c r="F3">
        <v>63</v>
      </c>
      <c r="G3">
        <v>0</v>
      </c>
    </row>
    <row r="4" spans="1:7" x14ac:dyDescent="0.3">
      <c r="A4" s="11">
        <v>42685</v>
      </c>
      <c r="B4" t="s">
        <v>27</v>
      </c>
      <c r="C4" t="s">
        <v>14</v>
      </c>
      <c r="D4">
        <v>1</v>
      </c>
      <c r="E4">
        <v>18190485</v>
      </c>
      <c r="F4">
        <v>81</v>
      </c>
      <c r="G4">
        <v>1</v>
      </c>
    </row>
    <row r="5" spans="1:7" x14ac:dyDescent="0.3">
      <c r="A5" s="11">
        <v>42685</v>
      </c>
      <c r="B5" t="s">
        <v>28</v>
      </c>
      <c r="C5" t="s">
        <v>10</v>
      </c>
      <c r="D5">
        <v>1</v>
      </c>
      <c r="E5">
        <v>16396913</v>
      </c>
      <c r="F5">
        <v>105</v>
      </c>
      <c r="G5">
        <v>3</v>
      </c>
    </row>
    <row r="6" spans="1:7" x14ac:dyDescent="0.3">
      <c r="A6" s="11">
        <v>42685</v>
      </c>
      <c r="B6" t="s">
        <v>29</v>
      </c>
      <c r="C6" t="s">
        <v>14</v>
      </c>
      <c r="D6">
        <v>1</v>
      </c>
      <c r="E6">
        <v>19969496</v>
      </c>
      <c r="F6">
        <v>103</v>
      </c>
      <c r="G6">
        <v>0</v>
      </c>
    </row>
    <row r="7" spans="1:7" x14ac:dyDescent="0.3">
      <c r="A7" s="11">
        <v>42685</v>
      </c>
      <c r="B7" t="s">
        <v>30</v>
      </c>
      <c r="C7" t="s">
        <v>13</v>
      </c>
      <c r="D7">
        <v>1</v>
      </c>
      <c r="E7">
        <v>18354621</v>
      </c>
      <c r="F7">
        <v>172</v>
      </c>
      <c r="G7">
        <v>0</v>
      </c>
    </row>
    <row r="8" spans="1:7" x14ac:dyDescent="0.3">
      <c r="A8" s="11">
        <v>42685</v>
      </c>
      <c r="B8" t="s">
        <v>31</v>
      </c>
      <c r="C8" t="s">
        <v>13</v>
      </c>
      <c r="D8">
        <v>1</v>
      </c>
      <c r="E8">
        <v>18626653</v>
      </c>
      <c r="F8">
        <v>98</v>
      </c>
      <c r="G8">
        <v>2</v>
      </c>
    </row>
    <row r="9" spans="1:7" x14ac:dyDescent="0.3">
      <c r="A9" s="11">
        <v>42685</v>
      </c>
      <c r="B9" t="s">
        <v>32</v>
      </c>
      <c r="C9" t="s">
        <v>10</v>
      </c>
      <c r="D9">
        <v>1</v>
      </c>
      <c r="E9">
        <v>17753660</v>
      </c>
      <c r="F9">
        <v>119</v>
      </c>
      <c r="G9">
        <v>1</v>
      </c>
    </row>
    <row r="10" spans="1:7" x14ac:dyDescent="0.3">
      <c r="A10" s="11">
        <v>42685</v>
      </c>
      <c r="B10" t="s">
        <v>33</v>
      </c>
      <c r="C10" t="s">
        <v>15</v>
      </c>
      <c r="D10">
        <v>1</v>
      </c>
      <c r="E10">
        <v>19224283</v>
      </c>
      <c r="F10">
        <v>108</v>
      </c>
      <c r="G10">
        <v>1</v>
      </c>
    </row>
    <row r="11" spans="1:7" x14ac:dyDescent="0.3">
      <c r="A11" s="11">
        <v>42685</v>
      </c>
      <c r="B11" t="s">
        <v>34</v>
      </c>
      <c r="C11" t="s">
        <v>12</v>
      </c>
      <c r="D11">
        <v>1</v>
      </c>
      <c r="E11">
        <v>14909157</v>
      </c>
      <c r="F11">
        <v>100</v>
      </c>
      <c r="G11">
        <v>0</v>
      </c>
    </row>
    <row r="12" spans="1:7" x14ac:dyDescent="0.3">
      <c r="A12" s="11">
        <v>42685</v>
      </c>
      <c r="B12" t="s">
        <v>35</v>
      </c>
      <c r="C12" t="s">
        <v>15</v>
      </c>
      <c r="D12">
        <v>1</v>
      </c>
      <c r="E12">
        <v>18550642</v>
      </c>
      <c r="F12">
        <v>113</v>
      </c>
      <c r="G12">
        <v>0</v>
      </c>
    </row>
    <row r="13" spans="1:7" x14ac:dyDescent="0.3">
      <c r="A13" s="11">
        <v>42685</v>
      </c>
      <c r="B13" t="s">
        <v>36</v>
      </c>
      <c r="C13" t="s">
        <v>10</v>
      </c>
      <c r="D13">
        <v>1</v>
      </c>
      <c r="E13">
        <v>16262625</v>
      </c>
      <c r="F13">
        <v>104</v>
      </c>
      <c r="G13">
        <v>0</v>
      </c>
    </row>
    <row r="14" spans="1:7" x14ac:dyDescent="0.3">
      <c r="A14" s="11">
        <v>42685</v>
      </c>
      <c r="B14" t="s">
        <v>37</v>
      </c>
      <c r="C14" t="s">
        <v>16</v>
      </c>
      <c r="D14">
        <v>1</v>
      </c>
      <c r="E14">
        <v>13442989</v>
      </c>
      <c r="F14">
        <v>45</v>
      </c>
      <c r="G14">
        <v>0</v>
      </c>
    </row>
    <row r="15" spans="1:7" x14ac:dyDescent="0.3">
      <c r="A15" s="11">
        <v>42685</v>
      </c>
      <c r="B15" t="s">
        <v>38</v>
      </c>
      <c r="C15" t="s">
        <v>12</v>
      </c>
      <c r="D15">
        <v>1</v>
      </c>
      <c r="E15">
        <v>19331134</v>
      </c>
      <c r="F15">
        <v>134</v>
      </c>
      <c r="G15">
        <v>4</v>
      </c>
    </row>
    <row r="16" spans="1:7" x14ac:dyDescent="0.3">
      <c r="A16" s="11">
        <v>42685</v>
      </c>
      <c r="B16" t="s">
        <v>39</v>
      </c>
      <c r="C16" t="s">
        <v>16</v>
      </c>
      <c r="D16">
        <v>1</v>
      </c>
      <c r="E16">
        <v>18352497</v>
      </c>
      <c r="F16">
        <v>102</v>
      </c>
      <c r="G16">
        <v>0</v>
      </c>
    </row>
    <row r="17" spans="1:7" x14ac:dyDescent="0.3">
      <c r="A17" s="11">
        <v>42685</v>
      </c>
      <c r="B17" t="s">
        <v>40</v>
      </c>
      <c r="C17" t="s">
        <v>12</v>
      </c>
      <c r="D17">
        <v>1</v>
      </c>
      <c r="E17">
        <v>19186302</v>
      </c>
      <c r="F17">
        <v>88</v>
      </c>
      <c r="G17">
        <v>2</v>
      </c>
    </row>
    <row r="18" spans="1:7" x14ac:dyDescent="0.3">
      <c r="A18" s="11">
        <v>42685</v>
      </c>
      <c r="B18" t="s">
        <v>41</v>
      </c>
      <c r="C18" t="s">
        <v>10</v>
      </c>
      <c r="D18">
        <v>1</v>
      </c>
      <c r="E18">
        <v>17912437</v>
      </c>
      <c r="F18">
        <v>135</v>
      </c>
      <c r="G18">
        <v>0</v>
      </c>
    </row>
    <row r="19" spans="1:7" x14ac:dyDescent="0.3">
      <c r="A19" s="11">
        <v>42685</v>
      </c>
      <c r="B19" t="s">
        <v>42</v>
      </c>
      <c r="C19" t="s">
        <v>12</v>
      </c>
      <c r="D19">
        <v>1</v>
      </c>
      <c r="E19">
        <v>21043249</v>
      </c>
      <c r="F19">
        <v>124</v>
      </c>
      <c r="G19">
        <v>2</v>
      </c>
    </row>
    <row r="20" spans="1:7" x14ac:dyDescent="0.3">
      <c r="A20" s="11">
        <v>42685</v>
      </c>
      <c r="B20" t="s">
        <v>43</v>
      </c>
      <c r="C20" t="s">
        <v>16</v>
      </c>
      <c r="D20">
        <v>1</v>
      </c>
      <c r="E20">
        <v>20003666</v>
      </c>
      <c r="F20">
        <v>177</v>
      </c>
      <c r="G20">
        <v>0</v>
      </c>
    </row>
    <row r="21" spans="1:7" x14ac:dyDescent="0.3">
      <c r="A21" s="11">
        <v>42685</v>
      </c>
      <c r="B21" t="s">
        <v>44</v>
      </c>
      <c r="C21" t="s">
        <v>15</v>
      </c>
      <c r="D21">
        <v>1</v>
      </c>
      <c r="E21">
        <v>4269697</v>
      </c>
      <c r="F21">
        <v>34</v>
      </c>
      <c r="G21">
        <v>0</v>
      </c>
    </row>
    <row r="22" spans="1:7" x14ac:dyDescent="0.3">
      <c r="A22" s="11">
        <v>42685</v>
      </c>
      <c r="B22" t="s">
        <v>45</v>
      </c>
      <c r="C22" t="s">
        <v>16</v>
      </c>
      <c r="D22">
        <v>1</v>
      </c>
      <c r="E22">
        <v>23016375</v>
      </c>
      <c r="F22">
        <v>99</v>
      </c>
      <c r="G22">
        <v>0</v>
      </c>
    </row>
    <row r="23" spans="1:7" x14ac:dyDescent="0.3">
      <c r="A23" s="11">
        <v>42685</v>
      </c>
      <c r="B23" t="s">
        <v>46</v>
      </c>
      <c r="C23" t="s">
        <v>16</v>
      </c>
      <c r="D23">
        <v>1</v>
      </c>
      <c r="E23">
        <v>18129685</v>
      </c>
      <c r="F23">
        <v>119</v>
      </c>
      <c r="G23">
        <v>0</v>
      </c>
    </row>
    <row r="24" spans="1:7" x14ac:dyDescent="0.3">
      <c r="A24" s="11">
        <v>42685</v>
      </c>
      <c r="B24" t="s">
        <v>47</v>
      </c>
      <c r="C24" t="s">
        <v>15</v>
      </c>
      <c r="D24">
        <v>1</v>
      </c>
      <c r="E24">
        <v>16721927</v>
      </c>
      <c r="F24">
        <v>125</v>
      </c>
      <c r="G24">
        <v>1</v>
      </c>
    </row>
    <row r="25" spans="1:7" x14ac:dyDescent="0.3">
      <c r="A25" s="11">
        <v>42685</v>
      </c>
      <c r="B25" t="s">
        <v>48</v>
      </c>
      <c r="C25" t="s">
        <v>12</v>
      </c>
      <c r="D25">
        <v>1</v>
      </c>
      <c r="E25">
        <v>21912968</v>
      </c>
      <c r="F25">
        <v>137</v>
      </c>
      <c r="G25">
        <v>1</v>
      </c>
    </row>
    <row r="26" spans="1:7" x14ac:dyDescent="0.3">
      <c r="A26" s="11">
        <v>42685</v>
      </c>
      <c r="B26" t="s">
        <v>49</v>
      </c>
      <c r="C26" t="s">
        <v>15</v>
      </c>
      <c r="D26">
        <v>1</v>
      </c>
      <c r="E26">
        <v>18604455</v>
      </c>
      <c r="F26">
        <v>109</v>
      </c>
      <c r="G26">
        <v>1</v>
      </c>
    </row>
    <row r="27" spans="1:7" x14ac:dyDescent="0.3">
      <c r="A27" s="11">
        <v>42685</v>
      </c>
      <c r="B27" t="s">
        <v>50</v>
      </c>
      <c r="C27" t="s">
        <v>10</v>
      </c>
      <c r="D27">
        <v>1</v>
      </c>
      <c r="E27">
        <v>6751761</v>
      </c>
      <c r="F27">
        <v>43</v>
      </c>
      <c r="G27">
        <v>0</v>
      </c>
    </row>
    <row r="28" spans="1:7" x14ac:dyDescent="0.3">
      <c r="A28" s="11">
        <v>42685</v>
      </c>
      <c r="B28" t="s">
        <v>51</v>
      </c>
      <c r="C28" t="s">
        <v>12</v>
      </c>
      <c r="D28">
        <v>1</v>
      </c>
      <c r="E28">
        <v>12623453</v>
      </c>
      <c r="F28">
        <v>58</v>
      </c>
      <c r="G28">
        <v>0</v>
      </c>
    </row>
    <row r="29" spans="1:7" x14ac:dyDescent="0.3">
      <c r="A29" s="11">
        <v>42685</v>
      </c>
      <c r="B29" t="s">
        <v>52</v>
      </c>
      <c r="C29" t="s">
        <v>10</v>
      </c>
      <c r="D29">
        <v>1</v>
      </c>
      <c r="E29">
        <v>18855580</v>
      </c>
      <c r="F29">
        <v>95</v>
      </c>
      <c r="G29">
        <v>0</v>
      </c>
    </row>
    <row r="30" spans="1:7" x14ac:dyDescent="0.3">
      <c r="A30" s="11">
        <v>42685</v>
      </c>
      <c r="B30" t="s">
        <v>53</v>
      </c>
      <c r="C30" t="s">
        <v>13</v>
      </c>
      <c r="D30">
        <v>1</v>
      </c>
      <c r="E30">
        <v>18137911</v>
      </c>
      <c r="F30">
        <v>116</v>
      </c>
      <c r="G30">
        <v>3</v>
      </c>
    </row>
    <row r="31" spans="1:7" x14ac:dyDescent="0.3">
      <c r="A31" s="11">
        <v>42685</v>
      </c>
      <c r="B31" t="s">
        <v>54</v>
      </c>
      <c r="C31" t="s">
        <v>12</v>
      </c>
      <c r="D31">
        <v>1</v>
      </c>
      <c r="E31">
        <v>7082388</v>
      </c>
      <c r="F31">
        <v>32</v>
      </c>
      <c r="G31">
        <v>2</v>
      </c>
    </row>
    <row r="32" spans="1:7" x14ac:dyDescent="0.3">
      <c r="A32" s="11">
        <v>42685</v>
      </c>
      <c r="B32" t="s">
        <v>55</v>
      </c>
      <c r="C32" t="s">
        <v>10</v>
      </c>
      <c r="D32">
        <v>1</v>
      </c>
      <c r="E32">
        <v>21842715</v>
      </c>
      <c r="F32">
        <v>139</v>
      </c>
      <c r="G32">
        <v>6</v>
      </c>
    </row>
    <row r="33" spans="1:7" x14ac:dyDescent="0.3">
      <c r="A33" s="11">
        <v>42685</v>
      </c>
      <c r="B33" t="s">
        <v>56</v>
      </c>
      <c r="C33" t="s">
        <v>13</v>
      </c>
      <c r="D33">
        <v>1</v>
      </c>
      <c r="E33">
        <v>21179983</v>
      </c>
      <c r="F33">
        <v>117</v>
      </c>
      <c r="G33">
        <v>1</v>
      </c>
    </row>
    <row r="34" spans="1:7" x14ac:dyDescent="0.3">
      <c r="A34" s="11">
        <v>42685</v>
      </c>
      <c r="B34" t="s">
        <v>57</v>
      </c>
      <c r="C34" t="s">
        <v>14</v>
      </c>
      <c r="D34">
        <v>1</v>
      </c>
      <c r="E34">
        <v>19150395</v>
      </c>
      <c r="F34">
        <v>88</v>
      </c>
      <c r="G34">
        <v>2</v>
      </c>
    </row>
    <row r="35" spans="1:7" x14ac:dyDescent="0.3">
      <c r="A35" s="11">
        <v>42685</v>
      </c>
      <c r="B35" t="s">
        <v>58</v>
      </c>
      <c r="C35" t="s">
        <v>10</v>
      </c>
      <c r="D35">
        <v>1</v>
      </c>
      <c r="E35">
        <v>23590188</v>
      </c>
      <c r="F35">
        <v>126</v>
      </c>
      <c r="G35">
        <v>0</v>
      </c>
    </row>
    <row r="36" spans="1:7" x14ac:dyDescent="0.3">
      <c r="A36" s="11">
        <v>42685</v>
      </c>
      <c r="B36" t="s">
        <v>59</v>
      </c>
      <c r="C36" t="s">
        <v>13</v>
      </c>
      <c r="D36">
        <v>1</v>
      </c>
      <c r="E36">
        <v>12992039</v>
      </c>
      <c r="F36">
        <v>62</v>
      </c>
      <c r="G36">
        <v>0</v>
      </c>
    </row>
    <row r="37" spans="1:7" x14ac:dyDescent="0.3">
      <c r="A37" s="11">
        <v>42685</v>
      </c>
      <c r="B37" t="s">
        <v>60</v>
      </c>
      <c r="C37" t="s">
        <v>13</v>
      </c>
      <c r="D37">
        <v>1</v>
      </c>
      <c r="E37">
        <v>12352765</v>
      </c>
      <c r="F37">
        <v>69</v>
      </c>
      <c r="G37">
        <v>1</v>
      </c>
    </row>
    <row r="38" spans="1:7" x14ac:dyDescent="0.3">
      <c r="A38" s="11">
        <v>42685</v>
      </c>
      <c r="B38" t="s">
        <v>61</v>
      </c>
      <c r="C38" t="s">
        <v>13</v>
      </c>
      <c r="D38">
        <v>1</v>
      </c>
      <c r="E38">
        <v>14485392</v>
      </c>
      <c r="F38">
        <v>113</v>
      </c>
      <c r="G38">
        <v>0</v>
      </c>
    </row>
    <row r="39" spans="1:7" x14ac:dyDescent="0.3">
      <c r="A39" s="11">
        <v>42685</v>
      </c>
      <c r="B39" t="s">
        <v>62</v>
      </c>
      <c r="C39" t="s">
        <v>13</v>
      </c>
      <c r="D39">
        <v>1</v>
      </c>
      <c r="E39">
        <v>16439975</v>
      </c>
      <c r="F39">
        <v>60</v>
      </c>
      <c r="G39">
        <v>1</v>
      </c>
    </row>
    <row r="40" spans="1:7" x14ac:dyDescent="0.3">
      <c r="A40" s="11">
        <v>42685</v>
      </c>
      <c r="B40" t="s">
        <v>63</v>
      </c>
      <c r="C40" t="s">
        <v>13</v>
      </c>
      <c r="D40">
        <v>1</v>
      </c>
      <c r="E40">
        <v>18329228</v>
      </c>
      <c r="F40">
        <v>87</v>
      </c>
      <c r="G40">
        <v>0</v>
      </c>
    </row>
    <row r="41" spans="1:7" x14ac:dyDescent="0.3">
      <c r="A41" s="11">
        <v>42685</v>
      </c>
      <c r="B41" t="s">
        <v>64</v>
      </c>
      <c r="C41" t="s">
        <v>13</v>
      </c>
      <c r="D41">
        <v>1</v>
      </c>
      <c r="E41">
        <v>18568609</v>
      </c>
      <c r="F41">
        <v>90</v>
      </c>
      <c r="G41">
        <v>0</v>
      </c>
    </row>
    <row r="42" spans="1:7" x14ac:dyDescent="0.3">
      <c r="A42" s="11">
        <v>42685</v>
      </c>
      <c r="B42" t="s">
        <v>65</v>
      </c>
      <c r="C42" t="s">
        <v>13</v>
      </c>
      <c r="D42">
        <v>1</v>
      </c>
      <c r="E42">
        <v>17690522</v>
      </c>
      <c r="F42">
        <v>79</v>
      </c>
      <c r="G42">
        <v>0</v>
      </c>
    </row>
    <row r="43" spans="1:7" x14ac:dyDescent="0.3">
      <c r="A43" s="11">
        <v>42685</v>
      </c>
      <c r="B43" t="s">
        <v>66</v>
      </c>
      <c r="C43" t="s">
        <v>16</v>
      </c>
      <c r="D43">
        <v>1</v>
      </c>
      <c r="E43">
        <v>7245870</v>
      </c>
      <c r="F43">
        <v>57</v>
      </c>
      <c r="G43">
        <v>1</v>
      </c>
    </row>
    <row r="44" spans="1:7" x14ac:dyDescent="0.3">
      <c r="A44" s="11">
        <v>42684</v>
      </c>
      <c r="B44" t="s">
        <v>67</v>
      </c>
      <c r="C44" t="s">
        <v>13</v>
      </c>
      <c r="D44">
        <v>1</v>
      </c>
      <c r="E44">
        <v>17050410</v>
      </c>
      <c r="F44">
        <v>65</v>
      </c>
      <c r="G44">
        <v>0</v>
      </c>
    </row>
    <row r="45" spans="1:7" x14ac:dyDescent="0.3">
      <c r="A45" s="11">
        <v>42684</v>
      </c>
      <c r="B45" t="s">
        <v>46</v>
      </c>
      <c r="C45" t="s">
        <v>16</v>
      </c>
      <c r="D45">
        <v>1</v>
      </c>
      <c r="E45">
        <v>19450846</v>
      </c>
      <c r="F45">
        <v>141</v>
      </c>
      <c r="G45">
        <v>1</v>
      </c>
    </row>
    <row r="46" spans="1:7" x14ac:dyDescent="0.3">
      <c r="A46" s="11">
        <v>42684</v>
      </c>
      <c r="B46" t="s">
        <v>57</v>
      </c>
      <c r="C46" t="s">
        <v>14</v>
      </c>
      <c r="D46">
        <v>1</v>
      </c>
      <c r="E46">
        <v>14645040</v>
      </c>
      <c r="F46">
        <v>85</v>
      </c>
      <c r="G46">
        <v>1</v>
      </c>
    </row>
    <row r="47" spans="1:7" x14ac:dyDescent="0.3">
      <c r="A47" s="11">
        <v>42684</v>
      </c>
      <c r="B47" t="s">
        <v>68</v>
      </c>
      <c r="C47" t="s">
        <v>13</v>
      </c>
      <c r="D47">
        <v>1</v>
      </c>
      <c r="E47">
        <v>18005275</v>
      </c>
      <c r="F47">
        <v>126</v>
      </c>
      <c r="G47">
        <v>1</v>
      </c>
    </row>
    <row r="48" spans="1:7" x14ac:dyDescent="0.3">
      <c r="A48" s="11">
        <v>42684</v>
      </c>
      <c r="B48" t="s">
        <v>56</v>
      </c>
      <c r="C48" t="s">
        <v>13</v>
      </c>
      <c r="D48">
        <v>1</v>
      </c>
      <c r="E48">
        <v>20354580</v>
      </c>
      <c r="F48">
        <v>64</v>
      </c>
      <c r="G48">
        <v>0</v>
      </c>
    </row>
    <row r="49" spans="1:7" x14ac:dyDescent="0.3">
      <c r="A49" s="11">
        <v>42684</v>
      </c>
      <c r="B49" t="s">
        <v>47</v>
      </c>
      <c r="C49" t="s">
        <v>15</v>
      </c>
      <c r="D49">
        <v>1</v>
      </c>
      <c r="E49">
        <v>8912527</v>
      </c>
      <c r="F49">
        <v>46</v>
      </c>
      <c r="G49">
        <v>0</v>
      </c>
    </row>
    <row r="50" spans="1:7" x14ac:dyDescent="0.3">
      <c r="A50" s="11">
        <v>42684</v>
      </c>
      <c r="B50" t="s">
        <v>69</v>
      </c>
      <c r="C50" t="s">
        <v>10</v>
      </c>
      <c r="D50">
        <v>1</v>
      </c>
      <c r="E50">
        <v>23437241</v>
      </c>
      <c r="F50">
        <v>166</v>
      </c>
      <c r="G50">
        <v>2</v>
      </c>
    </row>
    <row r="51" spans="1:7" x14ac:dyDescent="0.3">
      <c r="A51" s="11">
        <v>42684</v>
      </c>
      <c r="B51" t="s">
        <v>70</v>
      </c>
      <c r="C51" t="s">
        <v>15</v>
      </c>
      <c r="D51">
        <v>1</v>
      </c>
      <c r="E51">
        <v>18619289</v>
      </c>
      <c r="F51">
        <v>105</v>
      </c>
      <c r="G51">
        <v>1</v>
      </c>
    </row>
    <row r="52" spans="1:7" x14ac:dyDescent="0.3">
      <c r="A52" s="11">
        <v>42684</v>
      </c>
      <c r="B52" t="s">
        <v>35</v>
      </c>
      <c r="C52" t="s">
        <v>15</v>
      </c>
      <c r="D52">
        <v>1</v>
      </c>
      <c r="E52">
        <v>15887350</v>
      </c>
      <c r="F52">
        <v>91</v>
      </c>
      <c r="G52">
        <v>3</v>
      </c>
    </row>
    <row r="53" spans="1:7" x14ac:dyDescent="0.3">
      <c r="A53" s="11">
        <v>42684</v>
      </c>
      <c r="B53" t="s">
        <v>71</v>
      </c>
      <c r="C53" t="s">
        <v>16</v>
      </c>
      <c r="D53">
        <v>1</v>
      </c>
      <c r="E53">
        <v>16668999</v>
      </c>
      <c r="F53">
        <v>155</v>
      </c>
      <c r="G53">
        <v>0</v>
      </c>
    </row>
    <row r="54" spans="1:7" x14ac:dyDescent="0.3">
      <c r="A54" s="11">
        <v>42684</v>
      </c>
      <c r="B54" t="s">
        <v>72</v>
      </c>
      <c r="C54" t="s">
        <v>12</v>
      </c>
      <c r="D54">
        <v>1</v>
      </c>
      <c r="E54">
        <v>18543437</v>
      </c>
      <c r="F54">
        <v>113</v>
      </c>
      <c r="G54">
        <v>1</v>
      </c>
    </row>
    <row r="55" spans="1:7" x14ac:dyDescent="0.3">
      <c r="A55" s="11">
        <v>42684</v>
      </c>
      <c r="B55" t="s">
        <v>51</v>
      </c>
      <c r="C55" t="s">
        <v>12</v>
      </c>
      <c r="D55">
        <v>1</v>
      </c>
      <c r="E55">
        <v>18058178</v>
      </c>
      <c r="F55">
        <v>82</v>
      </c>
      <c r="G55">
        <v>2</v>
      </c>
    </row>
    <row r="56" spans="1:7" x14ac:dyDescent="0.3">
      <c r="A56" s="11">
        <v>42684</v>
      </c>
      <c r="B56" t="s">
        <v>73</v>
      </c>
      <c r="C56" t="s">
        <v>15</v>
      </c>
      <c r="D56">
        <v>1</v>
      </c>
      <c r="E56">
        <v>10369559</v>
      </c>
      <c r="F56">
        <v>43</v>
      </c>
      <c r="G56">
        <v>1</v>
      </c>
    </row>
    <row r="57" spans="1:7" x14ac:dyDescent="0.3">
      <c r="A57" s="11">
        <v>42684</v>
      </c>
      <c r="B57" t="s">
        <v>74</v>
      </c>
      <c r="C57" t="s">
        <v>11</v>
      </c>
      <c r="D57">
        <v>1</v>
      </c>
      <c r="E57">
        <v>16748979</v>
      </c>
      <c r="F57">
        <v>74</v>
      </c>
      <c r="G57">
        <v>0</v>
      </c>
    </row>
    <row r="58" spans="1:7" x14ac:dyDescent="0.3">
      <c r="A58" s="11">
        <v>42684</v>
      </c>
      <c r="B58" t="s">
        <v>41</v>
      </c>
      <c r="C58" t="s">
        <v>10</v>
      </c>
      <c r="D58">
        <v>1</v>
      </c>
      <c r="E58">
        <v>19007470</v>
      </c>
      <c r="F58">
        <v>103</v>
      </c>
      <c r="G58">
        <v>1</v>
      </c>
    </row>
    <row r="59" spans="1:7" x14ac:dyDescent="0.3">
      <c r="A59" s="11">
        <v>42684</v>
      </c>
      <c r="B59" t="s">
        <v>43</v>
      </c>
      <c r="C59" t="s">
        <v>16</v>
      </c>
      <c r="D59">
        <v>1</v>
      </c>
      <c r="E59">
        <v>18750495</v>
      </c>
      <c r="F59">
        <v>193</v>
      </c>
      <c r="G59">
        <v>0</v>
      </c>
    </row>
    <row r="60" spans="1:7" x14ac:dyDescent="0.3">
      <c r="A60" s="11">
        <v>42684</v>
      </c>
      <c r="B60" t="s">
        <v>65</v>
      </c>
      <c r="C60" t="s">
        <v>13</v>
      </c>
      <c r="D60">
        <v>1</v>
      </c>
      <c r="E60">
        <v>18329749</v>
      </c>
      <c r="F60">
        <v>113</v>
      </c>
      <c r="G60">
        <v>0</v>
      </c>
    </row>
    <row r="61" spans="1:7" x14ac:dyDescent="0.3">
      <c r="A61" s="11">
        <v>42684</v>
      </c>
      <c r="B61" t="s">
        <v>75</v>
      </c>
      <c r="C61" t="s">
        <v>16</v>
      </c>
      <c r="D61">
        <v>1</v>
      </c>
      <c r="E61">
        <v>18367003</v>
      </c>
      <c r="F61">
        <v>135</v>
      </c>
      <c r="G61">
        <v>1</v>
      </c>
    </row>
    <row r="62" spans="1:7" x14ac:dyDescent="0.3">
      <c r="A62" s="11">
        <v>42684</v>
      </c>
      <c r="B62" t="s">
        <v>76</v>
      </c>
      <c r="C62" t="s">
        <v>10</v>
      </c>
      <c r="D62">
        <v>1</v>
      </c>
      <c r="E62">
        <v>17596851</v>
      </c>
      <c r="F62">
        <v>119</v>
      </c>
      <c r="G62">
        <v>1</v>
      </c>
    </row>
    <row r="63" spans="1:7" x14ac:dyDescent="0.3">
      <c r="A63" s="11">
        <v>42684</v>
      </c>
      <c r="B63" t="s">
        <v>38</v>
      </c>
      <c r="C63" t="s">
        <v>12</v>
      </c>
      <c r="D63">
        <v>1</v>
      </c>
      <c r="E63">
        <v>19062467</v>
      </c>
      <c r="F63">
        <v>187</v>
      </c>
      <c r="G63">
        <v>4</v>
      </c>
    </row>
    <row r="64" spans="1:7" x14ac:dyDescent="0.3">
      <c r="A64" s="11">
        <v>42684</v>
      </c>
      <c r="B64" t="s">
        <v>39</v>
      </c>
      <c r="C64" t="s">
        <v>16</v>
      </c>
      <c r="D64">
        <v>1</v>
      </c>
      <c r="E64">
        <v>17796055</v>
      </c>
      <c r="F64">
        <v>119</v>
      </c>
      <c r="G64">
        <v>0</v>
      </c>
    </row>
    <row r="65" spans="1:7" x14ac:dyDescent="0.3">
      <c r="A65" s="11">
        <v>42684</v>
      </c>
      <c r="B65" t="s">
        <v>77</v>
      </c>
      <c r="C65" t="s">
        <v>13</v>
      </c>
      <c r="D65">
        <v>1</v>
      </c>
      <c r="E65">
        <v>15594076</v>
      </c>
      <c r="F65">
        <v>62</v>
      </c>
      <c r="G65">
        <v>0</v>
      </c>
    </row>
    <row r="66" spans="1:7" x14ac:dyDescent="0.3">
      <c r="A66" s="11">
        <v>42684</v>
      </c>
      <c r="B66" t="s">
        <v>53</v>
      </c>
      <c r="C66" t="s">
        <v>13</v>
      </c>
      <c r="D66">
        <v>1</v>
      </c>
      <c r="E66">
        <v>19860823</v>
      </c>
      <c r="F66">
        <v>161</v>
      </c>
      <c r="G66">
        <v>2</v>
      </c>
    </row>
    <row r="67" spans="1:7" x14ac:dyDescent="0.3">
      <c r="A67" s="11">
        <v>42684</v>
      </c>
      <c r="B67" t="s">
        <v>78</v>
      </c>
      <c r="C67" t="s">
        <v>11</v>
      </c>
      <c r="D67">
        <v>1</v>
      </c>
      <c r="E67">
        <v>16681275</v>
      </c>
      <c r="F67">
        <v>73</v>
      </c>
      <c r="G67">
        <v>0</v>
      </c>
    </row>
    <row r="68" spans="1:7" x14ac:dyDescent="0.3">
      <c r="A68" s="11">
        <v>42684</v>
      </c>
      <c r="B68" t="s">
        <v>79</v>
      </c>
      <c r="C68" t="s">
        <v>13</v>
      </c>
      <c r="D68">
        <v>1</v>
      </c>
      <c r="E68">
        <v>18025078</v>
      </c>
      <c r="F68">
        <v>111</v>
      </c>
      <c r="G68">
        <v>1</v>
      </c>
    </row>
    <row r="69" spans="1:7" x14ac:dyDescent="0.3">
      <c r="A69" s="11">
        <v>42684</v>
      </c>
      <c r="B69" t="s">
        <v>66</v>
      </c>
      <c r="C69" t="s">
        <v>16</v>
      </c>
      <c r="D69">
        <v>1</v>
      </c>
      <c r="E69">
        <v>5250287</v>
      </c>
      <c r="F69">
        <v>30</v>
      </c>
      <c r="G69">
        <v>3</v>
      </c>
    </row>
    <row r="70" spans="1:7" x14ac:dyDescent="0.3">
      <c r="A70" s="11">
        <v>42682</v>
      </c>
      <c r="B70" t="s">
        <v>65</v>
      </c>
      <c r="C70" t="s">
        <v>13</v>
      </c>
      <c r="D70">
        <v>1</v>
      </c>
      <c r="E70">
        <v>18335523</v>
      </c>
      <c r="F70">
        <v>104</v>
      </c>
      <c r="G70">
        <v>0</v>
      </c>
    </row>
    <row r="71" spans="1:7" x14ac:dyDescent="0.3">
      <c r="A71" s="11">
        <v>42682</v>
      </c>
      <c r="B71" t="s">
        <v>60</v>
      </c>
      <c r="C71" t="s">
        <v>13</v>
      </c>
      <c r="D71">
        <v>1</v>
      </c>
      <c r="E71">
        <v>22116913</v>
      </c>
      <c r="F71">
        <v>129</v>
      </c>
      <c r="G71">
        <v>2</v>
      </c>
    </row>
    <row r="72" spans="1:7" x14ac:dyDescent="0.3">
      <c r="A72" s="11">
        <v>42682</v>
      </c>
      <c r="B72" t="s">
        <v>31</v>
      </c>
      <c r="C72" t="s">
        <v>13</v>
      </c>
      <c r="D72">
        <v>1</v>
      </c>
      <c r="E72">
        <v>17693940</v>
      </c>
      <c r="F72">
        <v>89</v>
      </c>
      <c r="G72">
        <v>0</v>
      </c>
    </row>
    <row r="73" spans="1:7" x14ac:dyDescent="0.3">
      <c r="A73" s="11">
        <v>42684</v>
      </c>
      <c r="B73" t="s">
        <v>44</v>
      </c>
      <c r="C73" t="s">
        <v>15</v>
      </c>
      <c r="D73">
        <v>1</v>
      </c>
      <c r="E73">
        <v>10688012</v>
      </c>
      <c r="F73">
        <v>58</v>
      </c>
      <c r="G73">
        <v>4</v>
      </c>
    </row>
    <row r="74" spans="1:7" x14ac:dyDescent="0.3">
      <c r="A74" s="11">
        <v>42684</v>
      </c>
      <c r="B74" t="s">
        <v>32</v>
      </c>
      <c r="C74" t="s">
        <v>10</v>
      </c>
      <c r="D74">
        <v>1</v>
      </c>
      <c r="E74">
        <v>17488566</v>
      </c>
      <c r="F74">
        <v>101</v>
      </c>
      <c r="G74">
        <v>2</v>
      </c>
    </row>
    <row r="75" spans="1:7" x14ac:dyDescent="0.3">
      <c r="A75" s="11">
        <v>42684</v>
      </c>
      <c r="B75" t="s">
        <v>80</v>
      </c>
      <c r="C75" t="s">
        <v>11</v>
      </c>
      <c r="D75">
        <v>1</v>
      </c>
      <c r="E75">
        <v>10128342</v>
      </c>
      <c r="F75">
        <v>84</v>
      </c>
      <c r="G75">
        <v>1</v>
      </c>
    </row>
    <row r="76" spans="1:7" x14ac:dyDescent="0.3">
      <c r="A76" s="11">
        <v>42684</v>
      </c>
      <c r="B76" t="s">
        <v>33</v>
      </c>
      <c r="C76" t="s">
        <v>15</v>
      </c>
      <c r="D76">
        <v>1</v>
      </c>
      <c r="E76">
        <v>9780945</v>
      </c>
      <c r="F76">
        <v>109</v>
      </c>
      <c r="G76">
        <v>0</v>
      </c>
    </row>
    <row r="77" spans="1:7" x14ac:dyDescent="0.3">
      <c r="A77" s="11">
        <v>42684</v>
      </c>
      <c r="B77" t="s">
        <v>81</v>
      </c>
      <c r="C77" t="s">
        <v>13</v>
      </c>
      <c r="D77">
        <v>1</v>
      </c>
      <c r="E77">
        <v>21667118</v>
      </c>
      <c r="F77">
        <v>124</v>
      </c>
      <c r="G77">
        <v>2</v>
      </c>
    </row>
    <row r="78" spans="1:7" x14ac:dyDescent="0.3">
      <c r="A78" s="11">
        <v>42684</v>
      </c>
      <c r="B78" t="s">
        <v>82</v>
      </c>
      <c r="C78" t="s">
        <v>16</v>
      </c>
      <c r="D78">
        <v>1</v>
      </c>
      <c r="E78">
        <v>18805310</v>
      </c>
      <c r="F78">
        <v>107</v>
      </c>
      <c r="G78">
        <v>0</v>
      </c>
    </row>
    <row r="79" spans="1:7" x14ac:dyDescent="0.3">
      <c r="A79" s="11">
        <v>42684</v>
      </c>
      <c r="B79" t="s">
        <v>83</v>
      </c>
      <c r="C79" t="s">
        <v>12</v>
      </c>
      <c r="D79">
        <v>1</v>
      </c>
      <c r="E79">
        <v>21529076</v>
      </c>
      <c r="F79">
        <v>100</v>
      </c>
      <c r="G79">
        <v>0</v>
      </c>
    </row>
    <row r="80" spans="1:7" x14ac:dyDescent="0.3">
      <c r="A80" s="11">
        <v>42684</v>
      </c>
      <c r="B80" t="s">
        <v>84</v>
      </c>
      <c r="C80" t="s">
        <v>13</v>
      </c>
      <c r="D80">
        <v>1</v>
      </c>
      <c r="E80">
        <v>18732685</v>
      </c>
      <c r="F80">
        <v>112</v>
      </c>
      <c r="G80">
        <v>1</v>
      </c>
    </row>
    <row r="81" spans="1:7" x14ac:dyDescent="0.3">
      <c r="A81" s="11">
        <v>42684</v>
      </c>
      <c r="B81" t="s">
        <v>85</v>
      </c>
      <c r="C81" t="s">
        <v>13</v>
      </c>
      <c r="D81">
        <v>1</v>
      </c>
      <c r="E81">
        <v>12140652</v>
      </c>
      <c r="F81">
        <v>97</v>
      </c>
      <c r="G81">
        <v>0</v>
      </c>
    </row>
    <row r="82" spans="1:7" x14ac:dyDescent="0.3">
      <c r="A82" s="11">
        <v>42684</v>
      </c>
      <c r="B82" t="s">
        <v>40</v>
      </c>
      <c r="C82" t="s">
        <v>12</v>
      </c>
      <c r="D82">
        <v>1</v>
      </c>
      <c r="E82">
        <v>16289810</v>
      </c>
      <c r="F82">
        <v>97</v>
      </c>
      <c r="G82">
        <v>0</v>
      </c>
    </row>
    <row r="83" spans="1:7" x14ac:dyDescent="0.3">
      <c r="A83" s="11">
        <v>42684</v>
      </c>
      <c r="B83" t="s">
        <v>26</v>
      </c>
      <c r="C83" t="s">
        <v>16</v>
      </c>
      <c r="D83">
        <v>1</v>
      </c>
      <c r="E83">
        <v>17052616</v>
      </c>
      <c r="F83">
        <v>137</v>
      </c>
      <c r="G83">
        <v>0</v>
      </c>
    </row>
    <row r="84" spans="1:7" x14ac:dyDescent="0.3">
      <c r="A84" s="11">
        <v>42684</v>
      </c>
      <c r="B84" t="s">
        <v>58</v>
      </c>
      <c r="C84" t="s">
        <v>10</v>
      </c>
      <c r="D84">
        <v>1</v>
      </c>
      <c r="E84">
        <v>21754454</v>
      </c>
      <c r="F84">
        <v>137</v>
      </c>
      <c r="G84">
        <v>0</v>
      </c>
    </row>
    <row r="85" spans="1:7" x14ac:dyDescent="0.3">
      <c r="A85" s="11">
        <v>42684</v>
      </c>
      <c r="B85" t="s">
        <v>86</v>
      </c>
      <c r="C85" t="s">
        <v>10</v>
      </c>
      <c r="D85">
        <v>1</v>
      </c>
      <c r="E85">
        <v>22003265</v>
      </c>
      <c r="F85">
        <v>89</v>
      </c>
      <c r="G85">
        <v>2</v>
      </c>
    </row>
    <row r="86" spans="1:7" x14ac:dyDescent="0.3">
      <c r="A86" s="11">
        <v>42684</v>
      </c>
      <c r="B86" t="s">
        <v>87</v>
      </c>
      <c r="C86" t="s">
        <v>10</v>
      </c>
      <c r="D86">
        <v>1</v>
      </c>
      <c r="E86">
        <v>19771847</v>
      </c>
      <c r="F86">
        <v>75</v>
      </c>
      <c r="G86">
        <v>2</v>
      </c>
    </row>
    <row r="87" spans="1:7" x14ac:dyDescent="0.3">
      <c r="A87" s="11">
        <v>42684</v>
      </c>
      <c r="B87" t="s">
        <v>52</v>
      </c>
      <c r="C87" t="s">
        <v>10</v>
      </c>
      <c r="D87">
        <v>1</v>
      </c>
      <c r="E87">
        <v>16260103</v>
      </c>
      <c r="F87">
        <v>49</v>
      </c>
      <c r="G87">
        <v>0</v>
      </c>
    </row>
    <row r="88" spans="1:7" x14ac:dyDescent="0.3">
      <c r="A88" s="11">
        <v>42684</v>
      </c>
      <c r="B88" t="s">
        <v>55</v>
      </c>
      <c r="C88" t="s">
        <v>10</v>
      </c>
      <c r="D88">
        <v>1</v>
      </c>
      <c r="E88">
        <v>22446904</v>
      </c>
      <c r="F88">
        <v>101</v>
      </c>
      <c r="G88">
        <v>2</v>
      </c>
    </row>
    <row r="89" spans="1:7" x14ac:dyDescent="0.3">
      <c r="A89" s="11">
        <v>42684</v>
      </c>
      <c r="B89" t="s">
        <v>42</v>
      </c>
      <c r="C89" t="s">
        <v>12</v>
      </c>
      <c r="D89">
        <v>1</v>
      </c>
      <c r="E89">
        <v>18491298</v>
      </c>
      <c r="F89">
        <v>111</v>
      </c>
      <c r="G89">
        <v>1</v>
      </c>
    </row>
    <row r="90" spans="1:7" x14ac:dyDescent="0.3">
      <c r="A90" s="11">
        <v>42684</v>
      </c>
      <c r="B90" t="s">
        <v>64</v>
      </c>
      <c r="C90" t="s">
        <v>13</v>
      </c>
      <c r="D90">
        <v>1</v>
      </c>
      <c r="E90">
        <v>21290864</v>
      </c>
      <c r="F90">
        <v>139</v>
      </c>
      <c r="G90">
        <v>0</v>
      </c>
    </row>
    <row r="91" spans="1:7" x14ac:dyDescent="0.3">
      <c r="A91" s="11">
        <v>42684</v>
      </c>
      <c r="B91" t="s">
        <v>88</v>
      </c>
      <c r="C91" t="s">
        <v>10</v>
      </c>
      <c r="D91">
        <v>1</v>
      </c>
      <c r="E91">
        <v>4753588</v>
      </c>
      <c r="F91">
        <v>18</v>
      </c>
      <c r="G91">
        <v>1</v>
      </c>
    </row>
    <row r="92" spans="1:7" x14ac:dyDescent="0.3">
      <c r="A92" s="11">
        <v>42684</v>
      </c>
      <c r="B92" t="s">
        <v>59</v>
      </c>
      <c r="C92" t="s">
        <v>13</v>
      </c>
      <c r="D92">
        <v>1</v>
      </c>
      <c r="E92">
        <v>3454422</v>
      </c>
      <c r="F92">
        <v>21</v>
      </c>
      <c r="G92">
        <v>0</v>
      </c>
    </row>
    <row r="93" spans="1:7" x14ac:dyDescent="0.3">
      <c r="A93" s="11">
        <v>42684</v>
      </c>
      <c r="B93" t="s">
        <v>45</v>
      </c>
      <c r="C93" t="s">
        <v>16</v>
      </c>
      <c r="D93">
        <v>1</v>
      </c>
      <c r="E93">
        <v>19523479</v>
      </c>
      <c r="F93">
        <v>90</v>
      </c>
      <c r="G93">
        <v>1</v>
      </c>
    </row>
    <row r="94" spans="1:7" x14ac:dyDescent="0.3">
      <c r="A94" s="11">
        <v>42684</v>
      </c>
      <c r="B94" t="s">
        <v>89</v>
      </c>
      <c r="C94" t="s">
        <v>10</v>
      </c>
      <c r="D94">
        <v>1</v>
      </c>
      <c r="E94">
        <v>19540289</v>
      </c>
      <c r="F94">
        <v>98</v>
      </c>
      <c r="G94">
        <v>2</v>
      </c>
    </row>
    <row r="95" spans="1:7" x14ac:dyDescent="0.3">
      <c r="A95" s="11">
        <v>42684</v>
      </c>
      <c r="B95" t="s">
        <v>90</v>
      </c>
      <c r="C95" t="s">
        <v>10</v>
      </c>
      <c r="D95">
        <v>1</v>
      </c>
      <c r="E95">
        <v>21952329</v>
      </c>
      <c r="F95">
        <v>104</v>
      </c>
      <c r="G95">
        <v>0</v>
      </c>
    </row>
    <row r="96" spans="1:7" x14ac:dyDescent="0.3">
      <c r="A96" s="11">
        <v>42684</v>
      </c>
      <c r="B96" t="s">
        <v>91</v>
      </c>
      <c r="C96" t="s">
        <v>14</v>
      </c>
      <c r="D96">
        <v>1</v>
      </c>
      <c r="E96">
        <v>15482033</v>
      </c>
      <c r="F96">
        <v>80</v>
      </c>
      <c r="G96">
        <v>1</v>
      </c>
    </row>
    <row r="97" spans="1:7" x14ac:dyDescent="0.3">
      <c r="A97" s="11">
        <v>42684</v>
      </c>
      <c r="B97" t="s">
        <v>92</v>
      </c>
      <c r="C97" t="s">
        <v>10</v>
      </c>
      <c r="D97">
        <v>1</v>
      </c>
      <c r="E97">
        <v>19150151</v>
      </c>
      <c r="F97">
        <v>88</v>
      </c>
      <c r="G97">
        <v>2</v>
      </c>
    </row>
    <row r="98" spans="1:7" x14ac:dyDescent="0.3">
      <c r="A98" s="11">
        <v>42684</v>
      </c>
      <c r="B98" t="s">
        <v>28</v>
      </c>
      <c r="C98" t="s">
        <v>10</v>
      </c>
      <c r="D98">
        <v>1</v>
      </c>
      <c r="E98">
        <v>18729219</v>
      </c>
      <c r="F98">
        <v>103</v>
      </c>
      <c r="G98">
        <v>1</v>
      </c>
    </row>
    <row r="99" spans="1:7" x14ac:dyDescent="0.3">
      <c r="A99" s="11">
        <v>42684</v>
      </c>
      <c r="B99" t="s">
        <v>93</v>
      </c>
      <c r="C99" t="s">
        <v>10</v>
      </c>
      <c r="D99">
        <v>1</v>
      </c>
      <c r="E99">
        <v>14444290</v>
      </c>
      <c r="F99">
        <v>48</v>
      </c>
      <c r="G99">
        <v>0</v>
      </c>
    </row>
    <row r="100" spans="1:7" x14ac:dyDescent="0.3">
      <c r="A100" s="11">
        <v>42684</v>
      </c>
      <c r="B100" t="s">
        <v>94</v>
      </c>
      <c r="C100" t="s">
        <v>10</v>
      </c>
      <c r="D100">
        <v>1</v>
      </c>
      <c r="E100">
        <v>14409724</v>
      </c>
      <c r="F100">
        <v>86</v>
      </c>
      <c r="G100">
        <v>2</v>
      </c>
    </row>
    <row r="101" spans="1:7" x14ac:dyDescent="0.3">
      <c r="A101" s="11">
        <v>42684</v>
      </c>
      <c r="B101" t="s">
        <v>50</v>
      </c>
      <c r="C101" t="s">
        <v>10</v>
      </c>
      <c r="D101">
        <v>1</v>
      </c>
      <c r="E101">
        <v>16984498</v>
      </c>
      <c r="F101">
        <v>86</v>
      </c>
      <c r="G101">
        <v>0</v>
      </c>
    </row>
    <row r="102" spans="1:7" x14ac:dyDescent="0.3">
      <c r="A102" s="11">
        <v>42684</v>
      </c>
      <c r="B102" t="s">
        <v>30</v>
      </c>
      <c r="C102" t="s">
        <v>13</v>
      </c>
      <c r="D102">
        <v>1</v>
      </c>
      <c r="E102">
        <v>20000061</v>
      </c>
      <c r="F102">
        <v>125</v>
      </c>
      <c r="G102">
        <v>1</v>
      </c>
    </row>
    <row r="103" spans="1:7" x14ac:dyDescent="0.3">
      <c r="A103" s="11">
        <v>42684</v>
      </c>
      <c r="B103" t="s">
        <v>34</v>
      </c>
      <c r="C103" t="s">
        <v>12</v>
      </c>
      <c r="D103">
        <v>1</v>
      </c>
      <c r="E103">
        <v>17618380</v>
      </c>
      <c r="F103">
        <v>98</v>
      </c>
      <c r="G103">
        <v>1</v>
      </c>
    </row>
    <row r="104" spans="1:7" x14ac:dyDescent="0.3">
      <c r="A104" s="11">
        <v>42684</v>
      </c>
      <c r="B104" t="s">
        <v>95</v>
      </c>
      <c r="C104" t="s">
        <v>13</v>
      </c>
      <c r="D104">
        <v>1</v>
      </c>
      <c r="E104">
        <v>17589050</v>
      </c>
      <c r="F104">
        <v>119</v>
      </c>
      <c r="G104">
        <v>0</v>
      </c>
    </row>
    <row r="105" spans="1:7" x14ac:dyDescent="0.3">
      <c r="A105" s="11">
        <v>42684</v>
      </c>
      <c r="B105" t="s">
        <v>36</v>
      </c>
      <c r="C105" t="s">
        <v>10</v>
      </c>
      <c r="D105">
        <v>1</v>
      </c>
      <c r="E105">
        <v>15846047</v>
      </c>
      <c r="F105">
        <v>119</v>
      </c>
      <c r="G105">
        <v>0</v>
      </c>
    </row>
    <row r="106" spans="1:7" x14ac:dyDescent="0.3">
      <c r="A106" s="11">
        <v>42684</v>
      </c>
      <c r="B106" t="s">
        <v>96</v>
      </c>
      <c r="C106" t="s">
        <v>10</v>
      </c>
      <c r="D106">
        <v>1</v>
      </c>
      <c r="E106">
        <v>17612195</v>
      </c>
      <c r="F106">
        <v>81</v>
      </c>
      <c r="G106">
        <v>0</v>
      </c>
    </row>
    <row r="107" spans="1:7" x14ac:dyDescent="0.3">
      <c r="A107" s="11">
        <v>42684</v>
      </c>
      <c r="B107" t="s">
        <v>37</v>
      </c>
      <c r="C107" t="s">
        <v>16</v>
      </c>
      <c r="D107">
        <v>1</v>
      </c>
      <c r="E107">
        <v>7892169</v>
      </c>
      <c r="F107">
        <v>34</v>
      </c>
      <c r="G107">
        <v>0</v>
      </c>
    </row>
    <row r="108" spans="1:7" x14ac:dyDescent="0.3">
      <c r="A108" s="11">
        <v>42682</v>
      </c>
      <c r="B108" t="s">
        <v>38</v>
      </c>
      <c r="C108" t="s">
        <v>12</v>
      </c>
      <c r="D108">
        <v>1</v>
      </c>
      <c r="E108">
        <v>19027191</v>
      </c>
      <c r="F108">
        <v>201</v>
      </c>
      <c r="G108">
        <v>1</v>
      </c>
    </row>
    <row r="109" spans="1:7" x14ac:dyDescent="0.3">
      <c r="A109" s="11">
        <v>42682</v>
      </c>
      <c r="B109" t="s">
        <v>83</v>
      </c>
      <c r="C109" t="s">
        <v>12</v>
      </c>
      <c r="D109">
        <v>1</v>
      </c>
      <c r="E109">
        <v>13065513</v>
      </c>
      <c r="F109">
        <v>62</v>
      </c>
      <c r="G109">
        <v>2</v>
      </c>
    </row>
    <row r="110" spans="1:7" x14ac:dyDescent="0.3">
      <c r="A110" s="11">
        <v>42682</v>
      </c>
      <c r="B110" t="s">
        <v>84</v>
      </c>
      <c r="C110" t="s">
        <v>13</v>
      </c>
      <c r="D110">
        <v>1</v>
      </c>
      <c r="E110">
        <v>19364724</v>
      </c>
      <c r="F110">
        <v>107</v>
      </c>
      <c r="G110">
        <v>1</v>
      </c>
    </row>
    <row r="111" spans="1:7" x14ac:dyDescent="0.3">
      <c r="A111" s="11">
        <v>42682</v>
      </c>
      <c r="B111" t="s">
        <v>72</v>
      </c>
      <c r="C111" t="s">
        <v>12</v>
      </c>
      <c r="D111">
        <v>1</v>
      </c>
      <c r="E111">
        <v>20159023</v>
      </c>
      <c r="F111">
        <v>102</v>
      </c>
      <c r="G111">
        <v>0</v>
      </c>
    </row>
    <row r="112" spans="1:7" x14ac:dyDescent="0.3">
      <c r="A112" s="11">
        <v>42682</v>
      </c>
      <c r="B112" t="s">
        <v>97</v>
      </c>
      <c r="C112" t="s">
        <v>13</v>
      </c>
      <c r="D112">
        <v>1</v>
      </c>
      <c r="E112">
        <v>18986509</v>
      </c>
      <c r="F112">
        <v>81</v>
      </c>
      <c r="G112">
        <v>0</v>
      </c>
    </row>
    <row r="113" spans="1:7" x14ac:dyDescent="0.3">
      <c r="A113" s="11">
        <v>42682</v>
      </c>
      <c r="B113" t="s">
        <v>26</v>
      </c>
      <c r="C113" t="s">
        <v>16</v>
      </c>
      <c r="D113">
        <v>1</v>
      </c>
      <c r="E113">
        <v>20953056</v>
      </c>
      <c r="F113">
        <v>129</v>
      </c>
      <c r="G113">
        <v>1</v>
      </c>
    </row>
    <row r="114" spans="1:7" x14ac:dyDescent="0.3">
      <c r="A114" s="11">
        <v>42682</v>
      </c>
      <c r="B114" t="s">
        <v>55</v>
      </c>
      <c r="C114" t="s">
        <v>10</v>
      </c>
      <c r="D114">
        <v>1</v>
      </c>
      <c r="E114">
        <v>16730480</v>
      </c>
      <c r="F114">
        <v>72</v>
      </c>
      <c r="G114">
        <v>1</v>
      </c>
    </row>
    <row r="115" spans="1:7" x14ac:dyDescent="0.3">
      <c r="A115" s="11">
        <v>42682</v>
      </c>
      <c r="B115" t="s">
        <v>42</v>
      </c>
      <c r="C115" t="s">
        <v>12</v>
      </c>
      <c r="D115">
        <v>1</v>
      </c>
      <c r="E115">
        <v>19219748</v>
      </c>
      <c r="F115">
        <v>141</v>
      </c>
      <c r="G115">
        <v>3</v>
      </c>
    </row>
    <row r="116" spans="1:7" x14ac:dyDescent="0.3">
      <c r="A116" s="11">
        <v>42682</v>
      </c>
      <c r="B116" t="s">
        <v>98</v>
      </c>
      <c r="C116" t="s">
        <v>15</v>
      </c>
      <c r="D116">
        <v>1</v>
      </c>
      <c r="E116">
        <v>18538413</v>
      </c>
      <c r="F116">
        <v>128</v>
      </c>
      <c r="G116">
        <v>1</v>
      </c>
    </row>
    <row r="117" spans="1:7" x14ac:dyDescent="0.3">
      <c r="A117" s="11">
        <v>42682</v>
      </c>
      <c r="B117" t="s">
        <v>43</v>
      </c>
      <c r="C117" t="s">
        <v>16</v>
      </c>
      <c r="D117">
        <v>1</v>
      </c>
      <c r="E117">
        <v>18108054</v>
      </c>
      <c r="F117">
        <v>126</v>
      </c>
      <c r="G117">
        <v>0</v>
      </c>
    </row>
    <row r="118" spans="1:7" x14ac:dyDescent="0.3">
      <c r="A118" s="11">
        <v>42682</v>
      </c>
      <c r="B118" t="s">
        <v>64</v>
      </c>
      <c r="C118" t="s">
        <v>13</v>
      </c>
      <c r="D118">
        <v>1</v>
      </c>
      <c r="E118">
        <v>22489589</v>
      </c>
      <c r="F118">
        <v>93</v>
      </c>
      <c r="G118">
        <v>0</v>
      </c>
    </row>
    <row r="119" spans="1:7" x14ac:dyDescent="0.3">
      <c r="A119" s="11">
        <v>42682</v>
      </c>
      <c r="B119" t="s">
        <v>67</v>
      </c>
      <c r="C119" t="s">
        <v>13</v>
      </c>
      <c r="D119">
        <v>1</v>
      </c>
      <c r="E119">
        <v>16500149</v>
      </c>
      <c r="F119">
        <v>79</v>
      </c>
      <c r="G119">
        <v>0</v>
      </c>
    </row>
    <row r="120" spans="1:7" x14ac:dyDescent="0.3">
      <c r="A120" s="11">
        <v>42682</v>
      </c>
      <c r="B120" t="s">
        <v>91</v>
      </c>
      <c r="C120" t="s">
        <v>14</v>
      </c>
      <c r="D120">
        <v>1</v>
      </c>
      <c r="E120">
        <v>17531433</v>
      </c>
      <c r="F120">
        <v>75</v>
      </c>
      <c r="G120">
        <v>2</v>
      </c>
    </row>
    <row r="121" spans="1:7" x14ac:dyDescent="0.3">
      <c r="A121" s="11">
        <v>42682</v>
      </c>
      <c r="B121" t="s">
        <v>27</v>
      </c>
      <c r="C121" t="s">
        <v>14</v>
      </c>
      <c r="D121">
        <v>1</v>
      </c>
      <c r="E121">
        <v>18229248</v>
      </c>
      <c r="F121">
        <v>79</v>
      </c>
      <c r="G121">
        <v>1</v>
      </c>
    </row>
    <row r="122" spans="1:7" x14ac:dyDescent="0.3">
      <c r="A122" s="11">
        <v>42682</v>
      </c>
      <c r="B122" t="s">
        <v>46</v>
      </c>
      <c r="C122" t="s">
        <v>16</v>
      </c>
      <c r="D122">
        <v>1</v>
      </c>
      <c r="E122">
        <v>20911023</v>
      </c>
      <c r="F122">
        <v>141</v>
      </c>
      <c r="G122">
        <v>0</v>
      </c>
    </row>
    <row r="123" spans="1:7" x14ac:dyDescent="0.3">
      <c r="A123" s="11">
        <v>42682</v>
      </c>
      <c r="B123" t="s">
        <v>57</v>
      </c>
      <c r="C123" t="s">
        <v>14</v>
      </c>
      <c r="D123">
        <v>1</v>
      </c>
      <c r="E123">
        <v>9346842</v>
      </c>
      <c r="F123">
        <v>64</v>
      </c>
      <c r="G123">
        <v>0</v>
      </c>
    </row>
    <row r="124" spans="1:7" x14ac:dyDescent="0.3">
      <c r="A124" s="11">
        <v>42682</v>
      </c>
      <c r="B124" t="s">
        <v>77</v>
      </c>
      <c r="C124" t="s">
        <v>13</v>
      </c>
      <c r="D124">
        <v>1</v>
      </c>
      <c r="E124">
        <v>12203677</v>
      </c>
      <c r="F124">
        <v>119</v>
      </c>
      <c r="G124">
        <v>0</v>
      </c>
    </row>
    <row r="125" spans="1:7" x14ac:dyDescent="0.3">
      <c r="A125" s="11">
        <v>42682</v>
      </c>
      <c r="B125" t="s">
        <v>56</v>
      </c>
      <c r="C125" t="s">
        <v>13</v>
      </c>
      <c r="D125">
        <v>1</v>
      </c>
      <c r="E125">
        <v>23726743</v>
      </c>
      <c r="F125">
        <v>107</v>
      </c>
      <c r="G125">
        <v>0</v>
      </c>
    </row>
    <row r="126" spans="1:7" x14ac:dyDescent="0.3">
      <c r="A126" s="11">
        <v>42682</v>
      </c>
      <c r="B126" t="s">
        <v>58</v>
      </c>
      <c r="C126" t="s">
        <v>10</v>
      </c>
      <c r="D126">
        <v>1</v>
      </c>
      <c r="E126">
        <v>12362052</v>
      </c>
      <c r="F126">
        <v>90</v>
      </c>
      <c r="G126">
        <v>2</v>
      </c>
    </row>
    <row r="127" spans="1:7" x14ac:dyDescent="0.3">
      <c r="A127" s="11">
        <v>42682</v>
      </c>
      <c r="B127" t="s">
        <v>86</v>
      </c>
      <c r="C127" t="s">
        <v>10</v>
      </c>
      <c r="D127">
        <v>1</v>
      </c>
      <c r="E127">
        <v>11101136</v>
      </c>
      <c r="F127">
        <v>47</v>
      </c>
      <c r="G127">
        <v>1</v>
      </c>
    </row>
    <row r="128" spans="1:7" x14ac:dyDescent="0.3">
      <c r="A128" s="11">
        <v>42682</v>
      </c>
      <c r="B128" t="s">
        <v>62</v>
      </c>
      <c r="C128" t="s">
        <v>13</v>
      </c>
      <c r="D128">
        <v>1</v>
      </c>
      <c r="E128">
        <v>19199528</v>
      </c>
      <c r="F128">
        <v>105</v>
      </c>
      <c r="G128">
        <v>1</v>
      </c>
    </row>
    <row r="129" spans="1:7" x14ac:dyDescent="0.3">
      <c r="A129" s="11">
        <v>42682</v>
      </c>
      <c r="B129" t="s">
        <v>95</v>
      </c>
      <c r="C129" t="s">
        <v>13</v>
      </c>
      <c r="D129">
        <v>1</v>
      </c>
      <c r="E129">
        <v>21592989</v>
      </c>
      <c r="F129">
        <v>78</v>
      </c>
      <c r="G129">
        <v>0</v>
      </c>
    </row>
    <row r="130" spans="1:7" x14ac:dyDescent="0.3">
      <c r="A130" s="11">
        <v>42682</v>
      </c>
      <c r="B130" t="s">
        <v>32</v>
      </c>
      <c r="C130" t="s">
        <v>10</v>
      </c>
      <c r="D130">
        <v>1</v>
      </c>
      <c r="E130">
        <v>11886180</v>
      </c>
      <c r="F130">
        <v>57</v>
      </c>
      <c r="G130">
        <v>2</v>
      </c>
    </row>
    <row r="131" spans="1:7" x14ac:dyDescent="0.3">
      <c r="A131" s="11">
        <v>42682</v>
      </c>
      <c r="B131" t="s">
        <v>79</v>
      </c>
      <c r="C131" t="s">
        <v>13</v>
      </c>
      <c r="D131">
        <v>1</v>
      </c>
      <c r="E131">
        <v>16178202</v>
      </c>
      <c r="F131">
        <v>103</v>
      </c>
      <c r="G131">
        <v>0</v>
      </c>
    </row>
    <row r="132" spans="1:7" x14ac:dyDescent="0.3">
      <c r="A132" s="11">
        <v>42682</v>
      </c>
      <c r="B132" t="s">
        <v>41</v>
      </c>
      <c r="C132" t="s">
        <v>10</v>
      </c>
      <c r="D132">
        <v>1</v>
      </c>
      <c r="E132">
        <v>11840759</v>
      </c>
      <c r="F132">
        <v>72</v>
      </c>
      <c r="G132">
        <v>0</v>
      </c>
    </row>
    <row r="133" spans="1:7" x14ac:dyDescent="0.3">
      <c r="A133" s="11">
        <v>42682</v>
      </c>
      <c r="B133" t="s">
        <v>76</v>
      </c>
      <c r="C133" t="s">
        <v>10</v>
      </c>
      <c r="D133">
        <v>1</v>
      </c>
      <c r="E133">
        <v>14047067</v>
      </c>
      <c r="F133">
        <v>102</v>
      </c>
      <c r="G133">
        <v>1</v>
      </c>
    </row>
    <row r="134" spans="1:7" x14ac:dyDescent="0.3">
      <c r="A134" s="11">
        <v>42682</v>
      </c>
      <c r="B134" t="s">
        <v>99</v>
      </c>
      <c r="C134" t="s">
        <v>10</v>
      </c>
      <c r="D134">
        <v>1</v>
      </c>
      <c r="E134">
        <v>18894958</v>
      </c>
      <c r="F134">
        <v>101</v>
      </c>
      <c r="G134">
        <v>2</v>
      </c>
    </row>
    <row r="135" spans="1:7" x14ac:dyDescent="0.3">
      <c r="A135" s="11">
        <v>42682</v>
      </c>
      <c r="B135" t="s">
        <v>39</v>
      </c>
      <c r="C135" t="s">
        <v>16</v>
      </c>
      <c r="D135">
        <v>1</v>
      </c>
      <c r="E135">
        <v>19261620</v>
      </c>
      <c r="F135">
        <v>151</v>
      </c>
      <c r="G135">
        <v>0</v>
      </c>
    </row>
    <row r="136" spans="1:7" x14ac:dyDescent="0.3">
      <c r="A136" s="11">
        <v>42682</v>
      </c>
      <c r="B136" t="s">
        <v>71</v>
      </c>
      <c r="C136" t="s">
        <v>16</v>
      </c>
      <c r="D136">
        <v>1</v>
      </c>
      <c r="E136">
        <v>16491498</v>
      </c>
      <c r="F136">
        <v>132</v>
      </c>
      <c r="G136">
        <v>2</v>
      </c>
    </row>
    <row r="137" spans="1:7" x14ac:dyDescent="0.3">
      <c r="A137" s="11">
        <v>42682</v>
      </c>
      <c r="B137" t="s">
        <v>82</v>
      </c>
      <c r="C137" t="s">
        <v>16</v>
      </c>
      <c r="D137">
        <v>1</v>
      </c>
      <c r="E137">
        <v>16478508</v>
      </c>
      <c r="F137">
        <v>105</v>
      </c>
      <c r="G137">
        <v>1</v>
      </c>
    </row>
    <row r="138" spans="1:7" x14ac:dyDescent="0.3">
      <c r="A138" s="11">
        <v>42682</v>
      </c>
      <c r="B138" t="s">
        <v>51</v>
      </c>
      <c r="C138" t="s">
        <v>12</v>
      </c>
      <c r="D138">
        <v>1</v>
      </c>
      <c r="E138">
        <v>18019339</v>
      </c>
      <c r="F138">
        <v>132</v>
      </c>
      <c r="G138">
        <v>0</v>
      </c>
    </row>
    <row r="139" spans="1:7" x14ac:dyDescent="0.3">
      <c r="A139" s="11">
        <v>42682</v>
      </c>
      <c r="B139" t="s">
        <v>40</v>
      </c>
      <c r="C139" t="s">
        <v>12</v>
      </c>
      <c r="D139">
        <v>1</v>
      </c>
      <c r="E139">
        <v>12155106</v>
      </c>
      <c r="F139">
        <v>72</v>
      </c>
      <c r="G139">
        <v>2</v>
      </c>
    </row>
    <row r="140" spans="1:7" x14ac:dyDescent="0.3">
      <c r="A140" s="11">
        <v>42682</v>
      </c>
      <c r="B140" t="s">
        <v>74</v>
      </c>
      <c r="C140" t="s">
        <v>11</v>
      </c>
      <c r="D140">
        <v>1</v>
      </c>
      <c r="E140">
        <v>17704949</v>
      </c>
      <c r="F140">
        <v>83</v>
      </c>
      <c r="G140">
        <v>0</v>
      </c>
    </row>
    <row r="141" spans="1:7" x14ac:dyDescent="0.3">
      <c r="A141" s="11">
        <v>42682</v>
      </c>
      <c r="B141" t="s">
        <v>92</v>
      </c>
      <c r="C141" t="s">
        <v>10</v>
      </c>
      <c r="D141">
        <v>1</v>
      </c>
      <c r="E141">
        <v>16822412</v>
      </c>
      <c r="F141">
        <v>88</v>
      </c>
      <c r="G141">
        <v>3</v>
      </c>
    </row>
    <row r="142" spans="1:7" x14ac:dyDescent="0.3">
      <c r="A142" s="11">
        <v>42682</v>
      </c>
      <c r="B142" t="s">
        <v>94</v>
      </c>
      <c r="C142" t="s">
        <v>10</v>
      </c>
      <c r="D142">
        <v>1</v>
      </c>
      <c r="E142">
        <v>18523152</v>
      </c>
      <c r="F142">
        <v>99</v>
      </c>
      <c r="G142">
        <v>0</v>
      </c>
    </row>
    <row r="143" spans="1:7" x14ac:dyDescent="0.3">
      <c r="A143" s="11">
        <v>42682</v>
      </c>
      <c r="B143" t="s">
        <v>50</v>
      </c>
      <c r="C143" t="s">
        <v>10</v>
      </c>
      <c r="D143">
        <v>1</v>
      </c>
      <c r="E143">
        <v>19268419</v>
      </c>
      <c r="F143">
        <v>103</v>
      </c>
      <c r="G143">
        <v>0</v>
      </c>
    </row>
    <row r="144" spans="1:7" x14ac:dyDescent="0.3">
      <c r="A144" s="11">
        <v>42682</v>
      </c>
      <c r="B144" t="s">
        <v>70</v>
      </c>
      <c r="C144" t="s">
        <v>15</v>
      </c>
      <c r="D144">
        <v>1</v>
      </c>
      <c r="E144">
        <v>14635464</v>
      </c>
      <c r="F144">
        <v>69</v>
      </c>
      <c r="G144">
        <v>1</v>
      </c>
    </row>
    <row r="145" spans="1:7" x14ac:dyDescent="0.3">
      <c r="A145" s="11">
        <v>42682</v>
      </c>
      <c r="B145" t="s">
        <v>33</v>
      </c>
      <c r="C145" t="s">
        <v>15</v>
      </c>
      <c r="D145">
        <v>1</v>
      </c>
      <c r="E145">
        <v>16443755</v>
      </c>
      <c r="F145">
        <v>63</v>
      </c>
      <c r="G145">
        <v>0</v>
      </c>
    </row>
    <row r="146" spans="1:7" x14ac:dyDescent="0.3">
      <c r="A146" s="11">
        <v>42682</v>
      </c>
      <c r="B146" t="s">
        <v>35</v>
      </c>
      <c r="C146" t="s">
        <v>15</v>
      </c>
      <c r="D146">
        <v>1</v>
      </c>
      <c r="E146">
        <v>10204588</v>
      </c>
      <c r="F146">
        <v>45</v>
      </c>
      <c r="G146">
        <v>2</v>
      </c>
    </row>
    <row r="147" spans="1:7" x14ac:dyDescent="0.3">
      <c r="A147" s="11">
        <v>42682</v>
      </c>
      <c r="B147" t="s">
        <v>78</v>
      </c>
      <c r="C147" t="s">
        <v>11</v>
      </c>
      <c r="D147">
        <v>1</v>
      </c>
      <c r="E147">
        <v>13824332</v>
      </c>
      <c r="F147">
        <v>57</v>
      </c>
      <c r="G147">
        <v>1</v>
      </c>
    </row>
    <row r="148" spans="1:7" x14ac:dyDescent="0.3">
      <c r="A148" s="11">
        <v>42682</v>
      </c>
      <c r="B148" t="s">
        <v>37</v>
      </c>
      <c r="C148" t="s">
        <v>16</v>
      </c>
      <c r="D148">
        <v>1</v>
      </c>
      <c r="E148">
        <v>10978111</v>
      </c>
      <c r="F148">
        <v>81</v>
      </c>
      <c r="G148">
        <v>0</v>
      </c>
    </row>
    <row r="149" spans="1:7" x14ac:dyDescent="0.3">
      <c r="A149" s="11">
        <v>42682</v>
      </c>
      <c r="B149" t="s">
        <v>52</v>
      </c>
      <c r="C149" t="s">
        <v>10</v>
      </c>
      <c r="D149">
        <v>1</v>
      </c>
      <c r="E149">
        <v>16508917</v>
      </c>
      <c r="F149">
        <v>93</v>
      </c>
      <c r="G149">
        <v>0</v>
      </c>
    </row>
    <row r="150" spans="1:7" x14ac:dyDescent="0.3">
      <c r="A150" s="11">
        <v>42682</v>
      </c>
      <c r="B150" t="s">
        <v>80</v>
      </c>
      <c r="C150" t="s">
        <v>11</v>
      </c>
      <c r="D150">
        <v>1</v>
      </c>
      <c r="E150">
        <v>16361058</v>
      </c>
      <c r="F150">
        <v>91</v>
      </c>
      <c r="G150">
        <v>1</v>
      </c>
    </row>
    <row r="151" spans="1:7" x14ac:dyDescent="0.3">
      <c r="A151" s="11">
        <v>42682</v>
      </c>
      <c r="B151" t="s">
        <v>88</v>
      </c>
      <c r="C151" t="s">
        <v>10</v>
      </c>
      <c r="D151">
        <v>1</v>
      </c>
      <c r="E151">
        <v>9422538</v>
      </c>
      <c r="F151">
        <v>34</v>
      </c>
      <c r="G151">
        <v>4</v>
      </c>
    </row>
    <row r="152" spans="1:7" x14ac:dyDescent="0.3">
      <c r="A152" s="11">
        <v>42682</v>
      </c>
      <c r="B152" t="s">
        <v>75</v>
      </c>
      <c r="C152" t="s">
        <v>16</v>
      </c>
      <c r="D152">
        <v>1</v>
      </c>
      <c r="E152">
        <v>17121524</v>
      </c>
      <c r="F152">
        <v>86</v>
      </c>
      <c r="G152">
        <v>0</v>
      </c>
    </row>
    <row r="153" spans="1:7" x14ac:dyDescent="0.3">
      <c r="A153" s="11">
        <v>42682</v>
      </c>
      <c r="B153" t="s">
        <v>44</v>
      </c>
      <c r="C153" t="s">
        <v>15</v>
      </c>
      <c r="D153">
        <v>1</v>
      </c>
      <c r="E153">
        <v>6034518</v>
      </c>
      <c r="F153">
        <v>37</v>
      </c>
      <c r="G153">
        <v>1</v>
      </c>
    </row>
    <row r="154" spans="1:7" x14ac:dyDescent="0.3">
      <c r="A154" s="11">
        <v>42682</v>
      </c>
      <c r="B154" t="s">
        <v>59</v>
      </c>
      <c r="C154" t="s">
        <v>13</v>
      </c>
      <c r="D154">
        <v>1</v>
      </c>
      <c r="E154">
        <v>16118180</v>
      </c>
      <c r="F154">
        <v>57</v>
      </c>
      <c r="G154">
        <v>2</v>
      </c>
    </row>
    <row r="155" spans="1:7" x14ac:dyDescent="0.3">
      <c r="A155" s="11">
        <v>42682</v>
      </c>
      <c r="B155" t="s">
        <v>45</v>
      </c>
      <c r="C155" t="s">
        <v>16</v>
      </c>
      <c r="D155">
        <v>1</v>
      </c>
      <c r="E155">
        <v>17061262</v>
      </c>
      <c r="F155">
        <v>99</v>
      </c>
      <c r="G155">
        <v>0</v>
      </c>
    </row>
    <row r="156" spans="1:7" x14ac:dyDescent="0.3">
      <c r="A156" s="11">
        <v>42682</v>
      </c>
      <c r="B156" t="s">
        <v>87</v>
      </c>
      <c r="C156" t="s">
        <v>10</v>
      </c>
      <c r="D156">
        <v>1</v>
      </c>
      <c r="E156">
        <v>14986743</v>
      </c>
      <c r="F156">
        <v>64</v>
      </c>
      <c r="G156">
        <v>2</v>
      </c>
    </row>
    <row r="157" spans="1:7" x14ac:dyDescent="0.3">
      <c r="A157" s="11">
        <v>42682</v>
      </c>
      <c r="B157" t="s">
        <v>89</v>
      </c>
      <c r="C157" t="s">
        <v>10</v>
      </c>
      <c r="D157">
        <v>1</v>
      </c>
      <c r="E157">
        <v>11172153</v>
      </c>
      <c r="F157">
        <v>55</v>
      </c>
      <c r="G157">
        <v>3</v>
      </c>
    </row>
    <row r="158" spans="1:7" x14ac:dyDescent="0.3">
      <c r="A158" s="11">
        <v>42682</v>
      </c>
      <c r="B158" t="s">
        <v>68</v>
      </c>
      <c r="C158" t="s">
        <v>13</v>
      </c>
      <c r="D158">
        <v>1</v>
      </c>
      <c r="E158">
        <v>14071947</v>
      </c>
      <c r="F158">
        <v>91</v>
      </c>
      <c r="G158">
        <v>1</v>
      </c>
    </row>
    <row r="159" spans="1:7" x14ac:dyDescent="0.3">
      <c r="A159" s="11">
        <v>42682</v>
      </c>
      <c r="B159" t="s">
        <v>93</v>
      </c>
      <c r="C159" t="s">
        <v>10</v>
      </c>
      <c r="D159">
        <v>1</v>
      </c>
      <c r="E159">
        <v>11210958</v>
      </c>
      <c r="F159">
        <v>39</v>
      </c>
      <c r="G159">
        <v>1</v>
      </c>
    </row>
    <row r="160" spans="1:7" x14ac:dyDescent="0.3">
      <c r="A160" s="11">
        <v>42682</v>
      </c>
      <c r="B160" t="s">
        <v>100</v>
      </c>
      <c r="C160" t="s">
        <v>11</v>
      </c>
      <c r="D160">
        <v>1</v>
      </c>
      <c r="E160">
        <v>16402945</v>
      </c>
      <c r="F160">
        <v>60</v>
      </c>
      <c r="G160">
        <v>2</v>
      </c>
    </row>
    <row r="161" spans="1:7" x14ac:dyDescent="0.3">
      <c r="A161" s="11">
        <v>42682</v>
      </c>
      <c r="B161" t="s">
        <v>81</v>
      </c>
      <c r="C161" t="s">
        <v>13</v>
      </c>
      <c r="D161">
        <v>1</v>
      </c>
      <c r="E161">
        <v>27458265</v>
      </c>
      <c r="F161">
        <v>175</v>
      </c>
      <c r="G161">
        <v>2</v>
      </c>
    </row>
    <row r="162" spans="1:7" x14ac:dyDescent="0.3">
      <c r="A162" s="11">
        <v>42682</v>
      </c>
      <c r="B162" t="s">
        <v>90</v>
      </c>
      <c r="C162" t="s">
        <v>10</v>
      </c>
      <c r="D162">
        <v>1</v>
      </c>
      <c r="E162">
        <v>17842250</v>
      </c>
      <c r="F162">
        <v>85</v>
      </c>
      <c r="G162">
        <v>1</v>
      </c>
    </row>
    <row r="163" spans="1:7" x14ac:dyDescent="0.3">
      <c r="A163" s="11">
        <v>42681</v>
      </c>
      <c r="B163" t="s">
        <v>88</v>
      </c>
      <c r="C163" t="s">
        <v>10</v>
      </c>
      <c r="D163">
        <v>1</v>
      </c>
      <c r="E163">
        <v>17200089</v>
      </c>
      <c r="F163">
        <v>110</v>
      </c>
      <c r="G163">
        <v>2</v>
      </c>
    </row>
    <row r="164" spans="1:7" x14ac:dyDescent="0.3">
      <c r="A164" s="11">
        <v>42681</v>
      </c>
      <c r="B164" t="s">
        <v>76</v>
      </c>
      <c r="C164" t="s">
        <v>10</v>
      </c>
      <c r="D164">
        <v>1</v>
      </c>
      <c r="E164">
        <v>21450654</v>
      </c>
      <c r="F164">
        <v>134</v>
      </c>
      <c r="G164">
        <v>0</v>
      </c>
    </row>
    <row r="165" spans="1:7" x14ac:dyDescent="0.3">
      <c r="A165" s="11">
        <v>42681</v>
      </c>
      <c r="B165" t="s">
        <v>74</v>
      </c>
      <c r="C165" t="s">
        <v>11</v>
      </c>
      <c r="D165">
        <v>1</v>
      </c>
      <c r="E165">
        <v>22072637</v>
      </c>
      <c r="F165">
        <v>106</v>
      </c>
      <c r="G165">
        <v>2</v>
      </c>
    </row>
    <row r="166" spans="1:7" x14ac:dyDescent="0.3">
      <c r="A166" s="11">
        <v>42681</v>
      </c>
      <c r="B166" t="s">
        <v>28</v>
      </c>
      <c r="C166" t="s">
        <v>10</v>
      </c>
      <c r="D166">
        <v>1</v>
      </c>
      <c r="E166">
        <v>14746761</v>
      </c>
      <c r="F166">
        <v>125</v>
      </c>
      <c r="G166">
        <v>2</v>
      </c>
    </row>
    <row r="167" spans="1:7" x14ac:dyDescent="0.3">
      <c r="A167" s="11">
        <v>42681</v>
      </c>
      <c r="B167" t="s">
        <v>73</v>
      </c>
      <c r="C167" t="s">
        <v>15</v>
      </c>
      <c r="D167">
        <v>1</v>
      </c>
      <c r="E167">
        <v>5933310.9999999981</v>
      </c>
      <c r="F167">
        <v>58</v>
      </c>
      <c r="G167">
        <v>0</v>
      </c>
    </row>
    <row r="168" spans="1:7" x14ac:dyDescent="0.3">
      <c r="A168" s="11">
        <v>42681</v>
      </c>
      <c r="B168" t="s">
        <v>64</v>
      </c>
      <c r="C168" t="s">
        <v>13</v>
      </c>
      <c r="D168">
        <v>1</v>
      </c>
      <c r="E168">
        <v>19458169</v>
      </c>
      <c r="F168">
        <v>80</v>
      </c>
      <c r="G168">
        <v>0</v>
      </c>
    </row>
    <row r="169" spans="1:7" x14ac:dyDescent="0.3">
      <c r="A169" s="11">
        <v>42681</v>
      </c>
      <c r="B169" t="s">
        <v>89</v>
      </c>
      <c r="C169" t="s">
        <v>10</v>
      </c>
      <c r="D169">
        <v>1</v>
      </c>
      <c r="E169">
        <v>19013676</v>
      </c>
      <c r="F169">
        <v>145</v>
      </c>
      <c r="G169">
        <v>2</v>
      </c>
    </row>
    <row r="170" spans="1:7" x14ac:dyDescent="0.3">
      <c r="A170" s="11">
        <v>42681</v>
      </c>
      <c r="B170" t="s">
        <v>90</v>
      </c>
      <c r="C170" t="s">
        <v>10</v>
      </c>
      <c r="D170">
        <v>1</v>
      </c>
      <c r="E170">
        <v>18624332</v>
      </c>
      <c r="F170">
        <v>113</v>
      </c>
      <c r="G170">
        <v>0</v>
      </c>
    </row>
    <row r="171" spans="1:7" x14ac:dyDescent="0.3">
      <c r="A171" s="11">
        <v>42681</v>
      </c>
      <c r="B171" t="s">
        <v>94</v>
      </c>
      <c r="C171" t="s">
        <v>10</v>
      </c>
      <c r="D171">
        <v>1</v>
      </c>
      <c r="E171">
        <v>18011756</v>
      </c>
      <c r="F171">
        <v>142</v>
      </c>
      <c r="G171">
        <v>0</v>
      </c>
    </row>
    <row r="172" spans="1:7" x14ac:dyDescent="0.3">
      <c r="A172" s="11">
        <v>42681</v>
      </c>
      <c r="B172" t="s">
        <v>79</v>
      </c>
      <c r="C172" t="s">
        <v>13</v>
      </c>
      <c r="D172">
        <v>1</v>
      </c>
      <c r="E172">
        <v>14324933</v>
      </c>
      <c r="F172">
        <v>90</v>
      </c>
      <c r="G172">
        <v>0</v>
      </c>
    </row>
    <row r="173" spans="1:7" x14ac:dyDescent="0.3">
      <c r="A173" s="11">
        <v>42681</v>
      </c>
      <c r="B173" t="s">
        <v>83</v>
      </c>
      <c r="C173" t="s">
        <v>12</v>
      </c>
      <c r="D173">
        <v>1</v>
      </c>
      <c r="E173">
        <v>25441291</v>
      </c>
      <c r="F173">
        <v>139</v>
      </c>
      <c r="G173">
        <v>1</v>
      </c>
    </row>
    <row r="174" spans="1:7" x14ac:dyDescent="0.3">
      <c r="A174" s="11">
        <v>42681</v>
      </c>
      <c r="B174" t="s">
        <v>72</v>
      </c>
      <c r="C174" t="s">
        <v>12</v>
      </c>
      <c r="D174">
        <v>1</v>
      </c>
      <c r="E174">
        <v>20625446</v>
      </c>
      <c r="F174">
        <v>123</v>
      </c>
      <c r="G174">
        <v>0</v>
      </c>
    </row>
    <row r="175" spans="1:7" x14ac:dyDescent="0.3">
      <c r="A175" s="11">
        <v>42681</v>
      </c>
      <c r="B175" t="s">
        <v>42</v>
      </c>
      <c r="C175" t="s">
        <v>12</v>
      </c>
      <c r="D175">
        <v>1</v>
      </c>
      <c r="E175">
        <v>24880792</v>
      </c>
      <c r="F175">
        <v>136</v>
      </c>
      <c r="G175">
        <v>1</v>
      </c>
    </row>
    <row r="176" spans="1:7" x14ac:dyDescent="0.3">
      <c r="A176" s="11">
        <v>42681</v>
      </c>
      <c r="B176" t="s">
        <v>80</v>
      </c>
      <c r="C176" t="s">
        <v>11</v>
      </c>
      <c r="D176">
        <v>1</v>
      </c>
      <c r="E176">
        <v>19620072</v>
      </c>
      <c r="F176">
        <v>93</v>
      </c>
      <c r="G176">
        <v>2</v>
      </c>
    </row>
    <row r="177" spans="1:7" x14ac:dyDescent="0.3">
      <c r="A177" s="11">
        <v>42681</v>
      </c>
      <c r="B177" t="s">
        <v>101</v>
      </c>
      <c r="C177" t="s">
        <v>13</v>
      </c>
      <c r="D177">
        <v>1</v>
      </c>
      <c r="E177">
        <v>5754983</v>
      </c>
      <c r="F177">
        <v>25</v>
      </c>
      <c r="G177">
        <v>1</v>
      </c>
    </row>
    <row r="178" spans="1:7" x14ac:dyDescent="0.3">
      <c r="A178" s="11">
        <v>42681</v>
      </c>
      <c r="B178" t="s">
        <v>82</v>
      </c>
      <c r="C178" t="s">
        <v>16</v>
      </c>
      <c r="D178">
        <v>1</v>
      </c>
      <c r="E178">
        <v>20238380</v>
      </c>
      <c r="F178">
        <v>100</v>
      </c>
      <c r="G178">
        <v>0</v>
      </c>
    </row>
    <row r="179" spans="1:7" x14ac:dyDescent="0.3">
      <c r="A179" s="11">
        <v>42681</v>
      </c>
      <c r="B179" t="s">
        <v>85</v>
      </c>
      <c r="C179" t="s">
        <v>13</v>
      </c>
      <c r="D179">
        <v>1</v>
      </c>
      <c r="E179">
        <v>11249365</v>
      </c>
      <c r="F179">
        <v>59</v>
      </c>
      <c r="G179">
        <v>1</v>
      </c>
    </row>
    <row r="180" spans="1:7" x14ac:dyDescent="0.3">
      <c r="A180" s="11">
        <v>42681</v>
      </c>
      <c r="B180" t="s">
        <v>97</v>
      </c>
      <c r="C180" t="s">
        <v>13</v>
      </c>
      <c r="D180">
        <v>1</v>
      </c>
      <c r="E180">
        <v>18324753</v>
      </c>
      <c r="F180">
        <v>119</v>
      </c>
      <c r="G180">
        <v>1</v>
      </c>
    </row>
    <row r="181" spans="1:7" x14ac:dyDescent="0.3">
      <c r="A181" s="11">
        <v>42681</v>
      </c>
      <c r="B181" t="s">
        <v>92</v>
      </c>
      <c r="C181" t="s">
        <v>10</v>
      </c>
      <c r="D181">
        <v>1</v>
      </c>
      <c r="E181">
        <v>17993839</v>
      </c>
      <c r="F181">
        <v>97</v>
      </c>
      <c r="G181">
        <v>0</v>
      </c>
    </row>
    <row r="182" spans="1:7" x14ac:dyDescent="0.3">
      <c r="A182" s="11">
        <v>42681</v>
      </c>
      <c r="B182" t="s">
        <v>87</v>
      </c>
      <c r="C182" t="s">
        <v>10</v>
      </c>
      <c r="D182">
        <v>1</v>
      </c>
      <c r="E182">
        <v>18159458</v>
      </c>
      <c r="F182">
        <v>115</v>
      </c>
      <c r="G182">
        <v>2</v>
      </c>
    </row>
    <row r="183" spans="1:7" x14ac:dyDescent="0.3">
      <c r="A183" s="11">
        <v>42681</v>
      </c>
      <c r="B183" t="s">
        <v>98</v>
      </c>
      <c r="C183" t="s">
        <v>15</v>
      </c>
      <c r="D183">
        <v>1</v>
      </c>
      <c r="E183">
        <v>18734362</v>
      </c>
      <c r="F183">
        <v>132</v>
      </c>
      <c r="G183">
        <v>0</v>
      </c>
    </row>
    <row r="184" spans="1:7" x14ac:dyDescent="0.3">
      <c r="A184" s="11">
        <v>42681</v>
      </c>
      <c r="B184" t="s">
        <v>75</v>
      </c>
      <c r="C184" t="s">
        <v>16</v>
      </c>
      <c r="D184">
        <v>1</v>
      </c>
      <c r="E184">
        <v>18438681</v>
      </c>
      <c r="F184">
        <v>94</v>
      </c>
      <c r="G184">
        <v>2</v>
      </c>
    </row>
    <row r="185" spans="1:7" x14ac:dyDescent="0.3">
      <c r="A185" s="11">
        <v>42681</v>
      </c>
      <c r="B185" t="s">
        <v>67</v>
      </c>
      <c r="C185" t="s">
        <v>13</v>
      </c>
      <c r="D185">
        <v>1</v>
      </c>
      <c r="E185">
        <v>16290383</v>
      </c>
      <c r="F185">
        <v>106</v>
      </c>
      <c r="G185">
        <v>2</v>
      </c>
    </row>
    <row r="186" spans="1:7" x14ac:dyDescent="0.3">
      <c r="A186" s="11">
        <v>42681</v>
      </c>
      <c r="B186" t="s">
        <v>93</v>
      </c>
      <c r="C186" t="s">
        <v>10</v>
      </c>
      <c r="D186">
        <v>1</v>
      </c>
      <c r="E186">
        <v>18791958</v>
      </c>
      <c r="F186">
        <v>109</v>
      </c>
      <c r="G186">
        <v>0</v>
      </c>
    </row>
    <row r="187" spans="1:7" x14ac:dyDescent="0.3">
      <c r="A187" s="11">
        <v>42681</v>
      </c>
      <c r="B187" t="s">
        <v>77</v>
      </c>
      <c r="C187" t="s">
        <v>13</v>
      </c>
      <c r="D187">
        <v>1</v>
      </c>
      <c r="E187">
        <v>20868783</v>
      </c>
      <c r="F187">
        <v>178</v>
      </c>
      <c r="G187">
        <v>2</v>
      </c>
    </row>
    <row r="188" spans="1:7" x14ac:dyDescent="0.3">
      <c r="A188" s="11">
        <v>42681</v>
      </c>
      <c r="B188" t="s">
        <v>53</v>
      </c>
      <c r="C188" t="s">
        <v>13</v>
      </c>
      <c r="D188">
        <v>1</v>
      </c>
      <c r="E188">
        <v>19202661</v>
      </c>
      <c r="F188">
        <v>172</v>
      </c>
      <c r="G188">
        <v>2</v>
      </c>
    </row>
    <row r="189" spans="1:7" x14ac:dyDescent="0.3">
      <c r="A189" s="11">
        <v>42681</v>
      </c>
      <c r="B189" t="s">
        <v>86</v>
      </c>
      <c r="C189" t="s">
        <v>10</v>
      </c>
      <c r="D189">
        <v>1</v>
      </c>
      <c r="E189">
        <v>20382916</v>
      </c>
      <c r="F189">
        <v>74</v>
      </c>
      <c r="G189">
        <v>1</v>
      </c>
    </row>
    <row r="190" spans="1:7" x14ac:dyDescent="0.3">
      <c r="A190" s="11">
        <v>42681</v>
      </c>
      <c r="B190" t="s">
        <v>50</v>
      </c>
      <c r="C190" t="s">
        <v>10</v>
      </c>
      <c r="D190">
        <v>1</v>
      </c>
      <c r="E190">
        <v>17663999</v>
      </c>
      <c r="F190">
        <v>130</v>
      </c>
      <c r="G190">
        <v>0</v>
      </c>
    </row>
    <row r="191" spans="1:7" x14ac:dyDescent="0.3">
      <c r="A191" s="11">
        <v>42681</v>
      </c>
      <c r="B191" t="s">
        <v>69</v>
      </c>
      <c r="C191" t="s">
        <v>10</v>
      </c>
      <c r="D191">
        <v>1</v>
      </c>
      <c r="E191">
        <v>19242464</v>
      </c>
      <c r="F191">
        <v>149</v>
      </c>
      <c r="G191">
        <v>2</v>
      </c>
    </row>
    <row r="192" spans="1:7" x14ac:dyDescent="0.3">
      <c r="A192" s="11">
        <v>42681</v>
      </c>
      <c r="B192" t="s">
        <v>70</v>
      </c>
      <c r="C192" t="s">
        <v>15</v>
      </c>
      <c r="D192">
        <v>1</v>
      </c>
      <c r="E192">
        <v>20425017</v>
      </c>
      <c r="F192">
        <v>130</v>
      </c>
      <c r="G192">
        <v>2</v>
      </c>
    </row>
    <row r="193" spans="1:7" x14ac:dyDescent="0.3">
      <c r="A193" s="11">
        <v>42681</v>
      </c>
      <c r="B193" t="s">
        <v>54</v>
      </c>
      <c r="C193" t="s">
        <v>12</v>
      </c>
      <c r="D193">
        <v>1</v>
      </c>
      <c r="E193">
        <v>4967935</v>
      </c>
      <c r="F193">
        <v>28</v>
      </c>
      <c r="G193">
        <v>1</v>
      </c>
    </row>
    <row r="194" spans="1:7" x14ac:dyDescent="0.3">
      <c r="A194" s="11">
        <v>42681</v>
      </c>
      <c r="B194" t="s">
        <v>62</v>
      </c>
      <c r="C194" t="s">
        <v>13</v>
      </c>
      <c r="D194">
        <v>1</v>
      </c>
      <c r="E194">
        <v>10708128</v>
      </c>
      <c r="F194">
        <v>59</v>
      </c>
      <c r="G194">
        <v>1</v>
      </c>
    </row>
    <row r="195" spans="1:7" x14ac:dyDescent="0.3">
      <c r="A195" s="11">
        <v>42681</v>
      </c>
      <c r="B195" t="s">
        <v>100</v>
      </c>
      <c r="C195" t="s">
        <v>11</v>
      </c>
      <c r="D195">
        <v>1</v>
      </c>
      <c r="E195">
        <v>4827485</v>
      </c>
      <c r="F195">
        <v>14</v>
      </c>
      <c r="G195">
        <v>1</v>
      </c>
    </row>
    <row r="196" spans="1:7" x14ac:dyDescent="0.3">
      <c r="A196" s="11">
        <v>42682</v>
      </c>
      <c r="B196" t="s">
        <v>66</v>
      </c>
      <c r="C196" t="s">
        <v>16</v>
      </c>
      <c r="D196">
        <v>1</v>
      </c>
      <c r="E196">
        <v>2897905</v>
      </c>
      <c r="F196">
        <v>31</v>
      </c>
      <c r="G196">
        <v>1</v>
      </c>
    </row>
    <row r="197" spans="1:7" x14ac:dyDescent="0.3">
      <c r="A197" s="11">
        <v>42683</v>
      </c>
      <c r="B197" t="s">
        <v>25</v>
      </c>
      <c r="C197" t="s">
        <v>15</v>
      </c>
      <c r="D197">
        <v>1</v>
      </c>
      <c r="E197">
        <v>3048882</v>
      </c>
      <c r="F197">
        <v>14</v>
      </c>
      <c r="G197">
        <v>1</v>
      </c>
    </row>
    <row r="198" spans="1:7" x14ac:dyDescent="0.3">
      <c r="A198" s="11">
        <v>42683</v>
      </c>
      <c r="B198" t="s">
        <v>48</v>
      </c>
      <c r="C198" t="s">
        <v>12</v>
      </c>
      <c r="D198">
        <v>1</v>
      </c>
      <c r="E198">
        <v>17863062</v>
      </c>
      <c r="F198">
        <v>103</v>
      </c>
      <c r="G198">
        <v>0</v>
      </c>
    </row>
    <row r="199" spans="1:7" x14ac:dyDescent="0.3">
      <c r="A199" s="11">
        <v>42683</v>
      </c>
      <c r="B199" t="s">
        <v>59</v>
      </c>
      <c r="C199" t="s">
        <v>13</v>
      </c>
      <c r="D199">
        <v>1</v>
      </c>
      <c r="E199">
        <v>12325957</v>
      </c>
      <c r="F199">
        <v>51</v>
      </c>
      <c r="G199">
        <v>2</v>
      </c>
    </row>
    <row r="200" spans="1:7" x14ac:dyDescent="0.3">
      <c r="A200" s="11">
        <v>42683</v>
      </c>
      <c r="B200" t="s">
        <v>79</v>
      </c>
      <c r="C200" t="s">
        <v>13</v>
      </c>
      <c r="D200">
        <v>1</v>
      </c>
      <c r="E200">
        <v>9430104</v>
      </c>
      <c r="F200">
        <v>41</v>
      </c>
      <c r="G200">
        <v>1</v>
      </c>
    </row>
    <row r="201" spans="1:7" x14ac:dyDescent="0.3">
      <c r="A201" s="11">
        <v>42683</v>
      </c>
      <c r="B201" t="s">
        <v>98</v>
      </c>
      <c r="C201" t="s">
        <v>15</v>
      </c>
      <c r="D201">
        <v>1</v>
      </c>
      <c r="E201">
        <v>3790927</v>
      </c>
      <c r="F201">
        <v>16</v>
      </c>
      <c r="G201">
        <v>1</v>
      </c>
    </row>
    <row r="202" spans="1:7" x14ac:dyDescent="0.3">
      <c r="A202" s="11">
        <v>42683</v>
      </c>
      <c r="B202" t="s">
        <v>30</v>
      </c>
      <c r="C202" t="s">
        <v>13</v>
      </c>
      <c r="D202">
        <v>1</v>
      </c>
      <c r="E202">
        <v>4155527</v>
      </c>
      <c r="F202">
        <v>36</v>
      </c>
      <c r="G202">
        <v>0</v>
      </c>
    </row>
    <row r="203" spans="1:7" x14ac:dyDescent="0.3">
      <c r="A203" s="11">
        <v>42683</v>
      </c>
      <c r="B203" t="s">
        <v>102</v>
      </c>
      <c r="C203" t="s">
        <v>13</v>
      </c>
      <c r="D203">
        <v>1</v>
      </c>
      <c r="E203">
        <v>2447209</v>
      </c>
      <c r="F203">
        <v>29</v>
      </c>
      <c r="G203">
        <v>0</v>
      </c>
    </row>
    <row r="204" spans="1:7" x14ac:dyDescent="0.3">
      <c r="A204" s="11">
        <v>42683</v>
      </c>
      <c r="B204" t="s">
        <v>84</v>
      </c>
      <c r="C204" t="s">
        <v>13</v>
      </c>
      <c r="D204">
        <v>1</v>
      </c>
      <c r="E204">
        <v>1350346</v>
      </c>
      <c r="F204">
        <v>14</v>
      </c>
      <c r="G204">
        <v>0</v>
      </c>
    </row>
    <row r="205" spans="1:7" x14ac:dyDescent="0.3">
      <c r="A205" s="11">
        <v>42683</v>
      </c>
      <c r="B205" t="s">
        <v>43</v>
      </c>
      <c r="C205" t="s">
        <v>16</v>
      </c>
      <c r="D205">
        <v>1</v>
      </c>
      <c r="E205">
        <v>1179056</v>
      </c>
      <c r="F205">
        <v>13</v>
      </c>
      <c r="G205">
        <v>0</v>
      </c>
    </row>
    <row r="206" spans="1:7" x14ac:dyDescent="0.3">
      <c r="A206" s="11">
        <v>42683</v>
      </c>
      <c r="B206" t="s">
        <v>90</v>
      </c>
      <c r="C206" t="s">
        <v>10</v>
      </c>
      <c r="D206">
        <v>1</v>
      </c>
      <c r="E206">
        <v>1617944</v>
      </c>
      <c r="F206">
        <v>14</v>
      </c>
      <c r="G206">
        <v>0</v>
      </c>
    </row>
    <row r="207" spans="1:7" x14ac:dyDescent="0.3">
      <c r="A207" s="11">
        <v>42683</v>
      </c>
      <c r="B207" t="s">
        <v>70</v>
      </c>
      <c r="C207" t="s">
        <v>15</v>
      </c>
      <c r="D207">
        <v>1</v>
      </c>
      <c r="E207">
        <v>1908679</v>
      </c>
      <c r="F207">
        <v>14</v>
      </c>
      <c r="G207">
        <v>0</v>
      </c>
    </row>
    <row r="208" spans="1:7" x14ac:dyDescent="0.3">
      <c r="A208" s="11">
        <v>42683</v>
      </c>
      <c r="B208" t="s">
        <v>103</v>
      </c>
      <c r="C208" t="s">
        <v>15</v>
      </c>
      <c r="D208">
        <v>1</v>
      </c>
      <c r="E208">
        <v>3114791</v>
      </c>
      <c r="F208">
        <v>16</v>
      </c>
      <c r="G208">
        <v>2</v>
      </c>
    </row>
    <row r="209" spans="1:7" x14ac:dyDescent="0.3">
      <c r="A209" s="11">
        <v>42684</v>
      </c>
      <c r="B209" t="s">
        <v>97</v>
      </c>
      <c r="C209" t="s">
        <v>13</v>
      </c>
      <c r="D209">
        <v>1</v>
      </c>
      <c r="E209">
        <v>18162061</v>
      </c>
      <c r="F209">
        <v>147</v>
      </c>
      <c r="G209">
        <v>0</v>
      </c>
    </row>
    <row r="210" spans="1:7" x14ac:dyDescent="0.3">
      <c r="A210" s="11">
        <v>42684</v>
      </c>
      <c r="B210" t="s">
        <v>98</v>
      </c>
      <c r="C210" t="s">
        <v>15</v>
      </c>
      <c r="D210">
        <v>1</v>
      </c>
      <c r="E210">
        <v>18416999</v>
      </c>
      <c r="F210">
        <v>106</v>
      </c>
      <c r="G210">
        <v>1</v>
      </c>
    </row>
    <row r="211" spans="1:7" x14ac:dyDescent="0.3">
      <c r="A211" s="11">
        <v>42684</v>
      </c>
      <c r="B211" t="s">
        <v>60</v>
      </c>
      <c r="C211" t="s">
        <v>13</v>
      </c>
      <c r="D211">
        <v>1</v>
      </c>
      <c r="E211">
        <v>19459751</v>
      </c>
      <c r="F211">
        <v>145</v>
      </c>
      <c r="G211">
        <v>2</v>
      </c>
    </row>
    <row r="212" spans="1:7" x14ac:dyDescent="0.3">
      <c r="A212" s="11">
        <v>42684</v>
      </c>
      <c r="B212" t="s">
        <v>103</v>
      </c>
      <c r="C212" t="s">
        <v>15</v>
      </c>
      <c r="D212">
        <v>1</v>
      </c>
      <c r="E212">
        <v>18930190</v>
      </c>
      <c r="F212">
        <v>89</v>
      </c>
      <c r="G212">
        <v>1</v>
      </c>
    </row>
    <row r="213" spans="1:7" x14ac:dyDescent="0.3">
      <c r="A213" s="11">
        <v>42677</v>
      </c>
      <c r="B213" t="s">
        <v>58</v>
      </c>
      <c r="C213" t="s">
        <v>10</v>
      </c>
      <c r="D213">
        <v>1</v>
      </c>
      <c r="E213">
        <v>18210170</v>
      </c>
      <c r="F213">
        <v>117</v>
      </c>
      <c r="G213">
        <v>1</v>
      </c>
    </row>
    <row r="214" spans="1:7" x14ac:dyDescent="0.3">
      <c r="A214" s="11">
        <v>42677</v>
      </c>
      <c r="B214" t="s">
        <v>69</v>
      </c>
      <c r="C214" t="s">
        <v>10</v>
      </c>
      <c r="D214">
        <v>1</v>
      </c>
      <c r="E214">
        <v>19452709</v>
      </c>
      <c r="F214">
        <v>109</v>
      </c>
      <c r="G214">
        <v>1</v>
      </c>
    </row>
    <row r="215" spans="1:7" x14ac:dyDescent="0.3">
      <c r="A215" s="11">
        <v>42677</v>
      </c>
      <c r="B215" t="s">
        <v>32</v>
      </c>
      <c r="C215" t="s">
        <v>10</v>
      </c>
      <c r="D215">
        <v>1</v>
      </c>
      <c r="E215">
        <v>17797098</v>
      </c>
      <c r="F215">
        <v>157</v>
      </c>
      <c r="G215">
        <v>1</v>
      </c>
    </row>
    <row r="216" spans="1:7" x14ac:dyDescent="0.3">
      <c r="A216" s="11">
        <v>42677</v>
      </c>
      <c r="B216" t="s">
        <v>96</v>
      </c>
      <c r="C216" t="s">
        <v>10</v>
      </c>
      <c r="D216">
        <v>1</v>
      </c>
      <c r="E216">
        <v>15646716</v>
      </c>
      <c r="F216">
        <v>103</v>
      </c>
      <c r="G216">
        <v>0</v>
      </c>
    </row>
    <row r="217" spans="1:7" x14ac:dyDescent="0.3">
      <c r="A217" s="11">
        <v>42677</v>
      </c>
      <c r="B217" t="s">
        <v>93</v>
      </c>
      <c r="C217" t="s">
        <v>10</v>
      </c>
      <c r="D217">
        <v>1</v>
      </c>
      <c r="E217">
        <v>24495665</v>
      </c>
      <c r="F217">
        <v>115</v>
      </c>
      <c r="G217">
        <v>0</v>
      </c>
    </row>
    <row r="218" spans="1:7" x14ac:dyDescent="0.3">
      <c r="A218" s="11">
        <v>42677</v>
      </c>
      <c r="B218" t="s">
        <v>25</v>
      </c>
      <c r="C218" t="s">
        <v>15</v>
      </c>
      <c r="D218">
        <v>1</v>
      </c>
      <c r="E218">
        <v>18096627</v>
      </c>
      <c r="F218">
        <v>81</v>
      </c>
      <c r="G218">
        <v>3</v>
      </c>
    </row>
    <row r="219" spans="1:7" x14ac:dyDescent="0.3">
      <c r="A219" s="11">
        <v>42677</v>
      </c>
      <c r="B219" t="s">
        <v>87</v>
      </c>
      <c r="C219" t="s">
        <v>10</v>
      </c>
      <c r="D219">
        <v>1</v>
      </c>
      <c r="E219">
        <v>19362025</v>
      </c>
      <c r="F219">
        <v>138</v>
      </c>
      <c r="G219">
        <v>3</v>
      </c>
    </row>
    <row r="220" spans="1:7" x14ac:dyDescent="0.3">
      <c r="A220" s="11">
        <v>42677</v>
      </c>
      <c r="B220" t="s">
        <v>41</v>
      </c>
      <c r="C220" t="s">
        <v>10</v>
      </c>
      <c r="D220">
        <v>1</v>
      </c>
      <c r="E220">
        <v>17719655</v>
      </c>
      <c r="F220">
        <v>92</v>
      </c>
      <c r="G220">
        <v>0</v>
      </c>
    </row>
    <row r="221" spans="1:7" x14ac:dyDescent="0.3">
      <c r="A221" s="11">
        <v>42677</v>
      </c>
      <c r="B221" t="s">
        <v>52</v>
      </c>
      <c r="C221" t="s">
        <v>10</v>
      </c>
      <c r="D221">
        <v>1</v>
      </c>
      <c r="E221">
        <v>14091416</v>
      </c>
      <c r="F221">
        <v>63</v>
      </c>
      <c r="G221">
        <v>0</v>
      </c>
    </row>
    <row r="222" spans="1:7" x14ac:dyDescent="0.3">
      <c r="A222" s="11">
        <v>42677</v>
      </c>
      <c r="B222" t="s">
        <v>76</v>
      </c>
      <c r="C222" t="s">
        <v>10</v>
      </c>
      <c r="D222">
        <v>1</v>
      </c>
      <c r="E222">
        <v>18520573</v>
      </c>
      <c r="F222">
        <v>151</v>
      </c>
      <c r="G222">
        <v>0</v>
      </c>
    </row>
    <row r="223" spans="1:7" x14ac:dyDescent="0.3">
      <c r="A223" s="11">
        <v>42677</v>
      </c>
      <c r="B223" t="s">
        <v>28</v>
      </c>
      <c r="C223" t="s">
        <v>10</v>
      </c>
      <c r="D223">
        <v>1</v>
      </c>
      <c r="E223">
        <v>14454128</v>
      </c>
      <c r="F223">
        <v>102</v>
      </c>
      <c r="G223">
        <v>1</v>
      </c>
    </row>
    <row r="224" spans="1:7" x14ac:dyDescent="0.3">
      <c r="A224" s="11">
        <v>42677</v>
      </c>
      <c r="B224" t="s">
        <v>92</v>
      </c>
      <c r="C224" t="s">
        <v>10</v>
      </c>
      <c r="D224">
        <v>1</v>
      </c>
      <c r="E224">
        <v>19046579</v>
      </c>
      <c r="F224">
        <v>103</v>
      </c>
      <c r="G224">
        <v>0</v>
      </c>
    </row>
    <row r="225" spans="1:7" x14ac:dyDescent="0.3">
      <c r="A225" s="11">
        <v>42677</v>
      </c>
      <c r="B225" t="s">
        <v>90</v>
      </c>
      <c r="C225" t="s">
        <v>10</v>
      </c>
      <c r="D225">
        <v>1</v>
      </c>
      <c r="E225">
        <v>18703094</v>
      </c>
      <c r="F225">
        <v>90</v>
      </c>
      <c r="G225">
        <v>0</v>
      </c>
    </row>
    <row r="226" spans="1:7" x14ac:dyDescent="0.3">
      <c r="A226" s="11">
        <v>42677</v>
      </c>
      <c r="B226" t="s">
        <v>38</v>
      </c>
      <c r="C226" t="s">
        <v>12</v>
      </c>
      <c r="D226">
        <v>1</v>
      </c>
      <c r="E226">
        <v>15835617</v>
      </c>
      <c r="F226">
        <v>132</v>
      </c>
      <c r="G226">
        <v>6</v>
      </c>
    </row>
    <row r="227" spans="1:7" x14ac:dyDescent="0.3">
      <c r="A227" s="11">
        <v>42677</v>
      </c>
      <c r="B227" t="s">
        <v>45</v>
      </c>
      <c r="C227" t="s">
        <v>16</v>
      </c>
      <c r="D227">
        <v>1</v>
      </c>
      <c r="E227">
        <v>18719809</v>
      </c>
      <c r="F227">
        <v>86</v>
      </c>
      <c r="G227">
        <v>0</v>
      </c>
    </row>
    <row r="228" spans="1:7" x14ac:dyDescent="0.3">
      <c r="A228" s="11">
        <v>42677</v>
      </c>
      <c r="B228" t="s">
        <v>89</v>
      </c>
      <c r="C228" t="s">
        <v>10</v>
      </c>
      <c r="D228">
        <v>1</v>
      </c>
      <c r="E228">
        <v>3191361</v>
      </c>
      <c r="F228">
        <v>22</v>
      </c>
      <c r="G228">
        <v>0</v>
      </c>
    </row>
    <row r="229" spans="1:7" x14ac:dyDescent="0.3">
      <c r="A229" s="11">
        <v>42677</v>
      </c>
      <c r="B229" t="s">
        <v>86</v>
      </c>
      <c r="C229" t="s">
        <v>10</v>
      </c>
      <c r="D229">
        <v>1</v>
      </c>
      <c r="E229">
        <v>19645506</v>
      </c>
      <c r="F229">
        <v>68</v>
      </c>
      <c r="G229">
        <v>1</v>
      </c>
    </row>
    <row r="230" spans="1:7" x14ac:dyDescent="0.3">
      <c r="A230" s="11">
        <v>42677</v>
      </c>
      <c r="B230" t="s">
        <v>50</v>
      </c>
      <c r="C230" t="s">
        <v>10</v>
      </c>
      <c r="D230">
        <v>1</v>
      </c>
      <c r="E230">
        <v>18297714</v>
      </c>
      <c r="F230">
        <v>108</v>
      </c>
      <c r="G230">
        <v>1</v>
      </c>
    </row>
    <row r="231" spans="1:7" x14ac:dyDescent="0.3">
      <c r="A231" s="11">
        <v>42677</v>
      </c>
      <c r="B231" t="s">
        <v>36</v>
      </c>
      <c r="C231" t="s">
        <v>10</v>
      </c>
      <c r="D231">
        <v>1</v>
      </c>
      <c r="E231">
        <v>15701152</v>
      </c>
      <c r="F231">
        <v>102</v>
      </c>
      <c r="G231">
        <v>1</v>
      </c>
    </row>
    <row r="232" spans="1:7" x14ac:dyDescent="0.3">
      <c r="A232" s="11">
        <v>42675</v>
      </c>
      <c r="B232" t="s">
        <v>71</v>
      </c>
      <c r="C232" t="s">
        <v>16</v>
      </c>
      <c r="D232">
        <v>1</v>
      </c>
      <c r="E232">
        <v>9799351</v>
      </c>
      <c r="F232">
        <v>56</v>
      </c>
      <c r="G232">
        <v>0</v>
      </c>
    </row>
    <row r="233" spans="1:7" x14ac:dyDescent="0.3">
      <c r="A233" s="11">
        <v>42675</v>
      </c>
      <c r="B233" t="s">
        <v>73</v>
      </c>
      <c r="C233" t="s">
        <v>15</v>
      </c>
      <c r="D233">
        <v>1</v>
      </c>
      <c r="E233">
        <v>14404713</v>
      </c>
      <c r="F233">
        <v>58</v>
      </c>
      <c r="G233">
        <v>3</v>
      </c>
    </row>
    <row r="234" spans="1:7" x14ac:dyDescent="0.3">
      <c r="A234" s="11">
        <v>42675</v>
      </c>
      <c r="B234" t="s">
        <v>89</v>
      </c>
      <c r="C234" t="s">
        <v>10</v>
      </c>
      <c r="D234">
        <v>1</v>
      </c>
      <c r="E234">
        <v>18330671</v>
      </c>
      <c r="F234">
        <v>99</v>
      </c>
      <c r="G234">
        <v>1</v>
      </c>
    </row>
    <row r="235" spans="1:7" x14ac:dyDescent="0.3">
      <c r="A235" s="11">
        <v>42675</v>
      </c>
      <c r="B235" t="s">
        <v>61</v>
      </c>
      <c r="C235" t="s">
        <v>13</v>
      </c>
      <c r="D235">
        <v>1</v>
      </c>
      <c r="E235">
        <v>18213424</v>
      </c>
      <c r="F235">
        <v>102</v>
      </c>
      <c r="G235">
        <v>0</v>
      </c>
    </row>
    <row r="236" spans="1:7" x14ac:dyDescent="0.3">
      <c r="A236" s="11">
        <v>42675</v>
      </c>
      <c r="B236" t="s">
        <v>93</v>
      </c>
      <c r="C236" t="s">
        <v>10</v>
      </c>
      <c r="D236">
        <v>1</v>
      </c>
      <c r="E236">
        <v>22748375</v>
      </c>
      <c r="F236">
        <v>103</v>
      </c>
      <c r="G236">
        <v>1</v>
      </c>
    </row>
    <row r="237" spans="1:7" x14ac:dyDescent="0.3">
      <c r="A237" s="11">
        <v>42675</v>
      </c>
      <c r="B237" t="s">
        <v>62</v>
      </c>
      <c r="C237" t="s">
        <v>13</v>
      </c>
      <c r="D237">
        <v>1</v>
      </c>
      <c r="E237">
        <v>19459253</v>
      </c>
      <c r="F237">
        <v>78</v>
      </c>
      <c r="G237">
        <v>1</v>
      </c>
    </row>
    <row r="238" spans="1:7" x14ac:dyDescent="0.3">
      <c r="A238" s="11">
        <v>42675</v>
      </c>
      <c r="B238" t="s">
        <v>60</v>
      </c>
      <c r="C238" t="s">
        <v>13</v>
      </c>
      <c r="D238">
        <v>1</v>
      </c>
      <c r="E238">
        <v>17143967</v>
      </c>
      <c r="F238">
        <v>105</v>
      </c>
      <c r="G238">
        <v>5</v>
      </c>
    </row>
    <row r="239" spans="1:7" x14ac:dyDescent="0.3">
      <c r="A239" s="11">
        <v>42675</v>
      </c>
      <c r="B239" t="s">
        <v>44</v>
      </c>
      <c r="C239" t="s">
        <v>15</v>
      </c>
      <c r="D239">
        <v>1</v>
      </c>
      <c r="E239">
        <v>13800703</v>
      </c>
      <c r="F239">
        <v>103</v>
      </c>
      <c r="G239">
        <v>0</v>
      </c>
    </row>
    <row r="240" spans="1:7" x14ac:dyDescent="0.3">
      <c r="A240" s="11">
        <v>42675</v>
      </c>
      <c r="B240" t="s">
        <v>45</v>
      </c>
      <c r="C240" t="s">
        <v>16</v>
      </c>
      <c r="D240">
        <v>1</v>
      </c>
      <c r="E240">
        <v>10877023</v>
      </c>
      <c r="F240">
        <v>39</v>
      </c>
      <c r="G240">
        <v>0</v>
      </c>
    </row>
    <row r="241" spans="1:7" x14ac:dyDescent="0.3">
      <c r="A241" s="11">
        <v>42675</v>
      </c>
      <c r="B241" t="s">
        <v>76</v>
      </c>
      <c r="C241" t="s">
        <v>10</v>
      </c>
      <c r="D241">
        <v>1</v>
      </c>
      <c r="E241">
        <v>18268558</v>
      </c>
      <c r="F241">
        <v>114</v>
      </c>
      <c r="G241">
        <v>1</v>
      </c>
    </row>
    <row r="242" spans="1:7" x14ac:dyDescent="0.3">
      <c r="A242" s="11">
        <v>42675</v>
      </c>
      <c r="B242" t="s">
        <v>67</v>
      </c>
      <c r="C242" t="s">
        <v>13</v>
      </c>
      <c r="D242">
        <v>1</v>
      </c>
      <c r="E242">
        <v>17581398</v>
      </c>
      <c r="F242">
        <v>136</v>
      </c>
      <c r="G242">
        <v>0</v>
      </c>
    </row>
    <row r="243" spans="1:7" x14ac:dyDescent="0.3">
      <c r="A243" s="11">
        <v>42675</v>
      </c>
      <c r="B243" t="s">
        <v>90</v>
      </c>
      <c r="C243" t="s">
        <v>10</v>
      </c>
      <c r="D243">
        <v>1</v>
      </c>
      <c r="E243">
        <v>18660286</v>
      </c>
      <c r="F243">
        <v>130</v>
      </c>
      <c r="G243">
        <v>1</v>
      </c>
    </row>
    <row r="244" spans="1:7" x14ac:dyDescent="0.3">
      <c r="A244" s="11">
        <v>42675</v>
      </c>
      <c r="B244" t="s">
        <v>91</v>
      </c>
      <c r="C244" t="s">
        <v>14</v>
      </c>
      <c r="D244">
        <v>1</v>
      </c>
      <c r="E244">
        <v>20562771</v>
      </c>
      <c r="F244">
        <v>83</v>
      </c>
      <c r="G244">
        <v>0</v>
      </c>
    </row>
    <row r="245" spans="1:7" x14ac:dyDescent="0.3">
      <c r="A245" s="11">
        <v>42675</v>
      </c>
      <c r="B245" t="s">
        <v>27</v>
      </c>
      <c r="C245" t="s">
        <v>14</v>
      </c>
      <c r="D245">
        <v>1</v>
      </c>
      <c r="E245">
        <v>18074967</v>
      </c>
      <c r="F245">
        <v>60</v>
      </c>
      <c r="G245">
        <v>0</v>
      </c>
    </row>
    <row r="246" spans="1:7" x14ac:dyDescent="0.3">
      <c r="A246" s="11">
        <v>42675</v>
      </c>
      <c r="B246" t="s">
        <v>46</v>
      </c>
      <c r="C246" t="s">
        <v>16</v>
      </c>
      <c r="D246">
        <v>1</v>
      </c>
      <c r="E246">
        <v>18471981</v>
      </c>
      <c r="F246">
        <v>108</v>
      </c>
      <c r="G246">
        <v>1</v>
      </c>
    </row>
    <row r="247" spans="1:7" x14ac:dyDescent="0.3">
      <c r="A247" s="11">
        <v>42675</v>
      </c>
      <c r="B247" t="s">
        <v>57</v>
      </c>
      <c r="C247" t="s">
        <v>14</v>
      </c>
      <c r="D247">
        <v>1</v>
      </c>
      <c r="E247">
        <v>12952184</v>
      </c>
      <c r="F247">
        <v>53</v>
      </c>
      <c r="G247">
        <v>0</v>
      </c>
    </row>
    <row r="248" spans="1:7" x14ac:dyDescent="0.3">
      <c r="A248" s="11">
        <v>42675</v>
      </c>
      <c r="B248" t="s">
        <v>68</v>
      </c>
      <c r="C248" t="s">
        <v>13</v>
      </c>
      <c r="D248">
        <v>1</v>
      </c>
      <c r="E248">
        <v>19296845</v>
      </c>
      <c r="F248">
        <v>152</v>
      </c>
      <c r="G248">
        <v>1</v>
      </c>
    </row>
    <row r="249" spans="1:7" x14ac:dyDescent="0.3">
      <c r="A249" s="11">
        <v>42675</v>
      </c>
      <c r="B249" t="s">
        <v>28</v>
      </c>
      <c r="C249" t="s">
        <v>10</v>
      </c>
      <c r="D249">
        <v>1</v>
      </c>
      <c r="E249">
        <v>11531337</v>
      </c>
      <c r="F249">
        <v>45</v>
      </c>
      <c r="G249">
        <v>3</v>
      </c>
    </row>
    <row r="250" spans="1:7" x14ac:dyDescent="0.3">
      <c r="A250" s="11">
        <v>42675</v>
      </c>
      <c r="B250" t="s">
        <v>104</v>
      </c>
      <c r="C250" t="s">
        <v>13</v>
      </c>
      <c r="D250">
        <v>1</v>
      </c>
      <c r="E250">
        <v>18550201</v>
      </c>
      <c r="F250">
        <v>76</v>
      </c>
      <c r="G250">
        <v>1</v>
      </c>
    </row>
    <row r="251" spans="1:7" x14ac:dyDescent="0.3">
      <c r="A251" s="11">
        <v>42675</v>
      </c>
      <c r="B251" t="s">
        <v>94</v>
      </c>
      <c r="C251" t="s">
        <v>10</v>
      </c>
      <c r="D251">
        <v>1</v>
      </c>
      <c r="E251">
        <v>20322981</v>
      </c>
      <c r="F251">
        <v>104</v>
      </c>
      <c r="G251">
        <v>0</v>
      </c>
    </row>
    <row r="252" spans="1:7" x14ac:dyDescent="0.3">
      <c r="A252" s="11">
        <v>42675</v>
      </c>
      <c r="B252" t="s">
        <v>58</v>
      </c>
      <c r="C252" t="s">
        <v>10</v>
      </c>
      <c r="D252">
        <v>1</v>
      </c>
      <c r="E252">
        <v>16348080</v>
      </c>
      <c r="F252">
        <v>76</v>
      </c>
      <c r="G252">
        <v>0</v>
      </c>
    </row>
    <row r="253" spans="1:7" x14ac:dyDescent="0.3">
      <c r="A253" s="11">
        <v>42675</v>
      </c>
      <c r="B253" t="s">
        <v>86</v>
      </c>
      <c r="C253" t="s">
        <v>10</v>
      </c>
      <c r="D253">
        <v>1</v>
      </c>
      <c r="E253">
        <v>23209318</v>
      </c>
      <c r="F253">
        <v>155</v>
      </c>
      <c r="G253">
        <v>0</v>
      </c>
    </row>
    <row r="254" spans="1:7" x14ac:dyDescent="0.3">
      <c r="A254" s="11">
        <v>42675</v>
      </c>
      <c r="B254" t="s">
        <v>50</v>
      </c>
      <c r="C254" t="s">
        <v>10</v>
      </c>
      <c r="D254">
        <v>1</v>
      </c>
      <c r="E254">
        <v>19897868</v>
      </c>
      <c r="F254">
        <v>111</v>
      </c>
      <c r="G254">
        <v>0</v>
      </c>
    </row>
    <row r="255" spans="1:7" x14ac:dyDescent="0.3">
      <c r="A255" s="11">
        <v>42675</v>
      </c>
      <c r="B255" t="s">
        <v>105</v>
      </c>
      <c r="C255" t="s">
        <v>13</v>
      </c>
      <c r="D255">
        <v>1</v>
      </c>
      <c r="E255">
        <v>15621962</v>
      </c>
      <c r="F255">
        <v>66</v>
      </c>
      <c r="G255">
        <v>0</v>
      </c>
    </row>
    <row r="256" spans="1:7" x14ac:dyDescent="0.3">
      <c r="A256" s="11">
        <v>42675</v>
      </c>
      <c r="B256" t="s">
        <v>47</v>
      </c>
      <c r="C256" t="s">
        <v>15</v>
      </c>
      <c r="D256">
        <v>1</v>
      </c>
      <c r="E256">
        <v>18037765</v>
      </c>
      <c r="F256">
        <v>83</v>
      </c>
      <c r="G256">
        <v>0</v>
      </c>
    </row>
    <row r="257" spans="1:7" x14ac:dyDescent="0.3">
      <c r="A257" s="11">
        <v>42675</v>
      </c>
      <c r="B257" t="s">
        <v>69</v>
      </c>
      <c r="C257" t="s">
        <v>10</v>
      </c>
      <c r="D257">
        <v>1</v>
      </c>
      <c r="E257">
        <v>12156819</v>
      </c>
      <c r="F257">
        <v>103</v>
      </c>
      <c r="G257">
        <v>0</v>
      </c>
    </row>
    <row r="258" spans="1:7" x14ac:dyDescent="0.3">
      <c r="A258" s="11">
        <v>42675</v>
      </c>
      <c r="B258" t="s">
        <v>70</v>
      </c>
      <c r="C258" t="s">
        <v>15</v>
      </c>
      <c r="D258">
        <v>1</v>
      </c>
      <c r="E258">
        <v>19554326</v>
      </c>
      <c r="F258">
        <v>98</v>
      </c>
      <c r="G258">
        <v>0</v>
      </c>
    </row>
    <row r="259" spans="1:7" x14ac:dyDescent="0.3">
      <c r="A259" s="11">
        <v>42675</v>
      </c>
      <c r="B259" t="s">
        <v>33</v>
      </c>
      <c r="C259" t="s">
        <v>15</v>
      </c>
      <c r="D259">
        <v>1</v>
      </c>
      <c r="E259">
        <v>16416049</v>
      </c>
      <c r="F259">
        <v>113</v>
      </c>
      <c r="G259">
        <v>0</v>
      </c>
    </row>
    <row r="260" spans="1:7" x14ac:dyDescent="0.3">
      <c r="A260" s="11">
        <v>42675</v>
      </c>
      <c r="B260" t="s">
        <v>31</v>
      </c>
      <c r="C260" t="s">
        <v>13</v>
      </c>
      <c r="D260">
        <v>1</v>
      </c>
      <c r="E260">
        <v>18139251</v>
      </c>
      <c r="F260">
        <v>111</v>
      </c>
      <c r="G260">
        <v>4</v>
      </c>
    </row>
    <row r="261" spans="1:7" x14ac:dyDescent="0.3">
      <c r="A261" s="11">
        <v>42675</v>
      </c>
      <c r="B261" t="s">
        <v>78</v>
      </c>
      <c r="C261" t="s">
        <v>11</v>
      </c>
      <c r="D261">
        <v>1</v>
      </c>
      <c r="E261">
        <v>18496814</v>
      </c>
      <c r="F261">
        <v>80</v>
      </c>
      <c r="G261">
        <v>0</v>
      </c>
    </row>
    <row r="262" spans="1:7" x14ac:dyDescent="0.3">
      <c r="A262" s="11">
        <v>42675</v>
      </c>
      <c r="B262" t="s">
        <v>36</v>
      </c>
      <c r="C262" t="s">
        <v>10</v>
      </c>
      <c r="D262">
        <v>1</v>
      </c>
      <c r="E262">
        <v>11913109</v>
      </c>
      <c r="F262">
        <v>87</v>
      </c>
      <c r="G262">
        <v>0</v>
      </c>
    </row>
    <row r="263" spans="1:7" x14ac:dyDescent="0.3">
      <c r="A263" s="11">
        <v>42675</v>
      </c>
      <c r="B263" t="s">
        <v>32</v>
      </c>
      <c r="C263" t="s">
        <v>10</v>
      </c>
      <c r="D263">
        <v>1</v>
      </c>
      <c r="E263">
        <v>12979907</v>
      </c>
      <c r="F263">
        <v>50</v>
      </c>
      <c r="G263">
        <v>2</v>
      </c>
    </row>
    <row r="264" spans="1:7" x14ac:dyDescent="0.3">
      <c r="A264" s="11">
        <v>42675</v>
      </c>
      <c r="B264" t="s">
        <v>96</v>
      </c>
      <c r="C264" t="s">
        <v>10</v>
      </c>
      <c r="D264">
        <v>1</v>
      </c>
      <c r="E264">
        <v>11727787</v>
      </c>
      <c r="F264">
        <v>54</v>
      </c>
      <c r="G264">
        <v>1</v>
      </c>
    </row>
    <row r="265" spans="1:7" x14ac:dyDescent="0.3">
      <c r="A265" s="11">
        <v>42675</v>
      </c>
      <c r="B265" t="s">
        <v>79</v>
      </c>
      <c r="C265" t="s">
        <v>13</v>
      </c>
      <c r="D265">
        <v>1</v>
      </c>
      <c r="E265">
        <v>14734397</v>
      </c>
      <c r="F265">
        <v>99</v>
      </c>
      <c r="G265">
        <v>0</v>
      </c>
    </row>
    <row r="266" spans="1:7" x14ac:dyDescent="0.3">
      <c r="A266" s="11">
        <v>42675</v>
      </c>
      <c r="B266" t="s">
        <v>83</v>
      </c>
      <c r="C266" t="s">
        <v>12</v>
      </c>
      <c r="D266">
        <v>1</v>
      </c>
      <c r="E266">
        <v>19176546</v>
      </c>
      <c r="F266">
        <v>91</v>
      </c>
      <c r="G266">
        <v>1</v>
      </c>
    </row>
    <row r="267" spans="1:7" x14ac:dyDescent="0.3">
      <c r="A267" s="11">
        <v>42675</v>
      </c>
      <c r="B267" t="s">
        <v>81</v>
      </c>
      <c r="C267" t="s">
        <v>13</v>
      </c>
      <c r="D267">
        <v>1</v>
      </c>
      <c r="E267">
        <v>19033447</v>
      </c>
      <c r="F267">
        <v>104</v>
      </c>
      <c r="G267">
        <v>2</v>
      </c>
    </row>
    <row r="268" spans="1:7" x14ac:dyDescent="0.3">
      <c r="A268" s="11">
        <v>42675</v>
      </c>
      <c r="B268" t="s">
        <v>106</v>
      </c>
      <c r="C268" t="s">
        <v>16</v>
      </c>
      <c r="D268">
        <v>1</v>
      </c>
      <c r="E268">
        <v>19717088</v>
      </c>
      <c r="F268">
        <v>88</v>
      </c>
      <c r="G268">
        <v>0</v>
      </c>
    </row>
    <row r="269" spans="1:7" x14ac:dyDescent="0.3">
      <c r="A269" s="11">
        <v>42675</v>
      </c>
      <c r="B269" t="s">
        <v>84</v>
      </c>
      <c r="C269" t="s">
        <v>13</v>
      </c>
      <c r="D269">
        <v>1</v>
      </c>
      <c r="E269">
        <v>18371441</v>
      </c>
      <c r="F269">
        <v>100</v>
      </c>
      <c r="G269">
        <v>2</v>
      </c>
    </row>
    <row r="270" spans="1:7" x14ac:dyDescent="0.3">
      <c r="A270" s="11">
        <v>42675</v>
      </c>
      <c r="B270" t="s">
        <v>85</v>
      </c>
      <c r="C270" t="s">
        <v>13</v>
      </c>
      <c r="D270">
        <v>1</v>
      </c>
      <c r="E270">
        <v>19627744</v>
      </c>
      <c r="F270">
        <v>150</v>
      </c>
      <c r="G270">
        <v>2</v>
      </c>
    </row>
    <row r="271" spans="1:7" x14ac:dyDescent="0.3">
      <c r="A271" s="11">
        <v>42675</v>
      </c>
      <c r="B271" t="s">
        <v>72</v>
      </c>
      <c r="C271" t="s">
        <v>12</v>
      </c>
      <c r="D271">
        <v>1</v>
      </c>
      <c r="E271">
        <v>17636809</v>
      </c>
      <c r="F271">
        <v>125</v>
      </c>
      <c r="G271">
        <v>1</v>
      </c>
    </row>
    <row r="272" spans="1:7" x14ac:dyDescent="0.3">
      <c r="A272" s="11">
        <v>42675</v>
      </c>
      <c r="B272" t="s">
        <v>51</v>
      </c>
      <c r="C272" t="s">
        <v>12</v>
      </c>
      <c r="D272">
        <v>1</v>
      </c>
      <c r="E272">
        <v>14542007</v>
      </c>
      <c r="F272">
        <v>103</v>
      </c>
      <c r="G272">
        <v>0</v>
      </c>
    </row>
    <row r="273" spans="1:7" x14ac:dyDescent="0.3">
      <c r="A273" s="11">
        <v>42675</v>
      </c>
      <c r="B273" t="s">
        <v>40</v>
      </c>
      <c r="C273" t="s">
        <v>12</v>
      </c>
      <c r="D273">
        <v>1</v>
      </c>
      <c r="E273">
        <v>18318574</v>
      </c>
      <c r="F273">
        <v>93</v>
      </c>
      <c r="G273">
        <v>3</v>
      </c>
    </row>
    <row r="274" spans="1:7" x14ac:dyDescent="0.3">
      <c r="A274" s="11">
        <v>42675</v>
      </c>
      <c r="B274" t="s">
        <v>25</v>
      </c>
      <c r="C274" t="s">
        <v>15</v>
      </c>
      <c r="D274">
        <v>1</v>
      </c>
      <c r="E274">
        <v>12632467</v>
      </c>
      <c r="F274">
        <v>85</v>
      </c>
      <c r="G274">
        <v>0</v>
      </c>
    </row>
    <row r="275" spans="1:7" x14ac:dyDescent="0.3">
      <c r="A275" s="11">
        <v>42675</v>
      </c>
      <c r="B275" t="s">
        <v>97</v>
      </c>
      <c r="C275" t="s">
        <v>13</v>
      </c>
      <c r="D275">
        <v>1</v>
      </c>
      <c r="E275">
        <v>18470861</v>
      </c>
      <c r="F275">
        <v>80</v>
      </c>
      <c r="G275">
        <v>1</v>
      </c>
    </row>
    <row r="276" spans="1:7" x14ac:dyDescent="0.3">
      <c r="A276" s="11">
        <v>42675</v>
      </c>
      <c r="B276" t="s">
        <v>74</v>
      </c>
      <c r="C276" t="s">
        <v>11</v>
      </c>
      <c r="D276">
        <v>1</v>
      </c>
      <c r="E276">
        <v>19020426</v>
      </c>
      <c r="F276">
        <v>96</v>
      </c>
      <c r="G276">
        <v>0</v>
      </c>
    </row>
    <row r="277" spans="1:7" x14ac:dyDescent="0.3">
      <c r="A277" s="11">
        <v>42675</v>
      </c>
      <c r="B277" t="s">
        <v>26</v>
      </c>
      <c r="C277" t="s">
        <v>16</v>
      </c>
      <c r="D277">
        <v>1</v>
      </c>
      <c r="E277">
        <v>17236611</v>
      </c>
      <c r="F277">
        <v>75</v>
      </c>
      <c r="G277">
        <v>1</v>
      </c>
    </row>
    <row r="278" spans="1:7" x14ac:dyDescent="0.3">
      <c r="A278" s="11">
        <v>42675</v>
      </c>
      <c r="B278" t="s">
        <v>92</v>
      </c>
      <c r="C278" t="s">
        <v>10</v>
      </c>
      <c r="D278">
        <v>1</v>
      </c>
      <c r="E278">
        <v>19494897</v>
      </c>
      <c r="F278">
        <v>79</v>
      </c>
      <c r="G278">
        <v>3</v>
      </c>
    </row>
    <row r="279" spans="1:7" x14ac:dyDescent="0.3">
      <c r="A279" s="11">
        <v>42675</v>
      </c>
      <c r="B279" t="s">
        <v>87</v>
      </c>
      <c r="C279" t="s">
        <v>10</v>
      </c>
      <c r="D279">
        <v>1</v>
      </c>
      <c r="E279">
        <v>16929673</v>
      </c>
      <c r="F279">
        <v>111</v>
      </c>
      <c r="G279">
        <v>1</v>
      </c>
    </row>
    <row r="280" spans="1:7" x14ac:dyDescent="0.3">
      <c r="A280" s="11">
        <v>42675</v>
      </c>
      <c r="B280" t="s">
        <v>41</v>
      </c>
      <c r="C280" t="s">
        <v>10</v>
      </c>
      <c r="D280">
        <v>1</v>
      </c>
      <c r="E280">
        <v>16952675</v>
      </c>
      <c r="F280">
        <v>104</v>
      </c>
      <c r="G280">
        <v>2</v>
      </c>
    </row>
    <row r="281" spans="1:7" x14ac:dyDescent="0.3">
      <c r="A281" s="11">
        <v>42675</v>
      </c>
      <c r="B281" t="s">
        <v>52</v>
      </c>
      <c r="C281" t="s">
        <v>10</v>
      </c>
      <c r="D281">
        <v>1</v>
      </c>
      <c r="E281">
        <v>13850950</v>
      </c>
      <c r="F281">
        <v>46</v>
      </c>
      <c r="G281">
        <v>1</v>
      </c>
    </row>
    <row r="282" spans="1:7" x14ac:dyDescent="0.3">
      <c r="A282" s="11">
        <v>42675</v>
      </c>
      <c r="B282" t="s">
        <v>55</v>
      </c>
      <c r="C282" t="s">
        <v>10</v>
      </c>
      <c r="D282">
        <v>1</v>
      </c>
      <c r="E282">
        <v>16782519</v>
      </c>
      <c r="F282">
        <v>91</v>
      </c>
      <c r="G282">
        <v>3</v>
      </c>
    </row>
    <row r="283" spans="1:7" x14ac:dyDescent="0.3">
      <c r="A283" s="11">
        <v>42675</v>
      </c>
      <c r="B283" t="s">
        <v>42</v>
      </c>
      <c r="C283" t="s">
        <v>12</v>
      </c>
      <c r="D283">
        <v>1</v>
      </c>
      <c r="E283">
        <v>18203160</v>
      </c>
      <c r="F283">
        <v>86</v>
      </c>
      <c r="G283">
        <v>1</v>
      </c>
    </row>
    <row r="284" spans="1:7" x14ac:dyDescent="0.3">
      <c r="A284" s="11">
        <v>42675</v>
      </c>
      <c r="B284" t="s">
        <v>98</v>
      </c>
      <c r="C284" t="s">
        <v>15</v>
      </c>
      <c r="D284">
        <v>1</v>
      </c>
      <c r="E284">
        <v>18870052</v>
      </c>
      <c r="F284">
        <v>103</v>
      </c>
      <c r="G284">
        <v>2</v>
      </c>
    </row>
    <row r="285" spans="1:7" x14ac:dyDescent="0.3">
      <c r="A285" s="11">
        <v>42675</v>
      </c>
      <c r="B285" t="s">
        <v>43</v>
      </c>
      <c r="C285" t="s">
        <v>16</v>
      </c>
      <c r="D285">
        <v>1</v>
      </c>
      <c r="E285">
        <v>18208597</v>
      </c>
      <c r="F285">
        <v>106</v>
      </c>
      <c r="G285">
        <v>0</v>
      </c>
    </row>
    <row r="286" spans="1:7" x14ac:dyDescent="0.3">
      <c r="A286" s="11">
        <v>42675</v>
      </c>
      <c r="B286" t="s">
        <v>107</v>
      </c>
      <c r="C286" t="s">
        <v>12</v>
      </c>
      <c r="D286">
        <v>1</v>
      </c>
      <c r="E286">
        <v>16603300</v>
      </c>
      <c r="F286">
        <v>67</v>
      </c>
      <c r="G286">
        <v>0</v>
      </c>
    </row>
    <row r="287" spans="1:7" x14ac:dyDescent="0.3">
      <c r="A287" s="11">
        <v>42675</v>
      </c>
      <c r="B287" t="s">
        <v>64</v>
      </c>
      <c r="C287" t="s">
        <v>13</v>
      </c>
      <c r="D287">
        <v>1</v>
      </c>
      <c r="E287">
        <v>19339378</v>
      </c>
      <c r="F287">
        <v>81</v>
      </c>
      <c r="G287">
        <v>1</v>
      </c>
    </row>
    <row r="288" spans="1:7" x14ac:dyDescent="0.3">
      <c r="A288" s="11">
        <v>42675</v>
      </c>
      <c r="B288" t="s">
        <v>80</v>
      </c>
      <c r="C288" t="s">
        <v>11</v>
      </c>
      <c r="D288">
        <v>1</v>
      </c>
      <c r="E288">
        <v>14810061</v>
      </c>
      <c r="F288">
        <v>86</v>
      </c>
      <c r="G288">
        <v>0</v>
      </c>
    </row>
    <row r="289" spans="1:7" x14ac:dyDescent="0.3">
      <c r="A289" s="11">
        <v>42675</v>
      </c>
      <c r="B289" t="s">
        <v>65</v>
      </c>
      <c r="C289" t="s">
        <v>13</v>
      </c>
      <c r="D289">
        <v>1</v>
      </c>
      <c r="E289">
        <v>16712208</v>
      </c>
      <c r="F289">
        <v>145</v>
      </c>
      <c r="G289">
        <v>0</v>
      </c>
    </row>
    <row r="290" spans="1:7" x14ac:dyDescent="0.3">
      <c r="A290" s="11">
        <v>42675</v>
      </c>
      <c r="B290" t="s">
        <v>88</v>
      </c>
      <c r="C290" t="s">
        <v>10</v>
      </c>
      <c r="D290">
        <v>1</v>
      </c>
      <c r="E290">
        <v>17127842</v>
      </c>
      <c r="F290">
        <v>83</v>
      </c>
      <c r="G290">
        <v>2</v>
      </c>
    </row>
    <row r="291" spans="1:7" x14ac:dyDescent="0.3">
      <c r="A291" s="11">
        <v>42675</v>
      </c>
      <c r="B291" t="s">
        <v>75</v>
      </c>
      <c r="C291" t="s">
        <v>16</v>
      </c>
      <c r="D291">
        <v>1</v>
      </c>
      <c r="E291">
        <v>18504598</v>
      </c>
      <c r="F291">
        <v>117</v>
      </c>
      <c r="G291">
        <v>1</v>
      </c>
    </row>
    <row r="292" spans="1:7" x14ac:dyDescent="0.3">
      <c r="A292" s="11">
        <v>42675</v>
      </c>
      <c r="B292" t="s">
        <v>82</v>
      </c>
      <c r="C292" t="s">
        <v>16</v>
      </c>
      <c r="D292">
        <v>1</v>
      </c>
      <c r="E292">
        <v>11026547</v>
      </c>
      <c r="F292">
        <v>67</v>
      </c>
      <c r="G292">
        <v>1</v>
      </c>
    </row>
    <row r="293" spans="1:7" x14ac:dyDescent="0.3">
      <c r="A293" s="11">
        <v>42675</v>
      </c>
      <c r="B293" t="s">
        <v>100</v>
      </c>
      <c r="C293" t="s">
        <v>11</v>
      </c>
      <c r="D293">
        <v>1</v>
      </c>
      <c r="E293">
        <v>13590033</v>
      </c>
      <c r="F293">
        <v>64</v>
      </c>
      <c r="G293">
        <v>0</v>
      </c>
    </row>
    <row r="294" spans="1:7" x14ac:dyDescent="0.3">
      <c r="A294" s="11">
        <v>42675</v>
      </c>
      <c r="B294" t="s">
        <v>48</v>
      </c>
      <c r="C294" t="s">
        <v>12</v>
      </c>
      <c r="D294">
        <v>1</v>
      </c>
      <c r="E294">
        <v>14552526</v>
      </c>
      <c r="F294">
        <v>146</v>
      </c>
      <c r="G294">
        <v>0</v>
      </c>
    </row>
    <row r="295" spans="1:7" x14ac:dyDescent="0.3">
      <c r="A295" s="11">
        <v>42677</v>
      </c>
      <c r="B295" t="s">
        <v>101</v>
      </c>
      <c r="C295" t="s">
        <v>13</v>
      </c>
      <c r="D295">
        <v>1</v>
      </c>
      <c r="E295">
        <v>7262666</v>
      </c>
      <c r="F295">
        <v>49</v>
      </c>
      <c r="G295">
        <v>0</v>
      </c>
    </row>
    <row r="296" spans="1:7" x14ac:dyDescent="0.3">
      <c r="A296" s="11">
        <v>42677</v>
      </c>
      <c r="B296" t="s">
        <v>77</v>
      </c>
      <c r="C296" t="s">
        <v>13</v>
      </c>
      <c r="D296">
        <v>1</v>
      </c>
      <c r="E296">
        <v>2672167</v>
      </c>
      <c r="F296">
        <v>25</v>
      </c>
      <c r="G296">
        <v>1</v>
      </c>
    </row>
    <row r="297" spans="1:7" x14ac:dyDescent="0.3">
      <c r="A297" s="11">
        <v>42677</v>
      </c>
      <c r="B297" t="s">
        <v>56</v>
      </c>
      <c r="C297" t="s">
        <v>13</v>
      </c>
      <c r="D297">
        <v>1</v>
      </c>
      <c r="E297">
        <v>4031435</v>
      </c>
      <c r="F297">
        <v>19</v>
      </c>
      <c r="G297">
        <v>1</v>
      </c>
    </row>
    <row r="298" spans="1:7" x14ac:dyDescent="0.3">
      <c r="A298" s="11">
        <v>42680</v>
      </c>
      <c r="B298" t="s">
        <v>106</v>
      </c>
      <c r="C298" t="s">
        <v>16</v>
      </c>
      <c r="D298">
        <v>1</v>
      </c>
      <c r="E298">
        <v>9612573</v>
      </c>
      <c r="F298">
        <v>52</v>
      </c>
      <c r="G298">
        <v>0</v>
      </c>
    </row>
    <row r="299" spans="1:7" x14ac:dyDescent="0.3">
      <c r="A299" s="11">
        <v>42680</v>
      </c>
      <c r="B299" t="s">
        <v>93</v>
      </c>
      <c r="C299" t="s">
        <v>10</v>
      </c>
      <c r="D299">
        <v>1</v>
      </c>
      <c r="E299">
        <v>10756210</v>
      </c>
      <c r="F299">
        <v>55</v>
      </c>
      <c r="G299">
        <v>1</v>
      </c>
    </row>
    <row r="300" spans="1:7" x14ac:dyDescent="0.3">
      <c r="A300" s="11">
        <v>42680</v>
      </c>
      <c r="B300" t="s">
        <v>30</v>
      </c>
      <c r="C300" t="s">
        <v>13</v>
      </c>
      <c r="D300">
        <v>1</v>
      </c>
      <c r="E300">
        <v>17622038</v>
      </c>
      <c r="F300">
        <v>182</v>
      </c>
      <c r="G300">
        <v>2</v>
      </c>
    </row>
    <row r="301" spans="1:7" x14ac:dyDescent="0.3">
      <c r="A301" s="11">
        <v>42680</v>
      </c>
      <c r="B301" t="s">
        <v>97</v>
      </c>
      <c r="C301" t="s">
        <v>13</v>
      </c>
      <c r="D301">
        <v>1</v>
      </c>
      <c r="E301">
        <v>19439838</v>
      </c>
      <c r="F301">
        <v>125</v>
      </c>
      <c r="G301">
        <v>1</v>
      </c>
    </row>
    <row r="302" spans="1:7" x14ac:dyDescent="0.3">
      <c r="A302" s="11">
        <v>42680</v>
      </c>
      <c r="B302" t="s">
        <v>88</v>
      </c>
      <c r="C302" t="s">
        <v>10</v>
      </c>
      <c r="D302">
        <v>1</v>
      </c>
      <c r="E302">
        <v>17964152</v>
      </c>
      <c r="F302">
        <v>79</v>
      </c>
      <c r="G302">
        <v>1</v>
      </c>
    </row>
    <row r="303" spans="1:7" x14ac:dyDescent="0.3">
      <c r="A303" s="11">
        <v>42680</v>
      </c>
      <c r="B303" t="s">
        <v>28</v>
      </c>
      <c r="C303" t="s">
        <v>10</v>
      </c>
      <c r="D303">
        <v>1</v>
      </c>
      <c r="E303">
        <v>15593948</v>
      </c>
      <c r="F303">
        <v>92</v>
      </c>
      <c r="G303">
        <v>2</v>
      </c>
    </row>
    <row r="304" spans="1:7" x14ac:dyDescent="0.3">
      <c r="A304" s="11">
        <v>42680</v>
      </c>
      <c r="B304" t="s">
        <v>77</v>
      </c>
      <c r="C304" t="s">
        <v>13</v>
      </c>
      <c r="D304">
        <v>1</v>
      </c>
      <c r="E304">
        <v>19020522</v>
      </c>
      <c r="F304">
        <v>102</v>
      </c>
      <c r="G304">
        <v>1</v>
      </c>
    </row>
    <row r="305" spans="1:7" x14ac:dyDescent="0.3">
      <c r="A305" s="11">
        <v>42680</v>
      </c>
      <c r="B305" t="s">
        <v>69</v>
      </c>
      <c r="C305" t="s">
        <v>10</v>
      </c>
      <c r="D305">
        <v>1</v>
      </c>
      <c r="E305">
        <v>18344781</v>
      </c>
      <c r="F305">
        <v>99</v>
      </c>
      <c r="G305">
        <v>0</v>
      </c>
    </row>
    <row r="306" spans="1:7" x14ac:dyDescent="0.3">
      <c r="A306" s="11">
        <v>42680</v>
      </c>
      <c r="B306" t="s">
        <v>95</v>
      </c>
      <c r="C306" t="s">
        <v>13</v>
      </c>
      <c r="D306">
        <v>1</v>
      </c>
      <c r="E306">
        <v>16283238</v>
      </c>
      <c r="F306">
        <v>69</v>
      </c>
      <c r="G306">
        <v>0</v>
      </c>
    </row>
    <row r="307" spans="1:7" x14ac:dyDescent="0.3">
      <c r="A307" s="11">
        <v>42680</v>
      </c>
      <c r="B307" t="s">
        <v>32</v>
      </c>
      <c r="C307" t="s">
        <v>10</v>
      </c>
      <c r="D307">
        <v>1</v>
      </c>
      <c r="E307">
        <v>9111887</v>
      </c>
      <c r="F307">
        <v>40</v>
      </c>
      <c r="G307">
        <v>1</v>
      </c>
    </row>
    <row r="308" spans="1:7" x14ac:dyDescent="0.3">
      <c r="A308" s="11">
        <v>42680</v>
      </c>
      <c r="B308" t="s">
        <v>79</v>
      </c>
      <c r="C308" t="s">
        <v>13</v>
      </c>
      <c r="D308">
        <v>1</v>
      </c>
      <c r="E308">
        <v>17601283</v>
      </c>
      <c r="F308">
        <v>155</v>
      </c>
      <c r="G308">
        <v>0</v>
      </c>
    </row>
    <row r="309" spans="1:7" x14ac:dyDescent="0.3">
      <c r="A309" s="11">
        <v>42677</v>
      </c>
      <c r="B309" t="s">
        <v>61</v>
      </c>
      <c r="C309" t="s">
        <v>13</v>
      </c>
      <c r="D309">
        <v>1</v>
      </c>
      <c r="E309">
        <v>17947963</v>
      </c>
      <c r="F309">
        <v>92</v>
      </c>
      <c r="G309">
        <v>0</v>
      </c>
    </row>
    <row r="310" spans="1:7" x14ac:dyDescent="0.3">
      <c r="A310" s="11">
        <v>42677</v>
      </c>
      <c r="B310" t="s">
        <v>100</v>
      </c>
      <c r="C310" t="s">
        <v>11</v>
      </c>
      <c r="D310">
        <v>1</v>
      </c>
      <c r="E310">
        <v>10860012</v>
      </c>
      <c r="F310">
        <v>40</v>
      </c>
      <c r="G310">
        <v>6</v>
      </c>
    </row>
    <row r="311" spans="1:7" x14ac:dyDescent="0.3">
      <c r="A311" s="11">
        <v>42677</v>
      </c>
      <c r="B311" t="s">
        <v>108</v>
      </c>
      <c r="C311" t="s">
        <v>13</v>
      </c>
      <c r="D311">
        <v>1</v>
      </c>
      <c r="E311">
        <v>14645457</v>
      </c>
      <c r="F311">
        <v>125</v>
      </c>
      <c r="G311">
        <v>0</v>
      </c>
    </row>
    <row r="312" spans="1:7" x14ac:dyDescent="0.3">
      <c r="A312" s="11">
        <v>42677</v>
      </c>
      <c r="B312" t="s">
        <v>97</v>
      </c>
      <c r="C312" t="s">
        <v>13</v>
      </c>
      <c r="D312">
        <v>1</v>
      </c>
      <c r="E312">
        <v>17775368</v>
      </c>
      <c r="F312">
        <v>105</v>
      </c>
      <c r="G312">
        <v>2</v>
      </c>
    </row>
    <row r="313" spans="1:7" x14ac:dyDescent="0.3">
      <c r="A313" s="11">
        <v>42677</v>
      </c>
      <c r="B313" t="s">
        <v>44</v>
      </c>
      <c r="C313" t="s">
        <v>15</v>
      </c>
      <c r="D313">
        <v>1</v>
      </c>
      <c r="E313">
        <v>15247237</v>
      </c>
      <c r="F313">
        <v>103</v>
      </c>
      <c r="G313">
        <v>0</v>
      </c>
    </row>
    <row r="314" spans="1:7" x14ac:dyDescent="0.3">
      <c r="A314" s="11">
        <v>42676</v>
      </c>
      <c r="B314" t="s">
        <v>81</v>
      </c>
      <c r="C314" t="s">
        <v>13</v>
      </c>
      <c r="D314">
        <v>1</v>
      </c>
      <c r="E314">
        <v>7181614</v>
      </c>
      <c r="F314">
        <v>39</v>
      </c>
      <c r="G314">
        <v>0</v>
      </c>
    </row>
    <row r="315" spans="1:7" x14ac:dyDescent="0.3">
      <c r="A315" s="11">
        <v>42678</v>
      </c>
      <c r="B315" t="s">
        <v>38</v>
      </c>
      <c r="C315" t="s">
        <v>12</v>
      </c>
      <c r="D315">
        <v>1</v>
      </c>
      <c r="E315">
        <v>18425057</v>
      </c>
      <c r="F315">
        <v>135</v>
      </c>
      <c r="G315">
        <v>3</v>
      </c>
    </row>
    <row r="316" spans="1:7" x14ac:dyDescent="0.3">
      <c r="A316" s="11">
        <v>42678</v>
      </c>
      <c r="B316" t="s">
        <v>36</v>
      </c>
      <c r="C316" t="s">
        <v>10</v>
      </c>
      <c r="D316">
        <v>1</v>
      </c>
      <c r="E316">
        <v>7914454</v>
      </c>
      <c r="F316">
        <v>42</v>
      </c>
      <c r="G316">
        <v>1</v>
      </c>
    </row>
    <row r="317" spans="1:7" x14ac:dyDescent="0.3">
      <c r="A317" s="11">
        <v>42678</v>
      </c>
      <c r="B317" t="s">
        <v>54</v>
      </c>
      <c r="C317" t="s">
        <v>12</v>
      </c>
      <c r="D317">
        <v>1</v>
      </c>
      <c r="E317">
        <v>8623707</v>
      </c>
      <c r="F317">
        <v>43</v>
      </c>
      <c r="G317">
        <v>0</v>
      </c>
    </row>
    <row r="318" spans="1:7" x14ac:dyDescent="0.3">
      <c r="A318" s="11">
        <v>42678</v>
      </c>
      <c r="B318" t="s">
        <v>51</v>
      </c>
      <c r="C318" t="s">
        <v>12</v>
      </c>
      <c r="D318">
        <v>1</v>
      </c>
      <c r="E318">
        <v>18054257</v>
      </c>
      <c r="F318">
        <v>85</v>
      </c>
      <c r="G318">
        <v>0</v>
      </c>
    </row>
    <row r="319" spans="1:7" x14ac:dyDescent="0.3">
      <c r="A319" s="11">
        <v>42678</v>
      </c>
      <c r="B319" t="s">
        <v>40</v>
      </c>
      <c r="C319" t="s">
        <v>12</v>
      </c>
      <c r="D319">
        <v>1</v>
      </c>
      <c r="E319">
        <v>9866684</v>
      </c>
      <c r="F319">
        <v>42</v>
      </c>
      <c r="G319">
        <v>1</v>
      </c>
    </row>
    <row r="320" spans="1:7" x14ac:dyDescent="0.3">
      <c r="A320" s="11">
        <v>42678</v>
      </c>
      <c r="B320" t="s">
        <v>42</v>
      </c>
      <c r="C320" t="s">
        <v>12</v>
      </c>
      <c r="D320">
        <v>1</v>
      </c>
      <c r="E320">
        <v>10421575</v>
      </c>
      <c r="F320">
        <v>50</v>
      </c>
      <c r="G320">
        <v>0</v>
      </c>
    </row>
    <row r="321" spans="1:7" x14ac:dyDescent="0.3">
      <c r="A321" s="11">
        <v>42678</v>
      </c>
      <c r="B321" t="s">
        <v>80</v>
      </c>
      <c r="C321" t="s">
        <v>11</v>
      </c>
      <c r="D321">
        <v>1</v>
      </c>
      <c r="E321">
        <v>12628512</v>
      </c>
      <c r="F321">
        <v>82</v>
      </c>
      <c r="G321">
        <v>0</v>
      </c>
    </row>
    <row r="322" spans="1:7" x14ac:dyDescent="0.3">
      <c r="A322" s="11">
        <v>42678</v>
      </c>
      <c r="B322" t="s">
        <v>46</v>
      </c>
      <c r="C322" t="s">
        <v>16</v>
      </c>
      <c r="D322">
        <v>1</v>
      </c>
      <c r="E322">
        <v>18635366</v>
      </c>
      <c r="F322">
        <v>100</v>
      </c>
      <c r="G322">
        <v>1</v>
      </c>
    </row>
    <row r="323" spans="1:7" x14ac:dyDescent="0.3">
      <c r="A323" s="11">
        <v>42678</v>
      </c>
      <c r="B323" t="s">
        <v>34</v>
      </c>
      <c r="C323" t="s">
        <v>12</v>
      </c>
      <c r="D323">
        <v>1</v>
      </c>
      <c r="E323">
        <v>17717902</v>
      </c>
      <c r="F323">
        <v>79</v>
      </c>
      <c r="G323">
        <v>1</v>
      </c>
    </row>
    <row r="324" spans="1:7" x14ac:dyDescent="0.3">
      <c r="A324" s="11">
        <v>42678</v>
      </c>
      <c r="B324" t="s">
        <v>78</v>
      </c>
      <c r="C324" t="s">
        <v>11</v>
      </c>
      <c r="D324">
        <v>1</v>
      </c>
      <c r="E324">
        <v>20140264</v>
      </c>
      <c r="F324">
        <v>93</v>
      </c>
      <c r="G324">
        <v>0</v>
      </c>
    </row>
    <row r="325" spans="1:7" x14ac:dyDescent="0.3">
      <c r="A325" s="11">
        <v>42679</v>
      </c>
      <c r="B325" t="s">
        <v>49</v>
      </c>
      <c r="C325" t="s">
        <v>15</v>
      </c>
      <c r="D325">
        <v>1</v>
      </c>
      <c r="E325">
        <v>14849851</v>
      </c>
      <c r="F325">
        <v>80</v>
      </c>
      <c r="G325">
        <v>2</v>
      </c>
    </row>
    <row r="326" spans="1:7" x14ac:dyDescent="0.3">
      <c r="A326" s="11">
        <v>42679</v>
      </c>
      <c r="B326" t="s">
        <v>35</v>
      </c>
      <c r="C326" t="s">
        <v>15</v>
      </c>
      <c r="D326">
        <v>1</v>
      </c>
      <c r="E326">
        <v>15822022</v>
      </c>
      <c r="F326">
        <v>70</v>
      </c>
      <c r="G326">
        <v>1</v>
      </c>
    </row>
    <row r="327" spans="1:7" x14ac:dyDescent="0.3">
      <c r="A327" s="11">
        <v>42678</v>
      </c>
      <c r="B327" t="s">
        <v>62</v>
      </c>
      <c r="C327" t="s">
        <v>13</v>
      </c>
      <c r="D327">
        <v>1</v>
      </c>
      <c r="E327">
        <v>16889899</v>
      </c>
      <c r="F327">
        <v>71</v>
      </c>
      <c r="G327">
        <v>1</v>
      </c>
    </row>
    <row r="328" spans="1:7" x14ac:dyDescent="0.3">
      <c r="A328" s="11">
        <v>42679</v>
      </c>
      <c r="B328" t="s">
        <v>38</v>
      </c>
      <c r="C328" t="s">
        <v>12</v>
      </c>
      <c r="D328">
        <v>1</v>
      </c>
      <c r="E328">
        <v>18488818</v>
      </c>
      <c r="F328">
        <v>140</v>
      </c>
      <c r="G328">
        <v>2</v>
      </c>
    </row>
    <row r="329" spans="1:7" x14ac:dyDescent="0.3">
      <c r="A329" s="11">
        <v>42679</v>
      </c>
      <c r="B329" t="s">
        <v>71</v>
      </c>
      <c r="C329" t="s">
        <v>16</v>
      </c>
      <c r="D329">
        <v>1</v>
      </c>
      <c r="E329">
        <v>17077991</v>
      </c>
      <c r="F329">
        <v>78</v>
      </c>
      <c r="G329">
        <v>1</v>
      </c>
    </row>
    <row r="330" spans="1:7" x14ac:dyDescent="0.3">
      <c r="A330" s="11">
        <v>42679</v>
      </c>
      <c r="B330" t="s">
        <v>43</v>
      </c>
      <c r="C330" t="s">
        <v>16</v>
      </c>
      <c r="D330">
        <v>1</v>
      </c>
      <c r="E330">
        <v>11543263</v>
      </c>
      <c r="F330">
        <v>40</v>
      </c>
      <c r="G330">
        <v>0</v>
      </c>
    </row>
    <row r="331" spans="1:7" x14ac:dyDescent="0.3">
      <c r="A331" s="11">
        <v>42679</v>
      </c>
      <c r="B331" t="s">
        <v>45</v>
      </c>
      <c r="C331" t="s">
        <v>16</v>
      </c>
      <c r="D331">
        <v>1</v>
      </c>
      <c r="E331">
        <v>19371103</v>
      </c>
      <c r="F331">
        <v>118</v>
      </c>
      <c r="G331">
        <v>0</v>
      </c>
    </row>
    <row r="332" spans="1:7" x14ac:dyDescent="0.3">
      <c r="A332" s="11">
        <v>42679</v>
      </c>
      <c r="B332" t="s">
        <v>60</v>
      </c>
      <c r="C332" t="s">
        <v>13</v>
      </c>
      <c r="D332">
        <v>1</v>
      </c>
      <c r="E332">
        <v>17249549</v>
      </c>
      <c r="F332">
        <v>98</v>
      </c>
      <c r="G332">
        <v>2</v>
      </c>
    </row>
    <row r="333" spans="1:7" x14ac:dyDescent="0.3">
      <c r="A333" s="11">
        <v>42679</v>
      </c>
      <c r="B333" t="s">
        <v>46</v>
      </c>
      <c r="C333" t="s">
        <v>16</v>
      </c>
      <c r="D333">
        <v>1</v>
      </c>
      <c r="E333">
        <v>15395785</v>
      </c>
      <c r="F333">
        <v>113</v>
      </c>
      <c r="G333">
        <v>0</v>
      </c>
    </row>
    <row r="334" spans="1:7" x14ac:dyDescent="0.3">
      <c r="A334" s="11">
        <v>42679</v>
      </c>
      <c r="B334" t="s">
        <v>56</v>
      </c>
      <c r="C334" t="s">
        <v>13</v>
      </c>
      <c r="D334">
        <v>1</v>
      </c>
      <c r="E334">
        <v>20130535</v>
      </c>
      <c r="F334">
        <v>72</v>
      </c>
      <c r="G334">
        <v>0</v>
      </c>
    </row>
    <row r="335" spans="1:7" x14ac:dyDescent="0.3">
      <c r="A335" s="11">
        <v>42679</v>
      </c>
      <c r="B335" t="s">
        <v>47</v>
      </c>
      <c r="C335" t="s">
        <v>15</v>
      </c>
      <c r="D335">
        <v>1</v>
      </c>
      <c r="E335">
        <v>19913234</v>
      </c>
      <c r="F335">
        <v>107</v>
      </c>
      <c r="G335">
        <v>1</v>
      </c>
    </row>
    <row r="336" spans="1:7" x14ac:dyDescent="0.3">
      <c r="A336" s="11">
        <v>42679</v>
      </c>
      <c r="B336" t="s">
        <v>48</v>
      </c>
      <c r="C336" t="s">
        <v>12</v>
      </c>
      <c r="D336">
        <v>1</v>
      </c>
      <c r="E336">
        <v>17965635</v>
      </c>
      <c r="F336">
        <v>110</v>
      </c>
      <c r="G336">
        <v>0</v>
      </c>
    </row>
    <row r="337" spans="1:7" x14ac:dyDescent="0.3">
      <c r="A337" s="11">
        <v>42679</v>
      </c>
      <c r="B337" t="s">
        <v>34</v>
      </c>
      <c r="C337" t="s">
        <v>12</v>
      </c>
      <c r="D337">
        <v>1</v>
      </c>
      <c r="E337">
        <v>16514171</v>
      </c>
      <c r="F337">
        <v>76</v>
      </c>
      <c r="G337">
        <v>0</v>
      </c>
    </row>
    <row r="338" spans="1:7" x14ac:dyDescent="0.3">
      <c r="A338" s="11">
        <v>42679</v>
      </c>
      <c r="B338" t="s">
        <v>36</v>
      </c>
      <c r="C338" t="s">
        <v>10</v>
      </c>
      <c r="D338">
        <v>1</v>
      </c>
      <c r="E338">
        <v>12626464</v>
      </c>
      <c r="F338">
        <v>80</v>
      </c>
      <c r="G338">
        <v>0</v>
      </c>
    </row>
    <row r="339" spans="1:7" x14ac:dyDescent="0.3">
      <c r="A339" s="11">
        <v>42676</v>
      </c>
      <c r="B339" t="s">
        <v>48</v>
      </c>
      <c r="C339" t="s">
        <v>12</v>
      </c>
      <c r="D339">
        <v>1</v>
      </c>
      <c r="E339">
        <v>2004565</v>
      </c>
      <c r="F339">
        <v>12</v>
      </c>
      <c r="G339">
        <v>0</v>
      </c>
    </row>
    <row r="340" spans="1:7" x14ac:dyDescent="0.3">
      <c r="A340" s="11">
        <v>42680</v>
      </c>
      <c r="B340" t="s">
        <v>109</v>
      </c>
      <c r="C340" t="s">
        <v>13</v>
      </c>
      <c r="D340">
        <v>1</v>
      </c>
      <c r="E340">
        <v>18506776</v>
      </c>
      <c r="F340">
        <v>60</v>
      </c>
      <c r="G340">
        <v>1</v>
      </c>
    </row>
    <row r="341" spans="1:7" x14ac:dyDescent="0.3">
      <c r="A341" s="11">
        <v>42680</v>
      </c>
      <c r="B341" t="s">
        <v>92</v>
      </c>
      <c r="C341" t="s">
        <v>10</v>
      </c>
      <c r="D341">
        <v>1</v>
      </c>
      <c r="E341">
        <v>17905507</v>
      </c>
      <c r="F341">
        <v>82</v>
      </c>
      <c r="G341">
        <v>1</v>
      </c>
    </row>
    <row r="342" spans="1:7" x14ac:dyDescent="0.3">
      <c r="A342" s="11">
        <v>42680</v>
      </c>
      <c r="B342" t="s">
        <v>87</v>
      </c>
      <c r="C342" t="s">
        <v>10</v>
      </c>
      <c r="D342">
        <v>1</v>
      </c>
      <c r="E342">
        <v>20529141</v>
      </c>
      <c r="F342">
        <v>77</v>
      </c>
      <c r="G342">
        <v>0</v>
      </c>
    </row>
    <row r="343" spans="1:7" x14ac:dyDescent="0.3">
      <c r="A343" s="11">
        <v>42680</v>
      </c>
      <c r="B343" t="s">
        <v>65</v>
      </c>
      <c r="C343" t="s">
        <v>13</v>
      </c>
      <c r="D343">
        <v>1</v>
      </c>
      <c r="E343">
        <v>4731588</v>
      </c>
      <c r="F343">
        <v>24</v>
      </c>
      <c r="G343">
        <v>0</v>
      </c>
    </row>
    <row r="344" spans="1:7" x14ac:dyDescent="0.3">
      <c r="A344" s="11">
        <v>42680</v>
      </c>
      <c r="B344" t="s">
        <v>53</v>
      </c>
      <c r="C344" t="s">
        <v>13</v>
      </c>
      <c r="D344">
        <v>1</v>
      </c>
      <c r="E344">
        <v>19164396</v>
      </c>
      <c r="F344">
        <v>136</v>
      </c>
      <c r="G344">
        <v>2</v>
      </c>
    </row>
    <row r="345" spans="1:7" x14ac:dyDescent="0.3">
      <c r="A345" s="11">
        <v>42680</v>
      </c>
      <c r="B345" t="s">
        <v>49</v>
      </c>
      <c r="C345" t="s">
        <v>15</v>
      </c>
      <c r="D345">
        <v>1</v>
      </c>
      <c r="E345">
        <v>16700745</v>
      </c>
      <c r="F345">
        <v>154</v>
      </c>
      <c r="G345">
        <v>0</v>
      </c>
    </row>
    <row r="346" spans="1:7" x14ac:dyDescent="0.3">
      <c r="A346" s="11">
        <v>42680</v>
      </c>
      <c r="B346" t="s">
        <v>83</v>
      </c>
      <c r="C346" t="s">
        <v>12</v>
      </c>
      <c r="D346">
        <v>1</v>
      </c>
      <c r="E346">
        <v>7619178</v>
      </c>
      <c r="F346">
        <v>31</v>
      </c>
      <c r="G346">
        <v>2</v>
      </c>
    </row>
    <row r="347" spans="1:7" x14ac:dyDescent="0.3">
      <c r="A347" s="11">
        <v>42680</v>
      </c>
      <c r="B347" t="s">
        <v>101</v>
      </c>
      <c r="C347" t="s">
        <v>13</v>
      </c>
      <c r="D347">
        <v>1</v>
      </c>
      <c r="E347">
        <v>9624948</v>
      </c>
      <c r="F347">
        <v>68</v>
      </c>
      <c r="G347">
        <v>0</v>
      </c>
    </row>
    <row r="348" spans="1:7" x14ac:dyDescent="0.3">
      <c r="A348" s="11">
        <v>42680</v>
      </c>
      <c r="B348" t="s">
        <v>85</v>
      </c>
      <c r="C348" t="s">
        <v>13</v>
      </c>
      <c r="D348">
        <v>1</v>
      </c>
      <c r="E348">
        <v>8316993</v>
      </c>
      <c r="F348">
        <v>64</v>
      </c>
      <c r="G348">
        <v>3</v>
      </c>
    </row>
    <row r="349" spans="1:7" x14ac:dyDescent="0.3">
      <c r="A349" s="11">
        <v>42680</v>
      </c>
      <c r="B349" t="s">
        <v>74</v>
      </c>
      <c r="C349" t="s">
        <v>11</v>
      </c>
      <c r="D349">
        <v>1</v>
      </c>
      <c r="E349">
        <v>17808211</v>
      </c>
      <c r="F349">
        <v>75</v>
      </c>
      <c r="G349">
        <v>0</v>
      </c>
    </row>
    <row r="350" spans="1:7" x14ac:dyDescent="0.3">
      <c r="A350" s="11">
        <v>42680</v>
      </c>
      <c r="B350" t="s">
        <v>80</v>
      </c>
      <c r="C350" t="s">
        <v>11</v>
      </c>
      <c r="D350">
        <v>1</v>
      </c>
      <c r="E350">
        <v>14603122</v>
      </c>
      <c r="F350">
        <v>71</v>
      </c>
      <c r="G350">
        <v>1</v>
      </c>
    </row>
    <row r="351" spans="1:7" x14ac:dyDescent="0.3">
      <c r="A351" s="11">
        <v>42680</v>
      </c>
      <c r="B351" t="s">
        <v>50</v>
      </c>
      <c r="C351" t="s">
        <v>10</v>
      </c>
      <c r="D351">
        <v>1</v>
      </c>
      <c r="E351">
        <v>17907355</v>
      </c>
      <c r="F351">
        <v>119</v>
      </c>
      <c r="G351">
        <v>2</v>
      </c>
    </row>
    <row r="352" spans="1:7" x14ac:dyDescent="0.3">
      <c r="A352" s="11">
        <v>42680</v>
      </c>
      <c r="B352" t="s">
        <v>73</v>
      </c>
      <c r="C352" t="s">
        <v>15</v>
      </c>
      <c r="D352">
        <v>1</v>
      </c>
      <c r="E352">
        <v>10013176</v>
      </c>
      <c r="F352">
        <v>63</v>
      </c>
      <c r="G352">
        <v>0</v>
      </c>
    </row>
    <row r="353" spans="1:7" x14ac:dyDescent="0.3">
      <c r="A353" s="11">
        <v>42680</v>
      </c>
      <c r="B353" t="s">
        <v>82</v>
      </c>
      <c r="C353" t="s">
        <v>16</v>
      </c>
      <c r="D353">
        <v>1</v>
      </c>
      <c r="E353">
        <v>14642501</v>
      </c>
      <c r="F353">
        <v>103</v>
      </c>
      <c r="G353">
        <v>0</v>
      </c>
    </row>
    <row r="354" spans="1:7" x14ac:dyDescent="0.3">
      <c r="A354" s="11">
        <v>42680</v>
      </c>
      <c r="B354" t="s">
        <v>75</v>
      </c>
      <c r="C354" t="s">
        <v>16</v>
      </c>
      <c r="D354">
        <v>1</v>
      </c>
      <c r="E354">
        <v>18228776</v>
      </c>
      <c r="F354">
        <v>116</v>
      </c>
      <c r="G354">
        <v>0</v>
      </c>
    </row>
    <row r="355" spans="1:7" x14ac:dyDescent="0.3">
      <c r="A355" s="11">
        <v>42680</v>
      </c>
      <c r="B355" t="s">
        <v>44</v>
      </c>
      <c r="C355" t="s">
        <v>15</v>
      </c>
      <c r="D355">
        <v>1</v>
      </c>
      <c r="E355">
        <v>19700946</v>
      </c>
      <c r="F355">
        <v>120</v>
      </c>
      <c r="G355">
        <v>0</v>
      </c>
    </row>
    <row r="356" spans="1:7" x14ac:dyDescent="0.3">
      <c r="A356" s="11">
        <v>42680</v>
      </c>
      <c r="B356" t="s">
        <v>90</v>
      </c>
      <c r="C356" t="s">
        <v>10</v>
      </c>
      <c r="D356">
        <v>1</v>
      </c>
      <c r="E356">
        <v>18572514</v>
      </c>
      <c r="F356">
        <v>181</v>
      </c>
      <c r="G356">
        <v>1</v>
      </c>
    </row>
    <row r="357" spans="1:7" x14ac:dyDescent="0.3">
      <c r="A357" s="11">
        <v>42680</v>
      </c>
      <c r="B357" t="s">
        <v>105</v>
      </c>
      <c r="C357" t="s">
        <v>13</v>
      </c>
      <c r="D357">
        <v>1</v>
      </c>
      <c r="E357">
        <v>7543110</v>
      </c>
      <c r="F357">
        <v>28</v>
      </c>
      <c r="G357">
        <v>0</v>
      </c>
    </row>
    <row r="358" spans="1:7" x14ac:dyDescent="0.3">
      <c r="A358" s="11">
        <v>42680</v>
      </c>
      <c r="B358" t="s">
        <v>70</v>
      </c>
      <c r="C358" t="s">
        <v>15</v>
      </c>
      <c r="D358">
        <v>1</v>
      </c>
      <c r="E358">
        <v>18157134</v>
      </c>
      <c r="F358">
        <v>116</v>
      </c>
      <c r="G358">
        <v>1</v>
      </c>
    </row>
    <row r="359" spans="1:7" x14ac:dyDescent="0.3">
      <c r="A359" s="11">
        <v>42680</v>
      </c>
      <c r="B359" t="s">
        <v>48</v>
      </c>
      <c r="C359" t="s">
        <v>12</v>
      </c>
      <c r="D359">
        <v>1</v>
      </c>
      <c r="E359">
        <v>15132455</v>
      </c>
      <c r="F359">
        <v>114</v>
      </c>
      <c r="G359">
        <v>0</v>
      </c>
    </row>
    <row r="360" spans="1:7" x14ac:dyDescent="0.3">
      <c r="A360" s="11">
        <v>42680</v>
      </c>
      <c r="B360" t="s">
        <v>99</v>
      </c>
      <c r="C360" t="s">
        <v>10</v>
      </c>
      <c r="D360">
        <v>1</v>
      </c>
      <c r="E360">
        <v>18130880</v>
      </c>
      <c r="F360">
        <v>97</v>
      </c>
      <c r="G360">
        <v>0</v>
      </c>
    </row>
    <row r="361" spans="1:7" x14ac:dyDescent="0.3">
      <c r="A361" s="11">
        <v>42677</v>
      </c>
      <c r="B361" t="s">
        <v>46</v>
      </c>
      <c r="C361" t="s">
        <v>16</v>
      </c>
      <c r="D361">
        <v>1</v>
      </c>
      <c r="E361">
        <v>19310593</v>
      </c>
      <c r="F361">
        <v>109</v>
      </c>
      <c r="G361">
        <v>0</v>
      </c>
    </row>
    <row r="362" spans="1:7" x14ac:dyDescent="0.3">
      <c r="A362" s="11">
        <v>42677</v>
      </c>
      <c r="B362" t="s">
        <v>62</v>
      </c>
      <c r="C362" t="s">
        <v>13</v>
      </c>
      <c r="D362">
        <v>1</v>
      </c>
      <c r="E362">
        <v>11569825</v>
      </c>
      <c r="F362">
        <v>46</v>
      </c>
      <c r="G362">
        <v>0</v>
      </c>
    </row>
    <row r="363" spans="1:7" x14ac:dyDescent="0.3">
      <c r="A363" s="11">
        <v>42677</v>
      </c>
      <c r="B363" t="s">
        <v>30</v>
      </c>
      <c r="C363" t="s">
        <v>13</v>
      </c>
      <c r="D363">
        <v>1</v>
      </c>
      <c r="E363">
        <v>17041284</v>
      </c>
      <c r="F363">
        <v>108</v>
      </c>
      <c r="G363">
        <v>2</v>
      </c>
    </row>
    <row r="364" spans="1:7" x14ac:dyDescent="0.3">
      <c r="A364" s="11">
        <v>42677</v>
      </c>
      <c r="B364" t="s">
        <v>70</v>
      </c>
      <c r="C364" t="s">
        <v>15</v>
      </c>
      <c r="D364">
        <v>1</v>
      </c>
      <c r="E364">
        <v>19142776</v>
      </c>
      <c r="F364">
        <v>99</v>
      </c>
      <c r="G364">
        <v>1</v>
      </c>
    </row>
    <row r="365" spans="1:7" x14ac:dyDescent="0.3">
      <c r="A365" s="11">
        <v>42677</v>
      </c>
      <c r="B365" t="s">
        <v>34</v>
      </c>
      <c r="C365" t="s">
        <v>12</v>
      </c>
      <c r="D365">
        <v>1</v>
      </c>
      <c r="E365">
        <v>23025042</v>
      </c>
      <c r="F365">
        <v>103</v>
      </c>
      <c r="G365">
        <v>0</v>
      </c>
    </row>
    <row r="366" spans="1:7" x14ac:dyDescent="0.3">
      <c r="A366" s="11">
        <v>42677</v>
      </c>
      <c r="B366" t="s">
        <v>95</v>
      </c>
      <c r="C366" t="s">
        <v>13</v>
      </c>
      <c r="D366">
        <v>1</v>
      </c>
      <c r="E366">
        <v>19269982</v>
      </c>
      <c r="F366">
        <v>104</v>
      </c>
      <c r="G366">
        <v>0</v>
      </c>
    </row>
    <row r="367" spans="1:7" x14ac:dyDescent="0.3">
      <c r="A367" s="11">
        <v>42677</v>
      </c>
      <c r="B367" t="s">
        <v>106</v>
      </c>
      <c r="C367" t="s">
        <v>16</v>
      </c>
      <c r="D367">
        <v>1</v>
      </c>
      <c r="E367">
        <v>18907285</v>
      </c>
      <c r="F367">
        <v>108</v>
      </c>
      <c r="G367">
        <v>0</v>
      </c>
    </row>
    <row r="368" spans="1:7" x14ac:dyDescent="0.3">
      <c r="A368" s="11">
        <v>42677</v>
      </c>
      <c r="B368" t="s">
        <v>84</v>
      </c>
      <c r="C368" t="s">
        <v>13</v>
      </c>
      <c r="D368">
        <v>1</v>
      </c>
      <c r="E368">
        <v>18781914</v>
      </c>
      <c r="F368">
        <v>123</v>
      </c>
      <c r="G368">
        <v>1</v>
      </c>
    </row>
    <row r="369" spans="1:7" x14ac:dyDescent="0.3">
      <c r="A369" s="11">
        <v>42677</v>
      </c>
      <c r="B369" t="s">
        <v>74</v>
      </c>
      <c r="C369" t="s">
        <v>11</v>
      </c>
      <c r="D369">
        <v>1</v>
      </c>
      <c r="E369">
        <v>18809505</v>
      </c>
      <c r="F369">
        <v>89</v>
      </c>
      <c r="G369">
        <v>0</v>
      </c>
    </row>
    <row r="370" spans="1:7" x14ac:dyDescent="0.3">
      <c r="A370" s="11">
        <v>42677</v>
      </c>
      <c r="B370" t="s">
        <v>26</v>
      </c>
      <c r="C370" t="s">
        <v>16</v>
      </c>
      <c r="D370">
        <v>1</v>
      </c>
      <c r="E370">
        <v>16424881</v>
      </c>
      <c r="F370">
        <v>94</v>
      </c>
      <c r="G370">
        <v>1</v>
      </c>
    </row>
    <row r="371" spans="1:7" x14ac:dyDescent="0.3">
      <c r="A371" s="11">
        <v>42677</v>
      </c>
      <c r="B371" t="s">
        <v>55</v>
      </c>
      <c r="C371" t="s">
        <v>10</v>
      </c>
      <c r="D371">
        <v>1</v>
      </c>
      <c r="E371">
        <v>5065719</v>
      </c>
      <c r="F371">
        <v>23</v>
      </c>
      <c r="G371">
        <v>2</v>
      </c>
    </row>
    <row r="372" spans="1:7" x14ac:dyDescent="0.3">
      <c r="A372" s="11">
        <v>42677</v>
      </c>
      <c r="B372" t="s">
        <v>42</v>
      </c>
      <c r="C372" t="s">
        <v>12</v>
      </c>
      <c r="D372">
        <v>1</v>
      </c>
      <c r="E372">
        <v>19803198</v>
      </c>
      <c r="F372">
        <v>84</v>
      </c>
      <c r="G372">
        <v>0</v>
      </c>
    </row>
    <row r="373" spans="1:7" x14ac:dyDescent="0.3">
      <c r="A373" s="11">
        <v>42677</v>
      </c>
      <c r="B373" t="s">
        <v>98</v>
      </c>
      <c r="C373" t="s">
        <v>15</v>
      </c>
      <c r="D373">
        <v>1</v>
      </c>
      <c r="E373">
        <v>19044027</v>
      </c>
      <c r="F373">
        <v>122</v>
      </c>
      <c r="G373">
        <v>4</v>
      </c>
    </row>
    <row r="374" spans="1:7" x14ac:dyDescent="0.3">
      <c r="A374" s="11">
        <v>42677</v>
      </c>
      <c r="B374" t="s">
        <v>107</v>
      </c>
      <c r="C374" t="s">
        <v>12</v>
      </c>
      <c r="D374">
        <v>1</v>
      </c>
      <c r="E374">
        <v>16543211</v>
      </c>
      <c r="F374">
        <v>82</v>
      </c>
      <c r="G374">
        <v>0</v>
      </c>
    </row>
    <row r="375" spans="1:7" x14ac:dyDescent="0.3">
      <c r="A375" s="11">
        <v>42677</v>
      </c>
      <c r="B375" t="s">
        <v>65</v>
      </c>
      <c r="C375" t="s">
        <v>13</v>
      </c>
      <c r="D375">
        <v>1</v>
      </c>
      <c r="E375">
        <v>16170083</v>
      </c>
      <c r="F375">
        <v>110</v>
      </c>
      <c r="G375">
        <v>1</v>
      </c>
    </row>
    <row r="376" spans="1:7" x14ac:dyDescent="0.3">
      <c r="A376" s="11">
        <v>42677</v>
      </c>
      <c r="B376" t="s">
        <v>88</v>
      </c>
      <c r="C376" t="s">
        <v>10</v>
      </c>
      <c r="D376">
        <v>1</v>
      </c>
      <c r="E376">
        <v>3991219</v>
      </c>
      <c r="F376">
        <v>19</v>
      </c>
      <c r="G376">
        <v>0</v>
      </c>
    </row>
    <row r="377" spans="1:7" x14ac:dyDescent="0.3">
      <c r="A377" s="11">
        <v>42677</v>
      </c>
      <c r="B377" t="s">
        <v>75</v>
      </c>
      <c r="C377" t="s">
        <v>16</v>
      </c>
      <c r="D377">
        <v>1</v>
      </c>
      <c r="E377">
        <v>20207432</v>
      </c>
      <c r="F377">
        <v>103</v>
      </c>
      <c r="G377">
        <v>1</v>
      </c>
    </row>
    <row r="378" spans="1:7" x14ac:dyDescent="0.3">
      <c r="A378" s="11">
        <v>42677</v>
      </c>
      <c r="B378" t="s">
        <v>83</v>
      </c>
      <c r="C378" t="s">
        <v>12</v>
      </c>
      <c r="D378">
        <v>1</v>
      </c>
      <c r="E378">
        <v>20115538</v>
      </c>
      <c r="F378">
        <v>79</v>
      </c>
      <c r="G378">
        <v>0</v>
      </c>
    </row>
    <row r="379" spans="1:7" x14ac:dyDescent="0.3">
      <c r="A379" s="11">
        <v>42677</v>
      </c>
      <c r="B379" t="s">
        <v>71</v>
      </c>
      <c r="C379" t="s">
        <v>16</v>
      </c>
      <c r="D379">
        <v>1</v>
      </c>
      <c r="E379">
        <v>17272872</v>
      </c>
      <c r="F379">
        <v>95</v>
      </c>
      <c r="G379">
        <v>0</v>
      </c>
    </row>
    <row r="380" spans="1:7" x14ac:dyDescent="0.3">
      <c r="A380" s="11">
        <v>42677</v>
      </c>
      <c r="B380" t="s">
        <v>82</v>
      </c>
      <c r="C380" t="s">
        <v>16</v>
      </c>
      <c r="D380">
        <v>1</v>
      </c>
      <c r="E380">
        <v>16826242</v>
      </c>
      <c r="F380">
        <v>112</v>
      </c>
      <c r="G380">
        <v>2</v>
      </c>
    </row>
    <row r="381" spans="1:7" x14ac:dyDescent="0.3">
      <c r="A381" s="11">
        <v>42677</v>
      </c>
      <c r="B381" t="s">
        <v>72</v>
      </c>
      <c r="C381" t="s">
        <v>12</v>
      </c>
      <c r="D381">
        <v>1</v>
      </c>
      <c r="E381">
        <v>18118951</v>
      </c>
      <c r="F381">
        <v>121</v>
      </c>
      <c r="G381">
        <v>2</v>
      </c>
    </row>
    <row r="382" spans="1:7" x14ac:dyDescent="0.3">
      <c r="A382" s="11">
        <v>42677</v>
      </c>
      <c r="B382" t="s">
        <v>40</v>
      </c>
      <c r="C382" t="s">
        <v>12</v>
      </c>
      <c r="D382">
        <v>1</v>
      </c>
      <c r="E382">
        <v>14335631</v>
      </c>
      <c r="F382">
        <v>71</v>
      </c>
      <c r="G382">
        <v>3</v>
      </c>
    </row>
    <row r="383" spans="1:7" x14ac:dyDescent="0.3">
      <c r="A383" s="11">
        <v>42677</v>
      </c>
      <c r="B383" t="s">
        <v>66</v>
      </c>
      <c r="C383" t="s">
        <v>16</v>
      </c>
      <c r="D383">
        <v>1</v>
      </c>
      <c r="E383">
        <v>1518378.0000000021</v>
      </c>
      <c r="F383">
        <v>14</v>
      </c>
      <c r="G383">
        <v>0</v>
      </c>
    </row>
    <row r="384" spans="1:7" x14ac:dyDescent="0.3">
      <c r="A384" s="11">
        <v>42677</v>
      </c>
      <c r="B384" t="s">
        <v>43</v>
      </c>
      <c r="C384" t="s">
        <v>16</v>
      </c>
      <c r="D384">
        <v>1</v>
      </c>
      <c r="E384">
        <v>15925698</v>
      </c>
      <c r="F384">
        <v>143</v>
      </c>
      <c r="G384">
        <v>0</v>
      </c>
    </row>
    <row r="385" spans="1:7" x14ac:dyDescent="0.3">
      <c r="A385" s="11">
        <v>42677</v>
      </c>
      <c r="B385" t="s">
        <v>64</v>
      </c>
      <c r="C385" t="s">
        <v>13</v>
      </c>
      <c r="D385">
        <v>1</v>
      </c>
      <c r="E385">
        <v>19060277</v>
      </c>
      <c r="F385">
        <v>92</v>
      </c>
      <c r="G385">
        <v>1</v>
      </c>
    </row>
    <row r="386" spans="1:7" x14ac:dyDescent="0.3">
      <c r="A386" s="11">
        <v>42677</v>
      </c>
      <c r="B386" t="s">
        <v>80</v>
      </c>
      <c r="C386" t="s">
        <v>11</v>
      </c>
      <c r="D386">
        <v>1</v>
      </c>
      <c r="E386">
        <v>13292759</v>
      </c>
      <c r="F386">
        <v>84</v>
      </c>
      <c r="G386">
        <v>0</v>
      </c>
    </row>
    <row r="387" spans="1:7" x14ac:dyDescent="0.3">
      <c r="A387" s="11">
        <v>42677</v>
      </c>
      <c r="B387" t="s">
        <v>60</v>
      </c>
      <c r="C387" t="s">
        <v>13</v>
      </c>
      <c r="D387">
        <v>1</v>
      </c>
      <c r="E387">
        <v>17331683</v>
      </c>
      <c r="F387">
        <v>84</v>
      </c>
      <c r="G387">
        <v>3</v>
      </c>
    </row>
    <row r="388" spans="1:7" x14ac:dyDescent="0.3">
      <c r="A388" s="11">
        <v>42677</v>
      </c>
      <c r="B388" t="s">
        <v>67</v>
      </c>
      <c r="C388" t="s">
        <v>13</v>
      </c>
      <c r="D388">
        <v>1</v>
      </c>
      <c r="E388">
        <v>18366954</v>
      </c>
      <c r="F388">
        <v>84</v>
      </c>
      <c r="G388">
        <v>0</v>
      </c>
    </row>
    <row r="389" spans="1:7" x14ac:dyDescent="0.3">
      <c r="A389" s="11">
        <v>42677</v>
      </c>
      <c r="B389" t="s">
        <v>91</v>
      </c>
      <c r="C389" t="s">
        <v>14</v>
      </c>
      <c r="D389">
        <v>1</v>
      </c>
      <c r="E389">
        <v>17976675</v>
      </c>
      <c r="F389">
        <v>74</v>
      </c>
      <c r="G389">
        <v>0</v>
      </c>
    </row>
    <row r="390" spans="1:7" x14ac:dyDescent="0.3">
      <c r="A390" s="11">
        <v>42677</v>
      </c>
      <c r="B390" t="s">
        <v>27</v>
      </c>
      <c r="C390" t="s">
        <v>14</v>
      </c>
      <c r="D390">
        <v>1</v>
      </c>
      <c r="E390">
        <v>18411492</v>
      </c>
      <c r="F390">
        <v>99</v>
      </c>
      <c r="G390">
        <v>0</v>
      </c>
    </row>
    <row r="391" spans="1:7" x14ac:dyDescent="0.3">
      <c r="A391" s="11">
        <v>42677</v>
      </c>
      <c r="B391" t="s">
        <v>57</v>
      </c>
      <c r="C391" t="s">
        <v>14</v>
      </c>
      <c r="D391">
        <v>1</v>
      </c>
      <c r="E391">
        <v>16283626</v>
      </c>
      <c r="F391">
        <v>80</v>
      </c>
      <c r="G391">
        <v>4</v>
      </c>
    </row>
    <row r="392" spans="1:7" x14ac:dyDescent="0.3">
      <c r="A392" s="11">
        <v>42677</v>
      </c>
      <c r="B392" t="s">
        <v>47</v>
      </c>
      <c r="C392" t="s">
        <v>15</v>
      </c>
      <c r="D392">
        <v>1</v>
      </c>
      <c r="E392">
        <v>16729812</v>
      </c>
      <c r="F392">
        <v>68</v>
      </c>
      <c r="G392">
        <v>1</v>
      </c>
    </row>
    <row r="393" spans="1:7" x14ac:dyDescent="0.3">
      <c r="A393" s="11">
        <v>42677</v>
      </c>
      <c r="B393" t="s">
        <v>33</v>
      </c>
      <c r="C393" t="s">
        <v>15</v>
      </c>
      <c r="D393">
        <v>1</v>
      </c>
      <c r="E393">
        <v>8488587</v>
      </c>
      <c r="F393">
        <v>34</v>
      </c>
      <c r="G393">
        <v>1</v>
      </c>
    </row>
    <row r="394" spans="1:7" x14ac:dyDescent="0.3">
      <c r="A394" s="11">
        <v>42677</v>
      </c>
      <c r="B394" t="s">
        <v>78</v>
      </c>
      <c r="C394" t="s">
        <v>11</v>
      </c>
      <c r="D394">
        <v>1</v>
      </c>
      <c r="E394">
        <v>16261626</v>
      </c>
      <c r="F394">
        <v>80</v>
      </c>
      <c r="G394">
        <v>0</v>
      </c>
    </row>
    <row r="395" spans="1:7" x14ac:dyDescent="0.3">
      <c r="A395" s="11">
        <v>42677</v>
      </c>
      <c r="B395" t="s">
        <v>79</v>
      </c>
      <c r="C395" t="s">
        <v>13</v>
      </c>
      <c r="D395">
        <v>1</v>
      </c>
      <c r="E395">
        <v>14862192</v>
      </c>
      <c r="F395">
        <v>92</v>
      </c>
      <c r="G395">
        <v>1</v>
      </c>
    </row>
    <row r="396" spans="1:7" x14ac:dyDescent="0.3">
      <c r="A396" s="11">
        <v>42677</v>
      </c>
      <c r="B396" t="s">
        <v>37</v>
      </c>
      <c r="C396" t="s">
        <v>16</v>
      </c>
      <c r="D396">
        <v>1</v>
      </c>
      <c r="E396">
        <v>5864444</v>
      </c>
      <c r="F396">
        <v>41</v>
      </c>
      <c r="G396">
        <v>0</v>
      </c>
    </row>
    <row r="397" spans="1:7" x14ac:dyDescent="0.3">
      <c r="A397" s="11">
        <v>42676</v>
      </c>
      <c r="B397" t="s">
        <v>57</v>
      </c>
      <c r="C397" t="s">
        <v>14</v>
      </c>
      <c r="D397">
        <v>1</v>
      </c>
      <c r="E397">
        <v>7534192</v>
      </c>
      <c r="F397">
        <v>61</v>
      </c>
      <c r="G397">
        <v>1</v>
      </c>
    </row>
    <row r="398" spans="1:7" x14ac:dyDescent="0.3">
      <c r="A398" s="11">
        <v>42684</v>
      </c>
      <c r="B398" t="s">
        <v>25</v>
      </c>
      <c r="C398" t="s">
        <v>15</v>
      </c>
      <c r="D398">
        <v>1</v>
      </c>
      <c r="E398">
        <v>16328134</v>
      </c>
      <c r="F398">
        <v>71</v>
      </c>
      <c r="G398">
        <v>3</v>
      </c>
    </row>
    <row r="399" spans="1:7" x14ac:dyDescent="0.3">
      <c r="A399" s="11">
        <v>42675</v>
      </c>
      <c r="B399" t="s">
        <v>101</v>
      </c>
      <c r="C399" t="s">
        <v>13</v>
      </c>
      <c r="D399">
        <v>1</v>
      </c>
      <c r="E399">
        <v>2424499</v>
      </c>
      <c r="F399">
        <v>34</v>
      </c>
      <c r="G399">
        <v>0</v>
      </c>
    </row>
    <row r="400" spans="1:7" x14ac:dyDescent="0.3">
      <c r="A400" s="11">
        <v>42675</v>
      </c>
      <c r="B400" t="s">
        <v>59</v>
      </c>
      <c r="C400" t="s">
        <v>13</v>
      </c>
      <c r="D400">
        <v>1</v>
      </c>
      <c r="E400">
        <v>4681845</v>
      </c>
      <c r="F400">
        <v>29</v>
      </c>
      <c r="G400">
        <v>0</v>
      </c>
    </row>
    <row r="401" spans="1:7" x14ac:dyDescent="0.3">
      <c r="A401" s="11">
        <v>42675</v>
      </c>
      <c r="B401" t="s">
        <v>77</v>
      </c>
      <c r="C401" t="s">
        <v>13</v>
      </c>
      <c r="D401">
        <v>1</v>
      </c>
      <c r="E401">
        <v>3953924</v>
      </c>
      <c r="F401">
        <v>17</v>
      </c>
      <c r="G401">
        <v>0</v>
      </c>
    </row>
    <row r="402" spans="1:7" x14ac:dyDescent="0.3">
      <c r="A402" s="11">
        <v>42675</v>
      </c>
      <c r="B402" t="s">
        <v>53</v>
      </c>
      <c r="C402" t="s">
        <v>13</v>
      </c>
      <c r="D402">
        <v>1</v>
      </c>
      <c r="E402">
        <v>4156676</v>
      </c>
      <c r="F402">
        <v>28</v>
      </c>
      <c r="G402">
        <v>1</v>
      </c>
    </row>
    <row r="403" spans="1:7" x14ac:dyDescent="0.3">
      <c r="A403" s="11">
        <v>42675</v>
      </c>
      <c r="B403" t="s">
        <v>56</v>
      </c>
      <c r="C403" t="s">
        <v>13</v>
      </c>
      <c r="D403">
        <v>1</v>
      </c>
      <c r="E403">
        <v>4894689</v>
      </c>
      <c r="F403">
        <v>12</v>
      </c>
      <c r="G403">
        <v>0</v>
      </c>
    </row>
    <row r="404" spans="1:7" x14ac:dyDescent="0.3">
      <c r="A404" s="11">
        <v>42676</v>
      </c>
      <c r="B404" t="s">
        <v>36</v>
      </c>
      <c r="C404" t="s">
        <v>10</v>
      </c>
      <c r="D404">
        <v>1</v>
      </c>
      <c r="E404">
        <v>9534952</v>
      </c>
      <c r="F404">
        <v>59</v>
      </c>
      <c r="G404">
        <v>1</v>
      </c>
    </row>
    <row r="405" spans="1:7" x14ac:dyDescent="0.3">
      <c r="A405" s="11">
        <v>42676</v>
      </c>
      <c r="B405" t="s">
        <v>99</v>
      </c>
      <c r="C405" t="s">
        <v>10</v>
      </c>
      <c r="D405">
        <v>1</v>
      </c>
      <c r="E405">
        <v>18690015</v>
      </c>
      <c r="F405">
        <v>123</v>
      </c>
      <c r="G405">
        <v>3</v>
      </c>
    </row>
    <row r="406" spans="1:7" x14ac:dyDescent="0.3">
      <c r="A406" s="11">
        <v>42676</v>
      </c>
      <c r="B406" t="s">
        <v>79</v>
      </c>
      <c r="C406" t="s">
        <v>13</v>
      </c>
      <c r="D406">
        <v>1</v>
      </c>
      <c r="E406">
        <v>16908635</v>
      </c>
      <c r="F406">
        <v>95</v>
      </c>
      <c r="G406">
        <v>2</v>
      </c>
    </row>
    <row r="407" spans="1:7" x14ac:dyDescent="0.3">
      <c r="A407" s="11">
        <v>42676</v>
      </c>
      <c r="B407" t="s">
        <v>37</v>
      </c>
      <c r="C407" t="s">
        <v>16</v>
      </c>
      <c r="D407">
        <v>1</v>
      </c>
      <c r="E407">
        <v>1133280</v>
      </c>
      <c r="F407">
        <v>12</v>
      </c>
      <c r="G407">
        <v>0</v>
      </c>
    </row>
    <row r="408" spans="1:7" x14ac:dyDescent="0.3">
      <c r="A408" s="11">
        <v>42676</v>
      </c>
      <c r="B408" t="s">
        <v>97</v>
      </c>
      <c r="C408" t="s">
        <v>13</v>
      </c>
      <c r="D408">
        <v>1</v>
      </c>
      <c r="E408">
        <v>15857073</v>
      </c>
      <c r="F408">
        <v>66</v>
      </c>
      <c r="G408">
        <v>1</v>
      </c>
    </row>
    <row r="409" spans="1:7" x14ac:dyDescent="0.3">
      <c r="A409" s="11">
        <v>42676</v>
      </c>
      <c r="B409" t="s">
        <v>74</v>
      </c>
      <c r="C409" t="s">
        <v>11</v>
      </c>
      <c r="D409">
        <v>1</v>
      </c>
      <c r="E409">
        <v>15333436</v>
      </c>
      <c r="F409">
        <v>77</v>
      </c>
      <c r="G409">
        <v>1</v>
      </c>
    </row>
    <row r="410" spans="1:7" x14ac:dyDescent="0.3">
      <c r="A410" s="11">
        <v>42676</v>
      </c>
      <c r="B410" t="s">
        <v>26</v>
      </c>
      <c r="C410" t="s">
        <v>16</v>
      </c>
      <c r="D410">
        <v>1</v>
      </c>
      <c r="E410">
        <v>16641823</v>
      </c>
      <c r="F410">
        <v>89</v>
      </c>
      <c r="G410">
        <v>1</v>
      </c>
    </row>
    <row r="411" spans="1:7" x14ac:dyDescent="0.3">
      <c r="A411" s="11">
        <v>42676</v>
      </c>
      <c r="B411" t="s">
        <v>92</v>
      </c>
      <c r="C411" t="s">
        <v>10</v>
      </c>
      <c r="D411">
        <v>1</v>
      </c>
      <c r="E411">
        <v>10407693</v>
      </c>
      <c r="F411">
        <v>47</v>
      </c>
      <c r="G411">
        <v>2</v>
      </c>
    </row>
    <row r="412" spans="1:7" x14ac:dyDescent="0.3">
      <c r="A412" s="11">
        <v>42676</v>
      </c>
      <c r="B412" t="s">
        <v>87</v>
      </c>
      <c r="C412" t="s">
        <v>10</v>
      </c>
      <c r="D412">
        <v>1</v>
      </c>
      <c r="E412">
        <v>8575042</v>
      </c>
      <c r="F412">
        <v>43</v>
      </c>
      <c r="G412">
        <v>1</v>
      </c>
    </row>
    <row r="413" spans="1:7" x14ac:dyDescent="0.3">
      <c r="A413" s="11">
        <v>42676</v>
      </c>
      <c r="B413" t="s">
        <v>41</v>
      </c>
      <c r="C413" t="s">
        <v>10</v>
      </c>
      <c r="D413">
        <v>1</v>
      </c>
      <c r="E413">
        <v>16718402</v>
      </c>
      <c r="F413">
        <v>75</v>
      </c>
      <c r="G413">
        <v>1</v>
      </c>
    </row>
    <row r="414" spans="1:7" x14ac:dyDescent="0.3">
      <c r="A414" s="11">
        <v>42676</v>
      </c>
      <c r="B414" t="s">
        <v>52</v>
      </c>
      <c r="C414" t="s">
        <v>10</v>
      </c>
      <c r="D414">
        <v>1</v>
      </c>
      <c r="E414">
        <v>8824252</v>
      </c>
      <c r="F414">
        <v>44</v>
      </c>
      <c r="G414">
        <v>0</v>
      </c>
    </row>
    <row r="415" spans="1:7" x14ac:dyDescent="0.3">
      <c r="A415" s="11">
        <v>42676</v>
      </c>
      <c r="B415" t="s">
        <v>55</v>
      </c>
      <c r="C415" t="s">
        <v>10</v>
      </c>
      <c r="D415">
        <v>1</v>
      </c>
      <c r="E415">
        <v>14548249</v>
      </c>
      <c r="F415">
        <v>55</v>
      </c>
      <c r="G415">
        <v>2</v>
      </c>
    </row>
    <row r="416" spans="1:7" x14ac:dyDescent="0.3">
      <c r="A416" s="11">
        <v>42676</v>
      </c>
      <c r="B416" t="s">
        <v>66</v>
      </c>
      <c r="C416" t="s">
        <v>16</v>
      </c>
      <c r="D416">
        <v>1</v>
      </c>
      <c r="E416">
        <v>16780105</v>
      </c>
      <c r="F416">
        <v>76</v>
      </c>
      <c r="G416">
        <v>1</v>
      </c>
    </row>
    <row r="417" spans="1:7" x14ac:dyDescent="0.3">
      <c r="A417" s="11">
        <v>42676</v>
      </c>
      <c r="B417" t="s">
        <v>42</v>
      </c>
      <c r="C417" t="s">
        <v>12</v>
      </c>
      <c r="D417">
        <v>1</v>
      </c>
      <c r="E417">
        <v>18238405</v>
      </c>
      <c r="F417">
        <v>70</v>
      </c>
      <c r="G417">
        <v>1</v>
      </c>
    </row>
    <row r="418" spans="1:7" x14ac:dyDescent="0.3">
      <c r="A418" s="11">
        <v>42676</v>
      </c>
      <c r="B418" t="s">
        <v>98</v>
      </c>
      <c r="C418" t="s">
        <v>15</v>
      </c>
      <c r="D418">
        <v>1</v>
      </c>
      <c r="E418">
        <v>1625728.0000000009</v>
      </c>
      <c r="F418">
        <v>19</v>
      </c>
      <c r="G418">
        <v>1</v>
      </c>
    </row>
    <row r="419" spans="1:7" x14ac:dyDescent="0.3">
      <c r="A419" s="11">
        <v>42676</v>
      </c>
      <c r="B419" t="s">
        <v>43</v>
      </c>
      <c r="C419" t="s">
        <v>16</v>
      </c>
      <c r="D419">
        <v>1</v>
      </c>
      <c r="E419">
        <v>6748494</v>
      </c>
      <c r="F419">
        <v>35</v>
      </c>
      <c r="G419">
        <v>0</v>
      </c>
    </row>
    <row r="420" spans="1:7" x14ac:dyDescent="0.3">
      <c r="A420" s="11">
        <v>42676</v>
      </c>
      <c r="B420" t="s">
        <v>107</v>
      </c>
      <c r="C420" t="s">
        <v>12</v>
      </c>
      <c r="D420">
        <v>1</v>
      </c>
      <c r="E420">
        <v>16115192</v>
      </c>
      <c r="F420">
        <v>95</v>
      </c>
      <c r="G420">
        <v>0</v>
      </c>
    </row>
    <row r="421" spans="1:7" x14ac:dyDescent="0.3">
      <c r="A421" s="11">
        <v>42676</v>
      </c>
      <c r="B421" t="s">
        <v>64</v>
      </c>
      <c r="C421" t="s">
        <v>13</v>
      </c>
      <c r="D421">
        <v>1</v>
      </c>
      <c r="E421">
        <v>21791642</v>
      </c>
      <c r="F421">
        <v>98</v>
      </c>
      <c r="G421">
        <v>1</v>
      </c>
    </row>
    <row r="422" spans="1:7" x14ac:dyDescent="0.3">
      <c r="A422" s="11">
        <v>42676</v>
      </c>
      <c r="B422" t="s">
        <v>80</v>
      </c>
      <c r="C422" t="s">
        <v>11</v>
      </c>
      <c r="D422">
        <v>1</v>
      </c>
      <c r="E422">
        <v>14734984</v>
      </c>
      <c r="F422">
        <v>57</v>
      </c>
      <c r="G422">
        <v>1</v>
      </c>
    </row>
    <row r="423" spans="1:7" x14ac:dyDescent="0.3">
      <c r="A423" s="11">
        <v>42676</v>
      </c>
      <c r="B423" t="s">
        <v>65</v>
      </c>
      <c r="C423" t="s">
        <v>13</v>
      </c>
      <c r="D423">
        <v>1</v>
      </c>
      <c r="E423">
        <v>16934447</v>
      </c>
      <c r="F423">
        <v>137</v>
      </c>
      <c r="G423">
        <v>0</v>
      </c>
    </row>
    <row r="424" spans="1:7" x14ac:dyDescent="0.3">
      <c r="A424" s="11">
        <v>42676</v>
      </c>
      <c r="B424" t="s">
        <v>88</v>
      </c>
      <c r="C424" t="s">
        <v>10</v>
      </c>
      <c r="D424">
        <v>1</v>
      </c>
      <c r="E424">
        <v>14764430</v>
      </c>
      <c r="F424">
        <v>58</v>
      </c>
      <c r="G424">
        <v>3</v>
      </c>
    </row>
    <row r="425" spans="1:7" x14ac:dyDescent="0.3">
      <c r="A425" s="11">
        <v>42676</v>
      </c>
      <c r="B425" t="s">
        <v>75</v>
      </c>
      <c r="C425" t="s">
        <v>16</v>
      </c>
      <c r="D425">
        <v>1</v>
      </c>
      <c r="E425">
        <v>18805984</v>
      </c>
      <c r="F425">
        <v>89</v>
      </c>
      <c r="G425">
        <v>1</v>
      </c>
    </row>
    <row r="426" spans="1:7" x14ac:dyDescent="0.3">
      <c r="A426" s="11">
        <v>42676</v>
      </c>
      <c r="B426" t="s">
        <v>44</v>
      </c>
      <c r="C426" t="s">
        <v>15</v>
      </c>
      <c r="D426">
        <v>1</v>
      </c>
      <c r="E426">
        <v>14521054</v>
      </c>
      <c r="F426">
        <v>100</v>
      </c>
      <c r="G426">
        <v>3</v>
      </c>
    </row>
    <row r="427" spans="1:7" x14ac:dyDescent="0.3">
      <c r="A427" s="11">
        <v>42676</v>
      </c>
      <c r="B427" t="s">
        <v>59</v>
      </c>
      <c r="C427" t="s">
        <v>13</v>
      </c>
      <c r="D427">
        <v>1</v>
      </c>
      <c r="E427">
        <v>22503414</v>
      </c>
      <c r="F427">
        <v>108</v>
      </c>
      <c r="G427">
        <v>2</v>
      </c>
    </row>
    <row r="428" spans="1:7" x14ac:dyDescent="0.3">
      <c r="A428" s="11">
        <v>42676</v>
      </c>
      <c r="B428" t="s">
        <v>45</v>
      </c>
      <c r="C428" t="s">
        <v>16</v>
      </c>
      <c r="D428">
        <v>1</v>
      </c>
      <c r="E428">
        <v>19284625</v>
      </c>
      <c r="F428">
        <v>92</v>
      </c>
      <c r="G428">
        <v>0</v>
      </c>
    </row>
    <row r="429" spans="1:7" x14ac:dyDescent="0.3">
      <c r="A429" s="11">
        <v>42676</v>
      </c>
      <c r="B429" t="s">
        <v>89</v>
      </c>
      <c r="C429" t="s">
        <v>10</v>
      </c>
      <c r="D429">
        <v>1</v>
      </c>
      <c r="E429">
        <v>15560150</v>
      </c>
      <c r="F429">
        <v>110</v>
      </c>
      <c r="G429">
        <v>2</v>
      </c>
    </row>
    <row r="430" spans="1:7" x14ac:dyDescent="0.3">
      <c r="A430" s="11">
        <v>42676</v>
      </c>
      <c r="B430" t="s">
        <v>76</v>
      </c>
      <c r="C430" t="s">
        <v>10</v>
      </c>
      <c r="D430">
        <v>1</v>
      </c>
      <c r="E430">
        <v>17511736</v>
      </c>
      <c r="F430">
        <v>97</v>
      </c>
      <c r="G430">
        <v>2</v>
      </c>
    </row>
    <row r="431" spans="1:7" x14ac:dyDescent="0.3">
      <c r="A431" s="11">
        <v>42676</v>
      </c>
      <c r="B431" t="s">
        <v>60</v>
      </c>
      <c r="C431" t="s">
        <v>13</v>
      </c>
      <c r="D431">
        <v>1</v>
      </c>
      <c r="E431">
        <v>18700151</v>
      </c>
      <c r="F431">
        <v>84</v>
      </c>
      <c r="G431">
        <v>0</v>
      </c>
    </row>
    <row r="432" spans="1:7" x14ac:dyDescent="0.3">
      <c r="A432" s="11">
        <v>42676</v>
      </c>
      <c r="B432" t="s">
        <v>67</v>
      </c>
      <c r="C432" t="s">
        <v>13</v>
      </c>
      <c r="D432">
        <v>1</v>
      </c>
      <c r="E432">
        <v>18494734</v>
      </c>
      <c r="F432">
        <v>82</v>
      </c>
      <c r="G432">
        <v>1</v>
      </c>
    </row>
    <row r="433" spans="1:7" x14ac:dyDescent="0.3">
      <c r="A433" s="11">
        <v>42676</v>
      </c>
      <c r="B433" t="s">
        <v>90</v>
      </c>
      <c r="C433" t="s">
        <v>10</v>
      </c>
      <c r="D433">
        <v>1</v>
      </c>
      <c r="E433">
        <v>18912263</v>
      </c>
      <c r="F433">
        <v>86</v>
      </c>
      <c r="G433">
        <v>2</v>
      </c>
    </row>
    <row r="434" spans="1:7" x14ac:dyDescent="0.3">
      <c r="A434" s="11">
        <v>42676</v>
      </c>
      <c r="B434" t="s">
        <v>61</v>
      </c>
      <c r="C434" t="s">
        <v>13</v>
      </c>
      <c r="D434">
        <v>1</v>
      </c>
      <c r="E434">
        <v>16833127</v>
      </c>
      <c r="F434">
        <v>110</v>
      </c>
      <c r="G434">
        <v>2</v>
      </c>
    </row>
    <row r="435" spans="1:7" x14ac:dyDescent="0.3">
      <c r="A435" s="11">
        <v>42676</v>
      </c>
      <c r="B435" t="s">
        <v>91</v>
      </c>
      <c r="C435" t="s">
        <v>14</v>
      </c>
      <c r="D435">
        <v>1</v>
      </c>
      <c r="E435">
        <v>17874521</v>
      </c>
      <c r="F435">
        <v>85</v>
      </c>
      <c r="G435">
        <v>3</v>
      </c>
    </row>
    <row r="436" spans="1:7" x14ac:dyDescent="0.3">
      <c r="A436" s="11">
        <v>42676</v>
      </c>
      <c r="B436" t="s">
        <v>27</v>
      </c>
      <c r="C436" t="s">
        <v>14</v>
      </c>
      <c r="D436">
        <v>1</v>
      </c>
      <c r="E436">
        <v>14576150</v>
      </c>
      <c r="F436">
        <v>51</v>
      </c>
      <c r="G436">
        <v>1</v>
      </c>
    </row>
    <row r="437" spans="1:7" x14ac:dyDescent="0.3">
      <c r="A437" s="11">
        <v>42676</v>
      </c>
      <c r="B437" t="s">
        <v>46</v>
      </c>
      <c r="C437" t="s">
        <v>16</v>
      </c>
      <c r="D437">
        <v>1</v>
      </c>
      <c r="E437">
        <v>20571193</v>
      </c>
      <c r="F437">
        <v>127</v>
      </c>
      <c r="G437">
        <v>1</v>
      </c>
    </row>
    <row r="438" spans="1:7" x14ac:dyDescent="0.3">
      <c r="A438" s="11">
        <v>42676</v>
      </c>
      <c r="B438" t="s">
        <v>28</v>
      </c>
      <c r="C438" t="s">
        <v>10</v>
      </c>
      <c r="D438">
        <v>1</v>
      </c>
      <c r="E438">
        <v>8707439</v>
      </c>
      <c r="F438">
        <v>42</v>
      </c>
      <c r="G438">
        <v>1</v>
      </c>
    </row>
    <row r="439" spans="1:7" x14ac:dyDescent="0.3">
      <c r="A439" s="11">
        <v>42676</v>
      </c>
      <c r="B439" t="s">
        <v>93</v>
      </c>
      <c r="C439" t="s">
        <v>10</v>
      </c>
      <c r="D439">
        <v>1</v>
      </c>
      <c r="E439">
        <v>19266528</v>
      </c>
      <c r="F439">
        <v>60</v>
      </c>
      <c r="G439">
        <v>1</v>
      </c>
    </row>
    <row r="440" spans="1:7" x14ac:dyDescent="0.3">
      <c r="A440" s="11">
        <v>42676</v>
      </c>
      <c r="B440" t="s">
        <v>104</v>
      </c>
      <c r="C440" t="s">
        <v>13</v>
      </c>
      <c r="D440">
        <v>1</v>
      </c>
      <c r="E440">
        <v>18620761</v>
      </c>
      <c r="F440">
        <v>103</v>
      </c>
      <c r="G440">
        <v>0</v>
      </c>
    </row>
    <row r="441" spans="1:7" x14ac:dyDescent="0.3">
      <c r="A441" s="11">
        <v>42676</v>
      </c>
      <c r="B441" t="s">
        <v>94</v>
      </c>
      <c r="C441" t="s">
        <v>10</v>
      </c>
      <c r="D441">
        <v>1</v>
      </c>
      <c r="E441">
        <v>17551450</v>
      </c>
      <c r="F441">
        <v>107</v>
      </c>
      <c r="G441">
        <v>0</v>
      </c>
    </row>
    <row r="442" spans="1:7" x14ac:dyDescent="0.3">
      <c r="A442" s="11">
        <v>42676</v>
      </c>
      <c r="B442" t="s">
        <v>77</v>
      </c>
      <c r="C442" t="s">
        <v>13</v>
      </c>
      <c r="D442">
        <v>1</v>
      </c>
      <c r="E442">
        <v>14513216</v>
      </c>
      <c r="F442">
        <v>107</v>
      </c>
      <c r="G442">
        <v>2</v>
      </c>
    </row>
    <row r="443" spans="1:7" x14ac:dyDescent="0.3">
      <c r="A443" s="11">
        <v>42676</v>
      </c>
      <c r="B443" t="s">
        <v>53</v>
      </c>
      <c r="C443" t="s">
        <v>13</v>
      </c>
      <c r="D443">
        <v>1</v>
      </c>
      <c r="E443">
        <v>21850786</v>
      </c>
      <c r="F443">
        <v>141</v>
      </c>
      <c r="G443">
        <v>0</v>
      </c>
    </row>
    <row r="444" spans="1:7" x14ac:dyDescent="0.3">
      <c r="A444" s="11">
        <v>42676</v>
      </c>
      <c r="B444" t="s">
        <v>56</v>
      </c>
      <c r="C444" t="s">
        <v>13</v>
      </c>
      <c r="D444">
        <v>1</v>
      </c>
      <c r="E444">
        <v>20864200</v>
      </c>
      <c r="F444">
        <v>110</v>
      </c>
      <c r="G444">
        <v>0</v>
      </c>
    </row>
    <row r="445" spans="1:7" x14ac:dyDescent="0.3">
      <c r="A445" s="11">
        <v>42676</v>
      </c>
      <c r="B445" t="s">
        <v>58</v>
      </c>
      <c r="C445" t="s">
        <v>10</v>
      </c>
      <c r="D445">
        <v>1</v>
      </c>
      <c r="E445">
        <v>19252712</v>
      </c>
      <c r="F445">
        <v>96</v>
      </c>
      <c r="G445">
        <v>0</v>
      </c>
    </row>
    <row r="446" spans="1:7" x14ac:dyDescent="0.3">
      <c r="A446" s="11">
        <v>42676</v>
      </c>
      <c r="B446" t="s">
        <v>83</v>
      </c>
      <c r="C446" t="s">
        <v>12</v>
      </c>
      <c r="D446">
        <v>1</v>
      </c>
      <c r="E446">
        <v>20431329</v>
      </c>
      <c r="F446">
        <v>101</v>
      </c>
      <c r="G446">
        <v>2</v>
      </c>
    </row>
    <row r="447" spans="1:7" x14ac:dyDescent="0.3">
      <c r="A447" s="11">
        <v>42676</v>
      </c>
      <c r="B447" t="s">
        <v>109</v>
      </c>
      <c r="C447" t="s">
        <v>13</v>
      </c>
      <c r="D447">
        <v>1</v>
      </c>
      <c r="E447">
        <v>17718195</v>
      </c>
      <c r="F447">
        <v>79</v>
      </c>
      <c r="G447">
        <v>3</v>
      </c>
    </row>
    <row r="448" spans="1:7" x14ac:dyDescent="0.3">
      <c r="A448" s="11">
        <v>42676</v>
      </c>
      <c r="B448" t="s">
        <v>71</v>
      </c>
      <c r="C448" t="s">
        <v>16</v>
      </c>
      <c r="D448">
        <v>1</v>
      </c>
      <c r="E448">
        <v>14890424</v>
      </c>
      <c r="F448">
        <v>79</v>
      </c>
      <c r="G448">
        <v>1</v>
      </c>
    </row>
    <row r="449" spans="1:7" x14ac:dyDescent="0.3">
      <c r="A449" s="11">
        <v>42676</v>
      </c>
      <c r="B449" t="s">
        <v>106</v>
      </c>
      <c r="C449" t="s">
        <v>16</v>
      </c>
      <c r="D449">
        <v>1</v>
      </c>
      <c r="E449">
        <v>19033678</v>
      </c>
      <c r="F449">
        <v>91</v>
      </c>
      <c r="G449">
        <v>1</v>
      </c>
    </row>
    <row r="450" spans="1:7" x14ac:dyDescent="0.3">
      <c r="A450" s="11">
        <v>42676</v>
      </c>
      <c r="B450" t="s">
        <v>82</v>
      </c>
      <c r="C450" t="s">
        <v>16</v>
      </c>
      <c r="D450">
        <v>1</v>
      </c>
      <c r="E450">
        <v>15498221</v>
      </c>
      <c r="F450">
        <v>122</v>
      </c>
      <c r="G450">
        <v>1</v>
      </c>
    </row>
    <row r="451" spans="1:7" x14ac:dyDescent="0.3">
      <c r="A451" s="11">
        <v>42676</v>
      </c>
      <c r="B451" t="s">
        <v>84</v>
      </c>
      <c r="C451" t="s">
        <v>13</v>
      </c>
      <c r="D451">
        <v>1</v>
      </c>
      <c r="E451">
        <v>19866937</v>
      </c>
      <c r="F451">
        <v>106</v>
      </c>
      <c r="G451">
        <v>1</v>
      </c>
    </row>
    <row r="452" spans="1:7" x14ac:dyDescent="0.3">
      <c r="A452" s="11">
        <v>42676</v>
      </c>
      <c r="B452" t="s">
        <v>72</v>
      </c>
      <c r="C452" t="s">
        <v>12</v>
      </c>
      <c r="D452">
        <v>1</v>
      </c>
      <c r="E452">
        <v>19853047</v>
      </c>
      <c r="F452">
        <v>106</v>
      </c>
      <c r="G452">
        <v>2</v>
      </c>
    </row>
    <row r="453" spans="1:7" x14ac:dyDescent="0.3">
      <c r="A453" s="11">
        <v>42676</v>
      </c>
      <c r="B453" t="s">
        <v>40</v>
      </c>
      <c r="C453" t="s">
        <v>12</v>
      </c>
      <c r="D453">
        <v>1</v>
      </c>
      <c r="E453">
        <v>12599607</v>
      </c>
      <c r="F453">
        <v>45</v>
      </c>
      <c r="G453">
        <v>2</v>
      </c>
    </row>
    <row r="454" spans="1:7" x14ac:dyDescent="0.3">
      <c r="A454" s="11">
        <v>42676</v>
      </c>
      <c r="B454" t="s">
        <v>25</v>
      </c>
      <c r="C454" t="s">
        <v>15</v>
      </c>
      <c r="D454">
        <v>1</v>
      </c>
      <c r="E454">
        <v>7616942</v>
      </c>
      <c r="F454">
        <v>31</v>
      </c>
      <c r="G454">
        <v>1</v>
      </c>
    </row>
    <row r="455" spans="1:7" x14ac:dyDescent="0.3">
      <c r="A455" s="11">
        <v>42676</v>
      </c>
      <c r="B455" t="s">
        <v>73</v>
      </c>
      <c r="C455" t="s">
        <v>15</v>
      </c>
      <c r="D455">
        <v>1</v>
      </c>
      <c r="E455">
        <v>15815675</v>
      </c>
      <c r="F455">
        <v>78</v>
      </c>
      <c r="G455">
        <v>3</v>
      </c>
    </row>
    <row r="456" spans="1:7" x14ac:dyDescent="0.3">
      <c r="A456" s="11">
        <v>42676</v>
      </c>
      <c r="B456" t="s">
        <v>108</v>
      </c>
      <c r="C456" t="s">
        <v>13</v>
      </c>
      <c r="D456">
        <v>1</v>
      </c>
      <c r="E456">
        <v>18409156</v>
      </c>
      <c r="F456">
        <v>81</v>
      </c>
      <c r="G456">
        <v>0</v>
      </c>
    </row>
    <row r="457" spans="1:7" x14ac:dyDescent="0.3">
      <c r="A457" s="11">
        <v>42676</v>
      </c>
      <c r="B457" t="s">
        <v>86</v>
      </c>
      <c r="C457" t="s">
        <v>10</v>
      </c>
      <c r="D457">
        <v>1</v>
      </c>
      <c r="E457">
        <v>16499542</v>
      </c>
      <c r="F457">
        <v>79</v>
      </c>
      <c r="G457">
        <v>2</v>
      </c>
    </row>
    <row r="458" spans="1:7" x14ac:dyDescent="0.3">
      <c r="A458" s="11">
        <v>42676</v>
      </c>
      <c r="B458" t="s">
        <v>50</v>
      </c>
      <c r="C458" t="s">
        <v>10</v>
      </c>
      <c r="D458">
        <v>1</v>
      </c>
      <c r="E458">
        <v>11584391</v>
      </c>
      <c r="F458">
        <v>109</v>
      </c>
      <c r="G458">
        <v>0</v>
      </c>
    </row>
    <row r="459" spans="1:7" x14ac:dyDescent="0.3">
      <c r="A459" s="11">
        <v>42676</v>
      </c>
      <c r="B459" t="s">
        <v>47</v>
      </c>
      <c r="C459" t="s">
        <v>15</v>
      </c>
      <c r="D459">
        <v>1</v>
      </c>
      <c r="E459">
        <v>17736298</v>
      </c>
      <c r="F459">
        <v>119</v>
      </c>
      <c r="G459">
        <v>3</v>
      </c>
    </row>
    <row r="460" spans="1:7" x14ac:dyDescent="0.3">
      <c r="A460" s="11">
        <v>42676</v>
      </c>
      <c r="B460" t="s">
        <v>29</v>
      </c>
      <c r="C460" t="s">
        <v>14</v>
      </c>
      <c r="D460">
        <v>1</v>
      </c>
      <c r="E460">
        <v>19059720</v>
      </c>
      <c r="F460">
        <v>67</v>
      </c>
      <c r="G460">
        <v>2</v>
      </c>
    </row>
    <row r="461" spans="1:7" x14ac:dyDescent="0.3">
      <c r="A461" s="11">
        <v>42676</v>
      </c>
      <c r="B461" t="s">
        <v>62</v>
      </c>
      <c r="C461" t="s">
        <v>13</v>
      </c>
      <c r="D461">
        <v>1</v>
      </c>
      <c r="E461">
        <v>18099779</v>
      </c>
      <c r="F461">
        <v>89</v>
      </c>
      <c r="G461">
        <v>1</v>
      </c>
    </row>
    <row r="462" spans="1:7" x14ac:dyDescent="0.3">
      <c r="A462" s="11">
        <v>42676</v>
      </c>
      <c r="B462" t="s">
        <v>69</v>
      </c>
      <c r="C462" t="s">
        <v>10</v>
      </c>
      <c r="D462">
        <v>1</v>
      </c>
      <c r="E462">
        <v>15590199</v>
      </c>
      <c r="F462">
        <v>110</v>
      </c>
      <c r="G462">
        <v>4</v>
      </c>
    </row>
    <row r="463" spans="1:7" x14ac:dyDescent="0.3">
      <c r="A463" s="11">
        <v>42676</v>
      </c>
      <c r="B463" t="s">
        <v>30</v>
      </c>
      <c r="C463" t="s">
        <v>13</v>
      </c>
      <c r="D463">
        <v>1</v>
      </c>
      <c r="E463">
        <v>19035621</v>
      </c>
      <c r="F463">
        <v>188</v>
      </c>
      <c r="G463">
        <v>2</v>
      </c>
    </row>
    <row r="464" spans="1:7" x14ac:dyDescent="0.3">
      <c r="A464" s="11">
        <v>42676</v>
      </c>
      <c r="B464" t="s">
        <v>70</v>
      </c>
      <c r="C464" t="s">
        <v>15</v>
      </c>
      <c r="D464">
        <v>1</v>
      </c>
      <c r="E464">
        <v>21440185</v>
      </c>
      <c r="F464">
        <v>76</v>
      </c>
      <c r="G464">
        <v>0</v>
      </c>
    </row>
    <row r="465" spans="1:7" x14ac:dyDescent="0.3">
      <c r="A465" s="11">
        <v>42676</v>
      </c>
      <c r="B465" t="s">
        <v>33</v>
      </c>
      <c r="C465" t="s">
        <v>15</v>
      </c>
      <c r="D465">
        <v>1</v>
      </c>
      <c r="E465">
        <v>19059491</v>
      </c>
      <c r="F465">
        <v>79</v>
      </c>
      <c r="G465">
        <v>2</v>
      </c>
    </row>
    <row r="466" spans="1:7" x14ac:dyDescent="0.3">
      <c r="A466" s="11">
        <v>42676</v>
      </c>
      <c r="B466" t="s">
        <v>95</v>
      </c>
      <c r="C466" t="s">
        <v>13</v>
      </c>
      <c r="D466">
        <v>1</v>
      </c>
      <c r="E466">
        <v>16821574</v>
      </c>
      <c r="F466">
        <v>92</v>
      </c>
      <c r="G466">
        <v>0</v>
      </c>
    </row>
    <row r="467" spans="1:7" x14ac:dyDescent="0.3">
      <c r="A467" s="11">
        <v>42676</v>
      </c>
      <c r="B467" t="s">
        <v>78</v>
      </c>
      <c r="C467" t="s">
        <v>11</v>
      </c>
      <c r="D467">
        <v>1</v>
      </c>
      <c r="E467">
        <v>14171943</v>
      </c>
      <c r="F467">
        <v>71</v>
      </c>
      <c r="G467">
        <v>0</v>
      </c>
    </row>
    <row r="468" spans="1:7" x14ac:dyDescent="0.3">
      <c r="A468" s="11">
        <v>42676</v>
      </c>
      <c r="B468" t="s">
        <v>51</v>
      </c>
      <c r="C468" t="s">
        <v>12</v>
      </c>
      <c r="D468">
        <v>1</v>
      </c>
      <c r="E468">
        <v>21918614</v>
      </c>
      <c r="F468">
        <v>109</v>
      </c>
      <c r="G468">
        <v>1</v>
      </c>
    </row>
    <row r="469" spans="1:7" x14ac:dyDescent="0.3">
      <c r="A469" s="11">
        <v>42677</v>
      </c>
      <c r="B469" t="s">
        <v>53</v>
      </c>
      <c r="C469" t="s">
        <v>13</v>
      </c>
      <c r="D469">
        <v>1</v>
      </c>
      <c r="E469">
        <v>13519789</v>
      </c>
      <c r="F469">
        <v>85</v>
      </c>
      <c r="G469">
        <v>3</v>
      </c>
    </row>
    <row r="470" spans="1:7" x14ac:dyDescent="0.3">
      <c r="A470" s="11">
        <v>42677</v>
      </c>
      <c r="B470" t="s">
        <v>110</v>
      </c>
      <c r="C470" t="s">
        <v>14</v>
      </c>
      <c r="D470">
        <v>1</v>
      </c>
      <c r="E470">
        <v>8225547</v>
      </c>
      <c r="F470">
        <v>27</v>
      </c>
      <c r="G470">
        <v>0</v>
      </c>
    </row>
    <row r="471" spans="1:7" x14ac:dyDescent="0.3">
      <c r="A471" s="11">
        <v>42677</v>
      </c>
      <c r="B471" t="s">
        <v>59</v>
      </c>
      <c r="C471" t="s">
        <v>13</v>
      </c>
      <c r="D471">
        <v>1</v>
      </c>
      <c r="E471">
        <v>13468634</v>
      </c>
      <c r="F471">
        <v>66</v>
      </c>
      <c r="G471">
        <v>6</v>
      </c>
    </row>
    <row r="472" spans="1:7" x14ac:dyDescent="0.3">
      <c r="A472" s="11">
        <v>42679</v>
      </c>
      <c r="B472" t="s">
        <v>33</v>
      </c>
      <c r="C472" t="s">
        <v>15</v>
      </c>
      <c r="D472">
        <v>1</v>
      </c>
      <c r="E472">
        <v>12711636</v>
      </c>
      <c r="F472">
        <v>82</v>
      </c>
      <c r="G472">
        <v>1</v>
      </c>
    </row>
    <row r="473" spans="1:7" x14ac:dyDescent="0.3">
      <c r="A473" s="11">
        <v>42679</v>
      </c>
      <c r="B473" t="s">
        <v>81</v>
      </c>
      <c r="C473" t="s">
        <v>13</v>
      </c>
      <c r="D473">
        <v>1</v>
      </c>
      <c r="E473">
        <v>23647209</v>
      </c>
      <c r="F473">
        <v>135</v>
      </c>
      <c r="G473">
        <v>1</v>
      </c>
    </row>
    <row r="474" spans="1:7" x14ac:dyDescent="0.3">
      <c r="A474" s="11">
        <v>42679</v>
      </c>
      <c r="B474" t="s">
        <v>40</v>
      </c>
      <c r="C474" t="s">
        <v>12</v>
      </c>
      <c r="D474">
        <v>1</v>
      </c>
      <c r="E474">
        <v>16192271</v>
      </c>
      <c r="F474">
        <v>73</v>
      </c>
      <c r="G474">
        <v>1</v>
      </c>
    </row>
    <row r="475" spans="1:7" x14ac:dyDescent="0.3">
      <c r="A475" s="11">
        <v>42679</v>
      </c>
      <c r="B475" t="s">
        <v>66</v>
      </c>
      <c r="C475" t="s">
        <v>16</v>
      </c>
      <c r="D475">
        <v>1</v>
      </c>
      <c r="E475">
        <v>14716214</v>
      </c>
      <c r="F475">
        <v>57</v>
      </c>
      <c r="G475">
        <v>2</v>
      </c>
    </row>
    <row r="476" spans="1:7" x14ac:dyDescent="0.3">
      <c r="A476" s="11">
        <v>42679</v>
      </c>
      <c r="B476" t="s">
        <v>55</v>
      </c>
      <c r="C476" t="s">
        <v>10</v>
      </c>
      <c r="D476">
        <v>1</v>
      </c>
      <c r="E476">
        <v>15294595</v>
      </c>
      <c r="F476">
        <v>63</v>
      </c>
      <c r="G476">
        <v>3</v>
      </c>
    </row>
    <row r="477" spans="1:7" x14ac:dyDescent="0.3">
      <c r="A477" s="11">
        <v>42679</v>
      </c>
      <c r="B477" t="s">
        <v>59</v>
      </c>
      <c r="C477" t="s">
        <v>13</v>
      </c>
      <c r="D477">
        <v>1</v>
      </c>
      <c r="E477">
        <v>18065132</v>
      </c>
      <c r="F477">
        <v>41</v>
      </c>
      <c r="G477">
        <v>0</v>
      </c>
    </row>
    <row r="478" spans="1:7" x14ac:dyDescent="0.3">
      <c r="A478" s="11">
        <v>42679</v>
      </c>
      <c r="B478" t="s">
        <v>61</v>
      </c>
      <c r="C478" t="s">
        <v>13</v>
      </c>
      <c r="D478">
        <v>1</v>
      </c>
      <c r="E478">
        <v>16554264</v>
      </c>
      <c r="F478">
        <v>106</v>
      </c>
      <c r="G478">
        <v>0</v>
      </c>
    </row>
    <row r="479" spans="1:7" x14ac:dyDescent="0.3">
      <c r="A479" s="11">
        <v>42679</v>
      </c>
      <c r="B479" t="s">
        <v>57</v>
      </c>
      <c r="C479" t="s">
        <v>14</v>
      </c>
      <c r="D479">
        <v>1</v>
      </c>
      <c r="E479">
        <v>19491835</v>
      </c>
      <c r="F479">
        <v>127</v>
      </c>
      <c r="G479">
        <v>4</v>
      </c>
    </row>
    <row r="480" spans="1:7" x14ac:dyDescent="0.3">
      <c r="A480" s="11">
        <v>42679</v>
      </c>
      <c r="B480" t="s">
        <v>32</v>
      </c>
      <c r="C480" t="s">
        <v>10</v>
      </c>
      <c r="D480">
        <v>1</v>
      </c>
      <c r="E480">
        <v>9729831</v>
      </c>
      <c r="F480">
        <v>51</v>
      </c>
      <c r="G480">
        <v>2</v>
      </c>
    </row>
    <row r="481" spans="1:7" x14ac:dyDescent="0.3">
      <c r="A481" s="11">
        <v>42679</v>
      </c>
      <c r="B481" t="s">
        <v>96</v>
      </c>
      <c r="C481" t="s">
        <v>10</v>
      </c>
      <c r="D481">
        <v>1</v>
      </c>
      <c r="E481">
        <v>18355238</v>
      </c>
      <c r="F481">
        <v>84</v>
      </c>
      <c r="G481">
        <v>2</v>
      </c>
    </row>
    <row r="482" spans="1:7" x14ac:dyDescent="0.3">
      <c r="A482" s="11">
        <v>42677</v>
      </c>
      <c r="B482" t="s">
        <v>51</v>
      </c>
      <c r="C482" t="s">
        <v>12</v>
      </c>
      <c r="D482">
        <v>1</v>
      </c>
      <c r="E482">
        <v>18538552</v>
      </c>
      <c r="F482">
        <v>118</v>
      </c>
      <c r="G482">
        <v>1</v>
      </c>
    </row>
    <row r="483" spans="1:7" x14ac:dyDescent="0.3">
      <c r="A483" s="11">
        <v>42678</v>
      </c>
      <c r="B483" t="s">
        <v>81</v>
      </c>
      <c r="C483" t="s">
        <v>13</v>
      </c>
      <c r="D483">
        <v>1</v>
      </c>
      <c r="E483">
        <v>14512391</v>
      </c>
      <c r="F483">
        <v>133</v>
      </c>
      <c r="G483">
        <v>0</v>
      </c>
    </row>
    <row r="484" spans="1:7" x14ac:dyDescent="0.3">
      <c r="A484" s="11">
        <v>42679</v>
      </c>
      <c r="B484" t="s">
        <v>76</v>
      </c>
      <c r="C484" t="s">
        <v>10</v>
      </c>
      <c r="D484">
        <v>1</v>
      </c>
      <c r="E484">
        <v>17890948</v>
      </c>
      <c r="F484">
        <v>131</v>
      </c>
      <c r="G484">
        <v>0</v>
      </c>
    </row>
    <row r="485" spans="1:7" x14ac:dyDescent="0.3">
      <c r="A485" s="11">
        <v>42679</v>
      </c>
      <c r="B485" t="s">
        <v>41</v>
      </c>
      <c r="C485" t="s">
        <v>10</v>
      </c>
      <c r="D485">
        <v>1</v>
      </c>
      <c r="E485">
        <v>17121772</v>
      </c>
      <c r="F485">
        <v>77</v>
      </c>
      <c r="G485">
        <v>0</v>
      </c>
    </row>
    <row r="486" spans="1:7" x14ac:dyDescent="0.3">
      <c r="A486" s="11">
        <v>42679</v>
      </c>
      <c r="B486" t="s">
        <v>52</v>
      </c>
      <c r="C486" t="s">
        <v>10</v>
      </c>
      <c r="D486">
        <v>1</v>
      </c>
      <c r="E486">
        <v>15919063</v>
      </c>
      <c r="F486">
        <v>93</v>
      </c>
      <c r="G486">
        <v>0</v>
      </c>
    </row>
    <row r="487" spans="1:7" x14ac:dyDescent="0.3">
      <c r="A487" s="11">
        <v>42679</v>
      </c>
      <c r="B487" t="s">
        <v>58</v>
      </c>
      <c r="C487" t="s">
        <v>10</v>
      </c>
      <c r="D487">
        <v>1</v>
      </c>
      <c r="E487">
        <v>16846066</v>
      </c>
      <c r="F487">
        <v>130</v>
      </c>
      <c r="G487">
        <v>0</v>
      </c>
    </row>
    <row r="488" spans="1:7" x14ac:dyDescent="0.3">
      <c r="A488" s="11">
        <v>42679</v>
      </c>
      <c r="B488" t="s">
        <v>31</v>
      </c>
      <c r="C488" t="s">
        <v>13</v>
      </c>
      <c r="D488">
        <v>1</v>
      </c>
      <c r="E488">
        <v>19277340</v>
      </c>
      <c r="F488">
        <v>103</v>
      </c>
      <c r="G488">
        <v>1</v>
      </c>
    </row>
    <row r="489" spans="1:7" x14ac:dyDescent="0.3">
      <c r="A489" s="11">
        <v>42679</v>
      </c>
      <c r="B489" t="s">
        <v>25</v>
      </c>
      <c r="C489" t="s">
        <v>15</v>
      </c>
      <c r="D489">
        <v>1</v>
      </c>
      <c r="E489">
        <v>14202105</v>
      </c>
      <c r="F489">
        <v>64</v>
      </c>
      <c r="G489">
        <v>1</v>
      </c>
    </row>
    <row r="490" spans="1:7" x14ac:dyDescent="0.3">
      <c r="A490" s="11">
        <v>42679</v>
      </c>
      <c r="B490" t="s">
        <v>68</v>
      </c>
      <c r="C490" t="s">
        <v>13</v>
      </c>
      <c r="D490">
        <v>1</v>
      </c>
      <c r="E490">
        <v>14633172</v>
      </c>
      <c r="F490">
        <v>168</v>
      </c>
      <c r="G490">
        <v>0</v>
      </c>
    </row>
    <row r="491" spans="1:7" x14ac:dyDescent="0.3">
      <c r="A491" s="11">
        <v>42679</v>
      </c>
      <c r="B491" t="s">
        <v>30</v>
      </c>
      <c r="C491" t="s">
        <v>13</v>
      </c>
      <c r="D491">
        <v>1</v>
      </c>
      <c r="E491">
        <v>18157104</v>
      </c>
      <c r="F491">
        <v>115</v>
      </c>
      <c r="G491">
        <v>0</v>
      </c>
    </row>
    <row r="492" spans="1:7" x14ac:dyDescent="0.3">
      <c r="A492" s="11">
        <v>42679</v>
      </c>
      <c r="B492" t="s">
        <v>102</v>
      </c>
      <c r="C492" t="s">
        <v>13</v>
      </c>
      <c r="D492">
        <v>1</v>
      </c>
      <c r="E492">
        <v>18368377</v>
      </c>
      <c r="F492">
        <v>175</v>
      </c>
      <c r="G492">
        <v>0</v>
      </c>
    </row>
    <row r="493" spans="1:7" x14ac:dyDescent="0.3">
      <c r="A493" s="11">
        <v>42678</v>
      </c>
      <c r="B493" t="s">
        <v>71</v>
      </c>
      <c r="C493" t="s">
        <v>16</v>
      </c>
      <c r="D493">
        <v>1</v>
      </c>
      <c r="E493">
        <v>18375062</v>
      </c>
      <c r="F493">
        <v>85</v>
      </c>
      <c r="G493">
        <v>0</v>
      </c>
    </row>
    <row r="494" spans="1:7" x14ac:dyDescent="0.3">
      <c r="A494" s="11">
        <v>42678</v>
      </c>
      <c r="B494" t="s">
        <v>84</v>
      </c>
      <c r="C494" t="s">
        <v>13</v>
      </c>
      <c r="D494">
        <v>1</v>
      </c>
      <c r="E494">
        <v>18071091</v>
      </c>
      <c r="F494">
        <v>151</v>
      </c>
      <c r="G494">
        <v>2</v>
      </c>
    </row>
    <row r="495" spans="1:7" x14ac:dyDescent="0.3">
      <c r="A495" s="11">
        <v>42678</v>
      </c>
      <c r="B495" t="s">
        <v>110</v>
      </c>
      <c r="C495" t="s">
        <v>14</v>
      </c>
      <c r="D495">
        <v>1</v>
      </c>
      <c r="E495">
        <v>5579236</v>
      </c>
      <c r="F495">
        <v>30</v>
      </c>
      <c r="G495">
        <v>0</v>
      </c>
    </row>
    <row r="496" spans="1:7" x14ac:dyDescent="0.3">
      <c r="A496" s="11">
        <v>42678</v>
      </c>
      <c r="B496" t="s">
        <v>41</v>
      </c>
      <c r="C496" t="s">
        <v>10</v>
      </c>
      <c r="D496">
        <v>1</v>
      </c>
      <c r="E496">
        <v>18553611</v>
      </c>
      <c r="F496">
        <v>93</v>
      </c>
      <c r="G496">
        <v>1</v>
      </c>
    </row>
    <row r="497" spans="1:7" x14ac:dyDescent="0.3">
      <c r="A497" s="11">
        <v>42678</v>
      </c>
      <c r="B497" t="s">
        <v>55</v>
      </c>
      <c r="C497" t="s">
        <v>10</v>
      </c>
      <c r="D497">
        <v>1</v>
      </c>
      <c r="E497">
        <v>14358945</v>
      </c>
      <c r="F497">
        <v>69</v>
      </c>
      <c r="G497">
        <v>2</v>
      </c>
    </row>
    <row r="498" spans="1:7" x14ac:dyDescent="0.3">
      <c r="A498" s="11">
        <v>42678</v>
      </c>
      <c r="B498" t="s">
        <v>45</v>
      </c>
      <c r="C498" t="s">
        <v>16</v>
      </c>
      <c r="D498">
        <v>1</v>
      </c>
      <c r="E498">
        <v>24181256</v>
      </c>
      <c r="F498">
        <v>121</v>
      </c>
      <c r="G498">
        <v>0</v>
      </c>
    </row>
    <row r="499" spans="1:7" x14ac:dyDescent="0.3">
      <c r="A499" s="11">
        <v>42678</v>
      </c>
      <c r="B499" t="s">
        <v>61</v>
      </c>
      <c r="C499" t="s">
        <v>13</v>
      </c>
      <c r="D499">
        <v>1</v>
      </c>
      <c r="E499">
        <v>18178498</v>
      </c>
      <c r="F499">
        <v>86</v>
      </c>
      <c r="G499">
        <v>2</v>
      </c>
    </row>
    <row r="500" spans="1:7" x14ac:dyDescent="0.3">
      <c r="A500" s="11">
        <v>42678</v>
      </c>
      <c r="B500" t="s">
        <v>27</v>
      </c>
      <c r="C500" t="s">
        <v>14</v>
      </c>
      <c r="D500">
        <v>1</v>
      </c>
      <c r="E500">
        <v>18343601</v>
      </c>
      <c r="F500">
        <v>90</v>
      </c>
      <c r="G500">
        <v>2</v>
      </c>
    </row>
    <row r="501" spans="1:7" x14ac:dyDescent="0.3">
      <c r="A501" s="11">
        <v>42678</v>
      </c>
      <c r="B501" t="s">
        <v>57</v>
      </c>
      <c r="C501" t="s">
        <v>14</v>
      </c>
      <c r="D501">
        <v>1</v>
      </c>
      <c r="E501">
        <v>16996197</v>
      </c>
      <c r="F501">
        <v>95</v>
      </c>
      <c r="G501">
        <v>2</v>
      </c>
    </row>
    <row r="502" spans="1:7" x14ac:dyDescent="0.3">
      <c r="A502" s="11">
        <v>42678</v>
      </c>
      <c r="B502" t="s">
        <v>68</v>
      </c>
      <c r="C502" t="s">
        <v>13</v>
      </c>
      <c r="D502">
        <v>1</v>
      </c>
      <c r="E502">
        <v>18524533</v>
      </c>
      <c r="F502">
        <v>130</v>
      </c>
      <c r="G502">
        <v>0</v>
      </c>
    </row>
    <row r="503" spans="1:7" x14ac:dyDescent="0.3">
      <c r="A503" s="11">
        <v>42678</v>
      </c>
      <c r="B503" t="s">
        <v>56</v>
      </c>
      <c r="C503" t="s">
        <v>13</v>
      </c>
      <c r="D503">
        <v>1</v>
      </c>
      <c r="E503">
        <v>15291457</v>
      </c>
      <c r="F503">
        <v>71</v>
      </c>
      <c r="G503">
        <v>0</v>
      </c>
    </row>
    <row r="504" spans="1:7" x14ac:dyDescent="0.3">
      <c r="A504" s="11">
        <v>42678</v>
      </c>
      <c r="B504" t="s">
        <v>58</v>
      </c>
      <c r="C504" t="s">
        <v>10</v>
      </c>
      <c r="D504">
        <v>1</v>
      </c>
      <c r="E504">
        <v>18127576</v>
      </c>
      <c r="F504">
        <v>130</v>
      </c>
      <c r="G504">
        <v>0</v>
      </c>
    </row>
    <row r="505" spans="1:7" x14ac:dyDescent="0.3">
      <c r="A505" s="11">
        <v>42678</v>
      </c>
      <c r="B505" t="s">
        <v>47</v>
      </c>
      <c r="C505" t="s">
        <v>15</v>
      </c>
      <c r="D505">
        <v>1</v>
      </c>
      <c r="E505">
        <v>11394888</v>
      </c>
      <c r="F505">
        <v>67</v>
      </c>
      <c r="G505">
        <v>1</v>
      </c>
    </row>
    <row r="506" spans="1:7" x14ac:dyDescent="0.3">
      <c r="A506" s="11">
        <v>42678</v>
      </c>
      <c r="B506" t="s">
        <v>29</v>
      </c>
      <c r="C506" t="s">
        <v>14</v>
      </c>
      <c r="D506">
        <v>1</v>
      </c>
      <c r="E506">
        <v>20320278</v>
      </c>
      <c r="F506">
        <v>78</v>
      </c>
      <c r="G506">
        <v>1</v>
      </c>
    </row>
    <row r="507" spans="1:7" x14ac:dyDescent="0.3">
      <c r="A507" s="11">
        <v>42678</v>
      </c>
      <c r="B507" t="s">
        <v>30</v>
      </c>
      <c r="C507" t="s">
        <v>13</v>
      </c>
      <c r="D507">
        <v>1</v>
      </c>
      <c r="E507">
        <v>18169221</v>
      </c>
      <c r="F507">
        <v>145</v>
      </c>
      <c r="G507">
        <v>1</v>
      </c>
    </row>
    <row r="508" spans="1:7" x14ac:dyDescent="0.3">
      <c r="A508" s="11">
        <v>42678</v>
      </c>
      <c r="B508" t="s">
        <v>31</v>
      </c>
      <c r="C508" t="s">
        <v>13</v>
      </c>
      <c r="D508">
        <v>1</v>
      </c>
      <c r="E508">
        <v>21180745</v>
      </c>
      <c r="F508">
        <v>90</v>
      </c>
      <c r="G508">
        <v>1</v>
      </c>
    </row>
    <row r="509" spans="1:7" x14ac:dyDescent="0.3">
      <c r="A509" s="11">
        <v>42678</v>
      </c>
      <c r="B509" t="s">
        <v>32</v>
      </c>
      <c r="C509" t="s">
        <v>10</v>
      </c>
      <c r="D509">
        <v>1</v>
      </c>
      <c r="E509">
        <v>10003896</v>
      </c>
      <c r="F509">
        <v>79</v>
      </c>
      <c r="G509">
        <v>1</v>
      </c>
    </row>
    <row r="510" spans="1:7" x14ac:dyDescent="0.3">
      <c r="A510" s="11">
        <v>42678</v>
      </c>
      <c r="B510" t="s">
        <v>99</v>
      </c>
      <c r="C510" t="s">
        <v>10</v>
      </c>
      <c r="D510">
        <v>1</v>
      </c>
      <c r="E510">
        <v>17220180</v>
      </c>
      <c r="F510">
        <v>84</v>
      </c>
      <c r="G510">
        <v>2</v>
      </c>
    </row>
    <row r="511" spans="1:7" x14ac:dyDescent="0.3">
      <c r="A511" s="11">
        <v>42678</v>
      </c>
      <c r="B511" t="s">
        <v>37</v>
      </c>
      <c r="C511" t="s">
        <v>16</v>
      </c>
      <c r="D511">
        <v>1</v>
      </c>
      <c r="E511">
        <v>7367140</v>
      </c>
      <c r="F511">
        <v>59</v>
      </c>
      <c r="G511">
        <v>0</v>
      </c>
    </row>
    <row r="512" spans="1:7" x14ac:dyDescent="0.3">
      <c r="A512" s="11">
        <v>42678</v>
      </c>
      <c r="B512" t="s">
        <v>109</v>
      </c>
      <c r="C512" t="s">
        <v>13</v>
      </c>
      <c r="D512">
        <v>1</v>
      </c>
      <c r="E512">
        <v>17198350</v>
      </c>
      <c r="F512">
        <v>122</v>
      </c>
      <c r="G512">
        <v>0</v>
      </c>
    </row>
    <row r="513" spans="1:7" x14ac:dyDescent="0.3">
      <c r="A513" s="11">
        <v>42678</v>
      </c>
      <c r="B513" t="s">
        <v>106</v>
      </c>
      <c r="C513" t="s">
        <v>16</v>
      </c>
      <c r="D513">
        <v>1</v>
      </c>
      <c r="E513">
        <v>8474812</v>
      </c>
      <c r="F513">
        <v>55</v>
      </c>
      <c r="G513">
        <v>0</v>
      </c>
    </row>
    <row r="514" spans="1:7" x14ac:dyDescent="0.3">
      <c r="A514" s="11">
        <v>42678</v>
      </c>
      <c r="B514" t="s">
        <v>25</v>
      </c>
      <c r="C514" t="s">
        <v>15</v>
      </c>
      <c r="D514">
        <v>1</v>
      </c>
      <c r="E514">
        <v>16320978</v>
      </c>
      <c r="F514">
        <v>65</v>
      </c>
      <c r="G514">
        <v>1</v>
      </c>
    </row>
    <row r="515" spans="1:7" x14ac:dyDescent="0.3">
      <c r="A515" s="11">
        <v>42678</v>
      </c>
      <c r="B515" t="s">
        <v>66</v>
      </c>
      <c r="C515" t="s">
        <v>16</v>
      </c>
      <c r="D515">
        <v>1</v>
      </c>
      <c r="E515">
        <v>16679607</v>
      </c>
      <c r="F515">
        <v>83</v>
      </c>
      <c r="G515">
        <v>2</v>
      </c>
    </row>
    <row r="516" spans="1:7" x14ac:dyDescent="0.3">
      <c r="A516" s="11">
        <v>42678</v>
      </c>
      <c r="B516" t="s">
        <v>59</v>
      </c>
      <c r="C516" t="s">
        <v>13</v>
      </c>
      <c r="D516">
        <v>1</v>
      </c>
      <c r="E516">
        <v>17757936</v>
      </c>
      <c r="F516">
        <v>87</v>
      </c>
      <c r="G516">
        <v>0</v>
      </c>
    </row>
    <row r="517" spans="1:7" x14ac:dyDescent="0.3">
      <c r="A517" s="11">
        <v>42678</v>
      </c>
      <c r="B517" t="s">
        <v>91</v>
      </c>
      <c r="C517" t="s">
        <v>14</v>
      </c>
      <c r="D517">
        <v>1</v>
      </c>
      <c r="E517">
        <v>17221873</v>
      </c>
      <c r="F517">
        <v>68</v>
      </c>
      <c r="G517">
        <v>0</v>
      </c>
    </row>
    <row r="518" spans="1:7" x14ac:dyDescent="0.3">
      <c r="A518" s="11">
        <v>42678</v>
      </c>
      <c r="B518" t="s">
        <v>102</v>
      </c>
      <c r="C518" t="s">
        <v>13</v>
      </c>
      <c r="D518">
        <v>1</v>
      </c>
      <c r="E518">
        <v>17024666</v>
      </c>
      <c r="F518">
        <v>178</v>
      </c>
      <c r="G518">
        <v>2</v>
      </c>
    </row>
    <row r="519" spans="1:7" x14ac:dyDescent="0.3">
      <c r="A519" s="11">
        <v>42678</v>
      </c>
      <c r="B519" t="s">
        <v>108</v>
      </c>
      <c r="C519" t="s">
        <v>13</v>
      </c>
      <c r="D519">
        <v>1</v>
      </c>
      <c r="E519">
        <v>11809094</v>
      </c>
      <c r="F519">
        <v>44</v>
      </c>
      <c r="G519">
        <v>0</v>
      </c>
    </row>
    <row r="520" spans="1:7" x14ac:dyDescent="0.3">
      <c r="A520" s="11">
        <v>42678</v>
      </c>
      <c r="B520" t="s">
        <v>64</v>
      </c>
      <c r="C520" t="s">
        <v>13</v>
      </c>
      <c r="D520">
        <v>1</v>
      </c>
      <c r="E520">
        <v>20273664</v>
      </c>
      <c r="F520">
        <v>83</v>
      </c>
      <c r="G520">
        <v>0</v>
      </c>
    </row>
    <row r="521" spans="1:7" x14ac:dyDescent="0.3">
      <c r="A521" s="11">
        <v>42678</v>
      </c>
      <c r="B521" t="s">
        <v>104</v>
      </c>
      <c r="C521" t="s">
        <v>13</v>
      </c>
      <c r="D521">
        <v>1</v>
      </c>
      <c r="E521">
        <v>17659936</v>
      </c>
      <c r="F521">
        <v>94</v>
      </c>
      <c r="G521">
        <v>2</v>
      </c>
    </row>
    <row r="522" spans="1:7" x14ac:dyDescent="0.3">
      <c r="A522" s="11">
        <v>42678</v>
      </c>
      <c r="B522" t="s">
        <v>52</v>
      </c>
      <c r="C522" t="s">
        <v>10</v>
      </c>
      <c r="D522">
        <v>1</v>
      </c>
      <c r="E522">
        <v>11640958</v>
      </c>
      <c r="F522">
        <v>58</v>
      </c>
      <c r="G522">
        <v>0</v>
      </c>
    </row>
    <row r="523" spans="1:7" x14ac:dyDescent="0.3">
      <c r="A523" s="11">
        <v>42678</v>
      </c>
      <c r="B523" t="s">
        <v>43</v>
      </c>
      <c r="C523" t="s">
        <v>16</v>
      </c>
      <c r="D523">
        <v>1</v>
      </c>
      <c r="E523">
        <v>21795917</v>
      </c>
      <c r="F523">
        <v>139</v>
      </c>
      <c r="G523">
        <v>0</v>
      </c>
    </row>
    <row r="524" spans="1:7" x14ac:dyDescent="0.3">
      <c r="A524" s="11">
        <v>42679</v>
      </c>
      <c r="B524" t="s">
        <v>109</v>
      </c>
      <c r="C524" t="s">
        <v>13</v>
      </c>
      <c r="D524">
        <v>1</v>
      </c>
      <c r="E524">
        <v>19918810</v>
      </c>
      <c r="F524">
        <v>79</v>
      </c>
      <c r="G524">
        <v>1</v>
      </c>
    </row>
    <row r="525" spans="1:7" x14ac:dyDescent="0.3">
      <c r="A525" s="11">
        <v>42679</v>
      </c>
      <c r="B525" t="s">
        <v>84</v>
      </c>
      <c r="C525" t="s">
        <v>13</v>
      </c>
      <c r="D525">
        <v>1</v>
      </c>
      <c r="E525">
        <v>18741990</v>
      </c>
      <c r="F525">
        <v>97</v>
      </c>
      <c r="G525">
        <v>1</v>
      </c>
    </row>
    <row r="526" spans="1:7" x14ac:dyDescent="0.3">
      <c r="A526" s="11">
        <v>42679</v>
      </c>
      <c r="B526" t="s">
        <v>110</v>
      </c>
      <c r="C526" t="s">
        <v>14</v>
      </c>
      <c r="D526">
        <v>1</v>
      </c>
      <c r="E526">
        <v>13485011</v>
      </c>
      <c r="F526">
        <v>50</v>
      </c>
      <c r="G526">
        <v>7</v>
      </c>
    </row>
    <row r="527" spans="1:7" x14ac:dyDescent="0.3">
      <c r="A527" s="11">
        <v>42679</v>
      </c>
      <c r="B527" t="s">
        <v>26</v>
      </c>
      <c r="C527" t="s">
        <v>16</v>
      </c>
      <c r="D527">
        <v>1</v>
      </c>
      <c r="E527">
        <v>16727541</v>
      </c>
      <c r="F527">
        <v>63</v>
      </c>
      <c r="G527">
        <v>0</v>
      </c>
    </row>
    <row r="528" spans="1:7" x14ac:dyDescent="0.3">
      <c r="A528" s="11">
        <v>42679</v>
      </c>
      <c r="B528" t="s">
        <v>44</v>
      </c>
      <c r="C528" t="s">
        <v>15</v>
      </c>
      <c r="D528">
        <v>1</v>
      </c>
      <c r="E528">
        <v>16216742</v>
      </c>
      <c r="F528">
        <v>71</v>
      </c>
      <c r="G528">
        <v>1</v>
      </c>
    </row>
    <row r="529" spans="1:7" x14ac:dyDescent="0.3">
      <c r="A529" s="11">
        <v>42679</v>
      </c>
      <c r="B529" t="s">
        <v>91</v>
      </c>
      <c r="C529" t="s">
        <v>14</v>
      </c>
      <c r="D529">
        <v>1</v>
      </c>
      <c r="E529">
        <v>21755213</v>
      </c>
      <c r="F529">
        <v>86</v>
      </c>
      <c r="G529">
        <v>4</v>
      </c>
    </row>
    <row r="530" spans="1:7" x14ac:dyDescent="0.3">
      <c r="A530" s="11">
        <v>42679</v>
      </c>
      <c r="B530" t="s">
        <v>27</v>
      </c>
      <c r="C530" t="s">
        <v>14</v>
      </c>
      <c r="D530">
        <v>1</v>
      </c>
      <c r="E530">
        <v>18456136</v>
      </c>
      <c r="F530">
        <v>92</v>
      </c>
      <c r="G530">
        <v>1</v>
      </c>
    </row>
    <row r="531" spans="1:7" x14ac:dyDescent="0.3">
      <c r="A531" s="11">
        <v>42679</v>
      </c>
      <c r="B531" t="s">
        <v>29</v>
      </c>
      <c r="C531" t="s">
        <v>14</v>
      </c>
      <c r="D531">
        <v>1</v>
      </c>
      <c r="E531">
        <v>22409404</v>
      </c>
      <c r="F531">
        <v>98</v>
      </c>
      <c r="G531">
        <v>2</v>
      </c>
    </row>
    <row r="532" spans="1:7" x14ac:dyDescent="0.3">
      <c r="A532" s="11">
        <v>42685</v>
      </c>
      <c r="B532" t="s">
        <v>81</v>
      </c>
      <c r="C532" t="s">
        <v>13</v>
      </c>
      <c r="D532">
        <v>1</v>
      </c>
      <c r="E532">
        <v>12101998</v>
      </c>
      <c r="F532">
        <v>81</v>
      </c>
      <c r="G53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workbookViewId="0"/>
  </sheetViews>
  <sheetFormatPr defaultRowHeight="14.4" x14ac:dyDescent="0.3"/>
  <sheetData>
    <row r="1" spans="1:6" x14ac:dyDescent="0.3">
      <c r="A1" t="s">
        <v>111</v>
      </c>
      <c r="B1" t="s">
        <v>112</v>
      </c>
      <c r="C1" t="s">
        <v>113</v>
      </c>
      <c r="D1" t="s">
        <v>2</v>
      </c>
      <c r="E1" t="s">
        <v>114</v>
      </c>
      <c r="F1" t="s">
        <v>115</v>
      </c>
    </row>
    <row r="2" spans="1:6" x14ac:dyDescent="0.3">
      <c r="A2" t="s">
        <v>116</v>
      </c>
      <c r="B2" s="11">
        <v>42651</v>
      </c>
      <c r="C2" t="s">
        <v>100</v>
      </c>
      <c r="D2" t="s">
        <v>11</v>
      </c>
      <c r="E2" t="s">
        <v>117</v>
      </c>
      <c r="F2" s="11">
        <v>42677</v>
      </c>
    </row>
    <row r="3" spans="1:6" x14ac:dyDescent="0.3">
      <c r="A3" t="s">
        <v>118</v>
      </c>
      <c r="B3" s="11">
        <v>42678</v>
      </c>
      <c r="C3" t="s">
        <v>41</v>
      </c>
      <c r="D3" t="s">
        <v>13</v>
      </c>
      <c r="E3" t="s">
        <v>119</v>
      </c>
    </row>
    <row r="4" spans="1:6" x14ac:dyDescent="0.3">
      <c r="A4" t="s">
        <v>120</v>
      </c>
      <c r="B4" s="11">
        <v>42651</v>
      </c>
      <c r="C4" t="s">
        <v>31</v>
      </c>
      <c r="D4" t="s">
        <v>13</v>
      </c>
      <c r="E4" t="s">
        <v>121</v>
      </c>
      <c r="F4" s="11">
        <v>42682</v>
      </c>
    </row>
    <row r="5" spans="1:6" x14ac:dyDescent="0.3">
      <c r="A5" t="s">
        <v>122</v>
      </c>
      <c r="B5" s="11">
        <v>42661</v>
      </c>
      <c r="C5" t="s">
        <v>25</v>
      </c>
      <c r="D5" t="s">
        <v>15</v>
      </c>
      <c r="E5" t="s">
        <v>123</v>
      </c>
      <c r="F5" s="11">
        <v>42678</v>
      </c>
    </row>
    <row r="6" spans="1:6" x14ac:dyDescent="0.3">
      <c r="A6" t="s">
        <v>124</v>
      </c>
      <c r="B6" s="11">
        <v>42661</v>
      </c>
      <c r="C6" t="s">
        <v>72</v>
      </c>
      <c r="D6" t="s">
        <v>16</v>
      </c>
      <c r="E6" t="s">
        <v>125</v>
      </c>
      <c r="F6" s="11">
        <v>42677</v>
      </c>
    </row>
    <row r="7" spans="1:6" x14ac:dyDescent="0.3">
      <c r="A7" t="s">
        <v>126</v>
      </c>
      <c r="B7" s="11">
        <v>42639</v>
      </c>
      <c r="C7" t="s">
        <v>88</v>
      </c>
      <c r="D7" t="s">
        <v>10</v>
      </c>
      <c r="E7" t="s">
        <v>127</v>
      </c>
      <c r="F7" s="11">
        <v>42684</v>
      </c>
    </row>
    <row r="8" spans="1:6" x14ac:dyDescent="0.3">
      <c r="A8" t="s">
        <v>128</v>
      </c>
      <c r="B8" s="11">
        <v>42643</v>
      </c>
      <c r="C8" t="s">
        <v>88</v>
      </c>
      <c r="D8" t="s">
        <v>10</v>
      </c>
      <c r="E8" t="s">
        <v>129</v>
      </c>
      <c r="F8" s="11">
        <v>42685</v>
      </c>
    </row>
    <row r="9" spans="1:6" x14ac:dyDescent="0.3">
      <c r="A9" t="s">
        <v>130</v>
      </c>
      <c r="B9" s="11">
        <v>42651</v>
      </c>
      <c r="C9" t="s">
        <v>131</v>
      </c>
      <c r="D9" t="s">
        <v>13</v>
      </c>
      <c r="E9" t="s">
        <v>121</v>
      </c>
      <c r="F9" s="11">
        <v>42684</v>
      </c>
    </row>
    <row r="10" spans="1:6" x14ac:dyDescent="0.3">
      <c r="A10" t="s">
        <v>132</v>
      </c>
      <c r="B10" s="11">
        <v>42600</v>
      </c>
      <c r="D10" t="s">
        <v>10</v>
      </c>
      <c r="E10" t="s">
        <v>133</v>
      </c>
      <c r="F10" s="11">
        <v>42685</v>
      </c>
    </row>
    <row r="11" spans="1:6" x14ac:dyDescent="0.3">
      <c r="A11" t="s">
        <v>134</v>
      </c>
      <c r="B11" s="11">
        <v>42626</v>
      </c>
      <c r="C11" t="s">
        <v>127</v>
      </c>
      <c r="D11" t="s">
        <v>10</v>
      </c>
      <c r="E11" t="s">
        <v>127</v>
      </c>
      <c r="F11" s="11">
        <v>42685</v>
      </c>
    </row>
    <row r="12" spans="1:6" x14ac:dyDescent="0.3">
      <c r="A12" t="s">
        <v>135</v>
      </c>
      <c r="B12" s="11">
        <v>42648</v>
      </c>
      <c r="C12" t="s">
        <v>55</v>
      </c>
      <c r="D12" t="s">
        <v>10</v>
      </c>
      <c r="E12" t="s">
        <v>129</v>
      </c>
      <c r="F12" s="11">
        <v>42685</v>
      </c>
    </row>
    <row r="13" spans="1:6" x14ac:dyDescent="0.3">
      <c r="A13" t="s">
        <v>136</v>
      </c>
      <c r="B13" s="11">
        <v>42658</v>
      </c>
      <c r="C13" t="s">
        <v>27</v>
      </c>
      <c r="D13" t="s">
        <v>11</v>
      </c>
      <c r="E13" t="s">
        <v>117</v>
      </c>
      <c r="F13" s="11">
        <v>42684</v>
      </c>
    </row>
    <row r="14" spans="1:6" x14ac:dyDescent="0.3">
      <c r="A14" t="s">
        <v>137</v>
      </c>
      <c r="B14" s="11">
        <v>42663</v>
      </c>
      <c r="D14" t="s">
        <v>13</v>
      </c>
      <c r="E14" t="s">
        <v>138</v>
      </c>
      <c r="F14" s="11">
        <v>42681</v>
      </c>
    </row>
    <row r="15" spans="1:6" x14ac:dyDescent="0.3">
      <c r="A15" t="s">
        <v>139</v>
      </c>
      <c r="B15" s="11">
        <v>42663</v>
      </c>
      <c r="C15" t="s">
        <v>34</v>
      </c>
      <c r="D15" t="s">
        <v>16</v>
      </c>
      <c r="E15" t="s">
        <v>140</v>
      </c>
      <c r="F15" s="11">
        <v>42678</v>
      </c>
    </row>
    <row r="16" spans="1:6" x14ac:dyDescent="0.3">
      <c r="A16" t="s">
        <v>141</v>
      </c>
      <c r="B16" s="11">
        <v>42677</v>
      </c>
      <c r="C16" t="s">
        <v>25</v>
      </c>
      <c r="D16" t="s">
        <v>15</v>
      </c>
      <c r="E16" t="s">
        <v>142</v>
      </c>
    </row>
    <row r="17" spans="1:6" x14ac:dyDescent="0.3">
      <c r="A17" t="s">
        <v>143</v>
      </c>
      <c r="B17" s="11">
        <v>42678</v>
      </c>
      <c r="D17" t="s">
        <v>13</v>
      </c>
      <c r="E17" t="s">
        <v>144</v>
      </c>
    </row>
    <row r="18" spans="1:6" x14ac:dyDescent="0.3">
      <c r="A18" t="s">
        <v>145</v>
      </c>
      <c r="B18" s="11">
        <v>42681</v>
      </c>
      <c r="C18" t="s">
        <v>84</v>
      </c>
      <c r="D18" t="s">
        <v>13</v>
      </c>
      <c r="E18" t="s">
        <v>144</v>
      </c>
    </row>
    <row r="19" spans="1:6" x14ac:dyDescent="0.3">
      <c r="A19" t="s">
        <v>146</v>
      </c>
      <c r="B19" s="11">
        <v>42677</v>
      </c>
      <c r="D19" t="s">
        <v>12</v>
      </c>
      <c r="E19" t="s">
        <v>147</v>
      </c>
    </row>
    <row r="20" spans="1:6" x14ac:dyDescent="0.3">
      <c r="A20" t="s">
        <v>148</v>
      </c>
      <c r="B20" s="11">
        <v>42676</v>
      </c>
      <c r="C20" t="s">
        <v>97</v>
      </c>
      <c r="D20" t="s">
        <v>13</v>
      </c>
      <c r="E20" t="s">
        <v>121</v>
      </c>
    </row>
    <row r="21" spans="1:6" x14ac:dyDescent="0.3">
      <c r="A21" t="s">
        <v>149</v>
      </c>
      <c r="B21" s="11">
        <v>42675</v>
      </c>
      <c r="D21" t="s">
        <v>13</v>
      </c>
      <c r="E21" t="s">
        <v>144</v>
      </c>
    </row>
    <row r="22" spans="1:6" x14ac:dyDescent="0.3">
      <c r="A22" t="s">
        <v>150</v>
      </c>
      <c r="B22" s="11">
        <v>42650</v>
      </c>
      <c r="C22" t="s">
        <v>74</v>
      </c>
      <c r="D22" t="s">
        <v>11</v>
      </c>
      <c r="E22" t="s">
        <v>117</v>
      </c>
      <c r="F22" s="11">
        <v>42676</v>
      </c>
    </row>
    <row r="23" spans="1:6" x14ac:dyDescent="0.3">
      <c r="A23" t="s">
        <v>151</v>
      </c>
      <c r="B23" s="11">
        <v>42654</v>
      </c>
      <c r="C23" t="s">
        <v>57</v>
      </c>
      <c r="D23" t="s">
        <v>11</v>
      </c>
      <c r="E23" t="s">
        <v>152</v>
      </c>
      <c r="F23" s="11">
        <v>42683</v>
      </c>
    </row>
    <row r="24" spans="1:6" x14ac:dyDescent="0.3">
      <c r="A24" t="s">
        <v>153</v>
      </c>
      <c r="B24" s="11">
        <v>42663</v>
      </c>
      <c r="C24" t="s">
        <v>25</v>
      </c>
      <c r="D24" t="s">
        <v>15</v>
      </c>
      <c r="E24" t="s">
        <v>154</v>
      </c>
      <c r="F24" s="11">
        <v>42678</v>
      </c>
    </row>
    <row r="25" spans="1:6" x14ac:dyDescent="0.3">
      <c r="A25" t="s">
        <v>155</v>
      </c>
      <c r="B25" s="11">
        <v>42663</v>
      </c>
      <c r="C25" t="s">
        <v>59</v>
      </c>
      <c r="D25" t="s">
        <v>13</v>
      </c>
      <c r="E25" t="s">
        <v>138</v>
      </c>
      <c r="F25" s="11">
        <v>42681</v>
      </c>
    </row>
    <row r="26" spans="1:6" x14ac:dyDescent="0.3">
      <c r="A26" t="s">
        <v>156</v>
      </c>
      <c r="B26" s="11">
        <v>42654</v>
      </c>
      <c r="C26" t="s">
        <v>56</v>
      </c>
      <c r="D26" t="s">
        <v>13</v>
      </c>
      <c r="E26" t="s">
        <v>157</v>
      </c>
      <c r="F26" s="11">
        <v>42683</v>
      </c>
    </row>
    <row r="27" spans="1:6" x14ac:dyDescent="0.3">
      <c r="A27" t="s">
        <v>158</v>
      </c>
      <c r="B27" s="11">
        <v>42677</v>
      </c>
      <c r="C27" t="s">
        <v>30</v>
      </c>
      <c r="D27" t="s">
        <v>13</v>
      </c>
      <c r="E27" t="s">
        <v>119</v>
      </c>
    </row>
    <row r="28" spans="1:6" x14ac:dyDescent="0.3">
      <c r="A28" t="s">
        <v>159</v>
      </c>
      <c r="B28" s="11">
        <v>42684</v>
      </c>
      <c r="C28" t="s">
        <v>28</v>
      </c>
      <c r="D28" t="s">
        <v>10</v>
      </c>
      <c r="E28" t="s">
        <v>160</v>
      </c>
    </row>
    <row r="29" spans="1:6" x14ac:dyDescent="0.3">
      <c r="A29" t="s">
        <v>161</v>
      </c>
      <c r="B29" s="11">
        <v>42684</v>
      </c>
      <c r="C29" t="s">
        <v>88</v>
      </c>
      <c r="D29" t="s">
        <v>10</v>
      </c>
      <c r="E29" t="s">
        <v>129</v>
      </c>
    </row>
    <row r="30" spans="1:6" x14ac:dyDescent="0.3">
      <c r="A30" t="s">
        <v>162</v>
      </c>
      <c r="B30" s="11">
        <v>42684</v>
      </c>
      <c r="C30" t="s">
        <v>76</v>
      </c>
      <c r="D30" t="s">
        <v>13</v>
      </c>
      <c r="E30" t="s">
        <v>163</v>
      </c>
    </row>
    <row r="31" spans="1:6" x14ac:dyDescent="0.3">
      <c r="A31" t="s">
        <v>164</v>
      </c>
      <c r="B31" s="11">
        <v>42685</v>
      </c>
      <c r="C31" t="s">
        <v>163</v>
      </c>
      <c r="D31" t="s">
        <v>10</v>
      </c>
      <c r="E31" t="s">
        <v>163</v>
      </c>
    </row>
    <row r="32" spans="1:6" x14ac:dyDescent="0.3">
      <c r="A32" t="s">
        <v>165</v>
      </c>
      <c r="B32" s="11">
        <v>42683</v>
      </c>
      <c r="C32" t="s">
        <v>85</v>
      </c>
      <c r="D32" t="s">
        <v>13</v>
      </c>
      <c r="E32" t="s">
        <v>119</v>
      </c>
    </row>
    <row r="33" spans="1:6" x14ac:dyDescent="0.3">
      <c r="A33" t="s">
        <v>166</v>
      </c>
      <c r="B33" s="11">
        <v>42682</v>
      </c>
      <c r="C33" t="s">
        <v>57</v>
      </c>
      <c r="D33" t="s">
        <v>11</v>
      </c>
      <c r="E33" t="s">
        <v>167</v>
      </c>
    </row>
    <row r="34" spans="1:6" x14ac:dyDescent="0.3">
      <c r="A34" t="s">
        <v>168</v>
      </c>
      <c r="B34" s="11">
        <v>42682</v>
      </c>
      <c r="C34" t="s">
        <v>88</v>
      </c>
      <c r="D34" t="s">
        <v>10</v>
      </c>
      <c r="E34" t="s">
        <v>129</v>
      </c>
    </row>
    <row r="35" spans="1:6" x14ac:dyDescent="0.3">
      <c r="A35" t="s">
        <v>169</v>
      </c>
      <c r="B35" s="11">
        <v>42685</v>
      </c>
      <c r="C35" t="s">
        <v>27</v>
      </c>
      <c r="D35" t="s">
        <v>11</v>
      </c>
      <c r="E35" t="s">
        <v>117</v>
      </c>
    </row>
    <row r="36" spans="1:6" x14ac:dyDescent="0.3">
      <c r="A36" t="s">
        <v>170</v>
      </c>
      <c r="B36" s="11">
        <v>42685</v>
      </c>
      <c r="D36" t="s">
        <v>11</v>
      </c>
      <c r="E36" t="s">
        <v>171</v>
      </c>
    </row>
    <row r="37" spans="1:6" x14ac:dyDescent="0.3">
      <c r="A37" t="s">
        <v>172</v>
      </c>
      <c r="B37" s="11">
        <v>42684</v>
      </c>
      <c r="D37" t="s">
        <v>13</v>
      </c>
      <c r="E37" t="s">
        <v>173</v>
      </c>
    </row>
    <row r="38" spans="1:6" x14ac:dyDescent="0.3">
      <c r="A38" t="s">
        <v>174</v>
      </c>
      <c r="B38" s="11">
        <v>42685</v>
      </c>
      <c r="C38" t="s">
        <v>52</v>
      </c>
      <c r="D38" t="s">
        <v>10</v>
      </c>
      <c r="E38" t="s">
        <v>133</v>
      </c>
    </row>
    <row r="39" spans="1:6" x14ac:dyDescent="0.3">
      <c r="A39" t="s">
        <v>175</v>
      </c>
      <c r="B39" s="11">
        <v>42655</v>
      </c>
      <c r="C39" t="s">
        <v>27</v>
      </c>
      <c r="D39" t="s">
        <v>11</v>
      </c>
      <c r="E39" t="s">
        <v>167</v>
      </c>
      <c r="F39" s="11">
        <v>42675</v>
      </c>
    </row>
    <row r="40" spans="1:6" x14ac:dyDescent="0.3">
      <c r="A40" t="s">
        <v>176</v>
      </c>
      <c r="B40" s="11">
        <v>42677</v>
      </c>
      <c r="C40" t="s">
        <v>69</v>
      </c>
      <c r="D40" t="s">
        <v>10</v>
      </c>
      <c r="E40" t="s">
        <v>133</v>
      </c>
    </row>
    <row r="41" spans="1:6" x14ac:dyDescent="0.3">
      <c r="A41" t="s">
        <v>177</v>
      </c>
      <c r="B41" s="11">
        <v>42681</v>
      </c>
      <c r="C41" t="s">
        <v>109</v>
      </c>
      <c r="D41" t="s">
        <v>13</v>
      </c>
      <c r="E41" t="s">
        <v>157</v>
      </c>
    </row>
    <row r="42" spans="1:6" x14ac:dyDescent="0.3">
      <c r="A42" t="s">
        <v>178</v>
      </c>
      <c r="B42" s="11">
        <v>42678</v>
      </c>
      <c r="C42" t="s">
        <v>179</v>
      </c>
      <c r="D42" t="s">
        <v>10</v>
      </c>
      <c r="E42" t="s">
        <v>154</v>
      </c>
    </row>
    <row r="43" spans="1:6" x14ac:dyDescent="0.3">
      <c r="A43" t="s">
        <v>180</v>
      </c>
      <c r="B43" s="11">
        <v>42679</v>
      </c>
      <c r="C43" t="s">
        <v>57</v>
      </c>
      <c r="D43" t="s">
        <v>11</v>
      </c>
      <c r="E43" t="s">
        <v>152</v>
      </c>
    </row>
    <row r="44" spans="1:6" x14ac:dyDescent="0.3">
      <c r="A44" t="s">
        <v>181</v>
      </c>
      <c r="B44" s="11">
        <v>42679</v>
      </c>
      <c r="C44" t="s">
        <v>65</v>
      </c>
      <c r="D44" t="s">
        <v>13</v>
      </c>
      <c r="E44" t="s">
        <v>144</v>
      </c>
    </row>
    <row r="45" spans="1:6" x14ac:dyDescent="0.3">
      <c r="A45" t="s">
        <v>182</v>
      </c>
      <c r="B45" s="11">
        <v>42679</v>
      </c>
      <c r="D45" t="s">
        <v>16</v>
      </c>
      <c r="E45" t="s">
        <v>183</v>
      </c>
    </row>
    <row r="46" spans="1:6" x14ac:dyDescent="0.3">
      <c r="A46" t="s">
        <v>184</v>
      </c>
      <c r="B46" s="11">
        <v>42679</v>
      </c>
      <c r="C46" t="s">
        <v>40</v>
      </c>
      <c r="D46" t="s">
        <v>16</v>
      </c>
      <c r="E46" t="s">
        <v>185</v>
      </c>
    </row>
    <row r="47" spans="1:6" x14ac:dyDescent="0.3">
      <c r="A47" t="s">
        <v>186</v>
      </c>
      <c r="B47" s="11">
        <v>42675</v>
      </c>
      <c r="C47" t="s">
        <v>57</v>
      </c>
      <c r="D47" t="s">
        <v>11</v>
      </c>
      <c r="E47" t="s">
        <v>167</v>
      </c>
    </row>
    <row r="48" spans="1:6" x14ac:dyDescent="0.3">
      <c r="A48" t="s">
        <v>187</v>
      </c>
      <c r="B48" s="11">
        <v>42677</v>
      </c>
      <c r="C48" t="s">
        <v>65</v>
      </c>
      <c r="D48" t="s">
        <v>13</v>
      </c>
      <c r="E48" t="s">
        <v>144</v>
      </c>
    </row>
    <row r="49" spans="1:6" x14ac:dyDescent="0.3">
      <c r="A49" t="s">
        <v>188</v>
      </c>
      <c r="B49" s="11">
        <v>42675</v>
      </c>
      <c r="C49" t="s">
        <v>31</v>
      </c>
      <c r="D49" t="s">
        <v>13</v>
      </c>
      <c r="E49" t="s">
        <v>189</v>
      </c>
    </row>
    <row r="50" spans="1:6" x14ac:dyDescent="0.3">
      <c r="A50" t="s">
        <v>190</v>
      </c>
      <c r="B50" s="11">
        <v>42675</v>
      </c>
      <c r="C50" t="s">
        <v>49</v>
      </c>
      <c r="D50" t="s">
        <v>15</v>
      </c>
      <c r="E50" t="s">
        <v>191</v>
      </c>
    </row>
    <row r="51" spans="1:6" x14ac:dyDescent="0.3">
      <c r="A51" t="s">
        <v>192</v>
      </c>
      <c r="B51" s="11">
        <v>42651</v>
      </c>
      <c r="C51" t="s">
        <v>81</v>
      </c>
      <c r="D51" t="s">
        <v>13</v>
      </c>
      <c r="E51" t="s">
        <v>138</v>
      </c>
      <c r="F51" s="11">
        <v>42685</v>
      </c>
    </row>
    <row r="52" spans="1:6" x14ac:dyDescent="0.3">
      <c r="A52" t="s">
        <v>193</v>
      </c>
      <c r="B52" s="11">
        <v>42662</v>
      </c>
      <c r="C52" t="s">
        <v>35</v>
      </c>
      <c r="D52" t="s">
        <v>15</v>
      </c>
      <c r="E52" t="s">
        <v>142</v>
      </c>
      <c r="F52" s="11">
        <v>42682</v>
      </c>
    </row>
    <row r="53" spans="1:6" x14ac:dyDescent="0.3">
      <c r="A53" t="s">
        <v>194</v>
      </c>
      <c r="B53" s="11">
        <v>42675</v>
      </c>
      <c r="C53" t="s">
        <v>81</v>
      </c>
      <c r="D53" t="s">
        <v>13</v>
      </c>
      <c r="E53" t="s">
        <v>121</v>
      </c>
    </row>
    <row r="54" spans="1:6" x14ac:dyDescent="0.3">
      <c r="A54" t="s">
        <v>195</v>
      </c>
      <c r="B54" s="11">
        <v>42641</v>
      </c>
      <c r="C54" t="s">
        <v>84</v>
      </c>
      <c r="D54" t="s">
        <v>13</v>
      </c>
      <c r="E54" t="s">
        <v>138</v>
      </c>
      <c r="F54" s="11">
        <v>42682</v>
      </c>
    </row>
    <row r="55" spans="1:6" x14ac:dyDescent="0.3">
      <c r="A55" t="s">
        <v>196</v>
      </c>
      <c r="B55" s="11">
        <v>42641</v>
      </c>
      <c r="C55" t="s">
        <v>53</v>
      </c>
      <c r="D55" t="s">
        <v>13</v>
      </c>
      <c r="E55" t="s">
        <v>189</v>
      </c>
      <c r="F55" s="11">
        <v>42682</v>
      </c>
    </row>
    <row r="56" spans="1:6" x14ac:dyDescent="0.3">
      <c r="A56" t="s">
        <v>197</v>
      </c>
      <c r="B56" s="11">
        <v>42676</v>
      </c>
      <c r="C56" t="s">
        <v>144</v>
      </c>
      <c r="D56" t="s">
        <v>13</v>
      </c>
      <c r="E56" t="s">
        <v>144</v>
      </c>
    </row>
    <row r="57" spans="1:6" x14ac:dyDescent="0.3">
      <c r="A57" t="s">
        <v>198</v>
      </c>
      <c r="B57" s="11">
        <v>42657</v>
      </c>
      <c r="C57" t="s">
        <v>49</v>
      </c>
      <c r="D57" t="s">
        <v>15</v>
      </c>
      <c r="E57" t="s">
        <v>123</v>
      </c>
      <c r="F57" s="11">
        <v>42685</v>
      </c>
    </row>
    <row r="58" spans="1:6" x14ac:dyDescent="0.3">
      <c r="A58" t="s">
        <v>199</v>
      </c>
      <c r="B58" s="11">
        <v>42653</v>
      </c>
      <c r="C58" t="s">
        <v>61</v>
      </c>
      <c r="D58" t="s">
        <v>13</v>
      </c>
      <c r="E58" t="s">
        <v>189</v>
      </c>
      <c r="F58" s="11">
        <v>42685</v>
      </c>
    </row>
    <row r="59" spans="1:6" x14ac:dyDescent="0.3">
      <c r="A59" t="s">
        <v>200</v>
      </c>
      <c r="B59" s="11">
        <v>42681</v>
      </c>
      <c r="C59" t="s">
        <v>73</v>
      </c>
      <c r="D59" t="s">
        <v>15</v>
      </c>
      <c r="E59" t="s">
        <v>142</v>
      </c>
    </row>
    <row r="60" spans="1:6" x14ac:dyDescent="0.3">
      <c r="A60" t="s">
        <v>201</v>
      </c>
      <c r="B60" s="11">
        <v>42656</v>
      </c>
      <c r="C60" t="s">
        <v>27</v>
      </c>
      <c r="D60" t="s">
        <v>11</v>
      </c>
      <c r="E60" t="s">
        <v>152</v>
      </c>
      <c r="F60" s="11">
        <v>42678</v>
      </c>
    </row>
    <row r="61" spans="1:6" x14ac:dyDescent="0.3">
      <c r="A61" t="s">
        <v>202</v>
      </c>
      <c r="B61" s="11">
        <v>42605</v>
      </c>
      <c r="C61" t="s">
        <v>183</v>
      </c>
      <c r="D61" t="s">
        <v>16</v>
      </c>
      <c r="E61" t="s">
        <v>183</v>
      </c>
      <c r="F61" s="11">
        <v>42683</v>
      </c>
    </row>
    <row r="62" spans="1:6" x14ac:dyDescent="0.3">
      <c r="A62" t="s">
        <v>203</v>
      </c>
      <c r="B62" s="11">
        <v>42605</v>
      </c>
      <c r="C62" t="s">
        <v>204</v>
      </c>
      <c r="D62" t="s">
        <v>11</v>
      </c>
      <c r="E62" t="s">
        <v>204</v>
      </c>
      <c r="F62" s="11">
        <v>42676</v>
      </c>
    </row>
    <row r="63" spans="1:6" x14ac:dyDescent="0.3">
      <c r="A63" t="s">
        <v>205</v>
      </c>
      <c r="B63" s="11">
        <v>42657</v>
      </c>
      <c r="C63" t="s">
        <v>49</v>
      </c>
      <c r="D63" t="s">
        <v>15</v>
      </c>
      <c r="E63" t="s">
        <v>206</v>
      </c>
      <c r="F63" s="11">
        <v>42685</v>
      </c>
    </row>
    <row r="64" spans="1:6" x14ac:dyDescent="0.3">
      <c r="A64" t="s">
        <v>207</v>
      </c>
      <c r="B64" s="11">
        <v>42646</v>
      </c>
      <c r="C64" t="s">
        <v>208</v>
      </c>
      <c r="D64" t="s">
        <v>10</v>
      </c>
      <c r="E64" t="s">
        <v>163</v>
      </c>
      <c r="F64" s="11">
        <v>42684</v>
      </c>
    </row>
    <row r="65" spans="1:6" x14ac:dyDescent="0.3">
      <c r="A65" t="s">
        <v>209</v>
      </c>
      <c r="B65" s="11">
        <v>42662</v>
      </c>
      <c r="C65" t="s">
        <v>46</v>
      </c>
      <c r="D65" t="s">
        <v>16</v>
      </c>
      <c r="E65" t="s">
        <v>210</v>
      </c>
      <c r="F65" s="11">
        <v>42678</v>
      </c>
    </row>
    <row r="66" spans="1:6" x14ac:dyDescent="0.3">
      <c r="A66" t="s">
        <v>211</v>
      </c>
      <c r="B66" s="11">
        <v>42647</v>
      </c>
      <c r="C66" t="s">
        <v>97</v>
      </c>
      <c r="D66" t="s">
        <v>13</v>
      </c>
      <c r="E66" t="s">
        <v>138</v>
      </c>
      <c r="F66" s="11">
        <v>42678</v>
      </c>
    </row>
    <row r="67" spans="1:6" x14ac:dyDescent="0.3">
      <c r="A67" t="s">
        <v>212</v>
      </c>
      <c r="B67" s="11">
        <v>42647</v>
      </c>
      <c r="C67" t="s">
        <v>98</v>
      </c>
      <c r="D67" t="s">
        <v>15</v>
      </c>
      <c r="E67" t="s">
        <v>123</v>
      </c>
      <c r="F67" s="11">
        <v>42681</v>
      </c>
    </row>
    <row r="68" spans="1:6" x14ac:dyDescent="0.3">
      <c r="A68" t="s">
        <v>213</v>
      </c>
      <c r="B68" s="11">
        <v>42587</v>
      </c>
      <c r="C68" t="s">
        <v>214</v>
      </c>
      <c r="D68" t="s">
        <v>15</v>
      </c>
      <c r="E68" t="s">
        <v>123</v>
      </c>
      <c r="F68" s="11">
        <v>42685</v>
      </c>
    </row>
    <row r="69" spans="1:6" x14ac:dyDescent="0.3">
      <c r="A69" t="s">
        <v>215</v>
      </c>
      <c r="B69" s="11">
        <v>42677</v>
      </c>
      <c r="C69" t="s">
        <v>30</v>
      </c>
      <c r="D69" t="s">
        <v>13</v>
      </c>
      <c r="E69" t="s">
        <v>119</v>
      </c>
    </row>
    <row r="70" spans="1:6" x14ac:dyDescent="0.3">
      <c r="A70" t="s">
        <v>216</v>
      </c>
      <c r="B70" s="11">
        <v>42682</v>
      </c>
      <c r="C70" t="s">
        <v>25</v>
      </c>
      <c r="D70" t="s">
        <v>15</v>
      </c>
      <c r="E70" t="s">
        <v>206</v>
      </c>
    </row>
    <row r="71" spans="1:6" x14ac:dyDescent="0.3">
      <c r="A71" t="s">
        <v>217</v>
      </c>
      <c r="B71" s="11">
        <v>42682</v>
      </c>
      <c r="C71" t="s">
        <v>131</v>
      </c>
      <c r="D71" t="s">
        <v>13</v>
      </c>
      <c r="E71" t="s">
        <v>121</v>
      </c>
    </row>
    <row r="72" spans="1:6" x14ac:dyDescent="0.3">
      <c r="A72" t="s">
        <v>218</v>
      </c>
      <c r="B72" s="11">
        <v>42682</v>
      </c>
      <c r="C72" t="s">
        <v>60</v>
      </c>
      <c r="D72" t="s">
        <v>13</v>
      </c>
      <c r="E72" t="s">
        <v>173</v>
      </c>
    </row>
    <row r="73" spans="1:6" x14ac:dyDescent="0.3">
      <c r="A73" t="s">
        <v>219</v>
      </c>
      <c r="B73" s="11">
        <v>42682</v>
      </c>
      <c r="D73" t="s">
        <v>11</v>
      </c>
      <c r="E73" t="s">
        <v>220</v>
      </c>
    </row>
    <row r="74" spans="1:6" x14ac:dyDescent="0.3">
      <c r="A74" t="s">
        <v>221</v>
      </c>
      <c r="B74" s="11">
        <v>42663</v>
      </c>
      <c r="C74" t="s">
        <v>49</v>
      </c>
      <c r="D74" t="s">
        <v>15</v>
      </c>
      <c r="E74" t="s">
        <v>123</v>
      </c>
      <c r="F74" s="11">
        <v>42685</v>
      </c>
    </row>
    <row r="75" spans="1:6" x14ac:dyDescent="0.3">
      <c r="A75" t="s">
        <v>222</v>
      </c>
      <c r="B75" s="11">
        <v>42640</v>
      </c>
      <c r="C75" t="s">
        <v>77</v>
      </c>
      <c r="D75" t="s">
        <v>13</v>
      </c>
      <c r="E75" t="s">
        <v>157</v>
      </c>
      <c r="F75" s="11">
        <v>42681</v>
      </c>
    </row>
    <row r="76" spans="1:6" x14ac:dyDescent="0.3">
      <c r="A76" t="s">
        <v>223</v>
      </c>
      <c r="B76" s="11">
        <v>42640</v>
      </c>
      <c r="C76" t="s">
        <v>208</v>
      </c>
      <c r="D76" t="s">
        <v>10</v>
      </c>
      <c r="E76" t="s">
        <v>127</v>
      </c>
      <c r="F76" s="11">
        <v>42685</v>
      </c>
    </row>
    <row r="77" spans="1:6" x14ac:dyDescent="0.3">
      <c r="A77" t="s">
        <v>224</v>
      </c>
      <c r="B77" s="11">
        <v>42625</v>
      </c>
      <c r="C77" t="s">
        <v>81</v>
      </c>
      <c r="D77" t="s">
        <v>13</v>
      </c>
      <c r="E77" t="s">
        <v>121</v>
      </c>
      <c r="F77" s="11">
        <v>42675</v>
      </c>
    </row>
    <row r="78" spans="1:6" x14ac:dyDescent="0.3">
      <c r="A78" t="s">
        <v>225</v>
      </c>
      <c r="B78" s="11">
        <v>42640</v>
      </c>
      <c r="C78" t="s">
        <v>104</v>
      </c>
      <c r="D78" t="s">
        <v>13</v>
      </c>
      <c r="E78" t="s">
        <v>138</v>
      </c>
      <c r="F78" s="11">
        <v>42676</v>
      </c>
    </row>
    <row r="79" spans="1:6" x14ac:dyDescent="0.3">
      <c r="A79" t="s">
        <v>226</v>
      </c>
      <c r="B79" s="11">
        <v>42644</v>
      </c>
      <c r="C79" t="s">
        <v>227</v>
      </c>
      <c r="D79" t="s">
        <v>10</v>
      </c>
      <c r="E79" t="s">
        <v>227</v>
      </c>
      <c r="F79" s="11">
        <v>42685</v>
      </c>
    </row>
    <row r="80" spans="1:6" x14ac:dyDescent="0.3">
      <c r="A80" t="s">
        <v>228</v>
      </c>
      <c r="B80" s="11">
        <v>42677</v>
      </c>
      <c r="C80" t="s">
        <v>89</v>
      </c>
      <c r="D80" t="s">
        <v>10</v>
      </c>
      <c r="E80" t="s">
        <v>129</v>
      </c>
    </row>
    <row r="81" spans="1:6" x14ac:dyDescent="0.3">
      <c r="A81" t="s">
        <v>229</v>
      </c>
      <c r="B81" s="11">
        <v>42677</v>
      </c>
      <c r="C81" t="s">
        <v>56</v>
      </c>
      <c r="D81" t="s">
        <v>13</v>
      </c>
      <c r="E81" t="s">
        <v>119</v>
      </c>
    </row>
    <row r="82" spans="1:6" x14ac:dyDescent="0.3">
      <c r="A82" t="s">
        <v>230</v>
      </c>
      <c r="B82" s="11">
        <v>42644</v>
      </c>
      <c r="C82" t="s">
        <v>62</v>
      </c>
      <c r="D82" t="s">
        <v>13</v>
      </c>
      <c r="E82" t="s">
        <v>138</v>
      </c>
      <c r="F82" s="11">
        <v>42675</v>
      </c>
    </row>
    <row r="83" spans="1:6" x14ac:dyDescent="0.3">
      <c r="A83" t="s">
        <v>231</v>
      </c>
      <c r="B83" s="11">
        <v>42646</v>
      </c>
      <c r="D83" t="s">
        <v>13</v>
      </c>
      <c r="E83" t="s">
        <v>138</v>
      </c>
      <c r="F83" s="11">
        <v>42683</v>
      </c>
    </row>
    <row r="84" spans="1:6" x14ac:dyDescent="0.3">
      <c r="A84" t="s">
        <v>232</v>
      </c>
      <c r="B84" s="11">
        <v>42635</v>
      </c>
      <c r="C84" t="s">
        <v>131</v>
      </c>
      <c r="D84" t="s">
        <v>13</v>
      </c>
      <c r="E84" t="s">
        <v>144</v>
      </c>
      <c r="F84" s="11">
        <v>42681</v>
      </c>
    </row>
    <row r="85" spans="1:6" x14ac:dyDescent="0.3">
      <c r="A85" t="s">
        <v>233</v>
      </c>
      <c r="B85" s="11">
        <v>42635</v>
      </c>
      <c r="C85" t="s">
        <v>94</v>
      </c>
      <c r="D85" t="s">
        <v>10</v>
      </c>
      <c r="E85" t="s">
        <v>129</v>
      </c>
      <c r="F85" s="11">
        <v>42685</v>
      </c>
    </row>
    <row r="86" spans="1:6" x14ac:dyDescent="0.3">
      <c r="A86" t="s">
        <v>234</v>
      </c>
      <c r="B86" s="11">
        <v>42650</v>
      </c>
      <c r="D86" t="s">
        <v>13</v>
      </c>
      <c r="E86" t="s">
        <v>144</v>
      </c>
      <c r="F86" s="11">
        <v>42685</v>
      </c>
    </row>
    <row r="87" spans="1:6" x14ac:dyDescent="0.3">
      <c r="A87" t="s">
        <v>235</v>
      </c>
      <c r="B87" s="11">
        <v>42611</v>
      </c>
      <c r="C87" t="s">
        <v>236</v>
      </c>
      <c r="D87" t="s">
        <v>13</v>
      </c>
      <c r="E87" t="s">
        <v>173</v>
      </c>
      <c r="F87" s="11">
        <v>42676</v>
      </c>
    </row>
    <row r="88" spans="1:6" x14ac:dyDescent="0.3">
      <c r="A88" t="s">
        <v>237</v>
      </c>
      <c r="B88" s="11">
        <v>42675</v>
      </c>
      <c r="C88" t="s">
        <v>45</v>
      </c>
      <c r="D88" t="s">
        <v>16</v>
      </c>
      <c r="E88" t="s">
        <v>238</v>
      </c>
    </row>
    <row r="89" spans="1:6" x14ac:dyDescent="0.3">
      <c r="A89" t="s">
        <v>239</v>
      </c>
      <c r="B89" s="11">
        <v>42677</v>
      </c>
      <c r="C89" t="s">
        <v>121</v>
      </c>
      <c r="D89" t="s">
        <v>13</v>
      </c>
      <c r="E89" t="s">
        <v>121</v>
      </c>
    </row>
    <row r="90" spans="1:6" x14ac:dyDescent="0.3">
      <c r="A90" t="s">
        <v>240</v>
      </c>
      <c r="B90" s="11">
        <v>42676</v>
      </c>
      <c r="C90" t="s">
        <v>53</v>
      </c>
      <c r="D90" t="s">
        <v>13</v>
      </c>
      <c r="E90" t="s">
        <v>121</v>
      </c>
    </row>
    <row r="91" spans="1:6" x14ac:dyDescent="0.3">
      <c r="A91" t="s">
        <v>241</v>
      </c>
      <c r="B91" s="11">
        <v>42678</v>
      </c>
      <c r="C91" t="s">
        <v>72</v>
      </c>
      <c r="D91" t="s">
        <v>16</v>
      </c>
      <c r="E91" t="s">
        <v>210</v>
      </c>
    </row>
    <row r="92" spans="1:6" x14ac:dyDescent="0.3">
      <c r="A92" t="s">
        <v>242</v>
      </c>
      <c r="B92" s="11">
        <v>42683</v>
      </c>
      <c r="C92" t="s">
        <v>38</v>
      </c>
      <c r="D92" t="s">
        <v>16</v>
      </c>
      <c r="E92" t="s">
        <v>243</v>
      </c>
    </row>
    <row r="93" spans="1:6" x14ac:dyDescent="0.3">
      <c r="A93" t="s">
        <v>244</v>
      </c>
      <c r="B93" s="11">
        <v>42681</v>
      </c>
      <c r="C93" t="s">
        <v>53</v>
      </c>
      <c r="D93" t="s">
        <v>13</v>
      </c>
      <c r="E93" t="s">
        <v>138</v>
      </c>
    </row>
    <row r="94" spans="1:6" x14ac:dyDescent="0.3">
      <c r="A94" t="s">
        <v>245</v>
      </c>
      <c r="B94" s="11">
        <v>42677</v>
      </c>
      <c r="C94" t="s">
        <v>208</v>
      </c>
      <c r="D94" t="s">
        <v>10</v>
      </c>
      <c r="E94" t="s">
        <v>129</v>
      </c>
    </row>
    <row r="95" spans="1:6" x14ac:dyDescent="0.3">
      <c r="A95" t="s">
        <v>246</v>
      </c>
      <c r="B95" s="11">
        <v>42679</v>
      </c>
      <c r="D95" t="s">
        <v>12</v>
      </c>
      <c r="E95" t="s">
        <v>185</v>
      </c>
    </row>
    <row r="96" spans="1:6" x14ac:dyDescent="0.3">
      <c r="A96" t="s">
        <v>247</v>
      </c>
      <c r="B96" s="11">
        <v>42682</v>
      </c>
      <c r="C96" t="s">
        <v>138</v>
      </c>
      <c r="D96" t="s">
        <v>13</v>
      </c>
      <c r="E96" t="s">
        <v>138</v>
      </c>
    </row>
    <row r="97" spans="1:5" x14ac:dyDescent="0.3">
      <c r="A97" t="s">
        <v>248</v>
      </c>
      <c r="B97" s="11">
        <v>42685</v>
      </c>
      <c r="C97" t="s">
        <v>51</v>
      </c>
      <c r="D97" t="s">
        <v>12</v>
      </c>
      <c r="E97" t="s">
        <v>185</v>
      </c>
    </row>
    <row r="98" spans="1:5" x14ac:dyDescent="0.3">
      <c r="A98" t="s">
        <v>249</v>
      </c>
      <c r="B98" s="11">
        <v>42683</v>
      </c>
      <c r="C98" t="s">
        <v>28</v>
      </c>
      <c r="D98" t="s">
        <v>10</v>
      </c>
      <c r="E98" t="s">
        <v>129</v>
      </c>
    </row>
    <row r="99" spans="1:5" x14ac:dyDescent="0.3">
      <c r="A99" t="s">
        <v>250</v>
      </c>
      <c r="B99" s="11">
        <v>42677</v>
      </c>
      <c r="C99" t="s">
        <v>88</v>
      </c>
      <c r="D99" t="s">
        <v>10</v>
      </c>
      <c r="E99" t="s">
        <v>163</v>
      </c>
    </row>
    <row r="100" spans="1:5" x14ac:dyDescent="0.3">
      <c r="A100" t="s">
        <v>251</v>
      </c>
      <c r="B100" s="11">
        <v>42676</v>
      </c>
      <c r="D100" t="s">
        <v>15</v>
      </c>
      <c r="E100" t="s">
        <v>206</v>
      </c>
    </row>
    <row r="101" spans="1:5" x14ac:dyDescent="0.3">
      <c r="A101" t="s">
        <v>252</v>
      </c>
      <c r="B101" s="11">
        <v>42679</v>
      </c>
      <c r="C101" t="s">
        <v>60</v>
      </c>
      <c r="D101" t="s">
        <v>13</v>
      </c>
      <c r="E101" t="s">
        <v>144</v>
      </c>
    </row>
    <row r="102" spans="1:5" x14ac:dyDescent="0.3">
      <c r="A102" t="s">
        <v>253</v>
      </c>
      <c r="B102" s="11">
        <v>42677</v>
      </c>
      <c r="C102" t="s">
        <v>47</v>
      </c>
      <c r="D102" t="s">
        <v>15</v>
      </c>
      <c r="E102" t="s">
        <v>191</v>
      </c>
    </row>
    <row r="103" spans="1:5" x14ac:dyDescent="0.3">
      <c r="A103" t="s">
        <v>254</v>
      </c>
      <c r="B103" s="11">
        <v>42684</v>
      </c>
      <c r="C103" t="s">
        <v>85</v>
      </c>
      <c r="D103" t="s">
        <v>13</v>
      </c>
      <c r="E103" t="s">
        <v>119</v>
      </c>
    </row>
    <row r="104" spans="1:5" x14ac:dyDescent="0.3">
      <c r="A104" t="s">
        <v>255</v>
      </c>
      <c r="B104" s="11">
        <v>42677</v>
      </c>
      <c r="D104" t="s">
        <v>12</v>
      </c>
      <c r="E104" t="s">
        <v>185</v>
      </c>
    </row>
    <row r="105" spans="1:5" x14ac:dyDescent="0.3">
      <c r="A105" t="s">
        <v>256</v>
      </c>
      <c r="B105" s="11">
        <v>42676</v>
      </c>
      <c r="C105" t="s">
        <v>109</v>
      </c>
      <c r="D105" t="s">
        <v>13</v>
      </c>
      <c r="E105" t="s">
        <v>138</v>
      </c>
    </row>
    <row r="106" spans="1:5" x14ac:dyDescent="0.3">
      <c r="A106" t="s">
        <v>257</v>
      </c>
      <c r="B106" s="11">
        <v>42685</v>
      </c>
      <c r="C106" t="s">
        <v>60</v>
      </c>
      <c r="D106" t="s">
        <v>13</v>
      </c>
      <c r="E106" t="s">
        <v>119</v>
      </c>
    </row>
    <row r="107" spans="1:5" x14ac:dyDescent="0.3">
      <c r="A107" t="s">
        <v>258</v>
      </c>
      <c r="B107" s="11">
        <v>42679</v>
      </c>
      <c r="C107" t="s">
        <v>85</v>
      </c>
      <c r="D107" t="s">
        <v>13</v>
      </c>
      <c r="E107" t="s">
        <v>173</v>
      </c>
    </row>
    <row r="108" spans="1:5" x14ac:dyDescent="0.3">
      <c r="A108" t="s">
        <v>259</v>
      </c>
      <c r="B108" s="11">
        <v>42681</v>
      </c>
      <c r="C108" t="s">
        <v>57</v>
      </c>
      <c r="D108" t="s">
        <v>11</v>
      </c>
      <c r="E108" t="s">
        <v>152</v>
      </c>
    </row>
    <row r="109" spans="1:5" x14ac:dyDescent="0.3">
      <c r="A109" t="s">
        <v>260</v>
      </c>
      <c r="B109" s="11">
        <v>42679</v>
      </c>
      <c r="D109" t="s">
        <v>12</v>
      </c>
      <c r="E109" t="s">
        <v>227</v>
      </c>
    </row>
    <row r="110" spans="1:5" x14ac:dyDescent="0.3">
      <c r="A110" t="s">
        <v>261</v>
      </c>
      <c r="B110" s="11">
        <v>42677</v>
      </c>
      <c r="C110" t="s">
        <v>92</v>
      </c>
      <c r="D110" t="s">
        <v>10</v>
      </c>
      <c r="E110" t="s">
        <v>160</v>
      </c>
    </row>
    <row r="111" spans="1:5" x14ac:dyDescent="0.3">
      <c r="A111" t="s">
        <v>262</v>
      </c>
      <c r="B111" s="11">
        <v>42676</v>
      </c>
      <c r="C111" t="s">
        <v>69</v>
      </c>
      <c r="D111" t="s">
        <v>10</v>
      </c>
      <c r="E111" t="s">
        <v>160</v>
      </c>
    </row>
    <row r="112" spans="1:5" x14ac:dyDescent="0.3">
      <c r="A112" t="s">
        <v>263</v>
      </c>
      <c r="B112" s="11">
        <v>42685</v>
      </c>
      <c r="C112" t="s">
        <v>66</v>
      </c>
      <c r="D112" t="s">
        <v>16</v>
      </c>
      <c r="E112" t="s">
        <v>210</v>
      </c>
    </row>
    <row r="113" spans="1:5" x14ac:dyDescent="0.3">
      <c r="A113" t="s">
        <v>264</v>
      </c>
      <c r="B113" s="11">
        <v>42679</v>
      </c>
      <c r="C113" t="s">
        <v>265</v>
      </c>
      <c r="D113" t="s">
        <v>13</v>
      </c>
      <c r="E113" t="s">
        <v>265</v>
      </c>
    </row>
    <row r="114" spans="1:5" x14ac:dyDescent="0.3">
      <c r="A114" t="s">
        <v>266</v>
      </c>
      <c r="B114" s="11">
        <v>42676</v>
      </c>
      <c r="C114" t="s">
        <v>28</v>
      </c>
      <c r="D114" t="s">
        <v>10</v>
      </c>
      <c r="E114" t="s">
        <v>133</v>
      </c>
    </row>
    <row r="115" spans="1:5" x14ac:dyDescent="0.3">
      <c r="A115" t="s">
        <v>267</v>
      </c>
      <c r="B115" s="11">
        <v>42682</v>
      </c>
      <c r="C115" t="s">
        <v>37</v>
      </c>
      <c r="D115" t="s">
        <v>16</v>
      </c>
      <c r="E115" t="s">
        <v>140</v>
      </c>
    </row>
    <row r="116" spans="1:5" x14ac:dyDescent="0.3">
      <c r="A116" t="s">
        <v>268</v>
      </c>
      <c r="B116" s="11">
        <v>42679</v>
      </c>
      <c r="C116" t="s">
        <v>32</v>
      </c>
      <c r="D116" t="s">
        <v>10</v>
      </c>
      <c r="E116" t="s">
        <v>133</v>
      </c>
    </row>
    <row r="117" spans="1:5" x14ac:dyDescent="0.3">
      <c r="A117" t="s">
        <v>269</v>
      </c>
      <c r="B117" s="11">
        <v>42683</v>
      </c>
      <c r="C117" t="s">
        <v>270</v>
      </c>
      <c r="D117" t="s">
        <v>15</v>
      </c>
      <c r="E117" t="s">
        <v>123</v>
      </c>
    </row>
    <row r="118" spans="1:5" x14ac:dyDescent="0.3">
      <c r="A118" t="s">
        <v>271</v>
      </c>
      <c r="B118" s="11">
        <v>42683</v>
      </c>
      <c r="C118" t="s">
        <v>77</v>
      </c>
      <c r="D118" t="s">
        <v>13</v>
      </c>
      <c r="E118" t="s">
        <v>157</v>
      </c>
    </row>
    <row r="119" spans="1:5" x14ac:dyDescent="0.3">
      <c r="A119" t="s">
        <v>272</v>
      </c>
      <c r="B119" s="11">
        <v>42682</v>
      </c>
      <c r="C119" t="s">
        <v>108</v>
      </c>
      <c r="D119" t="s">
        <v>12</v>
      </c>
      <c r="E119" t="s">
        <v>144</v>
      </c>
    </row>
    <row r="120" spans="1:5" x14ac:dyDescent="0.3">
      <c r="A120" t="s">
        <v>273</v>
      </c>
      <c r="B120" s="11">
        <v>42683</v>
      </c>
      <c r="D120" t="s">
        <v>15</v>
      </c>
      <c r="E120" t="s">
        <v>191</v>
      </c>
    </row>
    <row r="121" spans="1:5" x14ac:dyDescent="0.3">
      <c r="A121" t="s">
        <v>274</v>
      </c>
      <c r="B121" s="11">
        <v>42677</v>
      </c>
      <c r="D121" t="s">
        <v>12</v>
      </c>
      <c r="E121" t="s">
        <v>147</v>
      </c>
    </row>
    <row r="122" spans="1:5" x14ac:dyDescent="0.3">
      <c r="A122" t="s">
        <v>275</v>
      </c>
      <c r="B122" s="11">
        <v>42678</v>
      </c>
      <c r="C122" t="s">
        <v>51</v>
      </c>
      <c r="D122" t="s">
        <v>12</v>
      </c>
      <c r="E122" t="s">
        <v>147</v>
      </c>
    </row>
    <row r="123" spans="1:5" x14ac:dyDescent="0.3">
      <c r="A123" t="s">
        <v>276</v>
      </c>
      <c r="B123" s="11">
        <v>42682</v>
      </c>
      <c r="D123" t="s">
        <v>16</v>
      </c>
      <c r="E123" t="s">
        <v>125</v>
      </c>
    </row>
    <row r="124" spans="1:5" x14ac:dyDescent="0.3">
      <c r="A124" t="s">
        <v>277</v>
      </c>
      <c r="B124" s="11">
        <v>42682</v>
      </c>
      <c r="D124" t="s">
        <v>15</v>
      </c>
      <c r="E124" t="s">
        <v>142</v>
      </c>
    </row>
    <row r="125" spans="1:5" x14ac:dyDescent="0.3">
      <c r="A125" t="s">
        <v>278</v>
      </c>
      <c r="B125" s="11">
        <v>42684</v>
      </c>
      <c r="C125" t="s">
        <v>38</v>
      </c>
      <c r="D125" t="s">
        <v>12</v>
      </c>
      <c r="E125" t="s">
        <v>147</v>
      </c>
    </row>
    <row r="126" spans="1:5" x14ac:dyDescent="0.3">
      <c r="A126" t="s">
        <v>279</v>
      </c>
      <c r="B126" s="11">
        <v>42684</v>
      </c>
      <c r="C126" t="s">
        <v>91</v>
      </c>
      <c r="D126" t="s">
        <v>11</v>
      </c>
      <c r="E126" t="s">
        <v>167</v>
      </c>
    </row>
    <row r="127" spans="1:5" x14ac:dyDescent="0.3">
      <c r="A127" t="s">
        <v>280</v>
      </c>
      <c r="B127" s="11">
        <v>42678</v>
      </c>
      <c r="C127" t="s">
        <v>121</v>
      </c>
      <c r="D127" t="s">
        <v>13</v>
      </c>
      <c r="E127" t="s">
        <v>121</v>
      </c>
    </row>
    <row r="128" spans="1:5" x14ac:dyDescent="0.3">
      <c r="A128" t="s">
        <v>281</v>
      </c>
      <c r="B128" s="11">
        <v>42684</v>
      </c>
      <c r="C128" t="s">
        <v>44</v>
      </c>
      <c r="D128" t="s">
        <v>15</v>
      </c>
      <c r="E128" t="s">
        <v>191</v>
      </c>
    </row>
    <row r="129" spans="1:5" x14ac:dyDescent="0.3">
      <c r="A129" t="s">
        <v>282</v>
      </c>
      <c r="B129" s="11">
        <v>42681</v>
      </c>
      <c r="C129" t="s">
        <v>27</v>
      </c>
      <c r="D129" t="s">
        <v>11</v>
      </c>
      <c r="E129" t="s">
        <v>167</v>
      </c>
    </row>
    <row r="130" spans="1:5" x14ac:dyDescent="0.3">
      <c r="A130" t="s">
        <v>283</v>
      </c>
      <c r="B130" s="11">
        <v>42679</v>
      </c>
      <c r="D130" t="s">
        <v>10</v>
      </c>
      <c r="E130" t="s">
        <v>127</v>
      </c>
    </row>
    <row r="131" spans="1:5" x14ac:dyDescent="0.3">
      <c r="A131" t="s">
        <v>284</v>
      </c>
      <c r="B131" s="11">
        <v>42675</v>
      </c>
      <c r="C131" t="s">
        <v>55</v>
      </c>
      <c r="D131" t="s">
        <v>10</v>
      </c>
      <c r="E131" t="s">
        <v>127</v>
      </c>
    </row>
    <row r="132" spans="1:5" x14ac:dyDescent="0.3">
      <c r="A132" t="s">
        <v>285</v>
      </c>
      <c r="B132" s="11">
        <v>42676</v>
      </c>
      <c r="C132" t="s">
        <v>90</v>
      </c>
      <c r="D132" t="s">
        <v>10</v>
      </c>
      <c r="E132" t="s">
        <v>160</v>
      </c>
    </row>
    <row r="133" spans="1:5" x14ac:dyDescent="0.3">
      <c r="A133" t="s">
        <v>286</v>
      </c>
      <c r="B133" s="11">
        <v>42683</v>
      </c>
      <c r="C133" t="s">
        <v>81</v>
      </c>
      <c r="D133" t="s">
        <v>13</v>
      </c>
      <c r="E133" t="s">
        <v>121</v>
      </c>
    </row>
    <row r="134" spans="1:5" x14ac:dyDescent="0.3">
      <c r="A134" t="s">
        <v>287</v>
      </c>
      <c r="B134" s="11">
        <v>42683</v>
      </c>
      <c r="D134" t="s">
        <v>12</v>
      </c>
      <c r="E134" t="s">
        <v>125</v>
      </c>
    </row>
    <row r="135" spans="1:5" x14ac:dyDescent="0.3">
      <c r="A135" t="s">
        <v>288</v>
      </c>
      <c r="B135" s="11">
        <v>42681</v>
      </c>
      <c r="C135" t="s">
        <v>47</v>
      </c>
      <c r="D135" t="s">
        <v>15</v>
      </c>
      <c r="E135" t="s">
        <v>206</v>
      </c>
    </row>
    <row r="136" spans="1:5" x14ac:dyDescent="0.3">
      <c r="A136" t="s">
        <v>289</v>
      </c>
      <c r="B136" s="11">
        <v>42679</v>
      </c>
      <c r="C136" t="s">
        <v>117</v>
      </c>
      <c r="D136" t="s">
        <v>11</v>
      </c>
      <c r="E136" t="s">
        <v>117</v>
      </c>
    </row>
    <row r="137" spans="1:5" x14ac:dyDescent="0.3">
      <c r="A137" t="s">
        <v>290</v>
      </c>
      <c r="B137" s="11">
        <v>42677</v>
      </c>
      <c r="C137" t="s">
        <v>210</v>
      </c>
      <c r="D137" t="s">
        <v>16</v>
      </c>
      <c r="E137" t="s">
        <v>210</v>
      </c>
    </row>
    <row r="138" spans="1:5" x14ac:dyDescent="0.3">
      <c r="A138" t="s">
        <v>291</v>
      </c>
      <c r="B138" s="11">
        <v>42676</v>
      </c>
      <c r="C138" t="s">
        <v>40</v>
      </c>
      <c r="D138" t="s">
        <v>16</v>
      </c>
      <c r="E138" t="s">
        <v>140</v>
      </c>
    </row>
    <row r="139" spans="1:5" x14ac:dyDescent="0.3">
      <c r="A139" t="s">
        <v>292</v>
      </c>
      <c r="B139" s="11">
        <v>42684</v>
      </c>
      <c r="C139" t="s">
        <v>64</v>
      </c>
      <c r="D139" t="s">
        <v>13</v>
      </c>
      <c r="E139" t="s">
        <v>138</v>
      </c>
    </row>
    <row r="140" spans="1:5" x14ac:dyDescent="0.3">
      <c r="A140" t="s">
        <v>293</v>
      </c>
      <c r="B140" s="11">
        <v>42676</v>
      </c>
      <c r="C140" t="s">
        <v>61</v>
      </c>
      <c r="D140" t="s">
        <v>13</v>
      </c>
      <c r="E140" t="s">
        <v>138</v>
      </c>
    </row>
    <row r="141" spans="1:5" x14ac:dyDescent="0.3">
      <c r="A141" t="s">
        <v>294</v>
      </c>
      <c r="B141" s="11">
        <v>42683</v>
      </c>
      <c r="C141" t="s">
        <v>67</v>
      </c>
      <c r="D141" t="s">
        <v>13</v>
      </c>
      <c r="E141" t="s">
        <v>138</v>
      </c>
    </row>
    <row r="142" spans="1:5" x14ac:dyDescent="0.3">
      <c r="A142" t="s">
        <v>295</v>
      </c>
      <c r="B142" s="11">
        <v>42678</v>
      </c>
      <c r="D142" t="s">
        <v>12</v>
      </c>
      <c r="E142" t="s">
        <v>227</v>
      </c>
    </row>
    <row r="143" spans="1:5" x14ac:dyDescent="0.3">
      <c r="A143" t="s">
        <v>296</v>
      </c>
      <c r="B143" s="11">
        <v>42676</v>
      </c>
      <c r="C143" t="s">
        <v>297</v>
      </c>
      <c r="D143" t="s">
        <v>13</v>
      </c>
      <c r="E143" t="s">
        <v>173</v>
      </c>
    </row>
    <row r="144" spans="1:5" x14ac:dyDescent="0.3">
      <c r="A144" t="s">
        <v>298</v>
      </c>
      <c r="B144" s="11">
        <v>42684</v>
      </c>
      <c r="C144" t="s">
        <v>69</v>
      </c>
      <c r="D144" t="s">
        <v>10</v>
      </c>
      <c r="E144" t="s">
        <v>154</v>
      </c>
    </row>
    <row r="145" spans="1:5" x14ac:dyDescent="0.3">
      <c r="A145" t="s">
        <v>299</v>
      </c>
      <c r="B145" s="11">
        <v>42677</v>
      </c>
      <c r="C145" t="s">
        <v>98</v>
      </c>
      <c r="D145" t="s">
        <v>15</v>
      </c>
      <c r="E145" t="s">
        <v>123</v>
      </c>
    </row>
    <row r="146" spans="1:5" x14ac:dyDescent="0.3">
      <c r="A146" t="s">
        <v>300</v>
      </c>
      <c r="B146" s="11">
        <v>42683</v>
      </c>
      <c r="C146" t="s">
        <v>42</v>
      </c>
      <c r="D146" t="s">
        <v>12</v>
      </c>
      <c r="E146" t="s">
        <v>147</v>
      </c>
    </row>
    <row r="147" spans="1:5" x14ac:dyDescent="0.3">
      <c r="A147" t="s">
        <v>301</v>
      </c>
      <c r="B147" s="11">
        <v>42685</v>
      </c>
      <c r="C147" t="s">
        <v>29</v>
      </c>
      <c r="D147" t="s">
        <v>11</v>
      </c>
      <c r="E147" t="s">
        <v>302</v>
      </c>
    </row>
    <row r="148" spans="1:5" x14ac:dyDescent="0.3">
      <c r="A148" t="s">
        <v>303</v>
      </c>
      <c r="B148" s="11">
        <v>42685</v>
      </c>
      <c r="C148" t="s">
        <v>154</v>
      </c>
      <c r="D148" t="s">
        <v>13</v>
      </c>
      <c r="E148" t="s">
        <v>154</v>
      </c>
    </row>
    <row r="149" spans="1:5" x14ac:dyDescent="0.3">
      <c r="A149" t="s">
        <v>304</v>
      </c>
      <c r="B149" s="11">
        <v>42679</v>
      </c>
      <c r="C149" t="s">
        <v>57</v>
      </c>
      <c r="D149" t="s">
        <v>11</v>
      </c>
      <c r="E149" t="s">
        <v>302</v>
      </c>
    </row>
    <row r="150" spans="1:5" x14ac:dyDescent="0.3">
      <c r="A150" t="s">
        <v>305</v>
      </c>
      <c r="B150" s="11">
        <v>42685</v>
      </c>
      <c r="C150" t="s">
        <v>58</v>
      </c>
      <c r="D150" t="s">
        <v>10</v>
      </c>
      <c r="E150" t="s">
        <v>133</v>
      </c>
    </row>
    <row r="151" spans="1:5" x14ac:dyDescent="0.3">
      <c r="A151" t="s">
        <v>306</v>
      </c>
      <c r="B151" s="11">
        <v>42681</v>
      </c>
      <c r="C151" t="s">
        <v>41</v>
      </c>
      <c r="D151" t="s">
        <v>13</v>
      </c>
      <c r="E151" t="s">
        <v>189</v>
      </c>
    </row>
    <row r="152" spans="1:5" x14ac:dyDescent="0.3">
      <c r="A152" t="s">
        <v>307</v>
      </c>
      <c r="B152" s="11">
        <v>42681</v>
      </c>
      <c r="C152" t="s">
        <v>59</v>
      </c>
      <c r="D152" t="s">
        <v>13</v>
      </c>
      <c r="E152" t="s">
        <v>144</v>
      </c>
    </row>
    <row r="153" spans="1:5" x14ac:dyDescent="0.3">
      <c r="A153" t="s">
        <v>308</v>
      </c>
      <c r="B153" s="11">
        <v>42683</v>
      </c>
      <c r="C153" t="s">
        <v>87</v>
      </c>
      <c r="D153" t="s">
        <v>10</v>
      </c>
      <c r="E153" t="s">
        <v>129</v>
      </c>
    </row>
    <row r="154" spans="1:5" x14ac:dyDescent="0.3">
      <c r="A154" t="s">
        <v>309</v>
      </c>
      <c r="B154" s="11">
        <v>42679</v>
      </c>
      <c r="D154" t="s">
        <v>10</v>
      </c>
      <c r="E154" t="s">
        <v>163</v>
      </c>
    </row>
    <row r="155" spans="1:5" x14ac:dyDescent="0.3">
      <c r="A155" t="s">
        <v>310</v>
      </c>
      <c r="B155" s="11">
        <v>42678</v>
      </c>
      <c r="D155" t="s">
        <v>13</v>
      </c>
      <c r="E155" t="s">
        <v>144</v>
      </c>
    </row>
    <row r="156" spans="1:5" x14ac:dyDescent="0.3">
      <c r="A156" t="s">
        <v>311</v>
      </c>
      <c r="B156" s="11">
        <v>42677</v>
      </c>
      <c r="C156" t="s">
        <v>98</v>
      </c>
      <c r="D156" t="s">
        <v>15</v>
      </c>
      <c r="E156" t="s">
        <v>206</v>
      </c>
    </row>
    <row r="157" spans="1:5" x14ac:dyDescent="0.3">
      <c r="A157" t="s">
        <v>312</v>
      </c>
      <c r="B157" s="11">
        <v>42683</v>
      </c>
      <c r="C157" t="s">
        <v>91</v>
      </c>
      <c r="D157" t="s">
        <v>11</v>
      </c>
      <c r="E157" t="s">
        <v>171</v>
      </c>
    </row>
    <row r="158" spans="1:5" x14ac:dyDescent="0.3">
      <c r="A158" t="s">
        <v>313</v>
      </c>
      <c r="B158" s="11">
        <v>42679</v>
      </c>
      <c r="C158" t="s">
        <v>100</v>
      </c>
      <c r="D158" t="s">
        <v>11</v>
      </c>
      <c r="E158" t="s">
        <v>220</v>
      </c>
    </row>
    <row r="159" spans="1:5" x14ac:dyDescent="0.3">
      <c r="A159" t="s">
        <v>314</v>
      </c>
      <c r="B159" s="11">
        <v>42684</v>
      </c>
      <c r="D159" t="s">
        <v>13</v>
      </c>
      <c r="E159" t="s">
        <v>138</v>
      </c>
    </row>
    <row r="160" spans="1:5" x14ac:dyDescent="0.3">
      <c r="A160" t="s">
        <v>315</v>
      </c>
      <c r="B160" s="11">
        <v>42679</v>
      </c>
      <c r="C160" t="s">
        <v>316</v>
      </c>
      <c r="D160" t="s">
        <v>13</v>
      </c>
      <c r="E160" t="s">
        <v>157</v>
      </c>
    </row>
    <row r="161" spans="1:6" x14ac:dyDescent="0.3">
      <c r="A161" t="s">
        <v>317</v>
      </c>
      <c r="B161" s="11">
        <v>42677</v>
      </c>
      <c r="D161" t="s">
        <v>16</v>
      </c>
      <c r="E161" t="s">
        <v>243</v>
      </c>
    </row>
    <row r="162" spans="1:6" x14ac:dyDescent="0.3">
      <c r="A162" t="s">
        <v>318</v>
      </c>
      <c r="B162" s="11">
        <v>42685</v>
      </c>
      <c r="C162" t="s">
        <v>46</v>
      </c>
      <c r="D162" t="s">
        <v>12</v>
      </c>
      <c r="E162" t="s">
        <v>227</v>
      </c>
    </row>
    <row r="163" spans="1:6" x14ac:dyDescent="0.3">
      <c r="A163" t="s">
        <v>319</v>
      </c>
      <c r="B163" s="11">
        <v>42679</v>
      </c>
      <c r="C163" t="s">
        <v>90</v>
      </c>
      <c r="D163" t="s">
        <v>10</v>
      </c>
      <c r="E163" t="s">
        <v>160</v>
      </c>
    </row>
    <row r="164" spans="1:6" x14ac:dyDescent="0.3">
      <c r="A164" t="s">
        <v>320</v>
      </c>
      <c r="B164" s="11">
        <v>42679</v>
      </c>
      <c r="C164" t="s">
        <v>321</v>
      </c>
      <c r="D164" t="s">
        <v>10</v>
      </c>
      <c r="E164" t="s">
        <v>160</v>
      </c>
    </row>
    <row r="165" spans="1:6" x14ac:dyDescent="0.3">
      <c r="A165" t="s">
        <v>322</v>
      </c>
      <c r="B165" s="11">
        <v>42683</v>
      </c>
      <c r="C165" t="s">
        <v>87</v>
      </c>
      <c r="D165" t="s">
        <v>10</v>
      </c>
      <c r="E165" t="s">
        <v>160</v>
      </c>
    </row>
    <row r="166" spans="1:6" x14ac:dyDescent="0.3">
      <c r="A166" t="s">
        <v>323</v>
      </c>
      <c r="B166" s="11">
        <v>42682</v>
      </c>
      <c r="C166" t="s">
        <v>80</v>
      </c>
      <c r="D166" t="s">
        <v>11</v>
      </c>
      <c r="E166" t="s">
        <v>171</v>
      </c>
    </row>
    <row r="167" spans="1:6" x14ac:dyDescent="0.3">
      <c r="A167" t="s">
        <v>324</v>
      </c>
      <c r="B167" s="11">
        <v>42684</v>
      </c>
      <c r="C167" t="s">
        <v>79</v>
      </c>
      <c r="D167" t="s">
        <v>13</v>
      </c>
      <c r="E167" t="s">
        <v>144</v>
      </c>
    </row>
    <row r="168" spans="1:6" x14ac:dyDescent="0.3">
      <c r="A168" t="s">
        <v>325</v>
      </c>
      <c r="B168" s="11">
        <v>42682</v>
      </c>
      <c r="C168" t="s">
        <v>61</v>
      </c>
      <c r="D168" t="s">
        <v>13</v>
      </c>
      <c r="E168" t="s">
        <v>173</v>
      </c>
    </row>
    <row r="169" spans="1:6" x14ac:dyDescent="0.3">
      <c r="A169" t="s">
        <v>326</v>
      </c>
      <c r="B169" s="11">
        <v>42684</v>
      </c>
      <c r="C169" t="s">
        <v>107</v>
      </c>
      <c r="D169" t="s">
        <v>12</v>
      </c>
      <c r="E169" t="s">
        <v>227</v>
      </c>
    </row>
    <row r="170" spans="1:6" x14ac:dyDescent="0.3">
      <c r="A170" t="s">
        <v>327</v>
      </c>
      <c r="B170" s="11">
        <v>42676</v>
      </c>
      <c r="C170" t="s">
        <v>76</v>
      </c>
      <c r="D170" t="s">
        <v>13</v>
      </c>
      <c r="E170" t="s">
        <v>163</v>
      </c>
    </row>
    <row r="171" spans="1:6" x14ac:dyDescent="0.3">
      <c r="A171" t="s">
        <v>328</v>
      </c>
      <c r="B171" s="11">
        <v>42679</v>
      </c>
      <c r="C171" t="s">
        <v>38</v>
      </c>
      <c r="D171" t="s">
        <v>12</v>
      </c>
      <c r="E171" t="s">
        <v>227</v>
      </c>
    </row>
    <row r="172" spans="1:6" x14ac:dyDescent="0.3">
      <c r="A172" t="s">
        <v>329</v>
      </c>
      <c r="B172" s="11">
        <v>42586</v>
      </c>
      <c r="C172" t="s">
        <v>330</v>
      </c>
      <c r="D172" t="s">
        <v>15</v>
      </c>
      <c r="E172" t="s">
        <v>331</v>
      </c>
      <c r="F172" s="11">
        <v>42682</v>
      </c>
    </row>
    <row r="173" spans="1:6" x14ac:dyDescent="0.3">
      <c r="A173" t="s">
        <v>332</v>
      </c>
      <c r="B173" s="11">
        <v>42676</v>
      </c>
      <c r="C173" t="s">
        <v>27</v>
      </c>
      <c r="D173" t="s">
        <v>11</v>
      </c>
      <c r="E173" t="s">
        <v>167</v>
      </c>
    </row>
    <row r="174" spans="1:6" x14ac:dyDescent="0.3">
      <c r="A174" t="s">
        <v>333</v>
      </c>
      <c r="B174" s="11">
        <v>42685</v>
      </c>
      <c r="D174" t="s">
        <v>13</v>
      </c>
      <c r="E174" t="s">
        <v>334</v>
      </c>
    </row>
    <row r="175" spans="1:6" x14ac:dyDescent="0.3">
      <c r="A175" t="s">
        <v>335</v>
      </c>
      <c r="B175" s="11">
        <v>42676</v>
      </c>
      <c r="C175" t="s">
        <v>90</v>
      </c>
      <c r="D175" t="s">
        <v>10</v>
      </c>
      <c r="E175" t="s">
        <v>129</v>
      </c>
    </row>
    <row r="176" spans="1:6" x14ac:dyDescent="0.3">
      <c r="A176" t="s">
        <v>336</v>
      </c>
      <c r="B176" s="11">
        <v>42682</v>
      </c>
      <c r="C176" t="s">
        <v>29</v>
      </c>
      <c r="D176" t="s">
        <v>11</v>
      </c>
      <c r="E176" t="s">
        <v>152</v>
      </c>
    </row>
    <row r="177" spans="1:6" x14ac:dyDescent="0.3">
      <c r="A177" t="s">
        <v>337</v>
      </c>
      <c r="B177" s="11">
        <v>42679</v>
      </c>
      <c r="C177" t="s">
        <v>97</v>
      </c>
      <c r="D177" t="s">
        <v>10</v>
      </c>
      <c r="E177" t="s">
        <v>163</v>
      </c>
    </row>
    <row r="178" spans="1:6" x14ac:dyDescent="0.3">
      <c r="A178" t="s">
        <v>338</v>
      </c>
      <c r="B178" s="11">
        <v>42682</v>
      </c>
      <c r="D178" t="s">
        <v>12</v>
      </c>
      <c r="E178" t="s">
        <v>147</v>
      </c>
    </row>
    <row r="179" spans="1:6" x14ac:dyDescent="0.3">
      <c r="A179" t="s">
        <v>339</v>
      </c>
      <c r="B179" s="11">
        <v>42684</v>
      </c>
      <c r="D179" t="s">
        <v>13</v>
      </c>
      <c r="E179" t="s">
        <v>138</v>
      </c>
    </row>
    <row r="180" spans="1:6" x14ac:dyDescent="0.3">
      <c r="A180" t="s">
        <v>340</v>
      </c>
      <c r="B180" s="11">
        <v>42679</v>
      </c>
      <c r="D180" t="s">
        <v>15</v>
      </c>
      <c r="E180" t="s">
        <v>191</v>
      </c>
    </row>
    <row r="181" spans="1:6" x14ac:dyDescent="0.3">
      <c r="A181" t="s">
        <v>341</v>
      </c>
      <c r="B181" s="11">
        <v>42684</v>
      </c>
      <c r="C181" t="s">
        <v>88</v>
      </c>
      <c r="D181" t="s">
        <v>10</v>
      </c>
      <c r="E181" t="s">
        <v>129</v>
      </c>
    </row>
    <row r="182" spans="1:6" x14ac:dyDescent="0.3">
      <c r="A182" t="s">
        <v>342</v>
      </c>
      <c r="B182" s="11">
        <v>42684</v>
      </c>
      <c r="C182" t="s">
        <v>27</v>
      </c>
      <c r="D182" t="s">
        <v>11</v>
      </c>
      <c r="E182" t="s">
        <v>117</v>
      </c>
    </row>
    <row r="183" spans="1:6" x14ac:dyDescent="0.3">
      <c r="A183" t="s">
        <v>343</v>
      </c>
      <c r="B183" s="11">
        <v>42684</v>
      </c>
      <c r="C183" t="s">
        <v>72</v>
      </c>
      <c r="D183" t="s">
        <v>12</v>
      </c>
      <c r="E183" t="s">
        <v>125</v>
      </c>
    </row>
    <row r="184" spans="1:6" x14ac:dyDescent="0.3">
      <c r="A184" t="s">
        <v>344</v>
      </c>
      <c r="B184" s="11">
        <v>42676</v>
      </c>
      <c r="C184" t="s">
        <v>40</v>
      </c>
      <c r="D184" t="s">
        <v>16</v>
      </c>
      <c r="E184" t="s">
        <v>227</v>
      </c>
    </row>
    <row r="185" spans="1:6" x14ac:dyDescent="0.3">
      <c r="A185" t="s">
        <v>345</v>
      </c>
      <c r="B185" s="11">
        <v>42681</v>
      </c>
      <c r="C185" t="s">
        <v>47</v>
      </c>
      <c r="D185" t="s">
        <v>15</v>
      </c>
      <c r="E185" t="s">
        <v>206</v>
      </c>
    </row>
    <row r="186" spans="1:6" x14ac:dyDescent="0.3">
      <c r="A186" t="s">
        <v>346</v>
      </c>
      <c r="B186" s="11">
        <v>42681</v>
      </c>
      <c r="C186" t="s">
        <v>53</v>
      </c>
      <c r="D186" t="s">
        <v>13</v>
      </c>
      <c r="E186" t="s">
        <v>138</v>
      </c>
    </row>
    <row r="187" spans="1:6" x14ac:dyDescent="0.3">
      <c r="A187" t="s">
        <v>347</v>
      </c>
      <c r="B187" s="11">
        <v>42682</v>
      </c>
      <c r="C187" t="s">
        <v>38</v>
      </c>
      <c r="D187" t="s">
        <v>16</v>
      </c>
      <c r="E187" t="s">
        <v>243</v>
      </c>
    </row>
    <row r="188" spans="1:6" x14ac:dyDescent="0.3">
      <c r="A188" t="s">
        <v>348</v>
      </c>
      <c r="B188" s="11">
        <v>42681</v>
      </c>
      <c r="C188" t="s">
        <v>28</v>
      </c>
      <c r="D188" t="s">
        <v>10</v>
      </c>
      <c r="E188" t="s">
        <v>133</v>
      </c>
    </row>
    <row r="189" spans="1:6" x14ac:dyDescent="0.3">
      <c r="A189" t="s">
        <v>349</v>
      </c>
      <c r="B189" s="11">
        <v>42664</v>
      </c>
      <c r="C189" t="s">
        <v>107</v>
      </c>
      <c r="D189" t="s">
        <v>12</v>
      </c>
      <c r="E189" t="s">
        <v>147</v>
      </c>
      <c r="F189" s="11">
        <v>42676</v>
      </c>
    </row>
    <row r="190" spans="1:6" x14ac:dyDescent="0.3">
      <c r="A190" t="s">
        <v>350</v>
      </c>
      <c r="B190" s="11">
        <v>42679</v>
      </c>
      <c r="D190" t="s">
        <v>12</v>
      </c>
      <c r="E190" t="s">
        <v>147</v>
      </c>
    </row>
    <row r="191" spans="1:6" x14ac:dyDescent="0.3">
      <c r="A191" t="s">
        <v>351</v>
      </c>
      <c r="B191" s="11">
        <v>42682</v>
      </c>
      <c r="D191" t="s">
        <v>13</v>
      </c>
      <c r="E191" t="s">
        <v>121</v>
      </c>
    </row>
    <row r="192" spans="1:6" x14ac:dyDescent="0.3">
      <c r="A192" t="s">
        <v>352</v>
      </c>
      <c r="B192" s="11">
        <v>42672</v>
      </c>
      <c r="C192" t="s">
        <v>51</v>
      </c>
      <c r="D192" t="s">
        <v>12</v>
      </c>
      <c r="E192" t="s">
        <v>147</v>
      </c>
      <c r="F192" s="11">
        <v>42684</v>
      </c>
    </row>
    <row r="193" spans="1:6" x14ac:dyDescent="0.3">
      <c r="A193" t="s">
        <v>353</v>
      </c>
      <c r="B193" s="11">
        <v>42623</v>
      </c>
      <c r="C193" t="s">
        <v>109</v>
      </c>
      <c r="D193" t="s">
        <v>13</v>
      </c>
      <c r="E193" t="s">
        <v>138</v>
      </c>
      <c r="F193" s="11">
        <v>42675</v>
      </c>
    </row>
    <row r="194" spans="1:6" x14ac:dyDescent="0.3">
      <c r="A194" t="s">
        <v>354</v>
      </c>
      <c r="B194" s="11">
        <v>42619</v>
      </c>
      <c r="C194" t="s">
        <v>355</v>
      </c>
      <c r="D194" t="s">
        <v>12</v>
      </c>
      <c r="E194" t="s">
        <v>185</v>
      </c>
      <c r="F194" s="11">
        <v>42683</v>
      </c>
    </row>
    <row r="195" spans="1:6" x14ac:dyDescent="0.3">
      <c r="A195" t="s">
        <v>356</v>
      </c>
      <c r="B195" s="11">
        <v>42625</v>
      </c>
      <c r="C195" t="s">
        <v>38</v>
      </c>
      <c r="D195" t="s">
        <v>16</v>
      </c>
      <c r="E195" t="s">
        <v>210</v>
      </c>
      <c r="F195" s="11">
        <v>42677</v>
      </c>
    </row>
    <row r="196" spans="1:6" x14ac:dyDescent="0.3">
      <c r="A196" t="s">
        <v>357</v>
      </c>
      <c r="B196" s="11">
        <v>42646</v>
      </c>
      <c r="C196" t="s">
        <v>108</v>
      </c>
      <c r="D196" t="s">
        <v>13</v>
      </c>
      <c r="E196" t="s">
        <v>121</v>
      </c>
      <c r="F196" s="11">
        <v>42684</v>
      </c>
    </row>
    <row r="197" spans="1:6" x14ac:dyDescent="0.3">
      <c r="A197" t="s">
        <v>358</v>
      </c>
      <c r="B197" s="11">
        <v>42675</v>
      </c>
      <c r="C197" t="s">
        <v>359</v>
      </c>
      <c r="D197" t="s">
        <v>11</v>
      </c>
      <c r="E197" t="s">
        <v>171</v>
      </c>
    </row>
    <row r="198" spans="1:6" x14ac:dyDescent="0.3">
      <c r="A198" t="s">
        <v>360</v>
      </c>
      <c r="B198" s="11">
        <v>42628</v>
      </c>
      <c r="C198" t="s">
        <v>98</v>
      </c>
      <c r="D198" t="s">
        <v>15</v>
      </c>
      <c r="E198" t="s">
        <v>206</v>
      </c>
      <c r="F198" s="11">
        <v>42685</v>
      </c>
    </row>
    <row r="199" spans="1:6" x14ac:dyDescent="0.3">
      <c r="A199" t="s">
        <v>361</v>
      </c>
      <c r="B199" s="11">
        <v>42628</v>
      </c>
      <c r="C199" t="s">
        <v>68</v>
      </c>
      <c r="D199" t="s">
        <v>13</v>
      </c>
      <c r="E199" t="s">
        <v>173</v>
      </c>
      <c r="F199" s="11">
        <v>42675</v>
      </c>
    </row>
    <row r="200" spans="1:6" x14ac:dyDescent="0.3">
      <c r="A200" t="s">
        <v>362</v>
      </c>
      <c r="B200" s="11">
        <v>42629</v>
      </c>
      <c r="C200" t="s">
        <v>363</v>
      </c>
      <c r="D200" t="s">
        <v>13</v>
      </c>
      <c r="E200" t="s">
        <v>144</v>
      </c>
      <c r="F200" s="11">
        <v>42675</v>
      </c>
    </row>
    <row r="201" spans="1:6" x14ac:dyDescent="0.3">
      <c r="A201" t="s">
        <v>364</v>
      </c>
      <c r="B201" s="11">
        <v>42646</v>
      </c>
      <c r="C201" t="s">
        <v>88</v>
      </c>
      <c r="D201" t="s">
        <v>10</v>
      </c>
      <c r="E201" t="s">
        <v>133</v>
      </c>
      <c r="F201" s="11">
        <v>42685</v>
      </c>
    </row>
    <row r="202" spans="1:6" x14ac:dyDescent="0.3">
      <c r="A202" t="s">
        <v>365</v>
      </c>
      <c r="B202" s="11">
        <v>42646</v>
      </c>
      <c r="D202" t="s">
        <v>10</v>
      </c>
      <c r="E202" t="s">
        <v>265</v>
      </c>
      <c r="F202" s="11">
        <v>42684</v>
      </c>
    </row>
    <row r="203" spans="1:6" x14ac:dyDescent="0.3">
      <c r="A203" t="s">
        <v>366</v>
      </c>
      <c r="B203" s="11">
        <v>42684</v>
      </c>
      <c r="C203" t="s">
        <v>38</v>
      </c>
      <c r="D203" t="s">
        <v>16</v>
      </c>
      <c r="E203" t="s">
        <v>210</v>
      </c>
    </row>
    <row r="204" spans="1:6" x14ac:dyDescent="0.3">
      <c r="A204" t="s">
        <v>367</v>
      </c>
      <c r="B204" s="11">
        <v>42676</v>
      </c>
      <c r="C204" t="s">
        <v>69</v>
      </c>
      <c r="D204" t="s">
        <v>10</v>
      </c>
      <c r="E204" t="s">
        <v>160</v>
      </c>
    </row>
    <row r="205" spans="1:6" x14ac:dyDescent="0.3">
      <c r="A205" t="s">
        <v>368</v>
      </c>
      <c r="B205" s="11">
        <v>42678</v>
      </c>
      <c r="C205" t="s">
        <v>57</v>
      </c>
      <c r="D205" t="s">
        <v>11</v>
      </c>
      <c r="E205" t="s">
        <v>152</v>
      </c>
    </row>
    <row r="206" spans="1:6" x14ac:dyDescent="0.3">
      <c r="A206" t="s">
        <v>369</v>
      </c>
      <c r="B206" s="11">
        <v>42665</v>
      </c>
      <c r="C206" t="s">
        <v>55</v>
      </c>
      <c r="D206" t="s">
        <v>10</v>
      </c>
      <c r="E206" t="s">
        <v>265</v>
      </c>
      <c r="F206" s="11">
        <v>42683</v>
      </c>
    </row>
    <row r="207" spans="1:6" x14ac:dyDescent="0.3">
      <c r="A207" t="s">
        <v>370</v>
      </c>
      <c r="B207" s="11">
        <v>42677</v>
      </c>
      <c r="C207" t="s">
        <v>70</v>
      </c>
      <c r="D207" t="s">
        <v>15</v>
      </c>
      <c r="E207" t="s">
        <v>123</v>
      </c>
    </row>
    <row r="208" spans="1:6" x14ac:dyDescent="0.3">
      <c r="A208" t="s">
        <v>371</v>
      </c>
      <c r="B208" s="11">
        <v>42675</v>
      </c>
      <c r="C208" t="s">
        <v>97</v>
      </c>
      <c r="D208" t="s">
        <v>13</v>
      </c>
      <c r="E208" t="s">
        <v>121</v>
      </c>
    </row>
    <row r="209" spans="1:6" x14ac:dyDescent="0.3">
      <c r="A209" t="s">
        <v>372</v>
      </c>
      <c r="B209" s="11">
        <v>42665</v>
      </c>
      <c r="C209" t="s">
        <v>85</v>
      </c>
      <c r="D209" t="s">
        <v>12</v>
      </c>
      <c r="E209" t="s">
        <v>147</v>
      </c>
      <c r="F209" s="11">
        <v>42681</v>
      </c>
    </row>
    <row r="210" spans="1:6" x14ac:dyDescent="0.3">
      <c r="A210" t="s">
        <v>373</v>
      </c>
      <c r="B210" s="11">
        <v>42676</v>
      </c>
      <c r="C210" t="s">
        <v>80</v>
      </c>
      <c r="D210" t="s">
        <v>11</v>
      </c>
      <c r="E210" t="s">
        <v>220</v>
      </c>
    </row>
    <row r="211" spans="1:6" x14ac:dyDescent="0.3">
      <c r="A211" t="s">
        <v>374</v>
      </c>
      <c r="B211" s="11">
        <v>42676</v>
      </c>
      <c r="C211" t="s">
        <v>119</v>
      </c>
      <c r="D211" t="s">
        <v>13</v>
      </c>
      <c r="E211" t="s">
        <v>119</v>
      </c>
    </row>
    <row r="212" spans="1:6" x14ac:dyDescent="0.3">
      <c r="A212" t="s">
        <v>375</v>
      </c>
      <c r="B212" s="11">
        <v>42679</v>
      </c>
      <c r="C212" t="s">
        <v>83</v>
      </c>
      <c r="D212" t="s">
        <v>16</v>
      </c>
      <c r="E212" t="s">
        <v>243</v>
      </c>
    </row>
    <row r="213" spans="1:6" x14ac:dyDescent="0.3">
      <c r="A213" t="s">
        <v>376</v>
      </c>
      <c r="B213" s="11">
        <v>42664</v>
      </c>
      <c r="C213" t="s">
        <v>43</v>
      </c>
      <c r="D213" t="s">
        <v>16</v>
      </c>
      <c r="E213" t="s">
        <v>210</v>
      </c>
      <c r="F213" s="11">
        <v>42681</v>
      </c>
    </row>
    <row r="214" spans="1:6" x14ac:dyDescent="0.3">
      <c r="A214" t="s">
        <v>377</v>
      </c>
      <c r="B214" s="11">
        <v>42609</v>
      </c>
      <c r="C214" t="s">
        <v>147</v>
      </c>
      <c r="D214" t="s">
        <v>12</v>
      </c>
      <c r="E214" t="s">
        <v>147</v>
      </c>
      <c r="F214" s="11">
        <v>42684</v>
      </c>
    </row>
    <row r="215" spans="1:6" x14ac:dyDescent="0.3">
      <c r="A215" t="s">
        <v>378</v>
      </c>
      <c r="B215" s="11">
        <v>42630</v>
      </c>
      <c r="C215" t="s">
        <v>94</v>
      </c>
      <c r="D215" t="s">
        <v>10</v>
      </c>
      <c r="E215" t="s">
        <v>133</v>
      </c>
      <c r="F215" s="11">
        <v>42683</v>
      </c>
    </row>
    <row r="216" spans="1:6" x14ac:dyDescent="0.3">
      <c r="A216" t="s">
        <v>379</v>
      </c>
      <c r="B216" s="11">
        <v>42630</v>
      </c>
      <c r="C216" t="s">
        <v>85</v>
      </c>
      <c r="D216" t="s">
        <v>13</v>
      </c>
      <c r="E216" t="s">
        <v>157</v>
      </c>
      <c r="F216" s="11">
        <v>42675</v>
      </c>
    </row>
    <row r="217" spans="1:6" x14ac:dyDescent="0.3">
      <c r="A217" t="s">
        <v>380</v>
      </c>
      <c r="B217" s="11">
        <v>42629</v>
      </c>
      <c r="C217" t="s">
        <v>55</v>
      </c>
      <c r="D217" t="s">
        <v>10</v>
      </c>
      <c r="E217" t="s">
        <v>265</v>
      </c>
      <c r="F217" s="11">
        <v>42684</v>
      </c>
    </row>
    <row r="218" spans="1:6" x14ac:dyDescent="0.3">
      <c r="A218" t="s">
        <v>381</v>
      </c>
      <c r="B218" s="11">
        <v>42611</v>
      </c>
      <c r="C218" t="s">
        <v>382</v>
      </c>
      <c r="D218" t="s">
        <v>10</v>
      </c>
      <c r="E218" t="s">
        <v>383</v>
      </c>
      <c r="F218" s="11">
        <v>42681</v>
      </c>
    </row>
    <row r="219" spans="1:6" x14ac:dyDescent="0.3">
      <c r="A219" t="s">
        <v>384</v>
      </c>
      <c r="B219" s="11">
        <v>42633</v>
      </c>
      <c r="C219" t="s">
        <v>92</v>
      </c>
      <c r="D219" t="s">
        <v>10</v>
      </c>
      <c r="E219" t="s">
        <v>160</v>
      </c>
      <c r="F219" s="11">
        <v>42675</v>
      </c>
    </row>
    <row r="220" spans="1:6" x14ac:dyDescent="0.3">
      <c r="A220" t="s">
        <v>385</v>
      </c>
      <c r="B220" s="11">
        <v>42653</v>
      </c>
      <c r="C220" t="s">
        <v>110</v>
      </c>
      <c r="D220" t="s">
        <v>11</v>
      </c>
      <c r="E220" t="s">
        <v>302</v>
      </c>
      <c r="F220" s="11">
        <v>42678</v>
      </c>
    </row>
    <row r="221" spans="1:6" x14ac:dyDescent="0.3">
      <c r="A221" t="s">
        <v>386</v>
      </c>
      <c r="B221" s="11">
        <v>42633</v>
      </c>
      <c r="C221" t="s">
        <v>41</v>
      </c>
      <c r="D221" t="s">
        <v>13</v>
      </c>
      <c r="E221" t="s">
        <v>121</v>
      </c>
      <c r="F221" s="11">
        <v>42684</v>
      </c>
    </row>
    <row r="222" spans="1:6" x14ac:dyDescent="0.3">
      <c r="A222" t="s">
        <v>387</v>
      </c>
      <c r="B222" s="11">
        <v>42647</v>
      </c>
      <c r="C222" t="s">
        <v>388</v>
      </c>
      <c r="D222" t="s">
        <v>11</v>
      </c>
      <c r="E222" t="s">
        <v>302</v>
      </c>
      <c r="F222" s="11">
        <v>42677</v>
      </c>
    </row>
    <row r="223" spans="1:6" x14ac:dyDescent="0.3">
      <c r="A223" t="s">
        <v>389</v>
      </c>
      <c r="B223" s="11">
        <v>42643</v>
      </c>
      <c r="C223" t="s">
        <v>87</v>
      </c>
      <c r="D223" t="s">
        <v>10</v>
      </c>
      <c r="E223" t="s">
        <v>160</v>
      </c>
      <c r="F223" s="11">
        <v>42676</v>
      </c>
    </row>
    <row r="224" spans="1:6" x14ac:dyDescent="0.3">
      <c r="A224" t="s">
        <v>390</v>
      </c>
      <c r="B224" s="11">
        <v>42613</v>
      </c>
      <c r="C224" t="s">
        <v>88</v>
      </c>
      <c r="D224" t="s">
        <v>10</v>
      </c>
      <c r="E224" t="s">
        <v>133</v>
      </c>
      <c r="F224" s="11">
        <v>42685</v>
      </c>
    </row>
    <row r="225" spans="1:6" x14ac:dyDescent="0.3">
      <c r="A225" t="s">
        <v>391</v>
      </c>
      <c r="B225" s="11">
        <v>42613</v>
      </c>
      <c r="C225" t="s">
        <v>83</v>
      </c>
      <c r="D225" t="s">
        <v>12</v>
      </c>
      <c r="E225" t="s">
        <v>147</v>
      </c>
      <c r="F225" s="11">
        <v>42676</v>
      </c>
    </row>
    <row r="226" spans="1:6" x14ac:dyDescent="0.3">
      <c r="A226" t="s">
        <v>392</v>
      </c>
      <c r="B226" s="11">
        <v>42669</v>
      </c>
      <c r="C226" t="s">
        <v>393</v>
      </c>
      <c r="D226" t="s">
        <v>16</v>
      </c>
      <c r="E226" t="s">
        <v>394</v>
      </c>
      <c r="F226" s="11">
        <v>42684</v>
      </c>
    </row>
    <row r="227" spans="1:6" x14ac:dyDescent="0.3">
      <c r="A227" t="s">
        <v>395</v>
      </c>
      <c r="B227" s="11">
        <v>42627</v>
      </c>
      <c r="C227" t="s">
        <v>396</v>
      </c>
      <c r="D227" t="s">
        <v>12</v>
      </c>
      <c r="E227" t="s">
        <v>125</v>
      </c>
      <c r="F227" s="11">
        <v>42676</v>
      </c>
    </row>
    <row r="228" spans="1:6" x14ac:dyDescent="0.3">
      <c r="A228" t="s">
        <v>397</v>
      </c>
      <c r="B228" s="11">
        <v>42642</v>
      </c>
      <c r="C228" t="s">
        <v>91</v>
      </c>
      <c r="D228" t="s">
        <v>11</v>
      </c>
      <c r="E228" t="s">
        <v>302</v>
      </c>
      <c r="F228" s="11">
        <v>42677</v>
      </c>
    </row>
    <row r="229" spans="1:6" x14ac:dyDescent="0.3">
      <c r="A229" t="s">
        <v>398</v>
      </c>
      <c r="B229" s="11">
        <v>42675</v>
      </c>
      <c r="C229" t="s">
        <v>46</v>
      </c>
      <c r="D229" t="s">
        <v>16</v>
      </c>
      <c r="E229" t="s">
        <v>140</v>
      </c>
      <c r="F229" s="11">
        <v>42684</v>
      </c>
    </row>
    <row r="230" spans="1:6" x14ac:dyDescent="0.3">
      <c r="A230" t="s">
        <v>399</v>
      </c>
      <c r="B230" s="11">
        <v>42614</v>
      </c>
      <c r="C230" t="s">
        <v>321</v>
      </c>
      <c r="D230" t="s">
        <v>10</v>
      </c>
      <c r="E230" t="s">
        <v>383</v>
      </c>
      <c r="F230" s="11">
        <v>42675</v>
      </c>
    </row>
    <row r="231" spans="1:6" x14ac:dyDescent="0.3">
      <c r="A231" t="s">
        <v>400</v>
      </c>
      <c r="B231" s="11">
        <v>42612</v>
      </c>
      <c r="C231" t="s">
        <v>91</v>
      </c>
      <c r="D231" t="s">
        <v>11</v>
      </c>
      <c r="E231" t="s">
        <v>167</v>
      </c>
      <c r="F231" s="11">
        <v>42675</v>
      </c>
    </row>
    <row r="232" spans="1:6" x14ac:dyDescent="0.3">
      <c r="A232" t="s">
        <v>401</v>
      </c>
      <c r="B232" s="11">
        <v>42676</v>
      </c>
      <c r="C232" t="s">
        <v>92</v>
      </c>
      <c r="D232" t="s">
        <v>13</v>
      </c>
      <c r="E232" t="s">
        <v>121</v>
      </c>
    </row>
    <row r="233" spans="1:6" x14ac:dyDescent="0.3">
      <c r="A233" t="s">
        <v>402</v>
      </c>
      <c r="B233" s="11">
        <v>42681</v>
      </c>
      <c r="C233" t="s">
        <v>84</v>
      </c>
      <c r="D233" t="s">
        <v>12</v>
      </c>
      <c r="E233" t="s">
        <v>147</v>
      </c>
    </row>
    <row r="234" spans="1:6" x14ac:dyDescent="0.3">
      <c r="A234" t="s">
        <v>403</v>
      </c>
      <c r="B234" s="11">
        <v>42662</v>
      </c>
      <c r="C234" t="s">
        <v>110</v>
      </c>
      <c r="D234" t="s">
        <v>11</v>
      </c>
      <c r="E234" t="s">
        <v>171</v>
      </c>
      <c r="F234" s="11">
        <v>42683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workbookViewId="0"/>
  </sheetViews>
  <sheetFormatPr defaultRowHeight="14.4" x14ac:dyDescent="0.3"/>
  <sheetData>
    <row r="1" spans="1:3" x14ac:dyDescent="0.3">
      <c r="A1" t="s">
        <v>21</v>
      </c>
      <c r="B1" t="s">
        <v>404</v>
      </c>
      <c r="C1" t="s">
        <v>22</v>
      </c>
    </row>
    <row r="2" spans="1:3" x14ac:dyDescent="0.3">
      <c r="A2" t="s">
        <v>98</v>
      </c>
      <c r="B2" t="s">
        <v>405</v>
      </c>
      <c r="C2" t="s">
        <v>15</v>
      </c>
    </row>
    <row r="3" spans="1:3" x14ac:dyDescent="0.3">
      <c r="A3" t="s">
        <v>35</v>
      </c>
      <c r="B3" t="s">
        <v>113</v>
      </c>
      <c r="C3" t="s">
        <v>15</v>
      </c>
    </row>
    <row r="4" spans="1:3" x14ac:dyDescent="0.3">
      <c r="A4" t="s">
        <v>37</v>
      </c>
      <c r="B4" t="s">
        <v>113</v>
      </c>
      <c r="C4" t="s">
        <v>16</v>
      </c>
    </row>
    <row r="5" spans="1:3" x14ac:dyDescent="0.3">
      <c r="A5" t="s">
        <v>406</v>
      </c>
      <c r="B5" t="s">
        <v>405</v>
      </c>
      <c r="C5" t="s">
        <v>12</v>
      </c>
    </row>
    <row r="6" spans="1:3" x14ac:dyDescent="0.3">
      <c r="A6" t="s">
        <v>55</v>
      </c>
      <c r="B6" t="s">
        <v>407</v>
      </c>
      <c r="C6" t="s">
        <v>10</v>
      </c>
    </row>
    <row r="7" spans="1:3" x14ac:dyDescent="0.3">
      <c r="A7" t="s">
        <v>41</v>
      </c>
      <c r="B7" t="s">
        <v>113</v>
      </c>
      <c r="C7" t="s">
        <v>10</v>
      </c>
    </row>
    <row r="8" spans="1:3" x14ac:dyDescent="0.3">
      <c r="A8" t="s">
        <v>52</v>
      </c>
      <c r="B8" t="s">
        <v>113</v>
      </c>
      <c r="C8" t="s">
        <v>10</v>
      </c>
    </row>
    <row r="9" spans="1:3" x14ac:dyDescent="0.3">
      <c r="A9" t="s">
        <v>110</v>
      </c>
      <c r="B9" t="s">
        <v>408</v>
      </c>
      <c r="C9" t="s">
        <v>14</v>
      </c>
    </row>
    <row r="10" spans="1:3" x14ac:dyDescent="0.3">
      <c r="A10" t="s">
        <v>82</v>
      </c>
      <c r="B10" t="s">
        <v>407</v>
      </c>
      <c r="C10" t="s">
        <v>16</v>
      </c>
    </row>
    <row r="11" spans="1:3" x14ac:dyDescent="0.3">
      <c r="A11" t="s">
        <v>409</v>
      </c>
      <c r="B11" t="s">
        <v>113</v>
      </c>
      <c r="C11" t="s">
        <v>16</v>
      </c>
    </row>
    <row r="12" spans="1:3" x14ac:dyDescent="0.3">
      <c r="A12" t="s">
        <v>101</v>
      </c>
      <c r="B12" t="s">
        <v>408</v>
      </c>
      <c r="C12" t="s">
        <v>13</v>
      </c>
    </row>
    <row r="13" spans="1:3" x14ac:dyDescent="0.3">
      <c r="A13" t="s">
        <v>56</v>
      </c>
      <c r="B13" t="s">
        <v>113</v>
      </c>
      <c r="C13" t="s">
        <v>13</v>
      </c>
    </row>
    <row r="14" spans="1:3" x14ac:dyDescent="0.3">
      <c r="A14" t="s">
        <v>26</v>
      </c>
      <c r="B14" t="s">
        <v>113</v>
      </c>
      <c r="C14" t="s">
        <v>16</v>
      </c>
    </row>
    <row r="15" spans="1:3" x14ac:dyDescent="0.3">
      <c r="A15" t="s">
        <v>48</v>
      </c>
      <c r="B15" t="s">
        <v>113</v>
      </c>
      <c r="C15" t="s">
        <v>12</v>
      </c>
    </row>
    <row r="16" spans="1:3" x14ac:dyDescent="0.3">
      <c r="A16" t="s">
        <v>86</v>
      </c>
      <c r="B16" t="s">
        <v>113</v>
      </c>
      <c r="C16" t="s">
        <v>10</v>
      </c>
    </row>
    <row r="17" spans="1:3" x14ac:dyDescent="0.3">
      <c r="A17" t="s">
        <v>46</v>
      </c>
      <c r="B17" t="s">
        <v>113</v>
      </c>
      <c r="C17" t="s">
        <v>16</v>
      </c>
    </row>
    <row r="18" spans="1:3" x14ac:dyDescent="0.3">
      <c r="A18" t="s">
        <v>47</v>
      </c>
      <c r="B18" t="s">
        <v>113</v>
      </c>
      <c r="C18" t="s">
        <v>15</v>
      </c>
    </row>
    <row r="19" spans="1:3" x14ac:dyDescent="0.3">
      <c r="A19" t="s">
        <v>58</v>
      </c>
      <c r="B19" t="s">
        <v>113</v>
      </c>
      <c r="C19" t="s">
        <v>10</v>
      </c>
    </row>
    <row r="20" spans="1:3" x14ac:dyDescent="0.3">
      <c r="A20" t="s">
        <v>105</v>
      </c>
      <c r="B20" t="s">
        <v>113</v>
      </c>
      <c r="C20" t="s">
        <v>13</v>
      </c>
    </row>
    <row r="21" spans="1:3" x14ac:dyDescent="0.3">
      <c r="A21" t="s">
        <v>29</v>
      </c>
      <c r="B21" t="s">
        <v>113</v>
      </c>
      <c r="C21" t="s">
        <v>14</v>
      </c>
    </row>
    <row r="22" spans="1:3" x14ac:dyDescent="0.3">
      <c r="A22" t="s">
        <v>50</v>
      </c>
      <c r="B22" t="s">
        <v>113</v>
      </c>
      <c r="C22" t="s">
        <v>10</v>
      </c>
    </row>
    <row r="23" spans="1:3" x14ac:dyDescent="0.3">
      <c r="A23" t="s">
        <v>78</v>
      </c>
      <c r="B23" t="s">
        <v>113</v>
      </c>
      <c r="C23" t="s">
        <v>11</v>
      </c>
    </row>
    <row r="24" spans="1:3" x14ac:dyDescent="0.3">
      <c r="A24" t="s">
        <v>45</v>
      </c>
      <c r="B24" t="s">
        <v>113</v>
      </c>
      <c r="C24" t="s">
        <v>16</v>
      </c>
    </row>
    <row r="25" spans="1:3" x14ac:dyDescent="0.3">
      <c r="A25" t="s">
        <v>154</v>
      </c>
      <c r="B25" t="s">
        <v>410</v>
      </c>
      <c r="C25" t="s">
        <v>10</v>
      </c>
    </row>
    <row r="26" spans="1:3" x14ac:dyDescent="0.3">
      <c r="A26" t="s">
        <v>411</v>
      </c>
      <c r="B26" t="s">
        <v>113</v>
      </c>
      <c r="C26" t="s">
        <v>11</v>
      </c>
    </row>
    <row r="27" spans="1:3" x14ac:dyDescent="0.3">
      <c r="A27" t="s">
        <v>44</v>
      </c>
      <c r="B27" t="s">
        <v>113</v>
      </c>
      <c r="C27" t="s">
        <v>15</v>
      </c>
    </row>
    <row r="28" spans="1:3" x14ac:dyDescent="0.3">
      <c r="A28" t="s">
        <v>75</v>
      </c>
      <c r="B28" t="s">
        <v>113</v>
      </c>
      <c r="C28" t="s">
        <v>16</v>
      </c>
    </row>
    <row r="29" spans="1:3" x14ac:dyDescent="0.3">
      <c r="A29" t="s">
        <v>25</v>
      </c>
      <c r="B29" t="s">
        <v>407</v>
      </c>
      <c r="C29" t="s">
        <v>15</v>
      </c>
    </row>
    <row r="30" spans="1:3" x14ac:dyDescent="0.3">
      <c r="A30" t="s">
        <v>412</v>
      </c>
      <c r="B30" t="s">
        <v>113</v>
      </c>
      <c r="C30" t="s">
        <v>15</v>
      </c>
    </row>
    <row r="31" spans="1:3" x14ac:dyDescent="0.3">
      <c r="A31" t="s">
        <v>94</v>
      </c>
      <c r="B31" t="s">
        <v>113</v>
      </c>
      <c r="C31" t="s">
        <v>10</v>
      </c>
    </row>
    <row r="32" spans="1:3" x14ac:dyDescent="0.3">
      <c r="A32" t="s">
        <v>79</v>
      </c>
      <c r="B32" t="s">
        <v>113</v>
      </c>
      <c r="C32" t="s">
        <v>13</v>
      </c>
    </row>
    <row r="33" spans="1:3" x14ac:dyDescent="0.3">
      <c r="A33" t="s">
        <v>99</v>
      </c>
      <c r="B33" t="s">
        <v>113</v>
      </c>
      <c r="C33" t="s">
        <v>10</v>
      </c>
    </row>
    <row r="34" spans="1:3" x14ac:dyDescent="0.3">
      <c r="A34" t="s">
        <v>96</v>
      </c>
      <c r="B34" t="s">
        <v>113</v>
      </c>
      <c r="C34" t="s">
        <v>10</v>
      </c>
    </row>
    <row r="35" spans="1:3" x14ac:dyDescent="0.3">
      <c r="A35" t="s">
        <v>32</v>
      </c>
      <c r="B35" t="s">
        <v>113</v>
      </c>
      <c r="C35" t="s">
        <v>10</v>
      </c>
    </row>
    <row r="36" spans="1:3" x14ac:dyDescent="0.3">
      <c r="A36" t="s">
        <v>36</v>
      </c>
      <c r="B36" t="s">
        <v>113</v>
      </c>
      <c r="C36" t="s">
        <v>10</v>
      </c>
    </row>
    <row r="37" spans="1:3" x14ac:dyDescent="0.3">
      <c r="A37" t="s">
        <v>34</v>
      </c>
      <c r="B37" t="s">
        <v>113</v>
      </c>
      <c r="C37" t="s">
        <v>12</v>
      </c>
    </row>
    <row r="38" spans="1:3" x14ac:dyDescent="0.3">
      <c r="A38" t="s">
        <v>92</v>
      </c>
      <c r="B38" t="s">
        <v>407</v>
      </c>
      <c r="C38" t="s">
        <v>10</v>
      </c>
    </row>
    <row r="39" spans="1:3" x14ac:dyDescent="0.3">
      <c r="A39" t="s">
        <v>87</v>
      </c>
      <c r="B39" t="s">
        <v>407</v>
      </c>
      <c r="C39" t="s">
        <v>10</v>
      </c>
    </row>
    <row r="40" spans="1:3" x14ac:dyDescent="0.3">
      <c r="A40" t="s">
        <v>270</v>
      </c>
      <c r="B40" t="s">
        <v>408</v>
      </c>
      <c r="C40" t="s">
        <v>15</v>
      </c>
    </row>
    <row r="41" spans="1:3" x14ac:dyDescent="0.3">
      <c r="A41" t="s">
        <v>30</v>
      </c>
      <c r="B41" t="s">
        <v>113</v>
      </c>
      <c r="C41" t="s">
        <v>13</v>
      </c>
    </row>
    <row r="42" spans="1:3" x14ac:dyDescent="0.3">
      <c r="A42" t="s">
        <v>413</v>
      </c>
      <c r="B42" t="s">
        <v>113</v>
      </c>
      <c r="C42" t="s">
        <v>13</v>
      </c>
    </row>
    <row r="43" spans="1:3" x14ac:dyDescent="0.3">
      <c r="A43" t="s">
        <v>33</v>
      </c>
      <c r="B43" t="s">
        <v>113</v>
      </c>
      <c r="C43" t="s">
        <v>15</v>
      </c>
    </row>
    <row r="44" spans="1:3" x14ac:dyDescent="0.3">
      <c r="A44" t="s">
        <v>70</v>
      </c>
      <c r="B44" t="s">
        <v>113</v>
      </c>
      <c r="C44" t="s">
        <v>15</v>
      </c>
    </row>
    <row r="45" spans="1:3" x14ac:dyDescent="0.3">
      <c r="A45" t="s">
        <v>93</v>
      </c>
      <c r="B45" t="s">
        <v>113</v>
      </c>
      <c r="C45" t="s">
        <v>10</v>
      </c>
    </row>
    <row r="46" spans="1:3" x14ac:dyDescent="0.3">
      <c r="A46" t="s">
        <v>104</v>
      </c>
      <c r="B46" t="s">
        <v>113</v>
      </c>
      <c r="C46" t="s">
        <v>13</v>
      </c>
    </row>
    <row r="47" spans="1:3" x14ac:dyDescent="0.3">
      <c r="A47" t="s">
        <v>63</v>
      </c>
      <c r="B47" t="s">
        <v>113</v>
      </c>
      <c r="C47" t="s">
        <v>13</v>
      </c>
    </row>
    <row r="48" spans="1:3" x14ac:dyDescent="0.3">
      <c r="A48" t="s">
        <v>414</v>
      </c>
      <c r="B48" t="s">
        <v>113</v>
      </c>
      <c r="C48" t="s">
        <v>10</v>
      </c>
    </row>
    <row r="49" spans="1:3" x14ac:dyDescent="0.3">
      <c r="A49" t="s">
        <v>73</v>
      </c>
      <c r="B49" t="s">
        <v>407</v>
      </c>
      <c r="C49" t="s">
        <v>15</v>
      </c>
    </row>
    <row r="50" spans="1:3" x14ac:dyDescent="0.3">
      <c r="A50" t="s">
        <v>100</v>
      </c>
      <c r="B50" t="s">
        <v>408</v>
      </c>
      <c r="C50" t="s">
        <v>11</v>
      </c>
    </row>
    <row r="51" spans="1:3" x14ac:dyDescent="0.3">
      <c r="A51" t="s">
        <v>415</v>
      </c>
      <c r="B51" t="s">
        <v>113</v>
      </c>
      <c r="C51" t="s">
        <v>15</v>
      </c>
    </row>
    <row r="52" spans="1:3" x14ac:dyDescent="0.3">
      <c r="A52" t="s">
        <v>103</v>
      </c>
      <c r="B52" t="s">
        <v>113</v>
      </c>
      <c r="C52" t="s">
        <v>15</v>
      </c>
    </row>
    <row r="53" spans="1:3" x14ac:dyDescent="0.3">
      <c r="A53" t="s">
        <v>95</v>
      </c>
      <c r="B53" t="s">
        <v>113</v>
      </c>
      <c r="C53" t="s">
        <v>13</v>
      </c>
    </row>
    <row r="54" spans="1:3" x14ac:dyDescent="0.3">
      <c r="A54" t="s">
        <v>31</v>
      </c>
      <c r="B54" t="s">
        <v>113</v>
      </c>
      <c r="C54" t="s">
        <v>13</v>
      </c>
    </row>
    <row r="55" spans="1:3" x14ac:dyDescent="0.3">
      <c r="A55" t="s">
        <v>76</v>
      </c>
      <c r="B55" t="s">
        <v>113</v>
      </c>
      <c r="C55" t="s">
        <v>10</v>
      </c>
    </row>
    <row r="56" spans="1:3" x14ac:dyDescent="0.3">
      <c r="A56" t="s">
        <v>60</v>
      </c>
      <c r="B56" t="s">
        <v>113</v>
      </c>
      <c r="C56" t="s">
        <v>13</v>
      </c>
    </row>
    <row r="57" spans="1:3" x14ac:dyDescent="0.3">
      <c r="A57" t="s">
        <v>67</v>
      </c>
      <c r="B57" t="s">
        <v>113</v>
      </c>
      <c r="C57" t="s">
        <v>13</v>
      </c>
    </row>
    <row r="58" spans="1:3" x14ac:dyDescent="0.3">
      <c r="A58" t="s">
        <v>90</v>
      </c>
      <c r="B58" t="s">
        <v>113</v>
      </c>
      <c r="C58" t="s">
        <v>10</v>
      </c>
    </row>
    <row r="59" spans="1:3" x14ac:dyDescent="0.3">
      <c r="A59" t="s">
        <v>61</v>
      </c>
      <c r="B59" t="s">
        <v>113</v>
      </c>
      <c r="C59" t="s">
        <v>13</v>
      </c>
    </row>
    <row r="60" spans="1:3" x14ac:dyDescent="0.3">
      <c r="A60" t="s">
        <v>91</v>
      </c>
      <c r="B60" t="s">
        <v>405</v>
      </c>
      <c r="C60" t="s">
        <v>14</v>
      </c>
    </row>
    <row r="61" spans="1:3" x14ac:dyDescent="0.3">
      <c r="A61" t="s">
        <v>27</v>
      </c>
      <c r="B61" t="s">
        <v>407</v>
      </c>
      <c r="C61" t="s">
        <v>14</v>
      </c>
    </row>
    <row r="62" spans="1:3" x14ac:dyDescent="0.3">
      <c r="A62" t="s">
        <v>89</v>
      </c>
      <c r="B62" t="s">
        <v>113</v>
      </c>
      <c r="C62" t="s">
        <v>10</v>
      </c>
    </row>
    <row r="63" spans="1:3" x14ac:dyDescent="0.3">
      <c r="A63" t="s">
        <v>71</v>
      </c>
      <c r="B63" t="s">
        <v>407</v>
      </c>
      <c r="C63" t="s">
        <v>16</v>
      </c>
    </row>
    <row r="64" spans="1:3" x14ac:dyDescent="0.3">
      <c r="A64" t="s">
        <v>51</v>
      </c>
      <c r="B64" t="s">
        <v>113</v>
      </c>
      <c r="C64" t="s">
        <v>12</v>
      </c>
    </row>
    <row r="65" spans="1:3" x14ac:dyDescent="0.3">
      <c r="A65" t="s">
        <v>40</v>
      </c>
      <c r="B65" t="s">
        <v>407</v>
      </c>
      <c r="C65" t="s">
        <v>12</v>
      </c>
    </row>
    <row r="66" spans="1:3" x14ac:dyDescent="0.3">
      <c r="A66" t="s">
        <v>74</v>
      </c>
      <c r="B66" t="s">
        <v>407</v>
      </c>
      <c r="C66" t="s">
        <v>11</v>
      </c>
    </row>
    <row r="67" spans="1:3" x14ac:dyDescent="0.3">
      <c r="A67" t="s">
        <v>416</v>
      </c>
      <c r="B67" t="s">
        <v>417</v>
      </c>
      <c r="C67" t="s">
        <v>16</v>
      </c>
    </row>
    <row r="68" spans="1:3" x14ac:dyDescent="0.3">
      <c r="A68" t="s">
        <v>102</v>
      </c>
      <c r="B68" t="s">
        <v>113</v>
      </c>
      <c r="C68" t="s">
        <v>13</v>
      </c>
    </row>
    <row r="69" spans="1:3" x14ac:dyDescent="0.3">
      <c r="A69" t="s">
        <v>208</v>
      </c>
      <c r="B69" t="s">
        <v>408</v>
      </c>
      <c r="C69" t="s">
        <v>10</v>
      </c>
    </row>
    <row r="70" spans="1:3" x14ac:dyDescent="0.3">
      <c r="A70" t="s">
        <v>28</v>
      </c>
      <c r="B70" t="s">
        <v>407</v>
      </c>
      <c r="C70" t="s">
        <v>10</v>
      </c>
    </row>
    <row r="71" spans="1:3" x14ac:dyDescent="0.3">
      <c r="A71" t="s">
        <v>57</v>
      </c>
      <c r="B71" t="s">
        <v>113</v>
      </c>
      <c r="C71" t="s">
        <v>14</v>
      </c>
    </row>
    <row r="72" spans="1:3" x14ac:dyDescent="0.3">
      <c r="A72" t="s">
        <v>68</v>
      </c>
      <c r="B72" t="s">
        <v>113</v>
      </c>
      <c r="C72" t="s">
        <v>13</v>
      </c>
    </row>
    <row r="73" spans="1:3" x14ac:dyDescent="0.3">
      <c r="A73" t="s">
        <v>53</v>
      </c>
      <c r="B73" t="s">
        <v>113</v>
      </c>
      <c r="C73" t="s">
        <v>13</v>
      </c>
    </row>
    <row r="74" spans="1:3" x14ac:dyDescent="0.3">
      <c r="A74" t="s">
        <v>77</v>
      </c>
      <c r="B74" t="s">
        <v>407</v>
      </c>
      <c r="C74" t="s">
        <v>13</v>
      </c>
    </row>
    <row r="75" spans="1:3" x14ac:dyDescent="0.3">
      <c r="A75" t="s">
        <v>59</v>
      </c>
      <c r="B75" t="s">
        <v>407</v>
      </c>
      <c r="C75" t="s">
        <v>13</v>
      </c>
    </row>
    <row r="76" spans="1:3" x14ac:dyDescent="0.3">
      <c r="A76" t="s">
        <v>85</v>
      </c>
      <c r="B76" t="s">
        <v>407</v>
      </c>
      <c r="C76" t="s">
        <v>13</v>
      </c>
    </row>
    <row r="77" spans="1:3" x14ac:dyDescent="0.3">
      <c r="A77" t="s">
        <v>72</v>
      </c>
      <c r="B77" t="s">
        <v>407</v>
      </c>
      <c r="C77" t="s">
        <v>12</v>
      </c>
    </row>
    <row r="78" spans="1:3" x14ac:dyDescent="0.3">
      <c r="A78" t="s">
        <v>97</v>
      </c>
      <c r="B78" t="s">
        <v>407</v>
      </c>
      <c r="C78" t="s">
        <v>13</v>
      </c>
    </row>
    <row r="79" spans="1:3" x14ac:dyDescent="0.3">
      <c r="A79" t="s">
        <v>83</v>
      </c>
      <c r="B79" t="s">
        <v>407</v>
      </c>
      <c r="C79" t="s">
        <v>12</v>
      </c>
    </row>
    <row r="80" spans="1:3" x14ac:dyDescent="0.3">
      <c r="A80" t="s">
        <v>38</v>
      </c>
      <c r="B80" t="s">
        <v>405</v>
      </c>
      <c r="C80" t="s">
        <v>12</v>
      </c>
    </row>
    <row r="81" spans="1:3" x14ac:dyDescent="0.3">
      <c r="A81" t="s">
        <v>43</v>
      </c>
      <c r="B81" t="s">
        <v>113</v>
      </c>
      <c r="C81" t="s">
        <v>16</v>
      </c>
    </row>
    <row r="82" spans="1:3" x14ac:dyDescent="0.3">
      <c r="A82" t="s">
        <v>64</v>
      </c>
      <c r="B82" t="s">
        <v>407</v>
      </c>
      <c r="C82" t="s">
        <v>13</v>
      </c>
    </row>
    <row r="83" spans="1:3" x14ac:dyDescent="0.3">
      <c r="A83" t="s">
        <v>66</v>
      </c>
      <c r="B83" t="s">
        <v>113</v>
      </c>
      <c r="C83" t="s">
        <v>16</v>
      </c>
    </row>
    <row r="84" spans="1:3" x14ac:dyDescent="0.3">
      <c r="A84" t="s">
        <v>84</v>
      </c>
      <c r="B84" t="s">
        <v>113</v>
      </c>
      <c r="C84" t="s">
        <v>13</v>
      </c>
    </row>
    <row r="85" spans="1:3" x14ac:dyDescent="0.3">
      <c r="A85" t="s">
        <v>54</v>
      </c>
      <c r="B85" t="s">
        <v>408</v>
      </c>
      <c r="C85" t="s">
        <v>12</v>
      </c>
    </row>
    <row r="86" spans="1:3" x14ac:dyDescent="0.3">
      <c r="A86" t="s">
        <v>81</v>
      </c>
      <c r="B86" t="s">
        <v>405</v>
      </c>
      <c r="C86" t="s">
        <v>13</v>
      </c>
    </row>
    <row r="87" spans="1:3" x14ac:dyDescent="0.3">
      <c r="A87" t="s">
        <v>65</v>
      </c>
      <c r="B87" t="s">
        <v>113</v>
      </c>
      <c r="C87" t="s">
        <v>13</v>
      </c>
    </row>
    <row r="88" spans="1:3" x14ac:dyDescent="0.3">
      <c r="A88" t="s">
        <v>49</v>
      </c>
      <c r="B88" t="s">
        <v>113</v>
      </c>
      <c r="C88" t="s">
        <v>15</v>
      </c>
    </row>
    <row r="89" spans="1:3" x14ac:dyDescent="0.3">
      <c r="A89" t="s">
        <v>80</v>
      </c>
      <c r="B89" t="s">
        <v>113</v>
      </c>
      <c r="C89" t="s">
        <v>11</v>
      </c>
    </row>
    <row r="90" spans="1:3" x14ac:dyDescent="0.3">
      <c r="A90" t="s">
        <v>62</v>
      </c>
      <c r="B90" t="s">
        <v>113</v>
      </c>
      <c r="C90" t="s">
        <v>13</v>
      </c>
    </row>
    <row r="91" spans="1:3" x14ac:dyDescent="0.3">
      <c r="A91" t="s">
        <v>88</v>
      </c>
      <c r="B91" t="s">
        <v>407</v>
      </c>
      <c r="C91" t="s">
        <v>10</v>
      </c>
    </row>
    <row r="92" spans="1:3" x14ac:dyDescent="0.3">
      <c r="A92" t="s">
        <v>42</v>
      </c>
      <c r="B92" t="s">
        <v>405</v>
      </c>
      <c r="C92" t="s">
        <v>12</v>
      </c>
    </row>
    <row r="93" spans="1:3" x14ac:dyDescent="0.3">
      <c r="A93" t="s">
        <v>39</v>
      </c>
      <c r="B93" t="s">
        <v>113</v>
      </c>
      <c r="C93" t="s">
        <v>16</v>
      </c>
    </row>
    <row r="94" spans="1:3" x14ac:dyDescent="0.3">
      <c r="A94" t="s">
        <v>69</v>
      </c>
      <c r="B94" t="s">
        <v>113</v>
      </c>
      <c r="C94" t="s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5"/>
  <sheetViews>
    <sheetView workbookViewId="0"/>
  </sheetViews>
  <sheetFormatPr defaultRowHeight="14.4" x14ac:dyDescent="0.3"/>
  <sheetData>
    <row r="1" spans="1:2" x14ac:dyDescent="0.3">
      <c r="A1" t="s">
        <v>418</v>
      </c>
      <c r="B1" t="s">
        <v>2</v>
      </c>
    </row>
    <row r="2" spans="1:2" x14ac:dyDescent="0.3">
      <c r="A2" t="s">
        <v>419</v>
      </c>
      <c r="B2" t="s">
        <v>13</v>
      </c>
    </row>
    <row r="3" spans="1:2" x14ac:dyDescent="0.3">
      <c r="A3" t="s">
        <v>420</v>
      </c>
      <c r="B3" t="s">
        <v>13</v>
      </c>
    </row>
    <row r="4" spans="1:2" x14ac:dyDescent="0.3">
      <c r="A4" t="s">
        <v>421</v>
      </c>
      <c r="B4" t="s">
        <v>11</v>
      </c>
    </row>
    <row r="5" spans="1:2" x14ac:dyDescent="0.3">
      <c r="A5" t="s">
        <v>422</v>
      </c>
      <c r="B5" t="s">
        <v>10</v>
      </c>
    </row>
    <row r="6" spans="1:2" x14ac:dyDescent="0.3">
      <c r="A6" t="s">
        <v>423</v>
      </c>
      <c r="B6" t="s">
        <v>10</v>
      </c>
    </row>
    <row r="7" spans="1:2" x14ac:dyDescent="0.3">
      <c r="A7" t="s">
        <v>424</v>
      </c>
      <c r="B7" t="s">
        <v>13</v>
      </c>
    </row>
    <row r="8" spans="1:2" x14ac:dyDescent="0.3">
      <c r="A8" t="s">
        <v>425</v>
      </c>
      <c r="B8" t="s">
        <v>12</v>
      </c>
    </row>
    <row r="9" spans="1:2" x14ac:dyDescent="0.3">
      <c r="A9" t="s">
        <v>426</v>
      </c>
      <c r="B9" t="s">
        <v>15</v>
      </c>
    </row>
    <row r="10" spans="1:2" x14ac:dyDescent="0.3">
      <c r="A10" t="s">
        <v>427</v>
      </c>
      <c r="B10" t="s">
        <v>15</v>
      </c>
    </row>
    <row r="11" spans="1:2" x14ac:dyDescent="0.3">
      <c r="A11" t="s">
        <v>428</v>
      </c>
      <c r="B11" t="s">
        <v>13</v>
      </c>
    </row>
    <row r="12" spans="1:2" x14ac:dyDescent="0.3">
      <c r="A12" t="s">
        <v>428</v>
      </c>
      <c r="B12" t="s">
        <v>13</v>
      </c>
    </row>
    <row r="13" spans="1:2" x14ac:dyDescent="0.3">
      <c r="A13" t="s">
        <v>428</v>
      </c>
      <c r="B13" t="s">
        <v>13</v>
      </c>
    </row>
    <row r="14" spans="1:2" x14ac:dyDescent="0.3">
      <c r="A14" t="s">
        <v>429</v>
      </c>
      <c r="B14" t="s">
        <v>13</v>
      </c>
    </row>
    <row r="15" spans="1:2" x14ac:dyDescent="0.3">
      <c r="A15" t="s">
        <v>430</v>
      </c>
      <c r="B15" t="s">
        <v>11</v>
      </c>
    </row>
    <row r="16" spans="1:2" x14ac:dyDescent="0.3">
      <c r="A16" t="s">
        <v>431</v>
      </c>
      <c r="B16" t="s">
        <v>13</v>
      </c>
    </row>
    <row r="17" spans="1:2" x14ac:dyDescent="0.3">
      <c r="A17" t="s">
        <v>432</v>
      </c>
      <c r="B17" t="s">
        <v>16</v>
      </c>
    </row>
    <row r="18" spans="1:2" x14ac:dyDescent="0.3">
      <c r="A18" t="s">
        <v>433</v>
      </c>
      <c r="B18" t="s">
        <v>16</v>
      </c>
    </row>
    <row r="19" spans="1:2" x14ac:dyDescent="0.3">
      <c r="A19" t="s">
        <v>434</v>
      </c>
      <c r="B19" t="s">
        <v>15</v>
      </c>
    </row>
    <row r="20" spans="1:2" x14ac:dyDescent="0.3">
      <c r="A20" t="s">
        <v>435</v>
      </c>
      <c r="B20" t="s">
        <v>16</v>
      </c>
    </row>
    <row r="21" spans="1:2" x14ac:dyDescent="0.3">
      <c r="A21" t="s">
        <v>436</v>
      </c>
      <c r="B21" t="s">
        <v>10</v>
      </c>
    </row>
    <row r="22" spans="1:2" x14ac:dyDescent="0.3">
      <c r="A22" t="s">
        <v>437</v>
      </c>
      <c r="B22" t="s">
        <v>13</v>
      </c>
    </row>
    <row r="23" spans="1:2" x14ac:dyDescent="0.3">
      <c r="A23" t="s">
        <v>438</v>
      </c>
      <c r="B23" t="s">
        <v>13</v>
      </c>
    </row>
    <row r="24" spans="1:2" x14ac:dyDescent="0.3">
      <c r="A24" t="s">
        <v>439</v>
      </c>
      <c r="B24" t="s">
        <v>13</v>
      </c>
    </row>
    <row r="25" spans="1:2" x14ac:dyDescent="0.3">
      <c r="A25" t="s">
        <v>440</v>
      </c>
      <c r="B25" t="s">
        <v>16</v>
      </c>
    </row>
    <row r="26" spans="1:2" x14ac:dyDescent="0.3">
      <c r="A26" t="s">
        <v>441</v>
      </c>
      <c r="B26" t="s">
        <v>10</v>
      </c>
    </row>
    <row r="27" spans="1:2" x14ac:dyDescent="0.3">
      <c r="A27" t="s">
        <v>442</v>
      </c>
      <c r="B27" t="s">
        <v>11</v>
      </c>
    </row>
    <row r="28" spans="1:2" x14ac:dyDescent="0.3">
      <c r="A28" t="s">
        <v>443</v>
      </c>
      <c r="B28" t="s">
        <v>16</v>
      </c>
    </row>
    <row r="29" spans="1:2" x14ac:dyDescent="0.3">
      <c r="A29" t="s">
        <v>444</v>
      </c>
      <c r="B29" t="s">
        <v>13</v>
      </c>
    </row>
    <row r="30" spans="1:2" x14ac:dyDescent="0.3">
      <c r="A30" t="s">
        <v>445</v>
      </c>
      <c r="B30" t="s">
        <v>13</v>
      </c>
    </row>
    <row r="31" spans="1:2" x14ac:dyDescent="0.3">
      <c r="A31" t="s">
        <v>446</v>
      </c>
      <c r="B31" t="s">
        <v>13</v>
      </c>
    </row>
    <row r="32" spans="1:2" x14ac:dyDescent="0.3">
      <c r="A32" t="s">
        <v>447</v>
      </c>
      <c r="B32" t="s">
        <v>16</v>
      </c>
    </row>
    <row r="33" spans="1:2" x14ac:dyDescent="0.3">
      <c r="A33" t="s">
        <v>448</v>
      </c>
      <c r="B33" t="s">
        <v>16</v>
      </c>
    </row>
    <row r="34" spans="1:2" x14ac:dyDescent="0.3">
      <c r="A34" t="s">
        <v>449</v>
      </c>
      <c r="B34" t="s">
        <v>13</v>
      </c>
    </row>
    <row r="35" spans="1:2" x14ac:dyDescent="0.3">
      <c r="A35" t="s">
        <v>450</v>
      </c>
      <c r="B35" t="s">
        <v>13</v>
      </c>
    </row>
    <row r="36" spans="1:2" x14ac:dyDescent="0.3">
      <c r="A36" t="s">
        <v>451</v>
      </c>
      <c r="B36" t="s">
        <v>11</v>
      </c>
    </row>
    <row r="37" spans="1:2" x14ac:dyDescent="0.3">
      <c r="A37" t="s">
        <v>452</v>
      </c>
      <c r="B37" t="s">
        <v>15</v>
      </c>
    </row>
    <row r="38" spans="1:2" x14ac:dyDescent="0.3">
      <c r="A38" t="s">
        <v>453</v>
      </c>
      <c r="B38" t="s">
        <v>11</v>
      </c>
    </row>
    <row r="39" spans="1:2" x14ac:dyDescent="0.3">
      <c r="A39" t="s">
        <v>454</v>
      </c>
      <c r="B39" t="s">
        <v>13</v>
      </c>
    </row>
    <row r="40" spans="1:2" x14ac:dyDescent="0.3">
      <c r="A40" t="s">
        <v>455</v>
      </c>
      <c r="B40" t="s">
        <v>15</v>
      </c>
    </row>
    <row r="41" spans="1:2" x14ac:dyDescent="0.3">
      <c r="A41" t="s">
        <v>456</v>
      </c>
      <c r="B41" t="s">
        <v>13</v>
      </c>
    </row>
    <row r="42" spans="1:2" x14ac:dyDescent="0.3">
      <c r="A42" t="s">
        <v>457</v>
      </c>
      <c r="B42" t="s">
        <v>13</v>
      </c>
    </row>
    <row r="43" spans="1:2" x14ac:dyDescent="0.3">
      <c r="A43" t="s">
        <v>458</v>
      </c>
      <c r="B43" t="s">
        <v>10</v>
      </c>
    </row>
    <row r="44" spans="1:2" x14ac:dyDescent="0.3">
      <c r="A44" t="s">
        <v>459</v>
      </c>
      <c r="B44" t="s">
        <v>13</v>
      </c>
    </row>
    <row r="45" spans="1:2" x14ac:dyDescent="0.3">
      <c r="A45" t="s">
        <v>460</v>
      </c>
      <c r="B45" t="s">
        <v>10</v>
      </c>
    </row>
    <row r="46" spans="1:2" x14ac:dyDescent="0.3">
      <c r="A46" t="s">
        <v>461</v>
      </c>
      <c r="B46" t="s">
        <v>10</v>
      </c>
    </row>
    <row r="47" spans="1:2" x14ac:dyDescent="0.3">
      <c r="A47" t="s">
        <v>462</v>
      </c>
      <c r="B47" t="s">
        <v>13</v>
      </c>
    </row>
    <row r="48" spans="1:2" x14ac:dyDescent="0.3">
      <c r="A48" t="s">
        <v>463</v>
      </c>
      <c r="B48" t="s">
        <v>13</v>
      </c>
    </row>
    <row r="49" spans="1:2" x14ac:dyDescent="0.3">
      <c r="A49" t="s">
        <v>464</v>
      </c>
      <c r="B49" t="s">
        <v>16</v>
      </c>
    </row>
    <row r="50" spans="1:2" x14ac:dyDescent="0.3">
      <c r="A50" t="s">
        <v>465</v>
      </c>
      <c r="B50" t="s">
        <v>11</v>
      </c>
    </row>
    <row r="51" spans="1:2" x14ac:dyDescent="0.3">
      <c r="A51" t="s">
        <v>466</v>
      </c>
      <c r="B51" t="s">
        <v>16</v>
      </c>
    </row>
    <row r="52" spans="1:2" x14ac:dyDescent="0.3">
      <c r="A52" t="s">
        <v>467</v>
      </c>
      <c r="B52" t="s">
        <v>10</v>
      </c>
    </row>
    <row r="53" spans="1:2" x14ac:dyDescent="0.3">
      <c r="A53" t="s">
        <v>468</v>
      </c>
      <c r="B53" t="s">
        <v>15</v>
      </c>
    </row>
    <row r="54" spans="1:2" x14ac:dyDescent="0.3">
      <c r="A54" t="s">
        <v>469</v>
      </c>
      <c r="B54" t="s">
        <v>13</v>
      </c>
    </row>
    <row r="55" spans="1:2" x14ac:dyDescent="0.3">
      <c r="A55" t="s">
        <v>470</v>
      </c>
      <c r="B55" t="s">
        <v>10</v>
      </c>
    </row>
    <row r="56" spans="1:2" x14ac:dyDescent="0.3">
      <c r="A56" t="s">
        <v>471</v>
      </c>
      <c r="B56" t="s">
        <v>13</v>
      </c>
    </row>
    <row r="57" spans="1:2" x14ac:dyDescent="0.3">
      <c r="A57" t="s">
        <v>472</v>
      </c>
      <c r="B57" t="s">
        <v>13</v>
      </c>
    </row>
    <row r="58" spans="1:2" x14ac:dyDescent="0.3">
      <c r="A58" t="s">
        <v>473</v>
      </c>
      <c r="B58" t="s">
        <v>13</v>
      </c>
    </row>
    <row r="59" spans="1:2" x14ac:dyDescent="0.3">
      <c r="A59" t="s">
        <v>474</v>
      </c>
      <c r="B59" t="s">
        <v>12</v>
      </c>
    </row>
    <row r="60" spans="1:2" x14ac:dyDescent="0.3">
      <c r="A60" t="s">
        <v>475</v>
      </c>
      <c r="B60" t="s">
        <v>16</v>
      </c>
    </row>
    <row r="61" spans="1:2" x14ac:dyDescent="0.3">
      <c r="A61" t="s">
        <v>476</v>
      </c>
      <c r="B61" t="s">
        <v>13</v>
      </c>
    </row>
    <row r="62" spans="1:2" x14ac:dyDescent="0.3">
      <c r="A62" t="s">
        <v>477</v>
      </c>
      <c r="B62" t="s">
        <v>13</v>
      </c>
    </row>
    <row r="63" spans="1:2" x14ac:dyDescent="0.3">
      <c r="A63" t="s">
        <v>478</v>
      </c>
      <c r="B63" t="s">
        <v>10</v>
      </c>
    </row>
    <row r="64" spans="1:2" x14ac:dyDescent="0.3">
      <c r="A64" t="s">
        <v>479</v>
      </c>
      <c r="B64" t="s">
        <v>15</v>
      </c>
    </row>
    <row r="65" spans="1:2" x14ac:dyDescent="0.3">
      <c r="A65" t="s">
        <v>480</v>
      </c>
      <c r="B65" t="s">
        <v>10</v>
      </c>
    </row>
    <row r="66" spans="1:2" x14ac:dyDescent="0.3">
      <c r="A66" t="s">
        <v>481</v>
      </c>
      <c r="B66" t="s">
        <v>16</v>
      </c>
    </row>
    <row r="67" spans="1:2" x14ac:dyDescent="0.3">
      <c r="A67" t="s">
        <v>482</v>
      </c>
      <c r="B67" t="s">
        <v>16</v>
      </c>
    </row>
    <row r="68" spans="1:2" x14ac:dyDescent="0.3">
      <c r="A68" t="s">
        <v>483</v>
      </c>
      <c r="B68" t="s">
        <v>11</v>
      </c>
    </row>
    <row r="69" spans="1:2" x14ac:dyDescent="0.3">
      <c r="A69" t="s">
        <v>484</v>
      </c>
      <c r="B69" t="s">
        <v>11</v>
      </c>
    </row>
    <row r="70" spans="1:2" x14ac:dyDescent="0.3">
      <c r="A70" t="s">
        <v>485</v>
      </c>
      <c r="B70" t="s">
        <v>15</v>
      </c>
    </row>
    <row r="71" spans="1:2" x14ac:dyDescent="0.3">
      <c r="A71" t="s">
        <v>486</v>
      </c>
      <c r="B71" t="s">
        <v>11</v>
      </c>
    </row>
    <row r="72" spans="1:2" x14ac:dyDescent="0.3">
      <c r="A72" t="s">
        <v>487</v>
      </c>
      <c r="B72" t="s">
        <v>11</v>
      </c>
    </row>
    <row r="73" spans="1:2" x14ac:dyDescent="0.3">
      <c r="A73" t="s">
        <v>488</v>
      </c>
      <c r="B73" t="s">
        <v>15</v>
      </c>
    </row>
    <row r="74" spans="1:2" x14ac:dyDescent="0.3">
      <c r="A74" t="s">
        <v>489</v>
      </c>
      <c r="B74" t="s">
        <v>11</v>
      </c>
    </row>
    <row r="75" spans="1:2" x14ac:dyDescent="0.3">
      <c r="A75" t="s">
        <v>490</v>
      </c>
      <c r="B75" t="s">
        <v>13</v>
      </c>
    </row>
    <row r="76" spans="1:2" x14ac:dyDescent="0.3">
      <c r="A76" t="s">
        <v>462</v>
      </c>
      <c r="B76" t="s">
        <v>13</v>
      </c>
    </row>
    <row r="77" spans="1:2" x14ac:dyDescent="0.3">
      <c r="A77" t="s">
        <v>491</v>
      </c>
      <c r="B77" t="s">
        <v>13</v>
      </c>
    </row>
    <row r="78" spans="1:2" x14ac:dyDescent="0.3">
      <c r="A78" t="s">
        <v>492</v>
      </c>
      <c r="B78" t="s">
        <v>12</v>
      </c>
    </row>
    <row r="79" spans="1:2" x14ac:dyDescent="0.3">
      <c r="A79" t="s">
        <v>493</v>
      </c>
      <c r="B79" t="s">
        <v>13</v>
      </c>
    </row>
    <row r="80" spans="1:2" x14ac:dyDescent="0.3">
      <c r="A80" t="s">
        <v>494</v>
      </c>
      <c r="B80" t="s">
        <v>13</v>
      </c>
    </row>
    <row r="81" spans="1:2" x14ac:dyDescent="0.3">
      <c r="A81" t="s">
        <v>495</v>
      </c>
      <c r="B81" t="s">
        <v>16</v>
      </c>
    </row>
    <row r="82" spans="1:2" x14ac:dyDescent="0.3">
      <c r="A82" t="s">
        <v>496</v>
      </c>
      <c r="B82" t="s">
        <v>13</v>
      </c>
    </row>
    <row r="83" spans="1:2" x14ac:dyDescent="0.3">
      <c r="A83" t="s">
        <v>497</v>
      </c>
      <c r="B83" t="s">
        <v>13</v>
      </c>
    </row>
    <row r="84" spans="1:2" x14ac:dyDescent="0.3">
      <c r="A84" t="s">
        <v>498</v>
      </c>
      <c r="B84" t="s">
        <v>10</v>
      </c>
    </row>
    <row r="85" spans="1:2" x14ac:dyDescent="0.3">
      <c r="A85" t="s">
        <v>499</v>
      </c>
      <c r="B85" t="s">
        <v>10</v>
      </c>
    </row>
    <row r="86" spans="1:2" x14ac:dyDescent="0.3">
      <c r="A86" t="s">
        <v>500</v>
      </c>
      <c r="B86" t="s">
        <v>10</v>
      </c>
    </row>
    <row r="87" spans="1:2" x14ac:dyDescent="0.3">
      <c r="A87" t="s">
        <v>501</v>
      </c>
      <c r="B87" t="s">
        <v>10</v>
      </c>
    </row>
    <row r="88" spans="1:2" x14ac:dyDescent="0.3">
      <c r="A88" t="s">
        <v>502</v>
      </c>
      <c r="B88" t="s">
        <v>13</v>
      </c>
    </row>
    <row r="89" spans="1:2" x14ac:dyDescent="0.3">
      <c r="A89" t="s">
        <v>503</v>
      </c>
      <c r="B89" t="s">
        <v>16</v>
      </c>
    </row>
    <row r="90" spans="1:2" x14ac:dyDescent="0.3">
      <c r="A90" t="s">
        <v>504</v>
      </c>
      <c r="B90" t="s">
        <v>10</v>
      </c>
    </row>
    <row r="91" spans="1:2" x14ac:dyDescent="0.3">
      <c r="A91" t="s">
        <v>505</v>
      </c>
      <c r="B91" t="s">
        <v>12</v>
      </c>
    </row>
    <row r="92" spans="1:2" x14ac:dyDescent="0.3">
      <c r="A92" t="s">
        <v>506</v>
      </c>
      <c r="B92" t="s">
        <v>15</v>
      </c>
    </row>
    <row r="93" spans="1:2" x14ac:dyDescent="0.3">
      <c r="A93" t="s">
        <v>507</v>
      </c>
      <c r="B93" t="s">
        <v>13</v>
      </c>
    </row>
    <row r="94" spans="1:2" x14ac:dyDescent="0.3">
      <c r="A94" t="s">
        <v>508</v>
      </c>
      <c r="B94" t="s">
        <v>10</v>
      </c>
    </row>
    <row r="95" spans="1:2" x14ac:dyDescent="0.3">
      <c r="A95" t="s">
        <v>509</v>
      </c>
      <c r="B95" t="s">
        <v>16</v>
      </c>
    </row>
    <row r="96" spans="1:2" x14ac:dyDescent="0.3">
      <c r="A96" t="s">
        <v>510</v>
      </c>
      <c r="B96" t="s">
        <v>16</v>
      </c>
    </row>
    <row r="97" spans="1:2" x14ac:dyDescent="0.3">
      <c r="A97" t="s">
        <v>511</v>
      </c>
      <c r="B97" t="s">
        <v>16</v>
      </c>
    </row>
    <row r="98" spans="1:2" x14ac:dyDescent="0.3">
      <c r="A98" t="s">
        <v>512</v>
      </c>
      <c r="B98" t="s">
        <v>10</v>
      </c>
    </row>
    <row r="99" spans="1:2" x14ac:dyDescent="0.3">
      <c r="A99" t="s">
        <v>513</v>
      </c>
      <c r="B99" t="s">
        <v>12</v>
      </c>
    </row>
    <row r="100" spans="1:2" x14ac:dyDescent="0.3">
      <c r="A100" t="s">
        <v>514</v>
      </c>
      <c r="B100" t="s">
        <v>10</v>
      </c>
    </row>
    <row r="101" spans="1:2" x14ac:dyDescent="0.3">
      <c r="A101" t="s">
        <v>514</v>
      </c>
      <c r="B101" t="s">
        <v>10</v>
      </c>
    </row>
    <row r="102" spans="1:2" x14ac:dyDescent="0.3">
      <c r="A102" t="s">
        <v>515</v>
      </c>
      <c r="B102" t="s">
        <v>13</v>
      </c>
    </row>
    <row r="103" spans="1:2" x14ac:dyDescent="0.3">
      <c r="A103" t="s">
        <v>516</v>
      </c>
      <c r="B103" t="s">
        <v>13</v>
      </c>
    </row>
    <row r="104" spans="1:2" x14ac:dyDescent="0.3">
      <c r="A104" t="s">
        <v>517</v>
      </c>
      <c r="B104" t="s">
        <v>11</v>
      </c>
    </row>
    <row r="105" spans="1:2" x14ac:dyDescent="0.3">
      <c r="A105" t="s">
        <v>518</v>
      </c>
      <c r="B105" t="s">
        <v>16</v>
      </c>
    </row>
    <row r="106" spans="1:2" x14ac:dyDescent="0.3">
      <c r="A106" t="s">
        <v>519</v>
      </c>
      <c r="B106" t="s">
        <v>10</v>
      </c>
    </row>
    <row r="107" spans="1:2" x14ac:dyDescent="0.3">
      <c r="A107" t="s">
        <v>520</v>
      </c>
      <c r="B107" t="s">
        <v>13</v>
      </c>
    </row>
    <row r="108" spans="1:2" x14ac:dyDescent="0.3">
      <c r="A108" t="s">
        <v>521</v>
      </c>
      <c r="B108" t="s">
        <v>10</v>
      </c>
    </row>
    <row r="109" spans="1:2" x14ac:dyDescent="0.3">
      <c r="A109" t="s">
        <v>522</v>
      </c>
      <c r="B109" t="s">
        <v>13</v>
      </c>
    </row>
    <row r="110" spans="1:2" x14ac:dyDescent="0.3">
      <c r="A110" t="s">
        <v>523</v>
      </c>
      <c r="B110" t="s">
        <v>10</v>
      </c>
    </row>
    <row r="111" spans="1:2" x14ac:dyDescent="0.3">
      <c r="A111" t="s">
        <v>524</v>
      </c>
      <c r="B111" t="s">
        <v>15</v>
      </c>
    </row>
    <row r="112" spans="1:2" x14ac:dyDescent="0.3">
      <c r="A112" t="s">
        <v>525</v>
      </c>
      <c r="B112" t="s">
        <v>13</v>
      </c>
    </row>
    <row r="113" spans="1:2" x14ac:dyDescent="0.3">
      <c r="A113" t="s">
        <v>526</v>
      </c>
      <c r="B113" t="s">
        <v>11</v>
      </c>
    </row>
    <row r="114" spans="1:2" x14ac:dyDescent="0.3">
      <c r="A114" t="s">
        <v>527</v>
      </c>
      <c r="B114" t="s">
        <v>15</v>
      </c>
    </row>
    <row r="115" spans="1:2" x14ac:dyDescent="0.3">
      <c r="A115" t="s">
        <v>528</v>
      </c>
      <c r="B115" t="s">
        <v>13</v>
      </c>
    </row>
    <row r="116" spans="1:2" x14ac:dyDescent="0.3">
      <c r="A116" t="s">
        <v>529</v>
      </c>
      <c r="B116" t="s">
        <v>10</v>
      </c>
    </row>
    <row r="117" spans="1:2" x14ac:dyDescent="0.3">
      <c r="A117" t="s">
        <v>530</v>
      </c>
      <c r="B117" t="s">
        <v>13</v>
      </c>
    </row>
    <row r="118" spans="1:2" x14ac:dyDescent="0.3">
      <c r="A118" t="s">
        <v>531</v>
      </c>
      <c r="B118" t="s">
        <v>10</v>
      </c>
    </row>
    <row r="119" spans="1:2" x14ac:dyDescent="0.3">
      <c r="A119" t="s">
        <v>532</v>
      </c>
      <c r="B119" t="s">
        <v>13</v>
      </c>
    </row>
    <row r="120" spans="1:2" x14ac:dyDescent="0.3">
      <c r="A120" t="s">
        <v>533</v>
      </c>
      <c r="B120" t="s">
        <v>13</v>
      </c>
    </row>
    <row r="121" spans="1:2" x14ac:dyDescent="0.3">
      <c r="A121" t="s">
        <v>534</v>
      </c>
      <c r="B121" t="s">
        <v>11</v>
      </c>
    </row>
    <row r="122" spans="1:2" x14ac:dyDescent="0.3">
      <c r="A122" t="s">
        <v>535</v>
      </c>
      <c r="B122" t="s">
        <v>12</v>
      </c>
    </row>
    <row r="123" spans="1:2" x14ac:dyDescent="0.3">
      <c r="A123" t="s">
        <v>536</v>
      </c>
      <c r="B123" t="s">
        <v>10</v>
      </c>
    </row>
    <row r="124" spans="1:2" x14ac:dyDescent="0.3">
      <c r="A124" t="s">
        <v>536</v>
      </c>
      <c r="B124" t="s">
        <v>10</v>
      </c>
    </row>
    <row r="125" spans="1:2" x14ac:dyDescent="0.3">
      <c r="A125" t="s">
        <v>537</v>
      </c>
      <c r="B125" t="s">
        <v>16</v>
      </c>
    </row>
    <row r="126" spans="1:2" x14ac:dyDescent="0.3">
      <c r="A126" t="s">
        <v>538</v>
      </c>
      <c r="B126" t="s">
        <v>16</v>
      </c>
    </row>
    <row r="127" spans="1:2" x14ac:dyDescent="0.3">
      <c r="A127" t="s">
        <v>539</v>
      </c>
      <c r="B127" t="s">
        <v>13</v>
      </c>
    </row>
    <row r="128" spans="1:2" x14ac:dyDescent="0.3">
      <c r="A128" t="s">
        <v>540</v>
      </c>
      <c r="B128" t="s">
        <v>13</v>
      </c>
    </row>
    <row r="129" spans="1:2" x14ac:dyDescent="0.3">
      <c r="A129" t="s">
        <v>541</v>
      </c>
      <c r="B129" t="s">
        <v>13</v>
      </c>
    </row>
    <row r="130" spans="1:2" x14ac:dyDescent="0.3">
      <c r="A130" t="s">
        <v>542</v>
      </c>
      <c r="B130" t="s">
        <v>11</v>
      </c>
    </row>
    <row r="131" spans="1:2" x14ac:dyDescent="0.3">
      <c r="A131" t="s">
        <v>543</v>
      </c>
      <c r="B131" t="s">
        <v>16</v>
      </c>
    </row>
    <row r="132" spans="1:2" x14ac:dyDescent="0.3">
      <c r="A132" t="s">
        <v>544</v>
      </c>
      <c r="B132" t="s">
        <v>13</v>
      </c>
    </row>
    <row r="133" spans="1:2" x14ac:dyDescent="0.3">
      <c r="A133" t="s">
        <v>545</v>
      </c>
      <c r="B133" t="s">
        <v>16</v>
      </c>
    </row>
    <row r="134" spans="1:2" x14ac:dyDescent="0.3">
      <c r="A134" t="s">
        <v>546</v>
      </c>
      <c r="B134" t="s">
        <v>15</v>
      </c>
    </row>
    <row r="135" spans="1:2" x14ac:dyDescent="0.3">
      <c r="A135" t="s">
        <v>530</v>
      </c>
      <c r="B135" t="s">
        <v>13</v>
      </c>
    </row>
    <row r="136" spans="1:2" x14ac:dyDescent="0.3">
      <c r="A136" t="s">
        <v>547</v>
      </c>
      <c r="B136" t="s">
        <v>15</v>
      </c>
    </row>
    <row r="137" spans="1:2" x14ac:dyDescent="0.3">
      <c r="A137" t="s">
        <v>548</v>
      </c>
      <c r="B137" t="s">
        <v>12</v>
      </c>
    </row>
    <row r="138" spans="1:2" x14ac:dyDescent="0.3">
      <c r="A138" t="s">
        <v>549</v>
      </c>
      <c r="B138" t="s">
        <v>10</v>
      </c>
    </row>
    <row r="139" spans="1:2" x14ac:dyDescent="0.3">
      <c r="A139" t="s">
        <v>550</v>
      </c>
      <c r="B139" t="s">
        <v>11</v>
      </c>
    </row>
    <row r="140" spans="1:2" x14ac:dyDescent="0.3">
      <c r="A140" t="s">
        <v>551</v>
      </c>
      <c r="B140" t="s">
        <v>11</v>
      </c>
    </row>
    <row r="141" spans="1:2" x14ac:dyDescent="0.3">
      <c r="A141" t="s">
        <v>552</v>
      </c>
      <c r="B141" t="s">
        <v>10</v>
      </c>
    </row>
    <row r="142" spans="1:2" x14ac:dyDescent="0.3">
      <c r="A142" t="s">
        <v>553</v>
      </c>
      <c r="B142" t="s">
        <v>11</v>
      </c>
    </row>
    <row r="143" spans="1:2" x14ac:dyDescent="0.3">
      <c r="A143" t="s">
        <v>554</v>
      </c>
      <c r="B143" t="s">
        <v>16</v>
      </c>
    </row>
    <row r="144" spans="1:2" x14ac:dyDescent="0.3">
      <c r="A144" t="s">
        <v>555</v>
      </c>
      <c r="B144" t="s">
        <v>10</v>
      </c>
    </row>
    <row r="145" spans="1:2" x14ac:dyDescent="0.3">
      <c r="A145" t="s">
        <v>556</v>
      </c>
      <c r="B145" t="s">
        <v>13</v>
      </c>
    </row>
    <row r="146" spans="1:2" x14ac:dyDescent="0.3">
      <c r="A146" t="s">
        <v>557</v>
      </c>
      <c r="B146" t="s">
        <v>11</v>
      </c>
    </row>
    <row r="147" spans="1:2" x14ac:dyDescent="0.3">
      <c r="A147" t="s">
        <v>558</v>
      </c>
      <c r="B147" t="s">
        <v>16</v>
      </c>
    </row>
    <row r="148" spans="1:2" x14ac:dyDescent="0.3">
      <c r="A148" t="s">
        <v>559</v>
      </c>
      <c r="B148" t="s">
        <v>13</v>
      </c>
    </row>
    <row r="149" spans="1:2" x14ac:dyDescent="0.3">
      <c r="A149" t="s">
        <v>560</v>
      </c>
      <c r="B149" t="s">
        <v>12</v>
      </c>
    </row>
    <row r="150" spans="1:2" x14ac:dyDescent="0.3">
      <c r="A150" t="s">
        <v>561</v>
      </c>
      <c r="B150" t="s">
        <v>10</v>
      </c>
    </row>
    <row r="151" spans="1:2" x14ac:dyDescent="0.3">
      <c r="A151" t="s">
        <v>562</v>
      </c>
      <c r="B151" t="s">
        <v>10</v>
      </c>
    </row>
    <row r="152" spans="1:2" x14ac:dyDescent="0.3">
      <c r="A152" t="s">
        <v>563</v>
      </c>
      <c r="B152" t="s">
        <v>10</v>
      </c>
    </row>
    <row r="153" spans="1:2" x14ac:dyDescent="0.3">
      <c r="A153" t="s">
        <v>564</v>
      </c>
      <c r="B153" t="s">
        <v>15</v>
      </c>
    </row>
    <row r="154" spans="1:2" x14ac:dyDescent="0.3">
      <c r="A154" t="s">
        <v>565</v>
      </c>
      <c r="B154" t="s">
        <v>10</v>
      </c>
    </row>
    <row r="155" spans="1:2" x14ac:dyDescent="0.3">
      <c r="A155" t="s">
        <v>566</v>
      </c>
      <c r="B155" t="s">
        <v>11</v>
      </c>
    </row>
    <row r="156" spans="1:2" x14ac:dyDescent="0.3">
      <c r="A156" t="s">
        <v>567</v>
      </c>
      <c r="B156" t="s">
        <v>13</v>
      </c>
    </row>
    <row r="157" spans="1:2" x14ac:dyDescent="0.3">
      <c r="A157" t="s">
        <v>568</v>
      </c>
      <c r="B157" t="s">
        <v>10</v>
      </c>
    </row>
    <row r="158" spans="1:2" x14ac:dyDescent="0.3">
      <c r="A158" t="s">
        <v>569</v>
      </c>
      <c r="B158" t="s">
        <v>10</v>
      </c>
    </row>
    <row r="159" spans="1:2" x14ac:dyDescent="0.3">
      <c r="A159" t="s">
        <v>570</v>
      </c>
      <c r="B159" t="s">
        <v>15</v>
      </c>
    </row>
    <row r="160" spans="1:2" x14ac:dyDescent="0.3">
      <c r="A160" t="s">
        <v>571</v>
      </c>
      <c r="B160" t="s">
        <v>13</v>
      </c>
    </row>
    <row r="161" spans="1:2" x14ac:dyDescent="0.3">
      <c r="A161" t="s">
        <v>572</v>
      </c>
      <c r="B161" t="s">
        <v>11</v>
      </c>
    </row>
    <row r="162" spans="1:2" x14ac:dyDescent="0.3">
      <c r="A162" t="s">
        <v>573</v>
      </c>
      <c r="B162" t="s">
        <v>16</v>
      </c>
    </row>
    <row r="163" spans="1:2" x14ac:dyDescent="0.3">
      <c r="A163" t="s">
        <v>574</v>
      </c>
      <c r="B163" t="s">
        <v>12</v>
      </c>
    </row>
    <row r="164" spans="1:2" x14ac:dyDescent="0.3">
      <c r="A164" t="s">
        <v>575</v>
      </c>
      <c r="B164" t="s">
        <v>11</v>
      </c>
    </row>
    <row r="165" spans="1:2" x14ac:dyDescent="0.3">
      <c r="A165" t="s">
        <v>576</v>
      </c>
      <c r="B165" t="s">
        <v>13</v>
      </c>
    </row>
    <row r="166" spans="1:2" x14ac:dyDescent="0.3">
      <c r="A166" t="s">
        <v>577</v>
      </c>
      <c r="B166" t="s">
        <v>10</v>
      </c>
    </row>
    <row r="167" spans="1:2" x14ac:dyDescent="0.3">
      <c r="A167" t="s">
        <v>578</v>
      </c>
      <c r="B167" t="s">
        <v>11</v>
      </c>
    </row>
    <row r="168" spans="1:2" x14ac:dyDescent="0.3">
      <c r="A168" t="s">
        <v>579</v>
      </c>
      <c r="B168" t="s">
        <v>13</v>
      </c>
    </row>
    <row r="169" spans="1:2" x14ac:dyDescent="0.3">
      <c r="A169" t="s">
        <v>580</v>
      </c>
      <c r="B169" t="s">
        <v>11</v>
      </c>
    </row>
    <row r="170" spans="1:2" x14ac:dyDescent="0.3">
      <c r="A170" t="s">
        <v>581</v>
      </c>
      <c r="B170" t="s">
        <v>13</v>
      </c>
    </row>
    <row r="171" spans="1:2" x14ac:dyDescent="0.3">
      <c r="A171" t="s">
        <v>582</v>
      </c>
      <c r="B171" t="s">
        <v>13</v>
      </c>
    </row>
    <row r="172" spans="1:2" x14ac:dyDescent="0.3">
      <c r="A172" t="s">
        <v>583</v>
      </c>
      <c r="B172" t="s">
        <v>10</v>
      </c>
    </row>
    <row r="173" spans="1:2" x14ac:dyDescent="0.3">
      <c r="A173" t="s">
        <v>584</v>
      </c>
      <c r="B173" t="s">
        <v>12</v>
      </c>
    </row>
    <row r="174" spans="1:2" x14ac:dyDescent="0.3">
      <c r="A174" t="s">
        <v>585</v>
      </c>
      <c r="B174" t="s">
        <v>15</v>
      </c>
    </row>
    <row r="175" spans="1:2" x14ac:dyDescent="0.3">
      <c r="A175" t="s">
        <v>586</v>
      </c>
      <c r="B175" t="s">
        <v>10</v>
      </c>
    </row>
    <row r="176" spans="1:2" x14ac:dyDescent="0.3">
      <c r="A176" t="s">
        <v>587</v>
      </c>
      <c r="B176" t="s">
        <v>13</v>
      </c>
    </row>
    <row r="177" spans="1:2" x14ac:dyDescent="0.3">
      <c r="A177" t="s">
        <v>588</v>
      </c>
      <c r="B177" t="s">
        <v>12</v>
      </c>
    </row>
    <row r="178" spans="1:2" x14ac:dyDescent="0.3">
      <c r="A178" t="s">
        <v>589</v>
      </c>
      <c r="B178" t="s">
        <v>13</v>
      </c>
    </row>
    <row r="179" spans="1:2" x14ac:dyDescent="0.3">
      <c r="A179" t="s">
        <v>590</v>
      </c>
      <c r="B179" t="s">
        <v>13</v>
      </c>
    </row>
    <row r="180" spans="1:2" x14ac:dyDescent="0.3">
      <c r="A180" t="s">
        <v>591</v>
      </c>
      <c r="B180" t="s">
        <v>16</v>
      </c>
    </row>
    <row r="181" spans="1:2" x14ac:dyDescent="0.3">
      <c r="A181" t="s">
        <v>592</v>
      </c>
      <c r="B181" t="s">
        <v>15</v>
      </c>
    </row>
    <row r="182" spans="1:2" x14ac:dyDescent="0.3">
      <c r="A182" t="s">
        <v>593</v>
      </c>
      <c r="B182" t="s">
        <v>10</v>
      </c>
    </row>
    <row r="183" spans="1:2" x14ac:dyDescent="0.3">
      <c r="A183" t="s">
        <v>594</v>
      </c>
      <c r="B183" t="s">
        <v>16</v>
      </c>
    </row>
    <row r="184" spans="1:2" x14ac:dyDescent="0.3">
      <c r="A184" t="s">
        <v>595</v>
      </c>
      <c r="B184" t="s">
        <v>10</v>
      </c>
    </row>
    <row r="185" spans="1:2" x14ac:dyDescent="0.3">
      <c r="A185" t="s">
        <v>596</v>
      </c>
      <c r="B185" t="s">
        <v>10</v>
      </c>
    </row>
    <row r="186" spans="1:2" x14ac:dyDescent="0.3">
      <c r="A186" t="s">
        <v>597</v>
      </c>
      <c r="B186" t="s">
        <v>13</v>
      </c>
    </row>
    <row r="187" spans="1:2" x14ac:dyDescent="0.3">
      <c r="A187" t="s">
        <v>598</v>
      </c>
      <c r="B187" t="s">
        <v>13</v>
      </c>
    </row>
    <row r="188" spans="1:2" x14ac:dyDescent="0.3">
      <c r="A188" t="s">
        <v>599</v>
      </c>
      <c r="B188" t="s">
        <v>16</v>
      </c>
    </row>
    <row r="189" spans="1:2" x14ac:dyDescent="0.3">
      <c r="A189" t="s">
        <v>600</v>
      </c>
      <c r="B189" t="s">
        <v>10</v>
      </c>
    </row>
    <row r="190" spans="1:2" x14ac:dyDescent="0.3">
      <c r="A190" t="s">
        <v>601</v>
      </c>
      <c r="B190" t="s">
        <v>15</v>
      </c>
    </row>
    <row r="191" spans="1:2" x14ac:dyDescent="0.3">
      <c r="A191" t="s">
        <v>602</v>
      </c>
      <c r="B191" t="s">
        <v>13</v>
      </c>
    </row>
    <row r="192" spans="1:2" x14ac:dyDescent="0.3">
      <c r="A192" t="s">
        <v>603</v>
      </c>
      <c r="B192" t="s">
        <v>10</v>
      </c>
    </row>
    <row r="193" spans="1:2" x14ac:dyDescent="0.3">
      <c r="A193" t="s">
        <v>604</v>
      </c>
      <c r="B193" t="s">
        <v>10</v>
      </c>
    </row>
    <row r="194" spans="1:2" x14ac:dyDescent="0.3">
      <c r="A194" t="s">
        <v>605</v>
      </c>
      <c r="B194" t="s">
        <v>16</v>
      </c>
    </row>
    <row r="195" spans="1:2" x14ac:dyDescent="0.3">
      <c r="A195" t="s">
        <v>606</v>
      </c>
      <c r="B195" t="s">
        <v>13</v>
      </c>
    </row>
    <row r="196" spans="1:2" x14ac:dyDescent="0.3">
      <c r="A196" t="s">
        <v>607</v>
      </c>
      <c r="B196" t="s">
        <v>13</v>
      </c>
    </row>
    <row r="197" spans="1:2" x14ac:dyDescent="0.3">
      <c r="A197" t="s">
        <v>510</v>
      </c>
      <c r="B197" t="s">
        <v>16</v>
      </c>
    </row>
    <row r="198" spans="1:2" x14ac:dyDescent="0.3">
      <c r="A198" t="s">
        <v>608</v>
      </c>
      <c r="B198" t="s">
        <v>15</v>
      </c>
    </row>
    <row r="199" spans="1:2" x14ac:dyDescent="0.3">
      <c r="A199" t="s">
        <v>609</v>
      </c>
      <c r="B199" t="s">
        <v>10</v>
      </c>
    </row>
    <row r="200" spans="1:2" x14ac:dyDescent="0.3">
      <c r="A200" t="s">
        <v>610</v>
      </c>
      <c r="B200" t="s">
        <v>10</v>
      </c>
    </row>
    <row r="201" spans="1:2" x14ac:dyDescent="0.3">
      <c r="A201" t="s">
        <v>611</v>
      </c>
      <c r="B201" t="s">
        <v>12</v>
      </c>
    </row>
    <row r="202" spans="1:2" x14ac:dyDescent="0.3">
      <c r="A202" t="s">
        <v>612</v>
      </c>
      <c r="B202" t="s">
        <v>13</v>
      </c>
    </row>
    <row r="203" spans="1:2" x14ac:dyDescent="0.3">
      <c r="A203" t="s">
        <v>541</v>
      </c>
      <c r="B203" t="s">
        <v>13</v>
      </c>
    </row>
    <row r="204" spans="1:2" x14ac:dyDescent="0.3">
      <c r="A204" t="s">
        <v>613</v>
      </c>
      <c r="B204" t="s">
        <v>11</v>
      </c>
    </row>
    <row r="205" spans="1:2" x14ac:dyDescent="0.3">
      <c r="A205" t="s">
        <v>614</v>
      </c>
      <c r="B205" t="s">
        <v>13</v>
      </c>
    </row>
    <row r="206" spans="1:2" x14ac:dyDescent="0.3">
      <c r="A206" t="s">
        <v>615</v>
      </c>
      <c r="B206" t="s">
        <v>13</v>
      </c>
    </row>
    <row r="207" spans="1:2" x14ac:dyDescent="0.3">
      <c r="A207" t="s">
        <v>616</v>
      </c>
      <c r="B207" t="s">
        <v>10</v>
      </c>
    </row>
    <row r="208" spans="1:2" x14ac:dyDescent="0.3">
      <c r="A208" t="s">
        <v>617</v>
      </c>
      <c r="B208" t="s">
        <v>15</v>
      </c>
    </row>
    <row r="209" spans="1:2" x14ac:dyDescent="0.3">
      <c r="A209" t="s">
        <v>618</v>
      </c>
      <c r="B209" t="s">
        <v>16</v>
      </c>
    </row>
    <row r="210" spans="1:2" x14ac:dyDescent="0.3">
      <c r="A210" t="s">
        <v>619</v>
      </c>
      <c r="B210" t="s">
        <v>10</v>
      </c>
    </row>
    <row r="211" spans="1:2" x14ac:dyDescent="0.3">
      <c r="A211" t="s">
        <v>422</v>
      </c>
      <c r="B211" t="s">
        <v>10</v>
      </c>
    </row>
    <row r="212" spans="1:2" x14ac:dyDescent="0.3">
      <c r="A212" t="s">
        <v>423</v>
      </c>
      <c r="B212" t="s">
        <v>10</v>
      </c>
    </row>
    <row r="213" spans="1:2" x14ac:dyDescent="0.3">
      <c r="A213" t="s">
        <v>620</v>
      </c>
      <c r="B213" t="s">
        <v>10</v>
      </c>
    </row>
    <row r="214" spans="1:2" x14ac:dyDescent="0.3">
      <c r="A214" t="s">
        <v>621</v>
      </c>
      <c r="B214" t="s">
        <v>13</v>
      </c>
    </row>
    <row r="215" spans="1:2" x14ac:dyDescent="0.3">
      <c r="A215" t="s">
        <v>622</v>
      </c>
      <c r="B215" t="s">
        <v>10</v>
      </c>
    </row>
    <row r="216" spans="1:2" x14ac:dyDescent="0.3">
      <c r="A216" t="s">
        <v>623</v>
      </c>
      <c r="B216" t="s">
        <v>10</v>
      </c>
    </row>
    <row r="217" spans="1:2" x14ac:dyDescent="0.3">
      <c r="A217" t="s">
        <v>624</v>
      </c>
      <c r="B217" t="s">
        <v>16</v>
      </c>
    </row>
    <row r="218" spans="1:2" x14ac:dyDescent="0.3">
      <c r="A218" t="s">
        <v>625</v>
      </c>
      <c r="B218" t="s">
        <v>10</v>
      </c>
    </row>
    <row r="219" spans="1:2" x14ac:dyDescent="0.3">
      <c r="A219" t="s">
        <v>626</v>
      </c>
      <c r="B219" t="s">
        <v>13</v>
      </c>
    </row>
    <row r="220" spans="1:2" x14ac:dyDescent="0.3">
      <c r="A220" t="s">
        <v>627</v>
      </c>
      <c r="B220" t="s">
        <v>15</v>
      </c>
    </row>
    <row r="221" spans="1:2" x14ac:dyDescent="0.3">
      <c r="A221" t="s">
        <v>574</v>
      </c>
      <c r="B221" t="s">
        <v>12</v>
      </c>
    </row>
    <row r="222" spans="1:2" x14ac:dyDescent="0.3">
      <c r="A222" t="s">
        <v>628</v>
      </c>
      <c r="B222" t="s">
        <v>16</v>
      </c>
    </row>
    <row r="223" spans="1:2" x14ac:dyDescent="0.3">
      <c r="A223" t="s">
        <v>629</v>
      </c>
      <c r="B223" t="s">
        <v>12</v>
      </c>
    </row>
    <row r="224" spans="1:2" x14ac:dyDescent="0.3">
      <c r="A224" t="s">
        <v>527</v>
      </c>
      <c r="B224" t="s">
        <v>15</v>
      </c>
    </row>
    <row r="225" spans="1:2" x14ac:dyDescent="0.3">
      <c r="A225" t="s">
        <v>513</v>
      </c>
      <c r="B225" t="s">
        <v>12</v>
      </c>
    </row>
    <row r="226" spans="1:2" x14ac:dyDescent="0.3">
      <c r="A226" t="s">
        <v>630</v>
      </c>
      <c r="B226" t="s">
        <v>10</v>
      </c>
    </row>
    <row r="227" spans="1:2" x14ac:dyDescent="0.3">
      <c r="A227" t="s">
        <v>630</v>
      </c>
      <c r="B227" t="s">
        <v>10</v>
      </c>
    </row>
    <row r="228" spans="1:2" x14ac:dyDescent="0.3">
      <c r="A228" t="s">
        <v>631</v>
      </c>
      <c r="B228" t="s">
        <v>13</v>
      </c>
    </row>
    <row r="229" spans="1:2" x14ac:dyDescent="0.3">
      <c r="A229" t="s">
        <v>632</v>
      </c>
      <c r="B229" t="s">
        <v>10</v>
      </c>
    </row>
    <row r="230" spans="1:2" x14ac:dyDescent="0.3">
      <c r="A230" t="s">
        <v>633</v>
      </c>
      <c r="B230" t="s">
        <v>13</v>
      </c>
    </row>
    <row r="231" spans="1:2" x14ac:dyDescent="0.3">
      <c r="A231" t="s">
        <v>548</v>
      </c>
      <c r="B231" t="s">
        <v>12</v>
      </c>
    </row>
    <row r="232" spans="1:2" x14ac:dyDescent="0.3">
      <c r="A232" t="s">
        <v>634</v>
      </c>
      <c r="B232" t="s">
        <v>16</v>
      </c>
    </row>
    <row r="233" spans="1:2" x14ac:dyDescent="0.3">
      <c r="A233" t="s">
        <v>635</v>
      </c>
      <c r="B233" t="s">
        <v>13</v>
      </c>
    </row>
    <row r="234" spans="1:2" x14ac:dyDescent="0.3">
      <c r="A234" t="s">
        <v>636</v>
      </c>
      <c r="B234" t="s">
        <v>15</v>
      </c>
    </row>
    <row r="235" spans="1:2" x14ac:dyDescent="0.3">
      <c r="A235" t="s">
        <v>637</v>
      </c>
      <c r="B235" t="s">
        <v>13</v>
      </c>
    </row>
    <row r="236" spans="1:2" x14ac:dyDescent="0.3">
      <c r="A236" t="s">
        <v>638</v>
      </c>
      <c r="B236" t="s">
        <v>11</v>
      </c>
    </row>
    <row r="237" spans="1:2" x14ac:dyDescent="0.3">
      <c r="A237" t="s">
        <v>639</v>
      </c>
      <c r="B237" t="s">
        <v>13</v>
      </c>
    </row>
    <row r="238" spans="1:2" x14ac:dyDescent="0.3">
      <c r="A238" t="s">
        <v>640</v>
      </c>
      <c r="B238" t="s">
        <v>16</v>
      </c>
    </row>
    <row r="239" spans="1:2" x14ac:dyDescent="0.3">
      <c r="A239" t="s">
        <v>641</v>
      </c>
      <c r="B239" t="s">
        <v>11</v>
      </c>
    </row>
    <row r="240" spans="1:2" x14ac:dyDescent="0.3">
      <c r="A240" t="s">
        <v>450</v>
      </c>
      <c r="B240" t="s">
        <v>13</v>
      </c>
    </row>
    <row r="241" spans="1:2" x14ac:dyDescent="0.3">
      <c r="A241" t="s">
        <v>642</v>
      </c>
      <c r="B241" t="s">
        <v>15</v>
      </c>
    </row>
    <row r="242" spans="1:2" x14ac:dyDescent="0.3">
      <c r="A242" t="s">
        <v>564</v>
      </c>
      <c r="B242" t="s">
        <v>15</v>
      </c>
    </row>
    <row r="243" spans="1:2" x14ac:dyDescent="0.3">
      <c r="A243" t="s">
        <v>620</v>
      </c>
      <c r="B243" t="s">
        <v>10</v>
      </c>
    </row>
    <row r="244" spans="1:2" x14ac:dyDescent="0.3">
      <c r="A244" t="s">
        <v>643</v>
      </c>
      <c r="B244" t="s">
        <v>12</v>
      </c>
    </row>
    <row r="245" spans="1:2" x14ac:dyDescent="0.3">
      <c r="A245" t="s">
        <v>644</v>
      </c>
      <c r="B245" t="s">
        <v>16</v>
      </c>
    </row>
    <row r="246" spans="1:2" x14ac:dyDescent="0.3">
      <c r="A246" t="s">
        <v>645</v>
      </c>
      <c r="B246" t="s">
        <v>16</v>
      </c>
    </row>
    <row r="247" spans="1:2" x14ac:dyDescent="0.3">
      <c r="A247" t="s">
        <v>646</v>
      </c>
      <c r="B247" t="s">
        <v>10</v>
      </c>
    </row>
    <row r="248" spans="1:2" x14ac:dyDescent="0.3">
      <c r="A248" t="s">
        <v>647</v>
      </c>
      <c r="B248" t="s">
        <v>12</v>
      </c>
    </row>
    <row r="249" spans="1:2" x14ac:dyDescent="0.3">
      <c r="A249" t="s">
        <v>648</v>
      </c>
      <c r="B249" t="s">
        <v>16</v>
      </c>
    </row>
    <row r="250" spans="1:2" x14ac:dyDescent="0.3">
      <c r="A250" t="s">
        <v>649</v>
      </c>
      <c r="B250" t="s">
        <v>15</v>
      </c>
    </row>
    <row r="251" spans="1:2" x14ac:dyDescent="0.3">
      <c r="A251" t="s">
        <v>650</v>
      </c>
      <c r="B251" t="s">
        <v>15</v>
      </c>
    </row>
    <row r="252" spans="1:2" x14ac:dyDescent="0.3">
      <c r="A252" t="s">
        <v>651</v>
      </c>
      <c r="B252" t="s">
        <v>13</v>
      </c>
    </row>
    <row r="253" spans="1:2" x14ac:dyDescent="0.3">
      <c r="A253" t="s">
        <v>652</v>
      </c>
      <c r="B253" t="s">
        <v>15</v>
      </c>
    </row>
    <row r="254" spans="1:2" x14ac:dyDescent="0.3">
      <c r="A254" t="s">
        <v>653</v>
      </c>
      <c r="B254" t="s">
        <v>13</v>
      </c>
    </row>
    <row r="255" spans="1:2" x14ac:dyDescent="0.3">
      <c r="A255" t="s">
        <v>543</v>
      </c>
      <c r="B255" t="s">
        <v>16</v>
      </c>
    </row>
    <row r="256" spans="1:2" x14ac:dyDescent="0.3">
      <c r="A256" t="s">
        <v>654</v>
      </c>
      <c r="B256" t="s">
        <v>10</v>
      </c>
    </row>
    <row r="257" spans="1:2" x14ac:dyDescent="0.3">
      <c r="A257" t="s">
        <v>655</v>
      </c>
      <c r="B257" t="s">
        <v>16</v>
      </c>
    </row>
    <row r="258" spans="1:2" x14ac:dyDescent="0.3">
      <c r="A258" t="s">
        <v>656</v>
      </c>
      <c r="B258" t="s">
        <v>13</v>
      </c>
    </row>
    <row r="259" spans="1:2" x14ac:dyDescent="0.3">
      <c r="A259" t="s">
        <v>657</v>
      </c>
      <c r="B259" t="s">
        <v>11</v>
      </c>
    </row>
    <row r="260" spans="1:2" x14ac:dyDescent="0.3">
      <c r="A260" t="s">
        <v>658</v>
      </c>
      <c r="B260" t="s">
        <v>13</v>
      </c>
    </row>
    <row r="261" spans="1:2" x14ac:dyDescent="0.3">
      <c r="A261" t="s">
        <v>659</v>
      </c>
      <c r="B261" t="s">
        <v>10</v>
      </c>
    </row>
    <row r="262" spans="1:2" x14ac:dyDescent="0.3">
      <c r="A262" t="s">
        <v>660</v>
      </c>
      <c r="B262" t="s">
        <v>15</v>
      </c>
    </row>
    <row r="263" spans="1:2" x14ac:dyDescent="0.3">
      <c r="A263" t="s">
        <v>661</v>
      </c>
      <c r="B263" t="s">
        <v>11</v>
      </c>
    </row>
    <row r="264" spans="1:2" x14ac:dyDescent="0.3">
      <c r="A264" t="s">
        <v>662</v>
      </c>
      <c r="B264" t="s">
        <v>11</v>
      </c>
    </row>
    <row r="265" spans="1:2" x14ac:dyDescent="0.3">
      <c r="A265" t="s">
        <v>663</v>
      </c>
      <c r="B265" t="s">
        <v>13</v>
      </c>
    </row>
    <row r="266" spans="1:2" x14ac:dyDescent="0.3">
      <c r="A266" t="s">
        <v>572</v>
      </c>
      <c r="B266" t="s">
        <v>11</v>
      </c>
    </row>
    <row r="267" spans="1:2" x14ac:dyDescent="0.3">
      <c r="A267" t="s">
        <v>664</v>
      </c>
      <c r="B267" t="s">
        <v>12</v>
      </c>
    </row>
    <row r="268" spans="1:2" x14ac:dyDescent="0.3">
      <c r="A268" t="s">
        <v>665</v>
      </c>
      <c r="B268" t="s">
        <v>10</v>
      </c>
    </row>
    <row r="269" spans="1:2" x14ac:dyDescent="0.3">
      <c r="A269" t="s">
        <v>666</v>
      </c>
      <c r="B269" t="s">
        <v>11</v>
      </c>
    </row>
    <row r="270" spans="1:2" x14ac:dyDescent="0.3">
      <c r="A270" t="s">
        <v>667</v>
      </c>
      <c r="B270" t="s">
        <v>11</v>
      </c>
    </row>
    <row r="271" spans="1:2" x14ac:dyDescent="0.3">
      <c r="A271" t="s">
        <v>668</v>
      </c>
      <c r="B271" t="s">
        <v>13</v>
      </c>
    </row>
    <row r="272" spans="1:2" x14ac:dyDescent="0.3">
      <c r="A272" t="s">
        <v>669</v>
      </c>
      <c r="B272" t="s">
        <v>13</v>
      </c>
    </row>
    <row r="273" spans="1:2" x14ac:dyDescent="0.3">
      <c r="A273" t="s">
        <v>670</v>
      </c>
      <c r="B273" t="s">
        <v>15</v>
      </c>
    </row>
    <row r="274" spans="1:2" x14ac:dyDescent="0.3">
      <c r="A274" t="s">
        <v>671</v>
      </c>
      <c r="B274" t="s">
        <v>13</v>
      </c>
    </row>
    <row r="275" spans="1:2" x14ac:dyDescent="0.3">
      <c r="A275" t="s">
        <v>672</v>
      </c>
      <c r="B275" t="s">
        <v>11</v>
      </c>
    </row>
    <row r="276" spans="1:2" x14ac:dyDescent="0.3">
      <c r="A276" t="s">
        <v>673</v>
      </c>
      <c r="B276" t="s">
        <v>16</v>
      </c>
    </row>
    <row r="277" spans="1:2" x14ac:dyDescent="0.3">
      <c r="A277" t="s">
        <v>674</v>
      </c>
      <c r="B277" t="s">
        <v>16</v>
      </c>
    </row>
    <row r="278" spans="1:2" x14ac:dyDescent="0.3">
      <c r="A278" t="s">
        <v>675</v>
      </c>
      <c r="B278" t="s">
        <v>10</v>
      </c>
    </row>
    <row r="279" spans="1:2" x14ac:dyDescent="0.3">
      <c r="A279" t="s">
        <v>676</v>
      </c>
      <c r="B279" t="s">
        <v>10</v>
      </c>
    </row>
    <row r="280" spans="1:2" x14ac:dyDescent="0.3">
      <c r="A280" t="s">
        <v>677</v>
      </c>
      <c r="B280" t="s">
        <v>10</v>
      </c>
    </row>
    <row r="281" spans="1:2" x14ac:dyDescent="0.3">
      <c r="A281" t="s">
        <v>678</v>
      </c>
      <c r="B281" t="s">
        <v>13</v>
      </c>
    </row>
    <row r="282" spans="1:2" x14ac:dyDescent="0.3">
      <c r="A282" t="s">
        <v>679</v>
      </c>
      <c r="B282" t="s">
        <v>16</v>
      </c>
    </row>
    <row r="283" spans="1:2" x14ac:dyDescent="0.3">
      <c r="A283" t="s">
        <v>680</v>
      </c>
      <c r="B283" t="s">
        <v>13</v>
      </c>
    </row>
    <row r="284" spans="1:2" x14ac:dyDescent="0.3">
      <c r="A284" t="s">
        <v>681</v>
      </c>
      <c r="B284" t="s">
        <v>16</v>
      </c>
    </row>
    <row r="285" spans="1:2" x14ac:dyDescent="0.3">
      <c r="A285" t="s">
        <v>682</v>
      </c>
      <c r="B285" t="s">
        <v>10</v>
      </c>
    </row>
    <row r="286" spans="1:2" x14ac:dyDescent="0.3">
      <c r="A286" t="s">
        <v>683</v>
      </c>
      <c r="B286" t="s">
        <v>16</v>
      </c>
    </row>
    <row r="287" spans="1:2" x14ac:dyDescent="0.3">
      <c r="A287" t="s">
        <v>684</v>
      </c>
      <c r="B287" t="s">
        <v>13</v>
      </c>
    </row>
    <row r="288" spans="1:2" x14ac:dyDescent="0.3">
      <c r="A288" t="s">
        <v>685</v>
      </c>
      <c r="B288" t="s">
        <v>13</v>
      </c>
    </row>
    <row r="289" spans="1:2" x14ac:dyDescent="0.3">
      <c r="A289" t="s">
        <v>686</v>
      </c>
      <c r="B289" t="s">
        <v>16</v>
      </c>
    </row>
    <row r="290" spans="1:2" x14ac:dyDescent="0.3">
      <c r="A290" t="s">
        <v>475</v>
      </c>
      <c r="B290" t="s">
        <v>16</v>
      </c>
    </row>
    <row r="291" spans="1:2" x14ac:dyDescent="0.3">
      <c r="A291" t="s">
        <v>687</v>
      </c>
      <c r="B291" t="s">
        <v>13</v>
      </c>
    </row>
    <row r="292" spans="1:2" x14ac:dyDescent="0.3">
      <c r="A292" t="s">
        <v>688</v>
      </c>
      <c r="B292" t="s">
        <v>10</v>
      </c>
    </row>
    <row r="293" spans="1:2" x14ac:dyDescent="0.3">
      <c r="A293" t="s">
        <v>589</v>
      </c>
      <c r="B293" t="s">
        <v>13</v>
      </c>
    </row>
    <row r="294" spans="1:2" x14ac:dyDescent="0.3">
      <c r="A294" t="s">
        <v>689</v>
      </c>
      <c r="B294" t="s">
        <v>16</v>
      </c>
    </row>
    <row r="295" spans="1:2" x14ac:dyDescent="0.3">
      <c r="A295" t="s">
        <v>690</v>
      </c>
      <c r="B295" t="s">
        <v>10</v>
      </c>
    </row>
    <row r="296" spans="1:2" x14ac:dyDescent="0.3">
      <c r="A296" t="s">
        <v>691</v>
      </c>
      <c r="B296" t="s">
        <v>16</v>
      </c>
    </row>
    <row r="297" spans="1:2" x14ac:dyDescent="0.3">
      <c r="A297" t="s">
        <v>692</v>
      </c>
      <c r="B297" t="s">
        <v>15</v>
      </c>
    </row>
    <row r="298" spans="1:2" x14ac:dyDescent="0.3">
      <c r="A298" t="s">
        <v>693</v>
      </c>
      <c r="B298" t="s">
        <v>13</v>
      </c>
    </row>
    <row r="299" spans="1:2" x14ac:dyDescent="0.3">
      <c r="A299" t="s">
        <v>694</v>
      </c>
      <c r="B299" t="s">
        <v>10</v>
      </c>
    </row>
    <row r="300" spans="1:2" x14ac:dyDescent="0.3">
      <c r="A300" t="s">
        <v>695</v>
      </c>
      <c r="B300" t="s">
        <v>10</v>
      </c>
    </row>
    <row r="301" spans="1:2" x14ac:dyDescent="0.3">
      <c r="A301" t="s">
        <v>696</v>
      </c>
      <c r="B301" t="s">
        <v>10</v>
      </c>
    </row>
    <row r="302" spans="1:2" x14ac:dyDescent="0.3">
      <c r="A302" t="s">
        <v>697</v>
      </c>
      <c r="B302" t="s">
        <v>10</v>
      </c>
    </row>
    <row r="303" spans="1:2" x14ac:dyDescent="0.3">
      <c r="A303" t="s">
        <v>698</v>
      </c>
      <c r="B303" t="s">
        <v>13</v>
      </c>
    </row>
    <row r="304" spans="1:2" x14ac:dyDescent="0.3">
      <c r="A304" t="s">
        <v>699</v>
      </c>
      <c r="B304" t="s">
        <v>16</v>
      </c>
    </row>
    <row r="305" spans="1:2" x14ac:dyDescent="0.3">
      <c r="A305" t="s">
        <v>700</v>
      </c>
      <c r="B305" t="s">
        <v>10</v>
      </c>
    </row>
    <row r="306" spans="1:2" x14ac:dyDescent="0.3">
      <c r="A306" t="s">
        <v>701</v>
      </c>
      <c r="B306" t="s">
        <v>13</v>
      </c>
    </row>
    <row r="307" spans="1:2" x14ac:dyDescent="0.3">
      <c r="A307" t="s">
        <v>702</v>
      </c>
      <c r="B307" t="s">
        <v>13</v>
      </c>
    </row>
    <row r="308" spans="1:2" x14ac:dyDescent="0.3">
      <c r="A308" t="s">
        <v>427</v>
      </c>
      <c r="B308" t="s">
        <v>15</v>
      </c>
    </row>
    <row r="309" spans="1:2" x14ac:dyDescent="0.3">
      <c r="A309" t="s">
        <v>703</v>
      </c>
      <c r="B309" t="s">
        <v>16</v>
      </c>
    </row>
    <row r="310" spans="1:2" x14ac:dyDescent="0.3">
      <c r="A310" t="s">
        <v>704</v>
      </c>
      <c r="B310" t="s">
        <v>16</v>
      </c>
    </row>
    <row r="311" spans="1:2" x14ac:dyDescent="0.3">
      <c r="A311" t="s">
        <v>705</v>
      </c>
      <c r="B311" t="s">
        <v>16</v>
      </c>
    </row>
    <row r="312" spans="1:2" x14ac:dyDescent="0.3">
      <c r="A312" t="s">
        <v>706</v>
      </c>
      <c r="B312" t="s">
        <v>12</v>
      </c>
    </row>
    <row r="313" spans="1:2" x14ac:dyDescent="0.3">
      <c r="A313" t="s">
        <v>707</v>
      </c>
      <c r="B313" t="s">
        <v>13</v>
      </c>
    </row>
    <row r="314" spans="1:2" x14ac:dyDescent="0.3">
      <c r="A314" t="s">
        <v>708</v>
      </c>
      <c r="B314" t="s">
        <v>10</v>
      </c>
    </row>
    <row r="315" spans="1:2" x14ac:dyDescent="0.3">
      <c r="A315" t="s">
        <v>709</v>
      </c>
      <c r="B315" t="s">
        <v>13</v>
      </c>
    </row>
    <row r="316" spans="1:2" x14ac:dyDescent="0.3">
      <c r="A316" t="s">
        <v>710</v>
      </c>
      <c r="B316" t="s">
        <v>16</v>
      </c>
    </row>
    <row r="317" spans="1:2" x14ac:dyDescent="0.3">
      <c r="A317" t="s">
        <v>711</v>
      </c>
      <c r="B317" t="s">
        <v>16</v>
      </c>
    </row>
    <row r="318" spans="1:2" x14ac:dyDescent="0.3">
      <c r="A318" t="s">
        <v>712</v>
      </c>
      <c r="B318" t="s">
        <v>13</v>
      </c>
    </row>
    <row r="319" spans="1:2" x14ac:dyDescent="0.3">
      <c r="A319" t="s">
        <v>713</v>
      </c>
      <c r="B319" t="s">
        <v>13</v>
      </c>
    </row>
    <row r="320" spans="1:2" x14ac:dyDescent="0.3">
      <c r="A320" t="s">
        <v>704</v>
      </c>
      <c r="B320" t="s">
        <v>16</v>
      </c>
    </row>
    <row r="321" spans="1:2" x14ac:dyDescent="0.3">
      <c r="A321" t="s">
        <v>714</v>
      </c>
      <c r="B321" t="s">
        <v>13</v>
      </c>
    </row>
    <row r="322" spans="1:2" x14ac:dyDescent="0.3">
      <c r="A322" t="s">
        <v>715</v>
      </c>
      <c r="B322" t="s">
        <v>10</v>
      </c>
    </row>
    <row r="323" spans="1:2" x14ac:dyDescent="0.3">
      <c r="A323" t="s">
        <v>716</v>
      </c>
      <c r="B323" t="s">
        <v>13</v>
      </c>
    </row>
    <row r="324" spans="1:2" x14ac:dyDescent="0.3">
      <c r="A324" t="s">
        <v>717</v>
      </c>
      <c r="B324" t="s">
        <v>10</v>
      </c>
    </row>
    <row r="325" spans="1:2" x14ac:dyDescent="0.3">
      <c r="A325" t="s">
        <v>718</v>
      </c>
      <c r="B325" t="s">
        <v>10</v>
      </c>
    </row>
    <row r="326" spans="1:2" x14ac:dyDescent="0.3">
      <c r="A326" t="s">
        <v>719</v>
      </c>
      <c r="B326" t="s">
        <v>10</v>
      </c>
    </row>
    <row r="327" spans="1:2" x14ac:dyDescent="0.3">
      <c r="A327" t="s">
        <v>720</v>
      </c>
      <c r="B327" t="s">
        <v>16</v>
      </c>
    </row>
    <row r="328" spans="1:2" x14ac:dyDescent="0.3">
      <c r="A328" t="s">
        <v>721</v>
      </c>
      <c r="B328" t="s">
        <v>12</v>
      </c>
    </row>
    <row r="329" spans="1:2" x14ac:dyDescent="0.3">
      <c r="A329" t="s">
        <v>722</v>
      </c>
      <c r="B329" t="s">
        <v>11</v>
      </c>
    </row>
    <row r="330" spans="1:2" x14ac:dyDescent="0.3">
      <c r="A330" t="s">
        <v>723</v>
      </c>
      <c r="B330" t="s">
        <v>12</v>
      </c>
    </row>
    <row r="331" spans="1:2" x14ac:dyDescent="0.3">
      <c r="A331" t="s">
        <v>724</v>
      </c>
      <c r="B331" t="s">
        <v>16</v>
      </c>
    </row>
    <row r="332" spans="1:2" x14ac:dyDescent="0.3">
      <c r="A332" t="s">
        <v>725</v>
      </c>
      <c r="B332" t="s">
        <v>13</v>
      </c>
    </row>
    <row r="333" spans="1:2" x14ac:dyDescent="0.3">
      <c r="A333" t="s">
        <v>726</v>
      </c>
      <c r="B333" t="s">
        <v>13</v>
      </c>
    </row>
    <row r="334" spans="1:2" x14ac:dyDescent="0.3">
      <c r="A334" t="s">
        <v>512</v>
      </c>
      <c r="B334" t="s">
        <v>10</v>
      </c>
    </row>
    <row r="335" spans="1:2" x14ac:dyDescent="0.3">
      <c r="A335" t="s">
        <v>727</v>
      </c>
      <c r="B335" t="s">
        <v>10</v>
      </c>
    </row>
    <row r="336" spans="1:2" x14ac:dyDescent="0.3">
      <c r="A336" t="s">
        <v>728</v>
      </c>
      <c r="B336" t="s">
        <v>10</v>
      </c>
    </row>
    <row r="337" spans="1:2" x14ac:dyDescent="0.3">
      <c r="A337" t="s">
        <v>729</v>
      </c>
      <c r="B337" t="s">
        <v>16</v>
      </c>
    </row>
    <row r="338" spans="1:2" x14ac:dyDescent="0.3">
      <c r="A338" t="s">
        <v>642</v>
      </c>
      <c r="B338" t="s">
        <v>15</v>
      </c>
    </row>
    <row r="339" spans="1:2" x14ac:dyDescent="0.3">
      <c r="A339" t="s">
        <v>730</v>
      </c>
      <c r="B339" t="s">
        <v>10</v>
      </c>
    </row>
    <row r="340" spans="1:2" x14ac:dyDescent="0.3">
      <c r="A340" t="s">
        <v>731</v>
      </c>
      <c r="B340" t="s">
        <v>15</v>
      </c>
    </row>
    <row r="341" spans="1:2" x14ac:dyDescent="0.3">
      <c r="A341" t="s">
        <v>732</v>
      </c>
      <c r="B341" t="s">
        <v>10</v>
      </c>
    </row>
    <row r="342" spans="1:2" x14ac:dyDescent="0.3">
      <c r="A342" t="s">
        <v>733</v>
      </c>
      <c r="B342" t="s">
        <v>10</v>
      </c>
    </row>
    <row r="343" spans="1:2" x14ac:dyDescent="0.3">
      <c r="A343" t="s">
        <v>631</v>
      </c>
      <c r="B343" t="s">
        <v>13</v>
      </c>
    </row>
    <row r="344" spans="1:2" x14ac:dyDescent="0.3">
      <c r="A344" t="s">
        <v>734</v>
      </c>
      <c r="B344" t="s">
        <v>15</v>
      </c>
    </row>
    <row r="345" spans="1:2" x14ac:dyDescent="0.3">
      <c r="A345" t="s">
        <v>735</v>
      </c>
      <c r="B345" t="s">
        <v>16</v>
      </c>
    </row>
    <row r="346" spans="1:2" x14ac:dyDescent="0.3">
      <c r="A346" t="s">
        <v>736</v>
      </c>
      <c r="B346" t="s">
        <v>13</v>
      </c>
    </row>
    <row r="347" spans="1:2" x14ac:dyDescent="0.3">
      <c r="A347" t="s">
        <v>737</v>
      </c>
      <c r="B347" t="s">
        <v>16</v>
      </c>
    </row>
    <row r="348" spans="1:2" x14ac:dyDescent="0.3">
      <c r="A348" t="s">
        <v>738</v>
      </c>
      <c r="B348" t="s">
        <v>11</v>
      </c>
    </row>
    <row r="349" spans="1:2" x14ac:dyDescent="0.3">
      <c r="A349" t="s">
        <v>739</v>
      </c>
      <c r="B349" t="s">
        <v>11</v>
      </c>
    </row>
    <row r="350" spans="1:2" x14ac:dyDescent="0.3">
      <c r="A350" t="s">
        <v>740</v>
      </c>
      <c r="B350" t="s">
        <v>16</v>
      </c>
    </row>
    <row r="351" spans="1:2" x14ac:dyDescent="0.3">
      <c r="A351" t="s">
        <v>741</v>
      </c>
      <c r="B351" t="s">
        <v>13</v>
      </c>
    </row>
    <row r="352" spans="1:2" x14ac:dyDescent="0.3">
      <c r="A352" t="s">
        <v>741</v>
      </c>
      <c r="B352" t="s">
        <v>13</v>
      </c>
    </row>
    <row r="353" spans="1:2" x14ac:dyDescent="0.3">
      <c r="A353" t="s">
        <v>742</v>
      </c>
      <c r="B353" t="s">
        <v>10</v>
      </c>
    </row>
    <row r="354" spans="1:2" x14ac:dyDescent="0.3">
      <c r="A354" t="s">
        <v>743</v>
      </c>
      <c r="B354" t="s">
        <v>16</v>
      </c>
    </row>
    <row r="355" spans="1:2" x14ac:dyDescent="0.3">
      <c r="A355" t="s">
        <v>744</v>
      </c>
      <c r="B355" t="s">
        <v>13</v>
      </c>
    </row>
    <row r="356" spans="1:2" x14ac:dyDescent="0.3">
      <c r="A356" t="s">
        <v>745</v>
      </c>
      <c r="B356" t="s">
        <v>16</v>
      </c>
    </row>
    <row r="357" spans="1:2" x14ac:dyDescent="0.3">
      <c r="A357" t="s">
        <v>746</v>
      </c>
      <c r="B357" t="s">
        <v>13</v>
      </c>
    </row>
    <row r="358" spans="1:2" x14ac:dyDescent="0.3">
      <c r="A358" t="s">
        <v>747</v>
      </c>
      <c r="B358" t="s">
        <v>13</v>
      </c>
    </row>
    <row r="359" spans="1:2" x14ac:dyDescent="0.3">
      <c r="A359" t="s">
        <v>748</v>
      </c>
      <c r="B359" t="s">
        <v>13</v>
      </c>
    </row>
    <row r="360" spans="1:2" x14ac:dyDescent="0.3">
      <c r="A360" t="s">
        <v>749</v>
      </c>
      <c r="B360" t="s">
        <v>13</v>
      </c>
    </row>
    <row r="361" spans="1:2" x14ac:dyDescent="0.3">
      <c r="A361" t="s">
        <v>750</v>
      </c>
      <c r="B361" t="s">
        <v>11</v>
      </c>
    </row>
    <row r="362" spans="1:2" x14ac:dyDescent="0.3">
      <c r="A362" t="s">
        <v>751</v>
      </c>
      <c r="B362" t="s">
        <v>13</v>
      </c>
    </row>
    <row r="363" spans="1:2" x14ac:dyDescent="0.3">
      <c r="A363" t="s">
        <v>752</v>
      </c>
      <c r="B363" t="s">
        <v>16</v>
      </c>
    </row>
    <row r="364" spans="1:2" x14ac:dyDescent="0.3">
      <c r="A364" t="s">
        <v>576</v>
      </c>
      <c r="B364" t="s">
        <v>13</v>
      </c>
    </row>
    <row r="365" spans="1:2" x14ac:dyDescent="0.3">
      <c r="A365" t="s">
        <v>753</v>
      </c>
      <c r="B365" t="s">
        <v>16</v>
      </c>
    </row>
    <row r="366" spans="1:2" x14ac:dyDescent="0.3">
      <c r="A366" t="s">
        <v>754</v>
      </c>
      <c r="B366" t="s">
        <v>15</v>
      </c>
    </row>
    <row r="367" spans="1:2" x14ac:dyDescent="0.3">
      <c r="A367" t="s">
        <v>755</v>
      </c>
      <c r="B367" t="s">
        <v>10</v>
      </c>
    </row>
    <row r="368" spans="1:2" x14ac:dyDescent="0.3">
      <c r="A368" t="s">
        <v>756</v>
      </c>
      <c r="B368" t="s">
        <v>11</v>
      </c>
    </row>
    <row r="369" spans="1:2" x14ac:dyDescent="0.3">
      <c r="A369" t="s">
        <v>757</v>
      </c>
      <c r="B369" t="s">
        <v>16</v>
      </c>
    </row>
    <row r="370" spans="1:2" x14ac:dyDescent="0.3">
      <c r="A370" t="s">
        <v>758</v>
      </c>
      <c r="B370" t="s">
        <v>12</v>
      </c>
    </row>
    <row r="371" spans="1:2" x14ac:dyDescent="0.3">
      <c r="A371" t="s">
        <v>759</v>
      </c>
      <c r="B371" t="s">
        <v>16</v>
      </c>
    </row>
    <row r="372" spans="1:2" x14ac:dyDescent="0.3">
      <c r="A372" t="s">
        <v>760</v>
      </c>
      <c r="B372" t="s">
        <v>13</v>
      </c>
    </row>
    <row r="373" spans="1:2" x14ac:dyDescent="0.3">
      <c r="A373" t="s">
        <v>761</v>
      </c>
      <c r="B373" t="s">
        <v>13</v>
      </c>
    </row>
    <row r="374" spans="1:2" x14ac:dyDescent="0.3">
      <c r="A374" t="s">
        <v>762</v>
      </c>
      <c r="B374" t="s">
        <v>10</v>
      </c>
    </row>
    <row r="375" spans="1:2" x14ac:dyDescent="0.3">
      <c r="A375" t="s">
        <v>763</v>
      </c>
      <c r="B375" t="s">
        <v>16</v>
      </c>
    </row>
    <row r="376" spans="1:2" x14ac:dyDescent="0.3">
      <c r="A376" t="s">
        <v>764</v>
      </c>
      <c r="B376" t="s">
        <v>13</v>
      </c>
    </row>
    <row r="377" spans="1:2" x14ac:dyDescent="0.3">
      <c r="A377" t="s">
        <v>765</v>
      </c>
      <c r="B377" t="s">
        <v>13</v>
      </c>
    </row>
    <row r="378" spans="1:2" x14ac:dyDescent="0.3">
      <c r="A378" t="s">
        <v>766</v>
      </c>
      <c r="B378" t="s">
        <v>10</v>
      </c>
    </row>
    <row r="379" spans="1:2" x14ac:dyDescent="0.3">
      <c r="A379" t="s">
        <v>767</v>
      </c>
      <c r="B379" t="s">
        <v>16</v>
      </c>
    </row>
    <row r="380" spans="1:2" x14ac:dyDescent="0.3">
      <c r="A380" t="s">
        <v>768</v>
      </c>
      <c r="B380" t="s">
        <v>15</v>
      </c>
    </row>
    <row r="381" spans="1:2" x14ac:dyDescent="0.3">
      <c r="A381" t="s">
        <v>769</v>
      </c>
      <c r="B381" t="s">
        <v>15</v>
      </c>
    </row>
    <row r="382" spans="1:2" x14ac:dyDescent="0.3">
      <c r="A382" t="s">
        <v>770</v>
      </c>
      <c r="B382" t="s">
        <v>10</v>
      </c>
    </row>
    <row r="383" spans="1:2" x14ac:dyDescent="0.3">
      <c r="A383" t="s">
        <v>771</v>
      </c>
      <c r="B383" t="s">
        <v>16</v>
      </c>
    </row>
    <row r="384" spans="1:2" x14ac:dyDescent="0.3">
      <c r="A384" t="s">
        <v>772</v>
      </c>
      <c r="B384" t="s">
        <v>10</v>
      </c>
    </row>
    <row r="385" spans="1:2" x14ac:dyDescent="0.3">
      <c r="A385" t="s">
        <v>773</v>
      </c>
      <c r="B385" t="s">
        <v>10</v>
      </c>
    </row>
    <row r="386" spans="1:2" x14ac:dyDescent="0.3">
      <c r="A386" t="s">
        <v>774</v>
      </c>
      <c r="B386" t="s">
        <v>13</v>
      </c>
    </row>
    <row r="387" spans="1:2" x14ac:dyDescent="0.3">
      <c r="A387" t="s">
        <v>775</v>
      </c>
      <c r="B387" t="s">
        <v>16</v>
      </c>
    </row>
    <row r="388" spans="1:2" x14ac:dyDescent="0.3">
      <c r="A388" t="s">
        <v>776</v>
      </c>
      <c r="B388" t="s">
        <v>15</v>
      </c>
    </row>
    <row r="389" spans="1:2" x14ac:dyDescent="0.3">
      <c r="A389" t="s">
        <v>777</v>
      </c>
      <c r="B389" t="s">
        <v>16</v>
      </c>
    </row>
    <row r="390" spans="1:2" x14ac:dyDescent="0.3">
      <c r="A390" t="s">
        <v>439</v>
      </c>
      <c r="B390" t="s">
        <v>13</v>
      </c>
    </row>
    <row r="391" spans="1:2" x14ac:dyDescent="0.3">
      <c r="A391" t="s">
        <v>778</v>
      </c>
      <c r="B391" t="s">
        <v>12</v>
      </c>
    </row>
    <row r="392" spans="1:2" x14ac:dyDescent="0.3">
      <c r="A392" t="s">
        <v>779</v>
      </c>
      <c r="B392" t="s">
        <v>13</v>
      </c>
    </row>
    <row r="393" spans="1:2" x14ac:dyDescent="0.3">
      <c r="A393" t="s">
        <v>780</v>
      </c>
      <c r="B393" t="s">
        <v>16</v>
      </c>
    </row>
    <row r="394" spans="1:2" x14ac:dyDescent="0.3">
      <c r="A394" t="s">
        <v>781</v>
      </c>
      <c r="B394" t="s">
        <v>12</v>
      </c>
    </row>
    <row r="395" spans="1:2" x14ac:dyDescent="0.3">
      <c r="A395" t="s">
        <v>782</v>
      </c>
      <c r="B395" t="s">
        <v>13</v>
      </c>
    </row>
    <row r="396" spans="1:2" x14ac:dyDescent="0.3">
      <c r="A396" t="s">
        <v>783</v>
      </c>
      <c r="B396" t="s">
        <v>13</v>
      </c>
    </row>
    <row r="397" spans="1:2" x14ac:dyDescent="0.3">
      <c r="A397" t="s">
        <v>784</v>
      </c>
      <c r="B397" t="s">
        <v>13</v>
      </c>
    </row>
    <row r="398" spans="1:2" x14ac:dyDescent="0.3">
      <c r="A398" t="s">
        <v>785</v>
      </c>
      <c r="B398" t="s">
        <v>13</v>
      </c>
    </row>
    <row r="399" spans="1:2" x14ac:dyDescent="0.3">
      <c r="A399" t="s">
        <v>786</v>
      </c>
      <c r="B399" t="s">
        <v>11</v>
      </c>
    </row>
    <row r="400" spans="1:2" x14ac:dyDescent="0.3">
      <c r="A400" t="s">
        <v>787</v>
      </c>
      <c r="B400" t="s">
        <v>12</v>
      </c>
    </row>
    <row r="401" spans="1:2" x14ac:dyDescent="0.3">
      <c r="A401" t="s">
        <v>788</v>
      </c>
      <c r="B401" t="s">
        <v>13</v>
      </c>
    </row>
    <row r="402" spans="1:2" x14ac:dyDescent="0.3">
      <c r="A402" t="s">
        <v>789</v>
      </c>
      <c r="B402" t="s">
        <v>16</v>
      </c>
    </row>
    <row r="403" spans="1:2" x14ac:dyDescent="0.3">
      <c r="A403" t="s">
        <v>790</v>
      </c>
      <c r="B403" t="s">
        <v>16</v>
      </c>
    </row>
    <row r="404" spans="1:2" x14ac:dyDescent="0.3">
      <c r="A404" t="s">
        <v>791</v>
      </c>
      <c r="B404" t="s">
        <v>13</v>
      </c>
    </row>
    <row r="405" spans="1:2" x14ac:dyDescent="0.3">
      <c r="A405" t="s">
        <v>792</v>
      </c>
      <c r="B405" t="s">
        <v>13</v>
      </c>
    </row>
    <row r="406" spans="1:2" x14ac:dyDescent="0.3">
      <c r="A406" t="s">
        <v>793</v>
      </c>
      <c r="B406" t="s">
        <v>11</v>
      </c>
    </row>
    <row r="407" spans="1:2" x14ac:dyDescent="0.3">
      <c r="A407" t="s">
        <v>794</v>
      </c>
      <c r="B407" t="s">
        <v>11</v>
      </c>
    </row>
    <row r="408" spans="1:2" x14ac:dyDescent="0.3">
      <c r="A408" t="s">
        <v>795</v>
      </c>
      <c r="B408" t="s">
        <v>15</v>
      </c>
    </row>
    <row r="409" spans="1:2" x14ac:dyDescent="0.3">
      <c r="A409" t="s">
        <v>796</v>
      </c>
      <c r="B409" t="s">
        <v>13</v>
      </c>
    </row>
    <row r="410" spans="1:2" x14ac:dyDescent="0.3">
      <c r="A410" t="s">
        <v>797</v>
      </c>
      <c r="B410" t="s">
        <v>10</v>
      </c>
    </row>
    <row r="411" spans="1:2" x14ac:dyDescent="0.3">
      <c r="A411" t="s">
        <v>798</v>
      </c>
      <c r="B411" t="s">
        <v>11</v>
      </c>
    </row>
    <row r="412" spans="1:2" x14ac:dyDescent="0.3">
      <c r="A412" t="s">
        <v>799</v>
      </c>
      <c r="B412" t="s">
        <v>11</v>
      </c>
    </row>
    <row r="413" spans="1:2" x14ac:dyDescent="0.3">
      <c r="A413" t="s">
        <v>800</v>
      </c>
      <c r="B413" t="s">
        <v>10</v>
      </c>
    </row>
    <row r="414" spans="1:2" x14ac:dyDescent="0.3">
      <c r="A414" t="s">
        <v>801</v>
      </c>
      <c r="B414" t="s">
        <v>10</v>
      </c>
    </row>
    <row r="415" spans="1:2" x14ac:dyDescent="0.3">
      <c r="A415" t="s">
        <v>802</v>
      </c>
      <c r="B415" t="s">
        <v>10</v>
      </c>
    </row>
    <row r="416" spans="1:2" x14ac:dyDescent="0.3">
      <c r="A416" t="s">
        <v>803</v>
      </c>
      <c r="B416" t="s">
        <v>10</v>
      </c>
    </row>
    <row r="417" spans="1:2" x14ac:dyDescent="0.3">
      <c r="A417" t="s">
        <v>804</v>
      </c>
      <c r="B417" t="s">
        <v>11</v>
      </c>
    </row>
    <row r="418" spans="1:2" x14ac:dyDescent="0.3">
      <c r="A418" t="s">
        <v>805</v>
      </c>
      <c r="B418" t="s">
        <v>13</v>
      </c>
    </row>
    <row r="419" spans="1:2" x14ac:dyDescent="0.3">
      <c r="A419" t="s">
        <v>806</v>
      </c>
      <c r="B419" t="s">
        <v>15</v>
      </c>
    </row>
    <row r="420" spans="1:2" x14ac:dyDescent="0.3">
      <c r="A420" t="s">
        <v>807</v>
      </c>
      <c r="B420" t="s">
        <v>13</v>
      </c>
    </row>
    <row r="421" spans="1:2" x14ac:dyDescent="0.3">
      <c r="A421" t="s">
        <v>808</v>
      </c>
      <c r="B421" t="s">
        <v>12</v>
      </c>
    </row>
    <row r="422" spans="1:2" x14ac:dyDescent="0.3">
      <c r="A422" t="s">
        <v>809</v>
      </c>
      <c r="B422" t="s">
        <v>10</v>
      </c>
    </row>
    <row r="423" spans="1:2" x14ac:dyDescent="0.3">
      <c r="A423" t="s">
        <v>810</v>
      </c>
      <c r="B423" t="s">
        <v>16</v>
      </c>
    </row>
    <row r="424" spans="1:2" x14ac:dyDescent="0.3">
      <c r="A424" t="s">
        <v>811</v>
      </c>
      <c r="B424" t="s">
        <v>12</v>
      </c>
    </row>
    <row r="425" spans="1:2" x14ac:dyDescent="0.3">
      <c r="A425" t="s">
        <v>812</v>
      </c>
      <c r="B425" t="s">
        <v>11</v>
      </c>
    </row>
    <row r="426" spans="1:2" x14ac:dyDescent="0.3">
      <c r="A426" t="s">
        <v>612</v>
      </c>
      <c r="B426" t="s">
        <v>13</v>
      </c>
    </row>
    <row r="427" spans="1:2" x14ac:dyDescent="0.3">
      <c r="A427" t="s">
        <v>612</v>
      </c>
      <c r="B427" t="s">
        <v>13</v>
      </c>
    </row>
    <row r="428" spans="1:2" x14ac:dyDescent="0.3">
      <c r="A428" t="s">
        <v>813</v>
      </c>
      <c r="B428" t="s">
        <v>13</v>
      </c>
    </row>
    <row r="429" spans="1:2" x14ac:dyDescent="0.3">
      <c r="A429" t="s">
        <v>814</v>
      </c>
      <c r="B429" t="s">
        <v>13</v>
      </c>
    </row>
    <row r="430" spans="1:2" x14ac:dyDescent="0.3">
      <c r="A430" t="s">
        <v>633</v>
      </c>
      <c r="B430" t="s">
        <v>13</v>
      </c>
    </row>
    <row r="431" spans="1:2" x14ac:dyDescent="0.3">
      <c r="A431" t="s">
        <v>815</v>
      </c>
      <c r="B431" t="s">
        <v>16</v>
      </c>
    </row>
    <row r="432" spans="1:2" x14ac:dyDescent="0.3">
      <c r="A432" t="s">
        <v>816</v>
      </c>
      <c r="B432" t="s">
        <v>13</v>
      </c>
    </row>
    <row r="433" spans="1:2" x14ac:dyDescent="0.3">
      <c r="A433" t="s">
        <v>817</v>
      </c>
      <c r="B433" t="s">
        <v>13</v>
      </c>
    </row>
    <row r="434" spans="1:2" x14ac:dyDescent="0.3">
      <c r="A434" t="s">
        <v>818</v>
      </c>
      <c r="B434" t="s">
        <v>13</v>
      </c>
    </row>
    <row r="435" spans="1:2" x14ac:dyDescent="0.3">
      <c r="A435" t="s">
        <v>819</v>
      </c>
      <c r="B435" t="s">
        <v>10</v>
      </c>
    </row>
    <row r="436" spans="1:2" x14ac:dyDescent="0.3">
      <c r="A436" t="s">
        <v>820</v>
      </c>
      <c r="B436" t="s">
        <v>16</v>
      </c>
    </row>
    <row r="437" spans="1:2" x14ac:dyDescent="0.3">
      <c r="A437" t="s">
        <v>821</v>
      </c>
      <c r="B437" t="s">
        <v>10</v>
      </c>
    </row>
    <row r="438" spans="1:2" x14ac:dyDescent="0.3">
      <c r="A438" t="s">
        <v>822</v>
      </c>
      <c r="B438" t="s">
        <v>10</v>
      </c>
    </row>
    <row r="439" spans="1:2" x14ac:dyDescent="0.3">
      <c r="A439" t="s">
        <v>823</v>
      </c>
      <c r="B439" t="s">
        <v>10</v>
      </c>
    </row>
    <row r="440" spans="1:2" x14ac:dyDescent="0.3">
      <c r="A440" t="s">
        <v>824</v>
      </c>
      <c r="B440" t="s">
        <v>10</v>
      </c>
    </row>
    <row r="441" spans="1:2" x14ac:dyDescent="0.3">
      <c r="A441" t="s">
        <v>825</v>
      </c>
      <c r="B441" t="s">
        <v>16</v>
      </c>
    </row>
    <row r="442" spans="1:2" x14ac:dyDescent="0.3">
      <c r="A442" t="s">
        <v>826</v>
      </c>
      <c r="B442" t="s">
        <v>12</v>
      </c>
    </row>
    <row r="443" spans="1:2" x14ac:dyDescent="0.3">
      <c r="A443" t="s">
        <v>827</v>
      </c>
      <c r="B443" t="s">
        <v>15</v>
      </c>
    </row>
    <row r="444" spans="1:2" x14ac:dyDescent="0.3">
      <c r="A444" t="s">
        <v>828</v>
      </c>
      <c r="B444" t="s">
        <v>16</v>
      </c>
    </row>
    <row r="445" spans="1:2" x14ac:dyDescent="0.3">
      <c r="A445" t="s">
        <v>829</v>
      </c>
      <c r="B445" t="s">
        <v>10</v>
      </c>
    </row>
    <row r="446" spans="1:2" x14ac:dyDescent="0.3">
      <c r="A446" t="s">
        <v>830</v>
      </c>
      <c r="B446" t="s">
        <v>16</v>
      </c>
    </row>
    <row r="447" spans="1:2" x14ac:dyDescent="0.3">
      <c r="A447" t="s">
        <v>831</v>
      </c>
      <c r="B447" t="s">
        <v>12</v>
      </c>
    </row>
    <row r="448" spans="1:2" x14ac:dyDescent="0.3">
      <c r="A448" t="s">
        <v>832</v>
      </c>
      <c r="B448" t="s">
        <v>11</v>
      </c>
    </row>
    <row r="449" spans="1:2" x14ac:dyDescent="0.3">
      <c r="A449" t="s">
        <v>833</v>
      </c>
      <c r="B449" t="s">
        <v>11</v>
      </c>
    </row>
    <row r="450" spans="1:2" x14ac:dyDescent="0.3">
      <c r="A450" t="s">
        <v>834</v>
      </c>
      <c r="B450" t="s">
        <v>15</v>
      </c>
    </row>
    <row r="451" spans="1:2" x14ac:dyDescent="0.3">
      <c r="A451" t="s">
        <v>835</v>
      </c>
      <c r="B451" t="s">
        <v>12</v>
      </c>
    </row>
    <row r="452" spans="1:2" x14ac:dyDescent="0.3">
      <c r="A452" t="s">
        <v>836</v>
      </c>
      <c r="B452" t="s">
        <v>10</v>
      </c>
    </row>
    <row r="453" spans="1:2" x14ac:dyDescent="0.3">
      <c r="A453" t="s">
        <v>837</v>
      </c>
      <c r="B453" t="s">
        <v>10</v>
      </c>
    </row>
    <row r="454" spans="1:2" x14ac:dyDescent="0.3">
      <c r="A454" t="s">
        <v>838</v>
      </c>
      <c r="B454" t="s">
        <v>16</v>
      </c>
    </row>
    <row r="455" spans="1:2" x14ac:dyDescent="0.3">
      <c r="A455" t="s">
        <v>839</v>
      </c>
      <c r="B455" t="s">
        <v>13</v>
      </c>
    </row>
    <row r="456" spans="1:2" x14ac:dyDescent="0.3">
      <c r="A456" t="s">
        <v>840</v>
      </c>
      <c r="B456" t="s">
        <v>13</v>
      </c>
    </row>
    <row r="457" spans="1:2" x14ac:dyDescent="0.3">
      <c r="A457" t="s">
        <v>841</v>
      </c>
      <c r="B457" t="s">
        <v>13</v>
      </c>
    </row>
    <row r="458" spans="1:2" x14ac:dyDescent="0.3">
      <c r="A458" t="s">
        <v>842</v>
      </c>
      <c r="B458" t="s">
        <v>15</v>
      </c>
    </row>
    <row r="459" spans="1:2" x14ac:dyDescent="0.3">
      <c r="A459" t="s">
        <v>843</v>
      </c>
      <c r="B459" t="s">
        <v>12</v>
      </c>
    </row>
    <row r="460" spans="1:2" x14ac:dyDescent="0.3">
      <c r="A460" t="s">
        <v>677</v>
      </c>
      <c r="B460" t="s">
        <v>10</v>
      </c>
    </row>
    <row r="461" spans="1:2" x14ac:dyDescent="0.3">
      <c r="A461" t="s">
        <v>844</v>
      </c>
      <c r="B461" t="s">
        <v>15</v>
      </c>
    </row>
    <row r="462" spans="1:2" x14ac:dyDescent="0.3">
      <c r="A462" t="s">
        <v>845</v>
      </c>
      <c r="B462" t="s">
        <v>12</v>
      </c>
    </row>
    <row r="463" spans="1:2" x14ac:dyDescent="0.3">
      <c r="A463" t="s">
        <v>846</v>
      </c>
      <c r="B463" t="s">
        <v>10</v>
      </c>
    </row>
    <row r="464" spans="1:2" x14ac:dyDescent="0.3">
      <c r="A464" t="s">
        <v>847</v>
      </c>
      <c r="B464" t="s">
        <v>12</v>
      </c>
    </row>
    <row r="465" spans="1:2" x14ac:dyDescent="0.3">
      <c r="A465" t="s">
        <v>848</v>
      </c>
      <c r="B465" t="s">
        <v>13</v>
      </c>
    </row>
    <row r="466" spans="1:2" x14ac:dyDescent="0.3">
      <c r="A466" t="s">
        <v>849</v>
      </c>
      <c r="B466" t="s">
        <v>13</v>
      </c>
    </row>
    <row r="467" spans="1:2" x14ac:dyDescent="0.3">
      <c r="A467" t="s">
        <v>850</v>
      </c>
      <c r="B467" t="s">
        <v>13</v>
      </c>
    </row>
    <row r="468" spans="1:2" x14ac:dyDescent="0.3">
      <c r="A468" t="s">
        <v>851</v>
      </c>
      <c r="B468" t="s">
        <v>13</v>
      </c>
    </row>
    <row r="469" spans="1:2" x14ac:dyDescent="0.3">
      <c r="A469" t="s">
        <v>852</v>
      </c>
      <c r="B469" t="s">
        <v>13</v>
      </c>
    </row>
    <row r="470" spans="1:2" x14ac:dyDescent="0.3">
      <c r="A470" t="s">
        <v>853</v>
      </c>
      <c r="B470" t="s">
        <v>12</v>
      </c>
    </row>
    <row r="471" spans="1:2" x14ac:dyDescent="0.3">
      <c r="A471" t="s">
        <v>820</v>
      </c>
      <c r="B471" t="s">
        <v>16</v>
      </c>
    </row>
    <row r="472" spans="1:2" x14ac:dyDescent="0.3">
      <c r="A472" t="s">
        <v>854</v>
      </c>
      <c r="B472" t="s">
        <v>16</v>
      </c>
    </row>
    <row r="473" spans="1:2" x14ac:dyDescent="0.3">
      <c r="A473" t="s">
        <v>855</v>
      </c>
      <c r="B473" t="s">
        <v>10</v>
      </c>
    </row>
    <row r="474" spans="1:2" x14ac:dyDescent="0.3">
      <c r="A474" t="s">
        <v>856</v>
      </c>
      <c r="B474" t="s">
        <v>11</v>
      </c>
    </row>
    <row r="475" spans="1:2" x14ac:dyDescent="0.3">
      <c r="A475" t="s">
        <v>857</v>
      </c>
      <c r="B475" t="s">
        <v>10</v>
      </c>
    </row>
    <row r="476" spans="1:2" x14ac:dyDescent="0.3">
      <c r="A476" t="s">
        <v>858</v>
      </c>
      <c r="B476" t="s">
        <v>10</v>
      </c>
    </row>
    <row r="477" spans="1:2" x14ac:dyDescent="0.3">
      <c r="A477" t="s">
        <v>859</v>
      </c>
      <c r="B477" t="s">
        <v>10</v>
      </c>
    </row>
    <row r="478" spans="1:2" x14ac:dyDescent="0.3">
      <c r="A478" t="s">
        <v>860</v>
      </c>
      <c r="B478" t="s">
        <v>11</v>
      </c>
    </row>
    <row r="479" spans="1:2" x14ac:dyDescent="0.3">
      <c r="A479" t="s">
        <v>861</v>
      </c>
      <c r="B479" t="s">
        <v>11</v>
      </c>
    </row>
    <row r="480" spans="1:2" x14ac:dyDescent="0.3">
      <c r="A480" t="s">
        <v>862</v>
      </c>
      <c r="B480" t="s">
        <v>10</v>
      </c>
    </row>
    <row r="481" spans="1:2" x14ac:dyDescent="0.3">
      <c r="A481" t="s">
        <v>863</v>
      </c>
      <c r="B481" t="s">
        <v>11</v>
      </c>
    </row>
    <row r="482" spans="1:2" x14ac:dyDescent="0.3">
      <c r="A482" t="s">
        <v>725</v>
      </c>
      <c r="B482" t="s">
        <v>13</v>
      </c>
    </row>
    <row r="483" spans="1:2" x14ac:dyDescent="0.3">
      <c r="A483" t="s">
        <v>864</v>
      </c>
      <c r="B483" t="s">
        <v>13</v>
      </c>
    </row>
    <row r="484" spans="1:2" x14ac:dyDescent="0.3">
      <c r="A484" t="s">
        <v>865</v>
      </c>
      <c r="B484" t="s">
        <v>15</v>
      </c>
    </row>
    <row r="485" spans="1:2" x14ac:dyDescent="0.3">
      <c r="A485" t="s">
        <v>866</v>
      </c>
      <c r="B485" t="s">
        <v>16</v>
      </c>
    </row>
    <row r="486" spans="1:2" x14ac:dyDescent="0.3">
      <c r="A486" t="s">
        <v>867</v>
      </c>
      <c r="B486" t="s">
        <v>12</v>
      </c>
    </row>
    <row r="487" spans="1:2" x14ac:dyDescent="0.3">
      <c r="A487" t="s">
        <v>868</v>
      </c>
      <c r="B487" t="s">
        <v>16</v>
      </c>
    </row>
    <row r="488" spans="1:2" x14ac:dyDescent="0.3">
      <c r="A488" t="s">
        <v>869</v>
      </c>
      <c r="B488" t="s">
        <v>15</v>
      </c>
    </row>
    <row r="489" spans="1:2" x14ac:dyDescent="0.3">
      <c r="A489" t="s">
        <v>870</v>
      </c>
      <c r="B489" t="s">
        <v>11</v>
      </c>
    </row>
    <row r="490" spans="1:2" x14ac:dyDescent="0.3">
      <c r="A490" t="s">
        <v>871</v>
      </c>
      <c r="B490" t="s">
        <v>11</v>
      </c>
    </row>
    <row r="491" spans="1:2" x14ac:dyDescent="0.3">
      <c r="A491" t="s">
        <v>872</v>
      </c>
      <c r="B491" t="s">
        <v>12</v>
      </c>
    </row>
    <row r="492" spans="1:2" x14ac:dyDescent="0.3">
      <c r="A492" t="s">
        <v>873</v>
      </c>
      <c r="B492" t="s">
        <v>15</v>
      </c>
    </row>
    <row r="493" spans="1:2" x14ac:dyDescent="0.3">
      <c r="A493" t="s">
        <v>874</v>
      </c>
      <c r="B493" t="s">
        <v>15</v>
      </c>
    </row>
    <row r="494" spans="1:2" x14ac:dyDescent="0.3">
      <c r="A494" t="s">
        <v>875</v>
      </c>
      <c r="B494" t="s">
        <v>10</v>
      </c>
    </row>
    <row r="495" spans="1:2" x14ac:dyDescent="0.3">
      <c r="A495" t="s">
        <v>876</v>
      </c>
      <c r="B495" t="s">
        <v>11</v>
      </c>
    </row>
    <row r="496" spans="1:2" x14ac:dyDescent="0.3">
      <c r="A496" t="s">
        <v>877</v>
      </c>
      <c r="B496" t="s">
        <v>13</v>
      </c>
    </row>
    <row r="497" spans="1:2" x14ac:dyDescent="0.3">
      <c r="A497" t="s">
        <v>878</v>
      </c>
      <c r="B497" t="s">
        <v>13</v>
      </c>
    </row>
    <row r="498" spans="1:2" x14ac:dyDescent="0.3">
      <c r="A498" t="s">
        <v>878</v>
      </c>
      <c r="B498" t="s">
        <v>13</v>
      </c>
    </row>
    <row r="499" spans="1:2" x14ac:dyDescent="0.3">
      <c r="A499" t="s">
        <v>879</v>
      </c>
      <c r="B499" t="s">
        <v>13</v>
      </c>
    </row>
    <row r="500" spans="1:2" x14ac:dyDescent="0.3">
      <c r="A500" t="s">
        <v>880</v>
      </c>
      <c r="B500" t="s">
        <v>13</v>
      </c>
    </row>
    <row r="501" spans="1:2" x14ac:dyDescent="0.3">
      <c r="A501" t="s">
        <v>881</v>
      </c>
      <c r="B501" t="s">
        <v>12</v>
      </c>
    </row>
    <row r="502" spans="1:2" x14ac:dyDescent="0.3">
      <c r="A502" t="s">
        <v>882</v>
      </c>
      <c r="B502" t="s">
        <v>10</v>
      </c>
    </row>
    <row r="503" spans="1:2" x14ac:dyDescent="0.3">
      <c r="A503" t="s">
        <v>883</v>
      </c>
      <c r="B503" t="s">
        <v>13</v>
      </c>
    </row>
    <row r="504" spans="1:2" x14ac:dyDescent="0.3">
      <c r="A504" t="s">
        <v>884</v>
      </c>
      <c r="B504" t="s">
        <v>16</v>
      </c>
    </row>
    <row r="505" spans="1:2" x14ac:dyDescent="0.3">
      <c r="A505" t="s">
        <v>885</v>
      </c>
      <c r="B505" t="s">
        <v>12</v>
      </c>
    </row>
    <row r="506" spans="1:2" x14ac:dyDescent="0.3">
      <c r="A506" t="s">
        <v>886</v>
      </c>
      <c r="B506" t="s">
        <v>11</v>
      </c>
    </row>
    <row r="507" spans="1:2" x14ac:dyDescent="0.3">
      <c r="A507" t="s">
        <v>887</v>
      </c>
      <c r="B507" t="s">
        <v>16</v>
      </c>
    </row>
    <row r="508" spans="1:2" x14ac:dyDescent="0.3">
      <c r="A508" t="s">
        <v>888</v>
      </c>
      <c r="B508" t="s">
        <v>10</v>
      </c>
    </row>
    <row r="509" spans="1:2" x14ac:dyDescent="0.3">
      <c r="A509" t="s">
        <v>889</v>
      </c>
      <c r="B509" t="s">
        <v>10</v>
      </c>
    </row>
    <row r="510" spans="1:2" x14ac:dyDescent="0.3">
      <c r="A510" t="s">
        <v>890</v>
      </c>
      <c r="B510" t="s">
        <v>10</v>
      </c>
    </row>
    <row r="511" spans="1:2" x14ac:dyDescent="0.3">
      <c r="A511" t="s">
        <v>755</v>
      </c>
      <c r="B511" t="s">
        <v>10</v>
      </c>
    </row>
    <row r="512" spans="1:2" x14ac:dyDescent="0.3">
      <c r="A512" t="s">
        <v>891</v>
      </c>
      <c r="B512" t="s">
        <v>15</v>
      </c>
    </row>
    <row r="513" spans="1:2" x14ac:dyDescent="0.3">
      <c r="A513" t="s">
        <v>892</v>
      </c>
      <c r="B513" t="s">
        <v>10</v>
      </c>
    </row>
    <row r="514" spans="1:2" x14ac:dyDescent="0.3">
      <c r="A514" t="s">
        <v>893</v>
      </c>
      <c r="B514" t="s">
        <v>10</v>
      </c>
    </row>
    <row r="515" spans="1:2" x14ac:dyDescent="0.3">
      <c r="A515" t="s">
        <v>894</v>
      </c>
      <c r="B515" t="s">
        <v>10</v>
      </c>
    </row>
    <row r="516" spans="1:2" x14ac:dyDescent="0.3">
      <c r="A516" t="s">
        <v>895</v>
      </c>
      <c r="B516" t="s">
        <v>10</v>
      </c>
    </row>
    <row r="517" spans="1:2" x14ac:dyDescent="0.3">
      <c r="A517" t="s">
        <v>724</v>
      </c>
      <c r="B517" t="s">
        <v>16</v>
      </c>
    </row>
    <row r="518" spans="1:2" x14ac:dyDescent="0.3">
      <c r="A518" t="s">
        <v>545</v>
      </c>
      <c r="B518" t="s">
        <v>16</v>
      </c>
    </row>
    <row r="519" spans="1:2" x14ac:dyDescent="0.3">
      <c r="A519" t="s">
        <v>896</v>
      </c>
      <c r="B519" t="s">
        <v>13</v>
      </c>
    </row>
    <row r="520" spans="1:2" x14ac:dyDescent="0.3">
      <c r="A520" t="s">
        <v>897</v>
      </c>
      <c r="B520" t="s">
        <v>15</v>
      </c>
    </row>
    <row r="521" spans="1:2" x14ac:dyDescent="0.3">
      <c r="A521" t="s">
        <v>809</v>
      </c>
      <c r="B521" t="s">
        <v>10</v>
      </c>
    </row>
    <row r="522" spans="1:2" x14ac:dyDescent="0.3">
      <c r="A522" t="s">
        <v>898</v>
      </c>
      <c r="B522" t="s">
        <v>11</v>
      </c>
    </row>
    <row r="523" spans="1:2" x14ac:dyDescent="0.3">
      <c r="A523" t="s">
        <v>838</v>
      </c>
      <c r="B523" t="s">
        <v>16</v>
      </c>
    </row>
    <row r="524" spans="1:2" x14ac:dyDescent="0.3">
      <c r="A524" t="s">
        <v>899</v>
      </c>
      <c r="B524" t="s">
        <v>13</v>
      </c>
    </row>
    <row r="525" spans="1:2" x14ac:dyDescent="0.3">
      <c r="A525" t="s">
        <v>900</v>
      </c>
      <c r="B525" t="s">
        <v>13</v>
      </c>
    </row>
    <row r="526" spans="1:2" x14ac:dyDescent="0.3">
      <c r="A526" t="s">
        <v>901</v>
      </c>
      <c r="B526" t="s">
        <v>13</v>
      </c>
    </row>
    <row r="527" spans="1:2" x14ac:dyDescent="0.3">
      <c r="A527" t="s">
        <v>902</v>
      </c>
      <c r="B527" t="s">
        <v>13</v>
      </c>
    </row>
    <row r="528" spans="1:2" x14ac:dyDescent="0.3">
      <c r="A528" t="s">
        <v>903</v>
      </c>
      <c r="B528" t="s">
        <v>15</v>
      </c>
    </row>
    <row r="529" spans="1:2" x14ac:dyDescent="0.3">
      <c r="A529" t="s">
        <v>904</v>
      </c>
      <c r="B529" t="s">
        <v>13</v>
      </c>
    </row>
    <row r="530" spans="1:2" x14ac:dyDescent="0.3">
      <c r="A530" t="s">
        <v>905</v>
      </c>
      <c r="B530" t="s">
        <v>16</v>
      </c>
    </row>
    <row r="531" spans="1:2" x14ac:dyDescent="0.3">
      <c r="A531" t="s">
        <v>906</v>
      </c>
      <c r="B531" t="s">
        <v>16</v>
      </c>
    </row>
    <row r="532" spans="1:2" x14ac:dyDescent="0.3">
      <c r="A532" t="s">
        <v>907</v>
      </c>
      <c r="B532" t="s">
        <v>10</v>
      </c>
    </row>
    <row r="533" spans="1:2" x14ac:dyDescent="0.3">
      <c r="A533" t="s">
        <v>799</v>
      </c>
      <c r="B533" t="s">
        <v>11</v>
      </c>
    </row>
    <row r="534" spans="1:2" x14ac:dyDescent="0.3">
      <c r="A534" t="s">
        <v>908</v>
      </c>
      <c r="B534" t="s">
        <v>10</v>
      </c>
    </row>
    <row r="535" spans="1:2" x14ac:dyDescent="0.3">
      <c r="A535" t="s">
        <v>909</v>
      </c>
      <c r="B535" t="s">
        <v>16</v>
      </c>
    </row>
    <row r="536" spans="1:2" x14ac:dyDescent="0.3">
      <c r="A536" t="s">
        <v>563</v>
      </c>
      <c r="B536" t="s">
        <v>10</v>
      </c>
    </row>
    <row r="537" spans="1:2" x14ac:dyDescent="0.3">
      <c r="A537" t="s">
        <v>752</v>
      </c>
      <c r="B537" t="s">
        <v>16</v>
      </c>
    </row>
    <row r="538" spans="1:2" x14ac:dyDescent="0.3">
      <c r="A538" t="s">
        <v>752</v>
      </c>
      <c r="B538" t="s">
        <v>16</v>
      </c>
    </row>
    <row r="539" spans="1:2" x14ac:dyDescent="0.3">
      <c r="A539" t="s">
        <v>910</v>
      </c>
      <c r="B539" t="s">
        <v>12</v>
      </c>
    </row>
    <row r="540" spans="1:2" x14ac:dyDescent="0.3">
      <c r="A540" t="s">
        <v>911</v>
      </c>
      <c r="B540" t="s">
        <v>13</v>
      </c>
    </row>
    <row r="541" spans="1:2" x14ac:dyDescent="0.3">
      <c r="A541" t="s">
        <v>912</v>
      </c>
      <c r="B541" t="s">
        <v>13</v>
      </c>
    </row>
    <row r="542" spans="1:2" x14ac:dyDescent="0.3">
      <c r="A542" t="s">
        <v>580</v>
      </c>
      <c r="B542" t="s">
        <v>11</v>
      </c>
    </row>
    <row r="543" spans="1:2" x14ac:dyDescent="0.3">
      <c r="A543" t="s">
        <v>699</v>
      </c>
      <c r="B543" t="s">
        <v>16</v>
      </c>
    </row>
    <row r="544" spans="1:2" x14ac:dyDescent="0.3">
      <c r="A544" t="s">
        <v>913</v>
      </c>
      <c r="B544" t="s">
        <v>10</v>
      </c>
    </row>
    <row r="545" spans="1:2" x14ac:dyDescent="0.3">
      <c r="A545" t="s">
        <v>914</v>
      </c>
      <c r="B545" t="s">
        <v>10</v>
      </c>
    </row>
    <row r="546" spans="1:2" x14ac:dyDescent="0.3">
      <c r="A546" t="s">
        <v>763</v>
      </c>
      <c r="B546" t="s">
        <v>16</v>
      </c>
    </row>
    <row r="547" spans="1:2" x14ac:dyDescent="0.3">
      <c r="A547" t="s">
        <v>915</v>
      </c>
      <c r="B547" t="s">
        <v>10</v>
      </c>
    </row>
    <row r="548" spans="1:2" x14ac:dyDescent="0.3">
      <c r="A548" t="s">
        <v>916</v>
      </c>
      <c r="B548" t="s">
        <v>15</v>
      </c>
    </row>
    <row r="549" spans="1:2" x14ac:dyDescent="0.3">
      <c r="A549" t="s">
        <v>917</v>
      </c>
      <c r="B549" t="s">
        <v>16</v>
      </c>
    </row>
    <row r="550" spans="1:2" x14ac:dyDescent="0.3">
      <c r="A550" t="s">
        <v>703</v>
      </c>
      <c r="B550" t="s">
        <v>16</v>
      </c>
    </row>
    <row r="551" spans="1:2" x14ac:dyDescent="0.3">
      <c r="A551" t="s">
        <v>918</v>
      </c>
      <c r="B551" t="s">
        <v>13</v>
      </c>
    </row>
    <row r="552" spans="1:2" x14ac:dyDescent="0.3">
      <c r="A552" t="s">
        <v>533</v>
      </c>
      <c r="B552" t="s">
        <v>13</v>
      </c>
    </row>
    <row r="553" spans="1:2" x14ac:dyDescent="0.3">
      <c r="A553" t="s">
        <v>532</v>
      </c>
      <c r="B553" t="s">
        <v>13</v>
      </c>
    </row>
    <row r="554" spans="1:2" x14ac:dyDescent="0.3">
      <c r="A554" t="s">
        <v>533</v>
      </c>
      <c r="B554" t="s">
        <v>13</v>
      </c>
    </row>
    <row r="555" spans="1:2" x14ac:dyDescent="0.3">
      <c r="A555" t="s">
        <v>919</v>
      </c>
      <c r="B555" t="s">
        <v>13</v>
      </c>
    </row>
    <row r="556" spans="1:2" x14ac:dyDescent="0.3">
      <c r="A556" t="s">
        <v>616</v>
      </c>
      <c r="B556" t="s">
        <v>10</v>
      </c>
    </row>
    <row r="557" spans="1:2" x14ac:dyDescent="0.3">
      <c r="A557" t="s">
        <v>843</v>
      </c>
      <c r="B557" t="s">
        <v>12</v>
      </c>
    </row>
    <row r="558" spans="1:2" x14ac:dyDescent="0.3">
      <c r="A558" t="s">
        <v>920</v>
      </c>
      <c r="B558" t="s">
        <v>16</v>
      </c>
    </row>
    <row r="559" spans="1:2" x14ac:dyDescent="0.3">
      <c r="A559" t="s">
        <v>777</v>
      </c>
      <c r="B559" t="s">
        <v>16</v>
      </c>
    </row>
    <row r="560" spans="1:2" x14ac:dyDescent="0.3">
      <c r="A560" t="s">
        <v>921</v>
      </c>
      <c r="B560" t="s">
        <v>16</v>
      </c>
    </row>
    <row r="561" spans="1:2" x14ac:dyDescent="0.3">
      <c r="A561" t="s">
        <v>922</v>
      </c>
      <c r="B561" t="s">
        <v>13</v>
      </c>
    </row>
    <row r="562" spans="1:2" x14ac:dyDescent="0.3">
      <c r="A562" t="s">
        <v>868</v>
      </c>
      <c r="B562" t="s">
        <v>16</v>
      </c>
    </row>
    <row r="563" spans="1:2" x14ac:dyDescent="0.3">
      <c r="A563" t="s">
        <v>715</v>
      </c>
      <c r="B563" t="s">
        <v>10</v>
      </c>
    </row>
    <row r="564" spans="1:2" x14ac:dyDescent="0.3">
      <c r="A564" t="s">
        <v>923</v>
      </c>
      <c r="B564" t="s">
        <v>10</v>
      </c>
    </row>
    <row r="565" spans="1:2" x14ac:dyDescent="0.3">
      <c r="A565" t="s">
        <v>924</v>
      </c>
      <c r="B565" t="s">
        <v>12</v>
      </c>
    </row>
    <row r="566" spans="1:2" x14ac:dyDescent="0.3">
      <c r="A566" t="s">
        <v>428</v>
      </c>
      <c r="B566" t="s">
        <v>13</v>
      </c>
    </row>
    <row r="567" spans="1:2" x14ac:dyDescent="0.3">
      <c r="A567" t="s">
        <v>925</v>
      </c>
      <c r="B567" t="s">
        <v>13</v>
      </c>
    </row>
    <row r="568" spans="1:2" x14ac:dyDescent="0.3">
      <c r="A568" t="s">
        <v>443</v>
      </c>
      <c r="B568" t="s">
        <v>16</v>
      </c>
    </row>
    <row r="569" spans="1:2" x14ac:dyDescent="0.3">
      <c r="A569" t="s">
        <v>926</v>
      </c>
      <c r="B569" t="s">
        <v>13</v>
      </c>
    </row>
    <row r="570" spans="1:2" x14ac:dyDescent="0.3">
      <c r="A570" t="s">
        <v>927</v>
      </c>
      <c r="B570" t="s">
        <v>13</v>
      </c>
    </row>
    <row r="571" spans="1:2" x14ac:dyDescent="0.3">
      <c r="A571" t="s">
        <v>928</v>
      </c>
      <c r="B571" t="s">
        <v>13</v>
      </c>
    </row>
    <row r="572" spans="1:2" x14ac:dyDescent="0.3">
      <c r="A572" t="s">
        <v>929</v>
      </c>
      <c r="B572" t="s">
        <v>15</v>
      </c>
    </row>
    <row r="573" spans="1:2" x14ac:dyDescent="0.3">
      <c r="A573" t="s">
        <v>930</v>
      </c>
      <c r="B573" t="s">
        <v>13</v>
      </c>
    </row>
    <row r="574" spans="1:2" x14ac:dyDescent="0.3">
      <c r="A574" t="s">
        <v>931</v>
      </c>
      <c r="B574" t="s">
        <v>15</v>
      </c>
    </row>
    <row r="575" spans="1:2" x14ac:dyDescent="0.3">
      <c r="A575" t="s">
        <v>932</v>
      </c>
      <c r="B575" t="s">
        <v>16</v>
      </c>
    </row>
    <row r="576" spans="1:2" x14ac:dyDescent="0.3">
      <c r="A576" t="s">
        <v>719</v>
      </c>
      <c r="B576" t="s">
        <v>10</v>
      </c>
    </row>
    <row r="577" spans="1:2" x14ac:dyDescent="0.3">
      <c r="A577" t="s">
        <v>933</v>
      </c>
      <c r="B577" t="s">
        <v>10</v>
      </c>
    </row>
    <row r="578" spans="1:2" x14ac:dyDescent="0.3">
      <c r="A578" t="s">
        <v>934</v>
      </c>
      <c r="B578" t="s">
        <v>16</v>
      </c>
    </row>
    <row r="579" spans="1:2" x14ac:dyDescent="0.3">
      <c r="A579" t="s">
        <v>935</v>
      </c>
      <c r="B579" t="s">
        <v>13</v>
      </c>
    </row>
    <row r="580" spans="1:2" x14ac:dyDescent="0.3">
      <c r="A580" t="s">
        <v>936</v>
      </c>
      <c r="B580" t="s">
        <v>16</v>
      </c>
    </row>
    <row r="581" spans="1:2" x14ac:dyDescent="0.3">
      <c r="A581" t="s">
        <v>937</v>
      </c>
      <c r="B581" t="s">
        <v>15</v>
      </c>
    </row>
    <row r="582" spans="1:2" x14ac:dyDescent="0.3">
      <c r="A582" t="s">
        <v>938</v>
      </c>
      <c r="B582" t="s">
        <v>10</v>
      </c>
    </row>
    <row r="583" spans="1:2" x14ac:dyDescent="0.3">
      <c r="A583" t="s">
        <v>939</v>
      </c>
      <c r="B583" t="s">
        <v>11</v>
      </c>
    </row>
    <row r="584" spans="1:2" x14ac:dyDescent="0.3">
      <c r="A584" t="s">
        <v>940</v>
      </c>
      <c r="B584" t="s">
        <v>16</v>
      </c>
    </row>
    <row r="585" spans="1:2" x14ac:dyDescent="0.3">
      <c r="A585" t="s">
        <v>941</v>
      </c>
      <c r="B585" t="s">
        <v>11</v>
      </c>
    </row>
    <row r="586" spans="1:2" x14ac:dyDescent="0.3">
      <c r="A586" t="s">
        <v>942</v>
      </c>
      <c r="B586" t="s">
        <v>10</v>
      </c>
    </row>
    <row r="587" spans="1:2" x14ac:dyDescent="0.3">
      <c r="A587" t="s">
        <v>943</v>
      </c>
      <c r="B587" t="s">
        <v>13</v>
      </c>
    </row>
    <row r="588" spans="1:2" x14ac:dyDescent="0.3">
      <c r="A588" t="s">
        <v>944</v>
      </c>
      <c r="B588" t="s">
        <v>12</v>
      </c>
    </row>
    <row r="589" spans="1:2" x14ac:dyDescent="0.3">
      <c r="A589" t="s">
        <v>945</v>
      </c>
      <c r="B589" t="s">
        <v>12</v>
      </c>
    </row>
    <row r="590" spans="1:2" x14ac:dyDescent="0.3">
      <c r="A590" t="s">
        <v>946</v>
      </c>
      <c r="B590" t="s">
        <v>15</v>
      </c>
    </row>
    <row r="591" spans="1:2" x14ac:dyDescent="0.3">
      <c r="A591" t="s">
        <v>947</v>
      </c>
      <c r="B591" t="s">
        <v>10</v>
      </c>
    </row>
    <row r="592" spans="1:2" x14ac:dyDescent="0.3">
      <c r="A592" t="s">
        <v>948</v>
      </c>
      <c r="B592" t="s">
        <v>16</v>
      </c>
    </row>
    <row r="593" spans="1:2" x14ac:dyDescent="0.3">
      <c r="A593" t="s">
        <v>949</v>
      </c>
      <c r="B593" t="s">
        <v>16</v>
      </c>
    </row>
    <row r="594" spans="1:2" x14ac:dyDescent="0.3">
      <c r="A594" t="s">
        <v>950</v>
      </c>
      <c r="B594" t="s">
        <v>13</v>
      </c>
    </row>
    <row r="595" spans="1:2" x14ac:dyDescent="0.3">
      <c r="A595" t="s">
        <v>951</v>
      </c>
      <c r="B595" t="s">
        <v>13</v>
      </c>
    </row>
    <row r="596" spans="1:2" x14ac:dyDescent="0.3">
      <c r="A596" t="s">
        <v>952</v>
      </c>
      <c r="B596" t="s">
        <v>15</v>
      </c>
    </row>
    <row r="597" spans="1:2" x14ac:dyDescent="0.3">
      <c r="A597" t="s">
        <v>953</v>
      </c>
      <c r="B597" t="s">
        <v>13</v>
      </c>
    </row>
    <row r="598" spans="1:2" x14ac:dyDescent="0.3">
      <c r="A598" t="s">
        <v>942</v>
      </c>
      <c r="B598" t="s">
        <v>10</v>
      </c>
    </row>
    <row r="599" spans="1:2" x14ac:dyDescent="0.3">
      <c r="A599" t="s">
        <v>942</v>
      </c>
      <c r="B599" t="s">
        <v>10</v>
      </c>
    </row>
    <row r="600" spans="1:2" x14ac:dyDescent="0.3">
      <c r="A600" t="s">
        <v>920</v>
      </c>
      <c r="B600" t="s">
        <v>16</v>
      </c>
    </row>
    <row r="601" spans="1:2" x14ac:dyDescent="0.3">
      <c r="A601" t="s">
        <v>941</v>
      </c>
      <c r="B601" t="s">
        <v>11</v>
      </c>
    </row>
    <row r="602" spans="1:2" x14ac:dyDescent="0.3">
      <c r="A602" t="s">
        <v>954</v>
      </c>
      <c r="B602" t="s">
        <v>13</v>
      </c>
    </row>
    <row r="603" spans="1:2" x14ac:dyDescent="0.3">
      <c r="A603" t="s">
        <v>955</v>
      </c>
      <c r="B603" t="s">
        <v>12</v>
      </c>
    </row>
    <row r="604" spans="1:2" x14ac:dyDescent="0.3">
      <c r="A604" t="s">
        <v>956</v>
      </c>
      <c r="B604" t="s">
        <v>12</v>
      </c>
    </row>
    <row r="605" spans="1:2" x14ac:dyDescent="0.3">
      <c r="A605" t="s">
        <v>957</v>
      </c>
      <c r="B605" t="s">
        <v>16</v>
      </c>
    </row>
    <row r="606" spans="1:2" x14ac:dyDescent="0.3">
      <c r="A606" t="s">
        <v>958</v>
      </c>
      <c r="B606" t="s">
        <v>13</v>
      </c>
    </row>
    <row r="607" spans="1:2" x14ac:dyDescent="0.3">
      <c r="A607" t="s">
        <v>959</v>
      </c>
      <c r="B607" t="s">
        <v>10</v>
      </c>
    </row>
    <row r="608" spans="1:2" x14ac:dyDescent="0.3">
      <c r="A608" t="s">
        <v>960</v>
      </c>
      <c r="B608" t="s">
        <v>11</v>
      </c>
    </row>
    <row r="609" spans="1:2" x14ac:dyDescent="0.3">
      <c r="A609" t="s">
        <v>961</v>
      </c>
      <c r="B609" t="s">
        <v>16</v>
      </c>
    </row>
    <row r="610" spans="1:2" x14ac:dyDescent="0.3">
      <c r="A610" t="s">
        <v>962</v>
      </c>
      <c r="B610" t="s">
        <v>13</v>
      </c>
    </row>
    <row r="611" spans="1:2" x14ac:dyDescent="0.3">
      <c r="A611" t="s">
        <v>963</v>
      </c>
      <c r="B611" t="s">
        <v>13</v>
      </c>
    </row>
    <row r="612" spans="1:2" x14ac:dyDescent="0.3">
      <c r="A612" t="s">
        <v>565</v>
      </c>
      <c r="B612" t="s">
        <v>10</v>
      </c>
    </row>
    <row r="613" spans="1:2" x14ac:dyDescent="0.3">
      <c r="A613" t="s">
        <v>964</v>
      </c>
      <c r="B613" t="s">
        <v>16</v>
      </c>
    </row>
    <row r="614" spans="1:2" x14ac:dyDescent="0.3">
      <c r="A614" t="s">
        <v>965</v>
      </c>
      <c r="B614" t="s">
        <v>16</v>
      </c>
    </row>
    <row r="615" spans="1:2" x14ac:dyDescent="0.3">
      <c r="A615" t="s">
        <v>966</v>
      </c>
      <c r="B615" t="s">
        <v>13</v>
      </c>
    </row>
    <row r="616" spans="1:2" x14ac:dyDescent="0.3">
      <c r="A616" t="s">
        <v>967</v>
      </c>
      <c r="B616" t="s">
        <v>13</v>
      </c>
    </row>
    <row r="617" spans="1:2" x14ac:dyDescent="0.3">
      <c r="A617" t="s">
        <v>968</v>
      </c>
      <c r="B617" t="s">
        <v>15</v>
      </c>
    </row>
    <row r="618" spans="1:2" x14ac:dyDescent="0.3">
      <c r="A618" t="s">
        <v>969</v>
      </c>
      <c r="B618" t="s">
        <v>10</v>
      </c>
    </row>
    <row r="619" spans="1:2" x14ac:dyDescent="0.3">
      <c r="A619" t="s">
        <v>970</v>
      </c>
      <c r="B619" t="s">
        <v>15</v>
      </c>
    </row>
    <row r="620" spans="1:2" x14ac:dyDescent="0.3">
      <c r="A620" t="s">
        <v>971</v>
      </c>
      <c r="B620" t="s">
        <v>10</v>
      </c>
    </row>
    <row r="621" spans="1:2" x14ac:dyDescent="0.3">
      <c r="A621" t="s">
        <v>884</v>
      </c>
      <c r="B621" t="s">
        <v>16</v>
      </c>
    </row>
    <row r="622" spans="1:2" x14ac:dyDescent="0.3">
      <c r="A622" t="s">
        <v>972</v>
      </c>
      <c r="B622" t="s">
        <v>16</v>
      </c>
    </row>
    <row r="623" spans="1:2" x14ac:dyDescent="0.3">
      <c r="A623" t="s">
        <v>973</v>
      </c>
      <c r="B623" t="s">
        <v>15</v>
      </c>
    </row>
    <row r="624" spans="1:2" x14ac:dyDescent="0.3">
      <c r="A624" t="s">
        <v>965</v>
      </c>
      <c r="B624" t="s">
        <v>16</v>
      </c>
    </row>
    <row r="625" spans="1:2" x14ac:dyDescent="0.3">
      <c r="A625" t="s">
        <v>974</v>
      </c>
      <c r="B625" t="s">
        <v>10</v>
      </c>
    </row>
    <row r="626" spans="1:2" x14ac:dyDescent="0.3">
      <c r="A626" t="s">
        <v>975</v>
      </c>
      <c r="B626" t="s">
        <v>12</v>
      </c>
    </row>
    <row r="627" spans="1:2" x14ac:dyDescent="0.3">
      <c r="A627" t="s">
        <v>976</v>
      </c>
      <c r="B627" t="s">
        <v>10</v>
      </c>
    </row>
    <row r="628" spans="1:2" x14ac:dyDescent="0.3">
      <c r="A628" t="s">
        <v>977</v>
      </c>
      <c r="B628" t="s">
        <v>16</v>
      </c>
    </row>
    <row r="629" spans="1:2" x14ac:dyDescent="0.3">
      <c r="A629" t="s">
        <v>978</v>
      </c>
      <c r="B629" t="s">
        <v>11</v>
      </c>
    </row>
    <row r="630" spans="1:2" x14ac:dyDescent="0.3">
      <c r="A630" t="s">
        <v>979</v>
      </c>
      <c r="B630" t="s">
        <v>15</v>
      </c>
    </row>
    <row r="631" spans="1:2" x14ac:dyDescent="0.3">
      <c r="A631" t="s">
        <v>980</v>
      </c>
      <c r="B631" t="s">
        <v>15</v>
      </c>
    </row>
    <row r="632" spans="1:2" x14ac:dyDescent="0.3">
      <c r="A632" t="s">
        <v>981</v>
      </c>
      <c r="B632" t="s">
        <v>11</v>
      </c>
    </row>
    <row r="633" spans="1:2" x14ac:dyDescent="0.3">
      <c r="A633" t="s">
        <v>982</v>
      </c>
      <c r="B633" t="s">
        <v>12</v>
      </c>
    </row>
    <row r="634" spans="1:2" x14ac:dyDescent="0.3">
      <c r="A634" t="s">
        <v>983</v>
      </c>
      <c r="B634" t="s">
        <v>16</v>
      </c>
    </row>
    <row r="635" spans="1:2" x14ac:dyDescent="0.3">
      <c r="A635" t="s">
        <v>984</v>
      </c>
      <c r="B635" t="s">
        <v>13</v>
      </c>
    </row>
    <row r="636" spans="1:2" x14ac:dyDescent="0.3">
      <c r="A636" t="s">
        <v>985</v>
      </c>
      <c r="B636" t="s">
        <v>12</v>
      </c>
    </row>
    <row r="637" spans="1:2" x14ac:dyDescent="0.3">
      <c r="A637" t="s">
        <v>986</v>
      </c>
      <c r="B637" t="s">
        <v>13</v>
      </c>
    </row>
    <row r="638" spans="1:2" x14ac:dyDescent="0.3">
      <c r="A638" t="s">
        <v>682</v>
      </c>
      <c r="B638" t="s">
        <v>10</v>
      </c>
    </row>
    <row r="639" spans="1:2" x14ac:dyDescent="0.3">
      <c r="A639" t="s">
        <v>987</v>
      </c>
      <c r="B639" t="s">
        <v>13</v>
      </c>
    </row>
    <row r="640" spans="1:2" x14ac:dyDescent="0.3">
      <c r="A640" t="s">
        <v>988</v>
      </c>
      <c r="B640" t="s">
        <v>13</v>
      </c>
    </row>
    <row r="641" spans="1:2" x14ac:dyDescent="0.3">
      <c r="A641" t="s">
        <v>716</v>
      </c>
      <c r="B641" t="s">
        <v>13</v>
      </c>
    </row>
    <row r="642" spans="1:2" x14ac:dyDescent="0.3">
      <c r="A642" t="s">
        <v>989</v>
      </c>
      <c r="B642" t="s">
        <v>10</v>
      </c>
    </row>
    <row r="643" spans="1:2" x14ac:dyDescent="0.3">
      <c r="A643" t="s">
        <v>990</v>
      </c>
      <c r="B643" t="s">
        <v>11</v>
      </c>
    </row>
    <row r="644" spans="1:2" x14ac:dyDescent="0.3">
      <c r="A644" t="s">
        <v>991</v>
      </c>
      <c r="B644" t="s">
        <v>11</v>
      </c>
    </row>
    <row r="645" spans="1:2" x14ac:dyDescent="0.3">
      <c r="A645" t="s">
        <v>992</v>
      </c>
      <c r="B645" t="s">
        <v>16</v>
      </c>
    </row>
    <row r="646" spans="1:2" x14ac:dyDescent="0.3">
      <c r="A646" t="s">
        <v>968</v>
      </c>
      <c r="B646" t="s">
        <v>15</v>
      </c>
    </row>
    <row r="647" spans="1:2" x14ac:dyDescent="0.3">
      <c r="A647" t="s">
        <v>993</v>
      </c>
      <c r="B647" t="s">
        <v>13</v>
      </c>
    </row>
    <row r="648" spans="1:2" x14ac:dyDescent="0.3">
      <c r="A648" t="s">
        <v>994</v>
      </c>
      <c r="B648" t="s">
        <v>10</v>
      </c>
    </row>
    <row r="649" spans="1:2" x14ac:dyDescent="0.3">
      <c r="A649" t="s">
        <v>995</v>
      </c>
      <c r="B649" t="s">
        <v>13</v>
      </c>
    </row>
    <row r="650" spans="1:2" x14ac:dyDescent="0.3">
      <c r="A650" t="s">
        <v>996</v>
      </c>
      <c r="B650" t="s">
        <v>10</v>
      </c>
    </row>
    <row r="651" spans="1:2" x14ac:dyDescent="0.3">
      <c r="A651" t="s">
        <v>947</v>
      </c>
      <c r="B651" t="s">
        <v>10</v>
      </c>
    </row>
    <row r="652" spans="1:2" x14ac:dyDescent="0.3">
      <c r="A652" t="s">
        <v>997</v>
      </c>
      <c r="B652" t="s">
        <v>15</v>
      </c>
    </row>
    <row r="653" spans="1:2" x14ac:dyDescent="0.3">
      <c r="A653" t="s">
        <v>825</v>
      </c>
      <c r="B653" t="s">
        <v>16</v>
      </c>
    </row>
    <row r="654" spans="1:2" x14ac:dyDescent="0.3">
      <c r="A654" t="s">
        <v>757</v>
      </c>
      <c r="B654" t="s">
        <v>16</v>
      </c>
    </row>
    <row r="655" spans="1:2" x14ac:dyDescent="0.3">
      <c r="A655" t="s">
        <v>748</v>
      </c>
      <c r="B655" t="s">
        <v>13</v>
      </c>
    </row>
    <row r="656" spans="1:2" x14ac:dyDescent="0.3">
      <c r="A656" t="s">
        <v>998</v>
      </c>
      <c r="B656" t="s">
        <v>13</v>
      </c>
    </row>
    <row r="657" spans="1:2" x14ac:dyDescent="0.3">
      <c r="A657" t="s">
        <v>999</v>
      </c>
      <c r="B657" t="s">
        <v>13</v>
      </c>
    </row>
    <row r="658" spans="1:2" x14ac:dyDescent="0.3">
      <c r="A658" t="s">
        <v>1000</v>
      </c>
      <c r="B658" t="s">
        <v>16</v>
      </c>
    </row>
    <row r="659" spans="1:2" x14ac:dyDescent="0.3">
      <c r="A659" t="s">
        <v>1001</v>
      </c>
      <c r="B659" t="s">
        <v>13</v>
      </c>
    </row>
    <row r="660" spans="1:2" x14ac:dyDescent="0.3">
      <c r="A660" t="s">
        <v>1002</v>
      </c>
      <c r="B660" t="s">
        <v>13</v>
      </c>
    </row>
    <row r="661" spans="1:2" x14ac:dyDescent="0.3">
      <c r="A661" t="s">
        <v>1003</v>
      </c>
      <c r="B661" t="s">
        <v>13</v>
      </c>
    </row>
    <row r="662" spans="1:2" x14ac:dyDescent="0.3">
      <c r="A662" t="s">
        <v>438</v>
      </c>
      <c r="B662" t="s">
        <v>13</v>
      </c>
    </row>
    <row r="663" spans="1:2" x14ac:dyDescent="0.3">
      <c r="A663" t="s">
        <v>1004</v>
      </c>
      <c r="B663" t="s">
        <v>11</v>
      </c>
    </row>
    <row r="664" spans="1:2" x14ac:dyDescent="0.3">
      <c r="A664" t="s">
        <v>1004</v>
      </c>
      <c r="B664" t="s">
        <v>11</v>
      </c>
    </row>
    <row r="665" spans="1:2" x14ac:dyDescent="0.3">
      <c r="A665" t="s">
        <v>624</v>
      </c>
      <c r="B665" t="s">
        <v>16</v>
      </c>
    </row>
    <row r="666" spans="1:2" x14ac:dyDescent="0.3">
      <c r="A666" t="s">
        <v>1005</v>
      </c>
      <c r="B666" t="s">
        <v>13</v>
      </c>
    </row>
    <row r="667" spans="1:2" x14ac:dyDescent="0.3">
      <c r="A667" t="s">
        <v>1006</v>
      </c>
      <c r="B667" t="s">
        <v>13</v>
      </c>
    </row>
    <row r="668" spans="1:2" x14ac:dyDescent="0.3">
      <c r="A668" t="s">
        <v>972</v>
      </c>
      <c r="B668" t="s">
        <v>16</v>
      </c>
    </row>
    <row r="669" spans="1:2" x14ac:dyDescent="0.3">
      <c r="A669" t="s">
        <v>677</v>
      </c>
      <c r="B669" t="s">
        <v>10</v>
      </c>
    </row>
    <row r="670" spans="1:2" x14ac:dyDescent="0.3">
      <c r="A670" t="s">
        <v>677</v>
      </c>
      <c r="B670" t="s">
        <v>10</v>
      </c>
    </row>
    <row r="671" spans="1:2" x14ac:dyDescent="0.3">
      <c r="A671" t="s">
        <v>1007</v>
      </c>
      <c r="B671" t="s">
        <v>16</v>
      </c>
    </row>
    <row r="672" spans="1:2" x14ac:dyDescent="0.3">
      <c r="A672" t="s">
        <v>443</v>
      </c>
      <c r="B672" t="s">
        <v>16</v>
      </c>
    </row>
    <row r="673" spans="1:2" x14ac:dyDescent="0.3">
      <c r="A673" t="s">
        <v>1008</v>
      </c>
      <c r="B673" t="s">
        <v>13</v>
      </c>
    </row>
    <row r="674" spans="1:2" x14ac:dyDescent="0.3">
      <c r="A674" t="s">
        <v>1009</v>
      </c>
      <c r="B674" t="s">
        <v>12</v>
      </c>
    </row>
    <row r="675" spans="1:2" x14ac:dyDescent="0.3">
      <c r="A675" t="s">
        <v>449</v>
      </c>
      <c r="B675" t="s">
        <v>13</v>
      </c>
    </row>
    <row r="676" spans="1:2" x14ac:dyDescent="0.3">
      <c r="A676" t="s">
        <v>1010</v>
      </c>
      <c r="B676" t="s">
        <v>15</v>
      </c>
    </row>
    <row r="677" spans="1:2" x14ac:dyDescent="0.3">
      <c r="A677" t="s">
        <v>1011</v>
      </c>
      <c r="B677" t="s">
        <v>16</v>
      </c>
    </row>
    <row r="678" spans="1:2" x14ac:dyDescent="0.3">
      <c r="A678" t="s">
        <v>1012</v>
      </c>
      <c r="B678" t="s">
        <v>10</v>
      </c>
    </row>
    <row r="679" spans="1:2" x14ac:dyDescent="0.3">
      <c r="A679" t="s">
        <v>1013</v>
      </c>
      <c r="B679" t="s">
        <v>16</v>
      </c>
    </row>
    <row r="680" spans="1:2" x14ac:dyDescent="0.3">
      <c r="A680" t="s">
        <v>1014</v>
      </c>
      <c r="B680" t="s">
        <v>13</v>
      </c>
    </row>
    <row r="681" spans="1:2" x14ac:dyDescent="0.3">
      <c r="A681" t="s">
        <v>1015</v>
      </c>
      <c r="B681" t="s">
        <v>11</v>
      </c>
    </row>
    <row r="682" spans="1:2" x14ac:dyDescent="0.3">
      <c r="A682" t="s">
        <v>1016</v>
      </c>
      <c r="B682" t="s">
        <v>15</v>
      </c>
    </row>
    <row r="683" spans="1:2" x14ac:dyDescent="0.3">
      <c r="A683" t="s">
        <v>1017</v>
      </c>
      <c r="B683" t="s">
        <v>11</v>
      </c>
    </row>
    <row r="684" spans="1:2" x14ac:dyDescent="0.3">
      <c r="A684" t="s">
        <v>1018</v>
      </c>
      <c r="B684" t="s">
        <v>13</v>
      </c>
    </row>
    <row r="685" spans="1:2" x14ac:dyDescent="0.3">
      <c r="A685" t="s">
        <v>951</v>
      </c>
      <c r="B685" t="s">
        <v>13</v>
      </c>
    </row>
    <row r="686" spans="1:2" x14ac:dyDescent="0.3">
      <c r="A686" t="s">
        <v>1019</v>
      </c>
      <c r="B686" t="s">
        <v>16</v>
      </c>
    </row>
    <row r="687" spans="1:2" x14ac:dyDescent="0.3">
      <c r="A687" t="s">
        <v>1007</v>
      </c>
      <c r="B687" t="s">
        <v>16</v>
      </c>
    </row>
    <row r="688" spans="1:2" x14ac:dyDescent="0.3">
      <c r="A688" t="s">
        <v>1020</v>
      </c>
      <c r="B688" t="s">
        <v>15</v>
      </c>
    </row>
    <row r="689" spans="1:2" x14ac:dyDescent="0.3">
      <c r="A689" t="s">
        <v>1021</v>
      </c>
      <c r="B689" t="s">
        <v>16</v>
      </c>
    </row>
    <row r="690" spans="1:2" x14ac:dyDescent="0.3">
      <c r="A690" t="s">
        <v>1022</v>
      </c>
      <c r="B690" t="s">
        <v>11</v>
      </c>
    </row>
    <row r="691" spans="1:2" x14ac:dyDescent="0.3">
      <c r="A691" t="s">
        <v>466</v>
      </c>
      <c r="B691" t="s">
        <v>16</v>
      </c>
    </row>
    <row r="692" spans="1:2" x14ac:dyDescent="0.3">
      <c r="A692" t="s">
        <v>463</v>
      </c>
      <c r="B692" t="s">
        <v>13</v>
      </c>
    </row>
    <row r="693" spans="1:2" x14ac:dyDescent="0.3">
      <c r="A693" t="s">
        <v>1023</v>
      </c>
      <c r="B693" t="s">
        <v>13</v>
      </c>
    </row>
    <row r="694" spans="1:2" x14ac:dyDescent="0.3">
      <c r="A694" t="s">
        <v>1024</v>
      </c>
      <c r="B694" t="s">
        <v>11</v>
      </c>
    </row>
    <row r="695" spans="1:2" x14ac:dyDescent="0.3">
      <c r="A695" t="s">
        <v>646</v>
      </c>
      <c r="B695" t="s">
        <v>10</v>
      </c>
    </row>
    <row r="696" spans="1:2" x14ac:dyDescent="0.3">
      <c r="A696" t="s">
        <v>1025</v>
      </c>
      <c r="B696" t="s">
        <v>13</v>
      </c>
    </row>
    <row r="697" spans="1:2" x14ac:dyDescent="0.3">
      <c r="A697" t="s">
        <v>1026</v>
      </c>
      <c r="B697" t="s">
        <v>11</v>
      </c>
    </row>
    <row r="698" spans="1:2" x14ac:dyDescent="0.3">
      <c r="A698" t="s">
        <v>1027</v>
      </c>
      <c r="B698" t="s">
        <v>11</v>
      </c>
    </row>
    <row r="699" spans="1:2" x14ac:dyDescent="0.3">
      <c r="A699" t="s">
        <v>1028</v>
      </c>
      <c r="B699" t="s">
        <v>15</v>
      </c>
    </row>
    <row r="700" spans="1:2" x14ac:dyDescent="0.3">
      <c r="A700" t="s">
        <v>987</v>
      </c>
      <c r="B700" t="s">
        <v>13</v>
      </c>
    </row>
    <row r="701" spans="1:2" x14ac:dyDescent="0.3">
      <c r="A701" t="s">
        <v>1029</v>
      </c>
      <c r="B701" t="s">
        <v>13</v>
      </c>
    </row>
    <row r="702" spans="1:2" x14ac:dyDescent="0.3">
      <c r="A702" t="s">
        <v>1007</v>
      </c>
      <c r="B702" t="s">
        <v>16</v>
      </c>
    </row>
    <row r="703" spans="1:2" x14ac:dyDescent="0.3">
      <c r="A703" t="s">
        <v>1030</v>
      </c>
      <c r="B703" t="s">
        <v>16</v>
      </c>
    </row>
    <row r="704" spans="1:2" x14ac:dyDescent="0.3">
      <c r="A704" t="s">
        <v>1031</v>
      </c>
      <c r="B704" t="s">
        <v>12</v>
      </c>
    </row>
    <row r="705" spans="1:2" x14ac:dyDescent="0.3">
      <c r="A705" t="s">
        <v>482</v>
      </c>
      <c r="B705" t="s">
        <v>16</v>
      </c>
    </row>
    <row r="706" spans="1:2" x14ac:dyDescent="0.3">
      <c r="A706" t="s">
        <v>489</v>
      </c>
      <c r="B706" t="s">
        <v>11</v>
      </c>
    </row>
    <row r="707" spans="1:2" x14ac:dyDescent="0.3">
      <c r="A707" t="s">
        <v>1032</v>
      </c>
      <c r="B707" t="s">
        <v>13</v>
      </c>
    </row>
    <row r="708" spans="1:2" x14ac:dyDescent="0.3">
      <c r="A708" t="s">
        <v>587</v>
      </c>
      <c r="B708" t="s">
        <v>13</v>
      </c>
    </row>
    <row r="709" spans="1:2" x14ac:dyDescent="0.3">
      <c r="A709" t="s">
        <v>1033</v>
      </c>
      <c r="B709" t="s">
        <v>13</v>
      </c>
    </row>
    <row r="710" spans="1:2" x14ac:dyDescent="0.3">
      <c r="A710" t="s">
        <v>1034</v>
      </c>
      <c r="B710" t="s">
        <v>13</v>
      </c>
    </row>
    <row r="711" spans="1:2" x14ac:dyDescent="0.3">
      <c r="A711" t="s">
        <v>1035</v>
      </c>
      <c r="B711" t="s">
        <v>15</v>
      </c>
    </row>
    <row r="712" spans="1:2" x14ac:dyDescent="0.3">
      <c r="A712" t="s">
        <v>1036</v>
      </c>
      <c r="B712" t="s">
        <v>13</v>
      </c>
    </row>
    <row r="713" spans="1:2" x14ac:dyDescent="0.3">
      <c r="A713" t="s">
        <v>1037</v>
      </c>
      <c r="B713" t="s">
        <v>11</v>
      </c>
    </row>
    <row r="714" spans="1:2" x14ac:dyDescent="0.3">
      <c r="A714" t="s">
        <v>1038</v>
      </c>
      <c r="B714" t="s">
        <v>12</v>
      </c>
    </row>
    <row r="715" spans="1:2" x14ac:dyDescent="0.3">
      <c r="A715" t="s">
        <v>1039</v>
      </c>
      <c r="B715" t="s">
        <v>11</v>
      </c>
    </row>
    <row r="716" spans="1:2" x14ac:dyDescent="0.3">
      <c r="A716" t="s">
        <v>1040</v>
      </c>
      <c r="B716" t="s">
        <v>11</v>
      </c>
    </row>
    <row r="717" spans="1:2" x14ac:dyDescent="0.3">
      <c r="A717" t="s">
        <v>972</v>
      </c>
      <c r="B717" t="s">
        <v>16</v>
      </c>
    </row>
    <row r="718" spans="1:2" x14ac:dyDescent="0.3">
      <c r="A718" t="s">
        <v>1041</v>
      </c>
      <c r="B718" t="s">
        <v>11</v>
      </c>
    </row>
    <row r="719" spans="1:2" x14ac:dyDescent="0.3">
      <c r="A719" t="s">
        <v>1011</v>
      </c>
      <c r="B719" t="s">
        <v>16</v>
      </c>
    </row>
    <row r="720" spans="1:2" x14ac:dyDescent="0.3">
      <c r="A720" t="s">
        <v>1042</v>
      </c>
      <c r="B720" t="s">
        <v>15</v>
      </c>
    </row>
    <row r="721" spans="1:2" x14ac:dyDescent="0.3">
      <c r="A721" t="s">
        <v>757</v>
      </c>
      <c r="B721" t="s">
        <v>16</v>
      </c>
    </row>
    <row r="722" spans="1:2" x14ac:dyDescent="0.3">
      <c r="A722" t="s">
        <v>1043</v>
      </c>
      <c r="B722" t="s">
        <v>10</v>
      </c>
    </row>
    <row r="723" spans="1:2" x14ac:dyDescent="0.3">
      <c r="A723" t="s">
        <v>1044</v>
      </c>
      <c r="B723" t="s">
        <v>13</v>
      </c>
    </row>
    <row r="724" spans="1:2" x14ac:dyDescent="0.3">
      <c r="A724" t="s">
        <v>1045</v>
      </c>
      <c r="B724" t="s">
        <v>16</v>
      </c>
    </row>
    <row r="725" spans="1:2" x14ac:dyDescent="0.3">
      <c r="A725" t="s">
        <v>1046</v>
      </c>
      <c r="B725" t="s">
        <v>16</v>
      </c>
    </row>
    <row r="726" spans="1:2" x14ac:dyDescent="0.3">
      <c r="A726" t="s">
        <v>1047</v>
      </c>
      <c r="B726" t="s">
        <v>10</v>
      </c>
    </row>
    <row r="727" spans="1:2" x14ac:dyDescent="0.3">
      <c r="A727" t="s">
        <v>1048</v>
      </c>
      <c r="B727" t="s">
        <v>13</v>
      </c>
    </row>
    <row r="728" spans="1:2" x14ac:dyDescent="0.3">
      <c r="A728" t="s">
        <v>1049</v>
      </c>
      <c r="B728" t="s">
        <v>10</v>
      </c>
    </row>
    <row r="729" spans="1:2" x14ac:dyDescent="0.3">
      <c r="A729" t="s">
        <v>1050</v>
      </c>
      <c r="B729" t="s">
        <v>11</v>
      </c>
    </row>
    <row r="730" spans="1:2" x14ac:dyDescent="0.3">
      <c r="A730" t="s">
        <v>1051</v>
      </c>
      <c r="B730" t="s">
        <v>13</v>
      </c>
    </row>
    <row r="731" spans="1:2" x14ac:dyDescent="0.3">
      <c r="A731" t="s">
        <v>775</v>
      </c>
      <c r="B731" t="s">
        <v>16</v>
      </c>
    </row>
    <row r="732" spans="1:2" x14ac:dyDescent="0.3">
      <c r="A732" t="s">
        <v>1052</v>
      </c>
      <c r="B732" t="s">
        <v>10</v>
      </c>
    </row>
    <row r="733" spans="1:2" x14ac:dyDescent="0.3">
      <c r="A733" t="s">
        <v>970</v>
      </c>
      <c r="B733" t="s">
        <v>15</v>
      </c>
    </row>
    <row r="734" spans="1:2" x14ac:dyDescent="0.3">
      <c r="A734" t="s">
        <v>1053</v>
      </c>
      <c r="B734" t="s">
        <v>11</v>
      </c>
    </row>
    <row r="735" spans="1:2" x14ac:dyDescent="0.3">
      <c r="A735" t="s">
        <v>1054</v>
      </c>
      <c r="B735" t="s">
        <v>15</v>
      </c>
    </row>
    <row r="736" spans="1:2" x14ac:dyDescent="0.3">
      <c r="A736" t="s">
        <v>512</v>
      </c>
      <c r="B736" t="s">
        <v>10</v>
      </c>
    </row>
    <row r="737" spans="1:2" x14ac:dyDescent="0.3">
      <c r="A737" t="s">
        <v>1055</v>
      </c>
      <c r="B737" t="s">
        <v>11</v>
      </c>
    </row>
    <row r="738" spans="1:2" x14ac:dyDescent="0.3">
      <c r="A738" t="s">
        <v>1056</v>
      </c>
      <c r="B738" t="s">
        <v>13</v>
      </c>
    </row>
    <row r="739" spans="1:2" x14ac:dyDescent="0.3">
      <c r="A739" t="s">
        <v>436</v>
      </c>
      <c r="B739" t="s">
        <v>10</v>
      </c>
    </row>
    <row r="740" spans="1:2" x14ac:dyDescent="0.3">
      <c r="A740" t="s">
        <v>1057</v>
      </c>
      <c r="B740" t="s">
        <v>15</v>
      </c>
    </row>
    <row r="741" spans="1:2" x14ac:dyDescent="0.3">
      <c r="A741" t="s">
        <v>1058</v>
      </c>
      <c r="B741" t="s">
        <v>12</v>
      </c>
    </row>
    <row r="742" spans="1:2" x14ac:dyDescent="0.3">
      <c r="A742" t="s">
        <v>1059</v>
      </c>
      <c r="B742" t="s">
        <v>10</v>
      </c>
    </row>
    <row r="743" spans="1:2" x14ac:dyDescent="0.3">
      <c r="A743" t="s">
        <v>1060</v>
      </c>
      <c r="B743" t="s">
        <v>13</v>
      </c>
    </row>
    <row r="744" spans="1:2" x14ac:dyDescent="0.3">
      <c r="A744" t="s">
        <v>1061</v>
      </c>
      <c r="B744" t="s">
        <v>16</v>
      </c>
    </row>
    <row r="745" spans="1:2" x14ac:dyDescent="0.3">
      <c r="A745" t="s">
        <v>1062</v>
      </c>
      <c r="B745" t="s">
        <v>13</v>
      </c>
    </row>
    <row r="746" spans="1:2" x14ac:dyDescent="0.3">
      <c r="A746" t="s">
        <v>1063</v>
      </c>
      <c r="B746" t="s">
        <v>13</v>
      </c>
    </row>
    <row r="747" spans="1:2" x14ac:dyDescent="0.3">
      <c r="A747" t="s">
        <v>1063</v>
      </c>
      <c r="B747" t="s">
        <v>13</v>
      </c>
    </row>
    <row r="748" spans="1:2" x14ac:dyDescent="0.3">
      <c r="A748" t="s">
        <v>1064</v>
      </c>
      <c r="B748" t="s">
        <v>13</v>
      </c>
    </row>
    <row r="749" spans="1:2" x14ac:dyDescent="0.3">
      <c r="A749" t="s">
        <v>934</v>
      </c>
      <c r="B749" t="s">
        <v>16</v>
      </c>
    </row>
    <row r="750" spans="1:2" x14ac:dyDescent="0.3">
      <c r="A750" t="s">
        <v>930</v>
      </c>
      <c r="B750" t="s">
        <v>13</v>
      </c>
    </row>
    <row r="751" spans="1:2" x14ac:dyDescent="0.3">
      <c r="A751" t="s">
        <v>1065</v>
      </c>
      <c r="B751" t="s">
        <v>13</v>
      </c>
    </row>
    <row r="752" spans="1:2" x14ac:dyDescent="0.3">
      <c r="A752" t="s">
        <v>1059</v>
      </c>
      <c r="B752" t="s">
        <v>10</v>
      </c>
    </row>
    <row r="753" spans="1:2" x14ac:dyDescent="0.3">
      <c r="A753" t="s">
        <v>1066</v>
      </c>
      <c r="B753" t="s">
        <v>13</v>
      </c>
    </row>
    <row r="754" spans="1:2" x14ac:dyDescent="0.3">
      <c r="A754" t="s">
        <v>1067</v>
      </c>
      <c r="B754" t="s">
        <v>15</v>
      </c>
    </row>
    <row r="755" spans="1:2" x14ac:dyDescent="0.3">
      <c r="A755" t="s">
        <v>1068</v>
      </c>
      <c r="B755" t="s">
        <v>12</v>
      </c>
    </row>
    <row r="756" spans="1:2" x14ac:dyDescent="0.3">
      <c r="A756" t="s">
        <v>1069</v>
      </c>
      <c r="B756" t="s">
        <v>12</v>
      </c>
    </row>
    <row r="757" spans="1:2" x14ac:dyDescent="0.3">
      <c r="A757" t="s">
        <v>550</v>
      </c>
      <c r="B757" t="s">
        <v>11</v>
      </c>
    </row>
    <row r="758" spans="1:2" x14ac:dyDescent="0.3">
      <c r="A758" t="s">
        <v>1070</v>
      </c>
      <c r="B758" t="s">
        <v>16</v>
      </c>
    </row>
    <row r="759" spans="1:2" x14ac:dyDescent="0.3">
      <c r="A759" t="s">
        <v>543</v>
      </c>
      <c r="B759" t="s">
        <v>16</v>
      </c>
    </row>
    <row r="760" spans="1:2" x14ac:dyDescent="0.3">
      <c r="A760" t="s">
        <v>1071</v>
      </c>
      <c r="B760" t="s">
        <v>10</v>
      </c>
    </row>
    <row r="761" spans="1:2" x14ac:dyDescent="0.3">
      <c r="A761" t="s">
        <v>1072</v>
      </c>
      <c r="B761" t="s">
        <v>13</v>
      </c>
    </row>
    <row r="762" spans="1:2" x14ac:dyDescent="0.3">
      <c r="A762" t="s">
        <v>1073</v>
      </c>
      <c r="B762" t="s">
        <v>10</v>
      </c>
    </row>
    <row r="763" spans="1:2" x14ac:dyDescent="0.3">
      <c r="A763" t="s">
        <v>1074</v>
      </c>
      <c r="B763" t="s">
        <v>12</v>
      </c>
    </row>
    <row r="764" spans="1:2" x14ac:dyDescent="0.3">
      <c r="A764" t="s">
        <v>1075</v>
      </c>
      <c r="B764" t="s">
        <v>15</v>
      </c>
    </row>
    <row r="765" spans="1:2" x14ac:dyDescent="0.3">
      <c r="A765" t="s">
        <v>1076</v>
      </c>
      <c r="B765" t="s">
        <v>12</v>
      </c>
    </row>
    <row r="766" spans="1:2" x14ac:dyDescent="0.3">
      <c r="A766" t="s">
        <v>1077</v>
      </c>
      <c r="B766" t="s">
        <v>10</v>
      </c>
    </row>
    <row r="767" spans="1:2" x14ac:dyDescent="0.3">
      <c r="A767" t="s">
        <v>1078</v>
      </c>
      <c r="B767" t="s">
        <v>15</v>
      </c>
    </row>
    <row r="768" spans="1:2" x14ac:dyDescent="0.3">
      <c r="A768" t="s">
        <v>1079</v>
      </c>
      <c r="B768" t="s">
        <v>10</v>
      </c>
    </row>
    <row r="769" spans="1:2" x14ac:dyDescent="0.3">
      <c r="A769" t="s">
        <v>1080</v>
      </c>
      <c r="B769" t="s">
        <v>13</v>
      </c>
    </row>
    <row r="770" spans="1:2" x14ac:dyDescent="0.3">
      <c r="A770" t="s">
        <v>1081</v>
      </c>
      <c r="B770" t="s">
        <v>10</v>
      </c>
    </row>
    <row r="771" spans="1:2" x14ac:dyDescent="0.3">
      <c r="A771" t="s">
        <v>1082</v>
      </c>
      <c r="B771" t="s">
        <v>15</v>
      </c>
    </row>
    <row r="772" spans="1:2" x14ac:dyDescent="0.3">
      <c r="A772" t="s">
        <v>1083</v>
      </c>
      <c r="B772" t="s">
        <v>10</v>
      </c>
    </row>
    <row r="773" spans="1:2" x14ac:dyDescent="0.3">
      <c r="A773" t="s">
        <v>1084</v>
      </c>
      <c r="B773" t="s">
        <v>11</v>
      </c>
    </row>
    <row r="774" spans="1:2" x14ac:dyDescent="0.3">
      <c r="A774" t="s">
        <v>1085</v>
      </c>
      <c r="B774" t="s">
        <v>13</v>
      </c>
    </row>
    <row r="775" spans="1:2" x14ac:dyDescent="0.3">
      <c r="A775" t="s">
        <v>1086</v>
      </c>
      <c r="B775" t="s">
        <v>16</v>
      </c>
    </row>
    <row r="776" spans="1:2" x14ac:dyDescent="0.3">
      <c r="A776" t="s">
        <v>1087</v>
      </c>
      <c r="B776" t="s">
        <v>11</v>
      </c>
    </row>
    <row r="777" spans="1:2" x14ac:dyDescent="0.3">
      <c r="A777" t="s">
        <v>1088</v>
      </c>
      <c r="B777" t="s">
        <v>13</v>
      </c>
    </row>
    <row r="778" spans="1:2" x14ac:dyDescent="0.3">
      <c r="A778" t="s">
        <v>1089</v>
      </c>
      <c r="B778" t="s">
        <v>13</v>
      </c>
    </row>
    <row r="779" spans="1:2" x14ac:dyDescent="0.3">
      <c r="A779" t="s">
        <v>1090</v>
      </c>
      <c r="B779" t="s">
        <v>10</v>
      </c>
    </row>
    <row r="780" spans="1:2" x14ac:dyDescent="0.3">
      <c r="A780" t="s">
        <v>1091</v>
      </c>
      <c r="B780" t="s">
        <v>10</v>
      </c>
    </row>
    <row r="781" spans="1:2" x14ac:dyDescent="0.3">
      <c r="A781" t="s">
        <v>1092</v>
      </c>
      <c r="B781" t="s">
        <v>12</v>
      </c>
    </row>
    <row r="782" spans="1:2" x14ac:dyDescent="0.3">
      <c r="A782" t="s">
        <v>1093</v>
      </c>
      <c r="B782" t="s">
        <v>13</v>
      </c>
    </row>
    <row r="783" spans="1:2" x14ac:dyDescent="0.3">
      <c r="A783" t="s">
        <v>1094</v>
      </c>
      <c r="B783" t="s">
        <v>16</v>
      </c>
    </row>
    <row r="784" spans="1:2" x14ac:dyDescent="0.3">
      <c r="A784" t="s">
        <v>1095</v>
      </c>
      <c r="B784" t="s">
        <v>13</v>
      </c>
    </row>
    <row r="785" spans="1:2" x14ac:dyDescent="0.3">
      <c r="A785" t="s">
        <v>1096</v>
      </c>
      <c r="B785" t="s">
        <v>16</v>
      </c>
    </row>
    <row r="786" spans="1:2" x14ac:dyDescent="0.3">
      <c r="A786" t="s">
        <v>1097</v>
      </c>
      <c r="B786" t="s">
        <v>11</v>
      </c>
    </row>
    <row r="787" spans="1:2" x14ac:dyDescent="0.3">
      <c r="A787" t="s">
        <v>476</v>
      </c>
      <c r="B787" t="s">
        <v>13</v>
      </c>
    </row>
    <row r="788" spans="1:2" x14ac:dyDescent="0.3">
      <c r="A788" t="s">
        <v>1098</v>
      </c>
      <c r="B788" t="s">
        <v>10</v>
      </c>
    </row>
    <row r="789" spans="1:2" x14ac:dyDescent="0.3">
      <c r="A789" t="s">
        <v>569</v>
      </c>
      <c r="B789" t="s">
        <v>10</v>
      </c>
    </row>
    <row r="790" spans="1:2" x14ac:dyDescent="0.3">
      <c r="A790" t="s">
        <v>581</v>
      </c>
      <c r="B790" t="s">
        <v>13</v>
      </c>
    </row>
    <row r="791" spans="1:2" x14ac:dyDescent="0.3">
      <c r="A791" t="s">
        <v>536</v>
      </c>
      <c r="B791" t="s">
        <v>10</v>
      </c>
    </row>
    <row r="792" spans="1:2" x14ac:dyDescent="0.3">
      <c r="A792" t="s">
        <v>1099</v>
      </c>
      <c r="B792" t="s">
        <v>11</v>
      </c>
    </row>
    <row r="793" spans="1:2" x14ac:dyDescent="0.3">
      <c r="A793" t="s">
        <v>1100</v>
      </c>
      <c r="B793" t="s">
        <v>16</v>
      </c>
    </row>
    <row r="794" spans="1:2" x14ac:dyDescent="0.3">
      <c r="A794" t="s">
        <v>1101</v>
      </c>
      <c r="B794" t="s">
        <v>11</v>
      </c>
    </row>
    <row r="795" spans="1:2" x14ac:dyDescent="0.3">
      <c r="A795" t="s">
        <v>570</v>
      </c>
      <c r="B795" t="s">
        <v>15</v>
      </c>
    </row>
    <row r="796" spans="1:2" x14ac:dyDescent="0.3">
      <c r="A796" t="s">
        <v>1031</v>
      </c>
      <c r="B796" t="s">
        <v>12</v>
      </c>
    </row>
    <row r="797" spans="1:2" x14ac:dyDescent="0.3">
      <c r="A797" t="s">
        <v>1102</v>
      </c>
      <c r="B797" t="s">
        <v>16</v>
      </c>
    </row>
    <row r="798" spans="1:2" x14ac:dyDescent="0.3">
      <c r="A798" t="s">
        <v>1103</v>
      </c>
      <c r="B798" t="s">
        <v>13</v>
      </c>
    </row>
    <row r="799" spans="1:2" x14ac:dyDescent="0.3">
      <c r="A799" t="s">
        <v>1104</v>
      </c>
      <c r="B799" t="s">
        <v>11</v>
      </c>
    </row>
    <row r="800" spans="1:2" x14ac:dyDescent="0.3">
      <c r="A800" t="s">
        <v>1105</v>
      </c>
      <c r="B800" t="s">
        <v>13</v>
      </c>
    </row>
    <row r="801" spans="1:2" x14ac:dyDescent="0.3">
      <c r="A801" t="s">
        <v>1106</v>
      </c>
      <c r="B801" t="s">
        <v>13</v>
      </c>
    </row>
    <row r="802" spans="1:2" x14ac:dyDescent="0.3">
      <c r="A802" t="s">
        <v>1107</v>
      </c>
      <c r="B802" t="s">
        <v>13</v>
      </c>
    </row>
    <row r="803" spans="1:2" x14ac:dyDescent="0.3">
      <c r="A803" t="s">
        <v>1108</v>
      </c>
      <c r="B803" t="s">
        <v>10</v>
      </c>
    </row>
    <row r="804" spans="1:2" x14ac:dyDescent="0.3">
      <c r="A804" t="s">
        <v>974</v>
      </c>
      <c r="B804" t="s">
        <v>10</v>
      </c>
    </row>
    <row r="805" spans="1:2" x14ac:dyDescent="0.3">
      <c r="A805" t="s">
        <v>1109</v>
      </c>
      <c r="B805" t="s">
        <v>13</v>
      </c>
    </row>
    <row r="806" spans="1:2" x14ac:dyDescent="0.3">
      <c r="A806" t="s">
        <v>1051</v>
      </c>
      <c r="B806" t="s">
        <v>13</v>
      </c>
    </row>
    <row r="807" spans="1:2" x14ac:dyDescent="0.3">
      <c r="A807" t="s">
        <v>1110</v>
      </c>
      <c r="B807" t="s">
        <v>12</v>
      </c>
    </row>
    <row r="808" spans="1:2" x14ac:dyDescent="0.3">
      <c r="A808" t="s">
        <v>1111</v>
      </c>
      <c r="B808" t="s">
        <v>10</v>
      </c>
    </row>
    <row r="809" spans="1:2" x14ac:dyDescent="0.3">
      <c r="A809" t="s">
        <v>1112</v>
      </c>
      <c r="B809" t="s">
        <v>12</v>
      </c>
    </row>
    <row r="810" spans="1:2" x14ac:dyDescent="0.3">
      <c r="A810" t="s">
        <v>1053</v>
      </c>
      <c r="B810" t="s">
        <v>11</v>
      </c>
    </row>
    <row r="811" spans="1:2" x14ac:dyDescent="0.3">
      <c r="A811" t="s">
        <v>970</v>
      </c>
      <c r="B811" t="s">
        <v>15</v>
      </c>
    </row>
    <row r="812" spans="1:2" x14ac:dyDescent="0.3">
      <c r="A812" t="s">
        <v>1113</v>
      </c>
      <c r="B812" t="s">
        <v>15</v>
      </c>
    </row>
    <row r="813" spans="1:2" x14ac:dyDescent="0.3">
      <c r="A813" t="s">
        <v>1113</v>
      </c>
      <c r="B813" t="s">
        <v>15</v>
      </c>
    </row>
    <row r="814" spans="1:2" x14ac:dyDescent="0.3">
      <c r="A814" t="s">
        <v>1114</v>
      </c>
      <c r="B814" t="s">
        <v>13</v>
      </c>
    </row>
    <row r="815" spans="1:2" x14ac:dyDescent="0.3">
      <c r="A815" t="s">
        <v>1115</v>
      </c>
      <c r="B815" t="s">
        <v>11</v>
      </c>
    </row>
    <row r="816" spans="1:2" x14ac:dyDescent="0.3">
      <c r="A816" t="s">
        <v>1116</v>
      </c>
      <c r="B816" t="s">
        <v>12</v>
      </c>
    </row>
    <row r="817" spans="1:2" x14ac:dyDescent="0.3">
      <c r="A817" t="s">
        <v>1117</v>
      </c>
      <c r="B817" t="s">
        <v>13</v>
      </c>
    </row>
    <row r="818" spans="1:2" x14ac:dyDescent="0.3">
      <c r="A818" t="s">
        <v>1118</v>
      </c>
      <c r="B818" t="s">
        <v>13</v>
      </c>
    </row>
    <row r="819" spans="1:2" x14ac:dyDescent="0.3">
      <c r="A819" t="s">
        <v>775</v>
      </c>
      <c r="B819" t="s">
        <v>16</v>
      </c>
    </row>
    <row r="820" spans="1:2" x14ac:dyDescent="0.3">
      <c r="A820" t="s">
        <v>757</v>
      </c>
      <c r="B820" t="s">
        <v>16</v>
      </c>
    </row>
    <row r="821" spans="1:2" x14ac:dyDescent="0.3">
      <c r="A821" t="s">
        <v>1119</v>
      </c>
      <c r="B821" t="s">
        <v>13</v>
      </c>
    </row>
    <row r="822" spans="1:2" x14ac:dyDescent="0.3">
      <c r="A822" t="s">
        <v>1120</v>
      </c>
      <c r="B822" t="s">
        <v>11</v>
      </c>
    </row>
    <row r="823" spans="1:2" x14ac:dyDescent="0.3">
      <c r="A823" t="s">
        <v>1121</v>
      </c>
      <c r="B823" t="s">
        <v>13</v>
      </c>
    </row>
    <row r="824" spans="1:2" x14ac:dyDescent="0.3">
      <c r="A824" t="s">
        <v>987</v>
      </c>
      <c r="B824" t="s">
        <v>13</v>
      </c>
    </row>
    <row r="825" spans="1:2" x14ac:dyDescent="0.3">
      <c r="A825" t="s">
        <v>1122</v>
      </c>
      <c r="B825" t="s">
        <v>10</v>
      </c>
    </row>
    <row r="826" spans="1:2" x14ac:dyDescent="0.3">
      <c r="A826" t="s">
        <v>974</v>
      </c>
      <c r="B826" t="s">
        <v>10</v>
      </c>
    </row>
    <row r="827" spans="1:2" x14ac:dyDescent="0.3">
      <c r="A827" t="s">
        <v>1123</v>
      </c>
      <c r="B827" t="s">
        <v>13</v>
      </c>
    </row>
    <row r="828" spans="1:2" x14ac:dyDescent="0.3">
      <c r="A828" t="s">
        <v>1124</v>
      </c>
      <c r="B828" t="s">
        <v>10</v>
      </c>
    </row>
    <row r="829" spans="1:2" x14ac:dyDescent="0.3">
      <c r="A829" t="s">
        <v>1125</v>
      </c>
      <c r="B829" t="s">
        <v>12</v>
      </c>
    </row>
    <row r="830" spans="1:2" x14ac:dyDescent="0.3">
      <c r="A830" t="s">
        <v>1035</v>
      </c>
      <c r="B830" t="s">
        <v>15</v>
      </c>
    </row>
    <row r="831" spans="1:2" x14ac:dyDescent="0.3">
      <c r="A831" t="s">
        <v>757</v>
      </c>
      <c r="B831" t="s">
        <v>16</v>
      </c>
    </row>
    <row r="832" spans="1:2" x14ac:dyDescent="0.3">
      <c r="A832" t="s">
        <v>1126</v>
      </c>
      <c r="B832" t="s">
        <v>13</v>
      </c>
    </row>
    <row r="833" spans="1:2" x14ac:dyDescent="0.3">
      <c r="A833" t="s">
        <v>1127</v>
      </c>
      <c r="B833" t="s">
        <v>10</v>
      </c>
    </row>
    <row r="834" spans="1:2" x14ac:dyDescent="0.3">
      <c r="A834" t="s">
        <v>1128</v>
      </c>
      <c r="B834" t="s">
        <v>11</v>
      </c>
    </row>
    <row r="835" spans="1:2" x14ac:dyDescent="0.3">
      <c r="A835" t="s">
        <v>873</v>
      </c>
      <c r="B835" t="s">
        <v>15</v>
      </c>
    </row>
    <row r="836" spans="1:2" x14ac:dyDescent="0.3">
      <c r="A836" t="s">
        <v>420</v>
      </c>
      <c r="B836" t="s">
        <v>13</v>
      </c>
    </row>
    <row r="837" spans="1:2" x14ac:dyDescent="0.3">
      <c r="A837" t="s">
        <v>1129</v>
      </c>
      <c r="B837" t="s">
        <v>12</v>
      </c>
    </row>
    <row r="838" spans="1:2" x14ac:dyDescent="0.3">
      <c r="A838" t="s">
        <v>1130</v>
      </c>
      <c r="B838" t="s">
        <v>10</v>
      </c>
    </row>
    <row r="839" spans="1:2" x14ac:dyDescent="0.3">
      <c r="A839" t="s">
        <v>1127</v>
      </c>
      <c r="B839" t="s">
        <v>10</v>
      </c>
    </row>
    <row r="840" spans="1:2" x14ac:dyDescent="0.3">
      <c r="A840" t="s">
        <v>1131</v>
      </c>
      <c r="B840" t="s">
        <v>16</v>
      </c>
    </row>
    <row r="841" spans="1:2" x14ac:dyDescent="0.3">
      <c r="A841" t="s">
        <v>1132</v>
      </c>
      <c r="B841" t="s">
        <v>13</v>
      </c>
    </row>
    <row r="842" spans="1:2" x14ac:dyDescent="0.3">
      <c r="A842" t="s">
        <v>1133</v>
      </c>
      <c r="B842" t="s">
        <v>10</v>
      </c>
    </row>
    <row r="843" spans="1:2" x14ac:dyDescent="0.3">
      <c r="A843" t="s">
        <v>1134</v>
      </c>
      <c r="B843" t="s">
        <v>16</v>
      </c>
    </row>
    <row r="844" spans="1:2" x14ac:dyDescent="0.3">
      <c r="A844" t="s">
        <v>1135</v>
      </c>
      <c r="B844" t="s">
        <v>15</v>
      </c>
    </row>
    <row r="845" spans="1:2" x14ac:dyDescent="0.3">
      <c r="A845" t="s">
        <v>628</v>
      </c>
      <c r="B845" t="s">
        <v>16</v>
      </c>
    </row>
    <row r="846" spans="1:2" x14ac:dyDescent="0.3">
      <c r="A846" t="s">
        <v>731</v>
      </c>
      <c r="B846" t="s">
        <v>15</v>
      </c>
    </row>
    <row r="847" spans="1:2" x14ac:dyDescent="0.3">
      <c r="A847" t="s">
        <v>1136</v>
      </c>
      <c r="B847" t="s">
        <v>13</v>
      </c>
    </row>
    <row r="848" spans="1:2" x14ac:dyDescent="0.3">
      <c r="A848" t="s">
        <v>1137</v>
      </c>
      <c r="B848" t="s">
        <v>10</v>
      </c>
    </row>
    <row r="849" spans="1:2" x14ac:dyDescent="0.3">
      <c r="A849" t="s">
        <v>1063</v>
      </c>
      <c r="B849" t="s">
        <v>13</v>
      </c>
    </row>
    <row r="850" spans="1:2" x14ac:dyDescent="0.3">
      <c r="A850" t="s">
        <v>1138</v>
      </c>
      <c r="B850" t="s">
        <v>13</v>
      </c>
    </row>
    <row r="851" spans="1:2" x14ac:dyDescent="0.3">
      <c r="A851" t="s">
        <v>1076</v>
      </c>
      <c r="B851" t="s">
        <v>12</v>
      </c>
    </row>
    <row r="852" spans="1:2" x14ac:dyDescent="0.3">
      <c r="A852" t="s">
        <v>1139</v>
      </c>
      <c r="B852" t="s">
        <v>11</v>
      </c>
    </row>
    <row r="853" spans="1:2" x14ac:dyDescent="0.3">
      <c r="A853" t="s">
        <v>1140</v>
      </c>
      <c r="B853" t="s">
        <v>13</v>
      </c>
    </row>
    <row r="854" spans="1:2" x14ac:dyDescent="0.3">
      <c r="A854" t="s">
        <v>1141</v>
      </c>
      <c r="B854" t="s">
        <v>12</v>
      </c>
    </row>
    <row r="855" spans="1:2" x14ac:dyDescent="0.3">
      <c r="A855" t="s">
        <v>1142</v>
      </c>
      <c r="B855" t="s">
        <v>13</v>
      </c>
    </row>
    <row r="856" spans="1:2" x14ac:dyDescent="0.3">
      <c r="A856" t="s">
        <v>1143</v>
      </c>
      <c r="B856" t="s">
        <v>13</v>
      </c>
    </row>
    <row r="857" spans="1:2" x14ac:dyDescent="0.3">
      <c r="A857" t="s">
        <v>1144</v>
      </c>
      <c r="B857" t="s">
        <v>11</v>
      </c>
    </row>
    <row r="858" spans="1:2" x14ac:dyDescent="0.3">
      <c r="A858" t="s">
        <v>1145</v>
      </c>
      <c r="B858" t="s">
        <v>13</v>
      </c>
    </row>
    <row r="859" spans="1:2" x14ac:dyDescent="0.3">
      <c r="A859" t="s">
        <v>1146</v>
      </c>
      <c r="B859" t="s">
        <v>11</v>
      </c>
    </row>
    <row r="860" spans="1:2" x14ac:dyDescent="0.3">
      <c r="A860" t="s">
        <v>1147</v>
      </c>
      <c r="B860" t="s">
        <v>10</v>
      </c>
    </row>
    <row r="861" spans="1:2" x14ac:dyDescent="0.3">
      <c r="A861" t="s">
        <v>651</v>
      </c>
      <c r="B861" t="s">
        <v>13</v>
      </c>
    </row>
    <row r="862" spans="1:2" x14ac:dyDescent="0.3">
      <c r="A862" t="s">
        <v>630</v>
      </c>
      <c r="B862" t="s">
        <v>10</v>
      </c>
    </row>
    <row r="863" spans="1:2" x14ac:dyDescent="0.3">
      <c r="A863" t="s">
        <v>1148</v>
      </c>
      <c r="B863" t="s">
        <v>16</v>
      </c>
    </row>
    <row r="864" spans="1:2" x14ac:dyDescent="0.3">
      <c r="A864" t="s">
        <v>1149</v>
      </c>
      <c r="B864" t="s">
        <v>10</v>
      </c>
    </row>
    <row r="865" spans="1:2" x14ac:dyDescent="0.3">
      <c r="A865" t="s">
        <v>951</v>
      </c>
      <c r="B865" t="s">
        <v>13</v>
      </c>
    </row>
    <row r="866" spans="1:2" x14ac:dyDescent="0.3">
      <c r="A866" t="s">
        <v>1106</v>
      </c>
      <c r="B866" t="s">
        <v>13</v>
      </c>
    </row>
    <row r="867" spans="1:2" x14ac:dyDescent="0.3">
      <c r="A867" t="s">
        <v>1095</v>
      </c>
      <c r="B867" t="s">
        <v>13</v>
      </c>
    </row>
    <row r="868" spans="1:2" x14ac:dyDescent="0.3">
      <c r="A868" t="s">
        <v>1150</v>
      </c>
      <c r="B868" t="s">
        <v>10</v>
      </c>
    </row>
    <row r="869" spans="1:2" x14ac:dyDescent="0.3">
      <c r="A869" t="s">
        <v>1151</v>
      </c>
      <c r="B869" t="s">
        <v>12</v>
      </c>
    </row>
    <row r="870" spans="1:2" x14ac:dyDescent="0.3">
      <c r="A870" t="s">
        <v>1152</v>
      </c>
      <c r="B870" t="s">
        <v>10</v>
      </c>
    </row>
    <row r="871" spans="1:2" x14ac:dyDescent="0.3">
      <c r="A871" t="s">
        <v>1153</v>
      </c>
      <c r="B871" t="s">
        <v>13</v>
      </c>
    </row>
    <row r="872" spans="1:2" x14ac:dyDescent="0.3">
      <c r="A872" t="s">
        <v>671</v>
      </c>
      <c r="B872" t="s">
        <v>13</v>
      </c>
    </row>
    <row r="873" spans="1:2" x14ac:dyDescent="0.3">
      <c r="A873" t="s">
        <v>1154</v>
      </c>
      <c r="B873" t="s">
        <v>13</v>
      </c>
    </row>
    <row r="874" spans="1:2" x14ac:dyDescent="0.3">
      <c r="A874" t="s">
        <v>428</v>
      </c>
      <c r="B874" t="s">
        <v>13</v>
      </c>
    </row>
    <row r="875" spans="1:2" x14ac:dyDescent="0.3">
      <c r="A875" t="s">
        <v>1155</v>
      </c>
      <c r="B875" t="s">
        <v>11</v>
      </c>
    </row>
    <row r="876" spans="1:2" x14ac:dyDescent="0.3">
      <c r="A876" t="s">
        <v>653</v>
      </c>
      <c r="B876" t="s">
        <v>13</v>
      </c>
    </row>
    <row r="877" spans="1:2" x14ac:dyDescent="0.3">
      <c r="A877" t="s">
        <v>1156</v>
      </c>
      <c r="B877" t="s">
        <v>11</v>
      </c>
    </row>
    <row r="878" spans="1:2" x14ac:dyDescent="0.3">
      <c r="A878" t="s">
        <v>1155</v>
      </c>
      <c r="B878" t="s">
        <v>11</v>
      </c>
    </row>
    <row r="879" spans="1:2" x14ac:dyDescent="0.3">
      <c r="A879" t="s">
        <v>1006</v>
      </c>
      <c r="B879" t="s">
        <v>13</v>
      </c>
    </row>
    <row r="880" spans="1:2" x14ac:dyDescent="0.3">
      <c r="A880" t="s">
        <v>1157</v>
      </c>
      <c r="B880" t="s">
        <v>10</v>
      </c>
    </row>
    <row r="881" spans="1:2" x14ac:dyDescent="0.3">
      <c r="A881" t="s">
        <v>975</v>
      </c>
      <c r="B881" t="s">
        <v>12</v>
      </c>
    </row>
    <row r="882" spans="1:2" x14ac:dyDescent="0.3">
      <c r="A882" t="s">
        <v>1082</v>
      </c>
      <c r="B882" t="s">
        <v>15</v>
      </c>
    </row>
    <row r="883" spans="1:2" x14ac:dyDescent="0.3">
      <c r="A883" t="s">
        <v>543</v>
      </c>
      <c r="B883" t="s">
        <v>16</v>
      </c>
    </row>
    <row r="884" spans="1:2" x14ac:dyDescent="0.3">
      <c r="A884" t="s">
        <v>1158</v>
      </c>
      <c r="B884" t="s">
        <v>13</v>
      </c>
    </row>
    <row r="885" spans="1:2" x14ac:dyDescent="0.3">
      <c r="A885" t="s">
        <v>1112</v>
      </c>
      <c r="B885" t="s">
        <v>12</v>
      </c>
    </row>
    <row r="886" spans="1:2" x14ac:dyDescent="0.3">
      <c r="A886" t="s">
        <v>1159</v>
      </c>
      <c r="B886" t="s">
        <v>10</v>
      </c>
    </row>
    <row r="887" spans="1:2" x14ac:dyDescent="0.3">
      <c r="A887" t="s">
        <v>1160</v>
      </c>
      <c r="B887" t="s">
        <v>10</v>
      </c>
    </row>
    <row r="888" spans="1:2" x14ac:dyDescent="0.3">
      <c r="A888" t="s">
        <v>1161</v>
      </c>
      <c r="B888" t="s">
        <v>13</v>
      </c>
    </row>
    <row r="889" spans="1:2" x14ac:dyDescent="0.3">
      <c r="A889" t="s">
        <v>1162</v>
      </c>
      <c r="B889" t="s">
        <v>13</v>
      </c>
    </row>
    <row r="890" spans="1:2" x14ac:dyDescent="0.3">
      <c r="A890" t="s">
        <v>1163</v>
      </c>
      <c r="B890" t="s">
        <v>13</v>
      </c>
    </row>
    <row r="891" spans="1:2" x14ac:dyDescent="0.3">
      <c r="A891" t="s">
        <v>1164</v>
      </c>
      <c r="B891" t="s">
        <v>13</v>
      </c>
    </row>
    <row r="892" spans="1:2" x14ac:dyDescent="0.3">
      <c r="A892" t="s">
        <v>687</v>
      </c>
      <c r="B892" t="s">
        <v>13</v>
      </c>
    </row>
    <row r="893" spans="1:2" x14ac:dyDescent="0.3">
      <c r="A893" t="s">
        <v>1165</v>
      </c>
      <c r="B893" t="s">
        <v>10</v>
      </c>
    </row>
    <row r="894" spans="1:2" x14ac:dyDescent="0.3">
      <c r="A894" t="s">
        <v>672</v>
      </c>
      <c r="B894" t="s">
        <v>11</v>
      </c>
    </row>
    <row r="895" spans="1:2" x14ac:dyDescent="0.3">
      <c r="A895" t="s">
        <v>668</v>
      </c>
      <c r="B895" t="s">
        <v>13</v>
      </c>
    </row>
    <row r="896" spans="1:2" x14ac:dyDescent="0.3">
      <c r="A896" t="s">
        <v>1166</v>
      </c>
      <c r="B896" t="s">
        <v>11</v>
      </c>
    </row>
    <row r="897" spans="1:2" x14ac:dyDescent="0.3">
      <c r="A897" t="s">
        <v>1167</v>
      </c>
      <c r="B897" t="s">
        <v>13</v>
      </c>
    </row>
    <row r="898" spans="1:2" x14ac:dyDescent="0.3">
      <c r="A898" t="s">
        <v>1168</v>
      </c>
      <c r="B898" t="s">
        <v>16</v>
      </c>
    </row>
    <row r="899" spans="1:2" x14ac:dyDescent="0.3">
      <c r="A899" t="s">
        <v>1169</v>
      </c>
      <c r="B899" t="s">
        <v>10</v>
      </c>
    </row>
    <row r="900" spans="1:2" x14ac:dyDescent="0.3">
      <c r="A900" t="s">
        <v>1170</v>
      </c>
      <c r="B900" t="s">
        <v>10</v>
      </c>
    </row>
    <row r="901" spans="1:2" x14ac:dyDescent="0.3">
      <c r="A901" t="s">
        <v>1171</v>
      </c>
      <c r="B901" t="s">
        <v>15</v>
      </c>
    </row>
    <row r="902" spans="1:2" x14ac:dyDescent="0.3">
      <c r="A902" t="s">
        <v>1172</v>
      </c>
      <c r="B902" t="s">
        <v>12</v>
      </c>
    </row>
    <row r="903" spans="1:2" x14ac:dyDescent="0.3">
      <c r="A903" t="s">
        <v>1173</v>
      </c>
      <c r="B903" t="s">
        <v>12</v>
      </c>
    </row>
    <row r="904" spans="1:2" x14ac:dyDescent="0.3">
      <c r="A904" t="s">
        <v>1130</v>
      </c>
      <c r="B904" t="s">
        <v>10</v>
      </c>
    </row>
    <row r="905" spans="1:2" x14ac:dyDescent="0.3">
      <c r="A905" t="s">
        <v>1172</v>
      </c>
      <c r="B905" t="s">
        <v>12</v>
      </c>
    </row>
    <row r="906" spans="1:2" x14ac:dyDescent="0.3">
      <c r="A906" t="s">
        <v>1174</v>
      </c>
      <c r="B906" t="s">
        <v>15</v>
      </c>
    </row>
    <row r="907" spans="1:2" x14ac:dyDescent="0.3">
      <c r="A907" t="s">
        <v>669</v>
      </c>
      <c r="B907" t="s">
        <v>13</v>
      </c>
    </row>
    <row r="908" spans="1:2" x14ac:dyDescent="0.3">
      <c r="A908" t="s">
        <v>1175</v>
      </c>
      <c r="B908" t="s">
        <v>12</v>
      </c>
    </row>
    <row r="909" spans="1:2" x14ac:dyDescent="0.3">
      <c r="A909" t="s">
        <v>1176</v>
      </c>
      <c r="B909" t="s">
        <v>16</v>
      </c>
    </row>
    <row r="910" spans="1:2" x14ac:dyDescent="0.3">
      <c r="A910" t="s">
        <v>670</v>
      </c>
      <c r="B910" t="s">
        <v>15</v>
      </c>
    </row>
    <row r="911" spans="1:2" x14ac:dyDescent="0.3">
      <c r="A911" t="s">
        <v>1121</v>
      </c>
      <c r="B911" t="s">
        <v>13</v>
      </c>
    </row>
    <row r="912" spans="1:2" x14ac:dyDescent="0.3">
      <c r="A912" t="s">
        <v>1177</v>
      </c>
      <c r="B912" t="s">
        <v>16</v>
      </c>
    </row>
    <row r="913" spans="1:2" x14ac:dyDescent="0.3">
      <c r="A913" t="s">
        <v>1178</v>
      </c>
      <c r="B913" t="s">
        <v>13</v>
      </c>
    </row>
    <row r="914" spans="1:2" x14ac:dyDescent="0.3">
      <c r="A914" t="s">
        <v>1179</v>
      </c>
      <c r="B914" t="s">
        <v>15</v>
      </c>
    </row>
    <row r="915" spans="1:2" x14ac:dyDescent="0.3">
      <c r="A915" t="s">
        <v>1129</v>
      </c>
      <c r="B915" t="s">
        <v>12</v>
      </c>
    </row>
    <row r="916" spans="1:2" x14ac:dyDescent="0.3">
      <c r="A916" t="s">
        <v>1006</v>
      </c>
      <c r="B916" t="s">
        <v>13</v>
      </c>
    </row>
    <row r="917" spans="1:2" x14ac:dyDescent="0.3">
      <c r="A917" t="s">
        <v>1180</v>
      </c>
      <c r="B917" t="s">
        <v>10</v>
      </c>
    </row>
    <row r="918" spans="1:2" x14ac:dyDescent="0.3">
      <c r="A918" t="s">
        <v>1181</v>
      </c>
      <c r="B918" t="s">
        <v>10</v>
      </c>
    </row>
    <row r="919" spans="1:2" x14ac:dyDescent="0.3">
      <c r="A919" t="s">
        <v>1182</v>
      </c>
      <c r="B919" t="s">
        <v>12</v>
      </c>
    </row>
    <row r="920" spans="1:2" x14ac:dyDescent="0.3">
      <c r="A920" t="s">
        <v>1183</v>
      </c>
      <c r="B920" t="s">
        <v>13</v>
      </c>
    </row>
    <row r="921" spans="1:2" x14ac:dyDescent="0.3">
      <c r="A921" t="s">
        <v>1184</v>
      </c>
      <c r="B921" t="s">
        <v>11</v>
      </c>
    </row>
    <row r="922" spans="1:2" x14ac:dyDescent="0.3">
      <c r="A922" t="s">
        <v>1185</v>
      </c>
      <c r="B922" t="s">
        <v>13</v>
      </c>
    </row>
    <row r="923" spans="1:2" x14ac:dyDescent="0.3">
      <c r="A923" t="s">
        <v>1186</v>
      </c>
      <c r="B923" t="s">
        <v>13</v>
      </c>
    </row>
    <row r="924" spans="1:2" x14ac:dyDescent="0.3">
      <c r="A924" t="s">
        <v>1187</v>
      </c>
      <c r="B924" t="s">
        <v>16</v>
      </c>
    </row>
    <row r="925" spans="1:2" x14ac:dyDescent="0.3">
      <c r="A925" t="s">
        <v>1188</v>
      </c>
      <c r="B925" t="s">
        <v>12</v>
      </c>
    </row>
    <row r="926" spans="1:2" x14ac:dyDescent="0.3">
      <c r="A926" t="s">
        <v>1101</v>
      </c>
      <c r="B926" t="s">
        <v>11</v>
      </c>
    </row>
    <row r="927" spans="1:2" x14ac:dyDescent="0.3">
      <c r="A927" t="s">
        <v>1189</v>
      </c>
      <c r="B927" t="s">
        <v>13</v>
      </c>
    </row>
    <row r="928" spans="1:2" x14ac:dyDescent="0.3">
      <c r="A928" t="s">
        <v>1190</v>
      </c>
      <c r="B928" t="s">
        <v>12</v>
      </c>
    </row>
    <row r="929" spans="1:2" x14ac:dyDescent="0.3">
      <c r="A929" t="s">
        <v>1191</v>
      </c>
      <c r="B929" t="s">
        <v>13</v>
      </c>
    </row>
    <row r="930" spans="1:2" x14ac:dyDescent="0.3">
      <c r="A930" t="s">
        <v>1192</v>
      </c>
      <c r="B930" t="s">
        <v>10</v>
      </c>
    </row>
    <row r="931" spans="1:2" x14ac:dyDescent="0.3">
      <c r="A931" t="s">
        <v>1193</v>
      </c>
      <c r="B931" t="s">
        <v>16</v>
      </c>
    </row>
    <row r="932" spans="1:2" x14ac:dyDescent="0.3">
      <c r="A932" t="s">
        <v>1194</v>
      </c>
      <c r="B932" t="s">
        <v>11</v>
      </c>
    </row>
    <row r="933" spans="1:2" x14ac:dyDescent="0.3">
      <c r="A933" t="s">
        <v>1056</v>
      </c>
      <c r="B933" t="s">
        <v>13</v>
      </c>
    </row>
    <row r="934" spans="1:2" x14ac:dyDescent="0.3">
      <c r="A934" t="s">
        <v>1195</v>
      </c>
      <c r="B934" t="s">
        <v>15</v>
      </c>
    </row>
    <row r="935" spans="1:2" x14ac:dyDescent="0.3">
      <c r="A935" t="s">
        <v>1196</v>
      </c>
      <c r="B935" t="s">
        <v>10</v>
      </c>
    </row>
    <row r="936" spans="1:2" x14ac:dyDescent="0.3">
      <c r="A936" t="s">
        <v>1197</v>
      </c>
      <c r="B936" t="s">
        <v>12</v>
      </c>
    </row>
    <row r="937" spans="1:2" x14ac:dyDescent="0.3">
      <c r="A937" t="s">
        <v>1198</v>
      </c>
      <c r="B937" t="s">
        <v>13</v>
      </c>
    </row>
    <row r="938" spans="1:2" x14ac:dyDescent="0.3">
      <c r="A938" t="s">
        <v>1199</v>
      </c>
      <c r="B938" t="s">
        <v>10</v>
      </c>
    </row>
    <row r="939" spans="1:2" x14ac:dyDescent="0.3">
      <c r="A939" t="s">
        <v>1200</v>
      </c>
      <c r="B939" t="s">
        <v>15</v>
      </c>
    </row>
    <row r="940" spans="1:2" x14ac:dyDescent="0.3">
      <c r="A940" t="s">
        <v>1201</v>
      </c>
      <c r="B940" t="s">
        <v>12</v>
      </c>
    </row>
    <row r="941" spans="1:2" x14ac:dyDescent="0.3">
      <c r="A941" t="s">
        <v>1202</v>
      </c>
      <c r="B941" t="s">
        <v>15</v>
      </c>
    </row>
    <row r="942" spans="1:2" x14ac:dyDescent="0.3">
      <c r="A942" t="s">
        <v>1203</v>
      </c>
      <c r="B942" t="s">
        <v>10</v>
      </c>
    </row>
    <row r="943" spans="1:2" x14ac:dyDescent="0.3">
      <c r="A943" t="s">
        <v>1173</v>
      </c>
      <c r="B943" t="s">
        <v>12</v>
      </c>
    </row>
    <row r="944" spans="1:2" x14ac:dyDescent="0.3">
      <c r="A944" t="s">
        <v>1204</v>
      </c>
      <c r="B944" t="s">
        <v>13</v>
      </c>
    </row>
    <row r="945" spans="1:2" x14ac:dyDescent="0.3">
      <c r="A945" t="s">
        <v>1158</v>
      </c>
      <c r="B945" t="s">
        <v>13</v>
      </c>
    </row>
    <row r="946" spans="1:2" x14ac:dyDescent="0.3">
      <c r="A946" t="s">
        <v>728</v>
      </c>
      <c r="B946" t="s">
        <v>10</v>
      </c>
    </row>
    <row r="947" spans="1:2" x14ac:dyDescent="0.3">
      <c r="A947" t="s">
        <v>727</v>
      </c>
      <c r="B947" t="s">
        <v>10</v>
      </c>
    </row>
    <row r="948" spans="1:2" x14ac:dyDescent="0.3">
      <c r="A948" t="s">
        <v>1205</v>
      </c>
      <c r="B948" t="s">
        <v>10</v>
      </c>
    </row>
    <row r="949" spans="1:2" x14ac:dyDescent="0.3">
      <c r="A949" t="s">
        <v>777</v>
      </c>
      <c r="B949" t="s">
        <v>16</v>
      </c>
    </row>
    <row r="950" spans="1:2" x14ac:dyDescent="0.3">
      <c r="A950" t="s">
        <v>1206</v>
      </c>
      <c r="B950" t="s">
        <v>13</v>
      </c>
    </row>
    <row r="951" spans="1:2" x14ac:dyDescent="0.3">
      <c r="A951" t="s">
        <v>1207</v>
      </c>
      <c r="B951" t="s">
        <v>13</v>
      </c>
    </row>
    <row r="952" spans="1:2" x14ac:dyDescent="0.3">
      <c r="A952" t="s">
        <v>1208</v>
      </c>
      <c r="B952" t="s">
        <v>10</v>
      </c>
    </row>
    <row r="953" spans="1:2" x14ac:dyDescent="0.3">
      <c r="A953" t="s">
        <v>1209</v>
      </c>
      <c r="B953" t="s">
        <v>15</v>
      </c>
    </row>
    <row r="954" spans="1:2" x14ac:dyDescent="0.3">
      <c r="A954" t="s">
        <v>543</v>
      </c>
      <c r="B954" t="s">
        <v>16</v>
      </c>
    </row>
    <row r="955" spans="1:2" x14ac:dyDescent="0.3">
      <c r="A955" t="s">
        <v>1210</v>
      </c>
      <c r="B955" t="s">
        <v>10</v>
      </c>
    </row>
    <row r="956" spans="1:2" x14ac:dyDescent="0.3">
      <c r="A956" t="s">
        <v>1211</v>
      </c>
      <c r="B956" t="s">
        <v>13</v>
      </c>
    </row>
    <row r="957" spans="1:2" x14ac:dyDescent="0.3">
      <c r="A957" t="s">
        <v>1212</v>
      </c>
      <c r="B957" t="s">
        <v>16</v>
      </c>
    </row>
    <row r="958" spans="1:2" x14ac:dyDescent="0.3">
      <c r="A958" t="s">
        <v>1213</v>
      </c>
      <c r="B958" t="s">
        <v>10</v>
      </c>
    </row>
    <row r="959" spans="1:2" x14ac:dyDescent="0.3">
      <c r="A959" t="s">
        <v>1214</v>
      </c>
      <c r="B959" t="s">
        <v>12</v>
      </c>
    </row>
    <row r="960" spans="1:2" x14ac:dyDescent="0.3">
      <c r="A960" t="s">
        <v>1215</v>
      </c>
      <c r="B960" t="s">
        <v>12</v>
      </c>
    </row>
    <row r="961" spans="1:2" x14ac:dyDescent="0.3">
      <c r="A961" t="s">
        <v>1216</v>
      </c>
      <c r="B961" t="s">
        <v>11</v>
      </c>
    </row>
    <row r="962" spans="1:2" x14ac:dyDescent="0.3">
      <c r="A962" t="s">
        <v>1217</v>
      </c>
      <c r="B962" t="s">
        <v>13</v>
      </c>
    </row>
    <row r="963" spans="1:2" x14ac:dyDescent="0.3">
      <c r="A963" t="s">
        <v>1218</v>
      </c>
      <c r="B963" t="s">
        <v>13</v>
      </c>
    </row>
    <row r="964" spans="1:2" x14ac:dyDescent="0.3">
      <c r="A964" t="s">
        <v>1219</v>
      </c>
      <c r="B964" t="s">
        <v>13</v>
      </c>
    </row>
    <row r="965" spans="1:2" x14ac:dyDescent="0.3">
      <c r="A965" t="s">
        <v>919</v>
      </c>
      <c r="B965" t="s">
        <v>13</v>
      </c>
    </row>
    <row r="966" spans="1:2" x14ac:dyDescent="0.3">
      <c r="A966" t="s">
        <v>1220</v>
      </c>
      <c r="B966" t="s">
        <v>15</v>
      </c>
    </row>
    <row r="967" spans="1:2" x14ac:dyDescent="0.3">
      <c r="A967" t="s">
        <v>1221</v>
      </c>
      <c r="B967" t="s">
        <v>13</v>
      </c>
    </row>
    <row r="968" spans="1:2" x14ac:dyDescent="0.3">
      <c r="A968" t="s">
        <v>1222</v>
      </c>
      <c r="B968" t="s">
        <v>13</v>
      </c>
    </row>
    <row r="969" spans="1:2" x14ac:dyDescent="0.3">
      <c r="A969" t="s">
        <v>1223</v>
      </c>
      <c r="B969" t="s">
        <v>10</v>
      </c>
    </row>
    <row r="970" spans="1:2" x14ac:dyDescent="0.3">
      <c r="A970" t="s">
        <v>1224</v>
      </c>
      <c r="B970" t="s">
        <v>10</v>
      </c>
    </row>
    <row r="971" spans="1:2" x14ac:dyDescent="0.3">
      <c r="A971" t="s">
        <v>1225</v>
      </c>
      <c r="B971" t="s">
        <v>16</v>
      </c>
    </row>
    <row r="972" spans="1:2" x14ac:dyDescent="0.3">
      <c r="A972" t="s">
        <v>1226</v>
      </c>
      <c r="B972" t="s">
        <v>13</v>
      </c>
    </row>
    <row r="973" spans="1:2" x14ac:dyDescent="0.3">
      <c r="A973" t="s">
        <v>1183</v>
      </c>
      <c r="B973" t="s">
        <v>13</v>
      </c>
    </row>
    <row r="974" spans="1:2" x14ac:dyDescent="0.3">
      <c r="A974" t="s">
        <v>764</v>
      </c>
      <c r="B974" t="s">
        <v>13</v>
      </c>
    </row>
    <row r="975" spans="1:2" x14ac:dyDescent="0.3">
      <c r="A975" t="s">
        <v>1227</v>
      </c>
      <c r="B975" t="s">
        <v>16</v>
      </c>
    </row>
    <row r="976" spans="1:2" x14ac:dyDescent="0.3">
      <c r="A976" t="s">
        <v>807</v>
      </c>
      <c r="B976" t="s">
        <v>13</v>
      </c>
    </row>
    <row r="977" spans="1:2" x14ac:dyDescent="0.3">
      <c r="A977" t="s">
        <v>965</v>
      </c>
      <c r="B977" t="s">
        <v>16</v>
      </c>
    </row>
    <row r="978" spans="1:2" x14ac:dyDescent="0.3">
      <c r="A978" t="s">
        <v>1228</v>
      </c>
      <c r="B978" t="s">
        <v>10</v>
      </c>
    </row>
    <row r="979" spans="1:2" x14ac:dyDescent="0.3">
      <c r="A979" t="s">
        <v>1229</v>
      </c>
      <c r="B979" t="s">
        <v>13</v>
      </c>
    </row>
    <row r="980" spans="1:2" x14ac:dyDescent="0.3">
      <c r="A980" t="s">
        <v>1230</v>
      </c>
      <c r="B980" t="s">
        <v>12</v>
      </c>
    </row>
    <row r="981" spans="1:2" x14ac:dyDescent="0.3">
      <c r="A981" t="s">
        <v>1231</v>
      </c>
      <c r="B981" t="s">
        <v>12</v>
      </c>
    </row>
    <row r="982" spans="1:2" x14ac:dyDescent="0.3">
      <c r="A982" t="s">
        <v>1232</v>
      </c>
      <c r="B982" t="s">
        <v>12</v>
      </c>
    </row>
    <row r="983" spans="1:2" x14ac:dyDescent="0.3">
      <c r="A983" t="s">
        <v>1083</v>
      </c>
      <c r="B983" t="s">
        <v>10</v>
      </c>
    </row>
    <row r="984" spans="1:2" x14ac:dyDescent="0.3">
      <c r="A984" t="s">
        <v>1233</v>
      </c>
      <c r="B984" t="s">
        <v>13</v>
      </c>
    </row>
    <row r="985" spans="1:2" x14ac:dyDescent="0.3">
      <c r="A985" t="s">
        <v>1234</v>
      </c>
      <c r="B985" t="s">
        <v>10</v>
      </c>
    </row>
    <row r="986" spans="1:2" x14ac:dyDescent="0.3">
      <c r="A986" t="s">
        <v>1235</v>
      </c>
      <c r="B986" t="s">
        <v>11</v>
      </c>
    </row>
    <row r="987" spans="1:2" x14ac:dyDescent="0.3">
      <c r="A987" t="s">
        <v>1236</v>
      </c>
      <c r="B987" t="s">
        <v>16</v>
      </c>
    </row>
    <row r="988" spans="1:2" x14ac:dyDescent="0.3">
      <c r="A988" t="s">
        <v>1237</v>
      </c>
      <c r="B988" t="s">
        <v>12</v>
      </c>
    </row>
    <row r="989" spans="1:2" x14ac:dyDescent="0.3">
      <c r="A989" t="s">
        <v>1224</v>
      </c>
      <c r="B989" t="s">
        <v>10</v>
      </c>
    </row>
    <row r="990" spans="1:2" x14ac:dyDescent="0.3">
      <c r="A990" t="s">
        <v>1238</v>
      </c>
      <c r="B990" t="s">
        <v>10</v>
      </c>
    </row>
    <row r="991" spans="1:2" x14ac:dyDescent="0.3">
      <c r="A991" t="s">
        <v>1239</v>
      </c>
      <c r="B991" t="s">
        <v>12</v>
      </c>
    </row>
    <row r="992" spans="1:2" x14ac:dyDescent="0.3">
      <c r="A992" t="s">
        <v>1240</v>
      </c>
      <c r="B992" t="s">
        <v>15</v>
      </c>
    </row>
    <row r="993" spans="1:2" x14ac:dyDescent="0.3">
      <c r="A993" t="s">
        <v>1241</v>
      </c>
      <c r="B993" t="s">
        <v>12</v>
      </c>
    </row>
    <row r="994" spans="1:2" x14ac:dyDescent="0.3">
      <c r="A994" t="s">
        <v>1242</v>
      </c>
      <c r="B994" t="s">
        <v>16</v>
      </c>
    </row>
    <row r="995" spans="1:2" x14ac:dyDescent="0.3">
      <c r="A995" t="s">
        <v>1243</v>
      </c>
      <c r="B995" t="s">
        <v>13</v>
      </c>
    </row>
    <row r="996" spans="1:2" x14ac:dyDescent="0.3">
      <c r="A996" t="s">
        <v>1244</v>
      </c>
      <c r="B996" t="s">
        <v>16</v>
      </c>
    </row>
    <row r="997" spans="1:2" x14ac:dyDescent="0.3">
      <c r="A997" t="s">
        <v>1245</v>
      </c>
      <c r="B997" t="s">
        <v>13</v>
      </c>
    </row>
    <row r="998" spans="1:2" x14ac:dyDescent="0.3">
      <c r="A998" t="s">
        <v>775</v>
      </c>
      <c r="B998" t="s">
        <v>16</v>
      </c>
    </row>
    <row r="999" spans="1:2" x14ac:dyDescent="0.3">
      <c r="A999" t="s">
        <v>1246</v>
      </c>
      <c r="B999" t="s">
        <v>13</v>
      </c>
    </row>
    <row r="1000" spans="1:2" x14ac:dyDescent="0.3">
      <c r="A1000" t="s">
        <v>1247</v>
      </c>
      <c r="B1000" t="s">
        <v>12</v>
      </c>
    </row>
    <row r="1001" spans="1:2" x14ac:dyDescent="0.3">
      <c r="A1001" t="s">
        <v>1248</v>
      </c>
      <c r="B1001" t="s">
        <v>15</v>
      </c>
    </row>
    <row r="1002" spans="1:2" x14ac:dyDescent="0.3">
      <c r="A1002" t="s">
        <v>1069</v>
      </c>
      <c r="B1002" t="s">
        <v>12</v>
      </c>
    </row>
    <row r="1003" spans="1:2" x14ac:dyDescent="0.3">
      <c r="A1003" t="s">
        <v>1249</v>
      </c>
      <c r="B1003" t="s">
        <v>13</v>
      </c>
    </row>
    <row r="1004" spans="1:2" x14ac:dyDescent="0.3">
      <c r="A1004" t="s">
        <v>1117</v>
      </c>
      <c r="B1004" t="s">
        <v>13</v>
      </c>
    </row>
    <row r="1005" spans="1:2" x14ac:dyDescent="0.3">
      <c r="A1005" t="s">
        <v>1250</v>
      </c>
      <c r="B1005" t="s">
        <v>15</v>
      </c>
    </row>
    <row r="1006" spans="1:2" x14ac:dyDescent="0.3">
      <c r="A1006" t="s">
        <v>1251</v>
      </c>
      <c r="B1006" t="s">
        <v>15</v>
      </c>
    </row>
    <row r="1007" spans="1:2" x14ac:dyDescent="0.3">
      <c r="A1007" t="s">
        <v>1252</v>
      </c>
      <c r="B1007" t="s">
        <v>10</v>
      </c>
    </row>
    <row r="1008" spans="1:2" x14ac:dyDescent="0.3">
      <c r="A1008" t="s">
        <v>1253</v>
      </c>
      <c r="B1008" t="s">
        <v>10</v>
      </c>
    </row>
    <row r="1009" spans="1:2" x14ac:dyDescent="0.3">
      <c r="A1009" t="s">
        <v>1254</v>
      </c>
      <c r="B1009" t="s">
        <v>13</v>
      </c>
    </row>
    <row r="1010" spans="1:2" x14ac:dyDescent="0.3">
      <c r="A1010" t="s">
        <v>1255</v>
      </c>
      <c r="B1010" t="s">
        <v>13</v>
      </c>
    </row>
    <row r="1011" spans="1:2" x14ac:dyDescent="0.3">
      <c r="A1011" t="s">
        <v>1256</v>
      </c>
      <c r="B1011" t="s">
        <v>13</v>
      </c>
    </row>
    <row r="1012" spans="1:2" x14ac:dyDescent="0.3">
      <c r="A1012" t="s">
        <v>1257</v>
      </c>
      <c r="B1012" t="s">
        <v>16</v>
      </c>
    </row>
    <row r="1013" spans="1:2" x14ac:dyDescent="0.3">
      <c r="A1013" t="s">
        <v>1258</v>
      </c>
      <c r="B1013" t="s">
        <v>16</v>
      </c>
    </row>
    <row r="1014" spans="1:2" x14ac:dyDescent="0.3">
      <c r="A1014" t="s">
        <v>811</v>
      </c>
      <c r="B1014" t="s">
        <v>12</v>
      </c>
    </row>
    <row r="1015" spans="1:2" x14ac:dyDescent="0.3">
      <c r="A1015" t="s">
        <v>1259</v>
      </c>
      <c r="B1015" t="s">
        <v>13</v>
      </c>
    </row>
    <row r="1016" spans="1:2" x14ac:dyDescent="0.3">
      <c r="A1016" t="s">
        <v>1260</v>
      </c>
      <c r="B1016" t="s">
        <v>13</v>
      </c>
    </row>
    <row r="1017" spans="1:2" x14ac:dyDescent="0.3">
      <c r="A1017" t="s">
        <v>1261</v>
      </c>
      <c r="B1017" t="s">
        <v>13</v>
      </c>
    </row>
    <row r="1018" spans="1:2" x14ac:dyDescent="0.3">
      <c r="A1018" t="s">
        <v>1262</v>
      </c>
      <c r="B1018" t="s">
        <v>16</v>
      </c>
    </row>
    <row r="1019" spans="1:2" x14ac:dyDescent="0.3">
      <c r="A1019" t="s">
        <v>1263</v>
      </c>
      <c r="B1019" t="s">
        <v>11</v>
      </c>
    </row>
    <row r="1020" spans="1:2" x14ac:dyDescent="0.3">
      <c r="A1020" t="s">
        <v>1264</v>
      </c>
      <c r="B1020" t="s">
        <v>13</v>
      </c>
    </row>
    <row r="1021" spans="1:2" x14ac:dyDescent="0.3">
      <c r="A1021" t="s">
        <v>1265</v>
      </c>
      <c r="B1021" t="s">
        <v>11</v>
      </c>
    </row>
    <row r="1022" spans="1:2" x14ac:dyDescent="0.3">
      <c r="A1022" t="s">
        <v>1266</v>
      </c>
      <c r="B1022" t="s">
        <v>11</v>
      </c>
    </row>
    <row r="1023" spans="1:2" x14ac:dyDescent="0.3">
      <c r="A1023" t="s">
        <v>910</v>
      </c>
      <c r="B1023" t="s">
        <v>12</v>
      </c>
    </row>
    <row r="1024" spans="1:2" x14ac:dyDescent="0.3">
      <c r="A1024" t="s">
        <v>1267</v>
      </c>
      <c r="B1024" t="s">
        <v>15</v>
      </c>
    </row>
    <row r="1025" spans="1:2" x14ac:dyDescent="0.3">
      <c r="A1025" t="s">
        <v>1068</v>
      </c>
      <c r="B1025" t="s">
        <v>12</v>
      </c>
    </row>
    <row r="1026" spans="1:2" x14ac:dyDescent="0.3">
      <c r="A1026" t="s">
        <v>909</v>
      </c>
      <c r="B1026" t="s">
        <v>16</v>
      </c>
    </row>
    <row r="1027" spans="1:2" x14ac:dyDescent="0.3">
      <c r="A1027" t="s">
        <v>1268</v>
      </c>
      <c r="B1027" t="s">
        <v>11</v>
      </c>
    </row>
    <row r="1028" spans="1:2" x14ac:dyDescent="0.3">
      <c r="A1028" t="s">
        <v>1244</v>
      </c>
      <c r="B1028" t="s">
        <v>16</v>
      </c>
    </row>
    <row r="1029" spans="1:2" x14ac:dyDescent="0.3">
      <c r="A1029" t="s">
        <v>825</v>
      </c>
      <c r="B1029" t="s">
        <v>16</v>
      </c>
    </row>
    <row r="1030" spans="1:2" x14ac:dyDescent="0.3">
      <c r="A1030" t="s">
        <v>1269</v>
      </c>
      <c r="B1030" t="s">
        <v>12</v>
      </c>
    </row>
    <row r="1031" spans="1:2" x14ac:dyDescent="0.3">
      <c r="A1031" t="s">
        <v>1270</v>
      </c>
      <c r="B1031" t="s">
        <v>13</v>
      </c>
    </row>
    <row r="1032" spans="1:2" x14ac:dyDescent="0.3">
      <c r="A1032" t="s">
        <v>1271</v>
      </c>
      <c r="B1032" t="s">
        <v>16</v>
      </c>
    </row>
    <row r="1033" spans="1:2" x14ac:dyDescent="0.3">
      <c r="A1033" t="s">
        <v>1272</v>
      </c>
      <c r="B1033" t="s">
        <v>10</v>
      </c>
    </row>
    <row r="1034" spans="1:2" x14ac:dyDescent="0.3">
      <c r="A1034" t="s">
        <v>1273</v>
      </c>
      <c r="B1034" t="s">
        <v>12</v>
      </c>
    </row>
    <row r="1035" spans="1:2" x14ac:dyDescent="0.3">
      <c r="A1035" t="s">
        <v>1274</v>
      </c>
      <c r="B1035" t="s">
        <v>12</v>
      </c>
    </row>
    <row r="1036" spans="1:2" x14ac:dyDescent="0.3">
      <c r="A1036" t="s">
        <v>1275</v>
      </c>
      <c r="B1036" t="s">
        <v>13</v>
      </c>
    </row>
    <row r="1037" spans="1:2" x14ac:dyDescent="0.3">
      <c r="A1037" t="s">
        <v>1276</v>
      </c>
      <c r="B1037" t="s">
        <v>13</v>
      </c>
    </row>
    <row r="1038" spans="1:2" x14ac:dyDescent="0.3">
      <c r="A1038" t="s">
        <v>1277</v>
      </c>
      <c r="B1038" t="s">
        <v>12</v>
      </c>
    </row>
    <row r="1039" spans="1:2" x14ac:dyDescent="0.3">
      <c r="A1039" t="s">
        <v>1278</v>
      </c>
      <c r="B1039" t="s">
        <v>13</v>
      </c>
    </row>
    <row r="1040" spans="1:2" x14ac:dyDescent="0.3">
      <c r="A1040" t="s">
        <v>1279</v>
      </c>
      <c r="B1040" t="s">
        <v>13</v>
      </c>
    </row>
    <row r="1041" spans="1:2" x14ac:dyDescent="0.3">
      <c r="A1041" t="s">
        <v>1280</v>
      </c>
      <c r="B1041" t="s">
        <v>13</v>
      </c>
    </row>
    <row r="1042" spans="1:2" x14ac:dyDescent="0.3">
      <c r="A1042" t="s">
        <v>1281</v>
      </c>
      <c r="B1042" t="s">
        <v>12</v>
      </c>
    </row>
    <row r="1043" spans="1:2" x14ac:dyDescent="0.3">
      <c r="A1043" t="s">
        <v>1282</v>
      </c>
      <c r="B1043" t="s">
        <v>10</v>
      </c>
    </row>
    <row r="1044" spans="1:2" x14ac:dyDescent="0.3">
      <c r="A1044" t="s">
        <v>1283</v>
      </c>
      <c r="B1044" t="s">
        <v>16</v>
      </c>
    </row>
    <row r="1045" spans="1:2" x14ac:dyDescent="0.3">
      <c r="A1045" t="s">
        <v>1284</v>
      </c>
      <c r="B1045" t="s">
        <v>15</v>
      </c>
    </row>
    <row r="1046" spans="1:2" x14ac:dyDescent="0.3">
      <c r="A1046" t="s">
        <v>1285</v>
      </c>
      <c r="B1046" t="s">
        <v>13</v>
      </c>
    </row>
    <row r="1047" spans="1:2" x14ac:dyDescent="0.3">
      <c r="A1047" t="s">
        <v>1286</v>
      </c>
      <c r="B1047" t="s">
        <v>10</v>
      </c>
    </row>
    <row r="1048" spans="1:2" x14ac:dyDescent="0.3">
      <c r="A1048" t="s">
        <v>1287</v>
      </c>
      <c r="B1048" t="s">
        <v>16</v>
      </c>
    </row>
    <row r="1049" spans="1:2" x14ac:dyDescent="0.3">
      <c r="A1049" t="s">
        <v>1288</v>
      </c>
      <c r="B1049" t="s">
        <v>10</v>
      </c>
    </row>
    <row r="1050" spans="1:2" x14ac:dyDescent="0.3">
      <c r="A1050" t="s">
        <v>1289</v>
      </c>
      <c r="B1050" t="s">
        <v>10</v>
      </c>
    </row>
    <row r="1051" spans="1:2" x14ac:dyDescent="0.3">
      <c r="A1051" t="s">
        <v>1290</v>
      </c>
      <c r="B1051" t="s">
        <v>15</v>
      </c>
    </row>
    <row r="1052" spans="1:2" x14ac:dyDescent="0.3">
      <c r="A1052" t="s">
        <v>1291</v>
      </c>
      <c r="B1052" t="s">
        <v>11</v>
      </c>
    </row>
    <row r="1053" spans="1:2" x14ac:dyDescent="0.3">
      <c r="A1053" t="s">
        <v>836</v>
      </c>
      <c r="B1053" t="s">
        <v>10</v>
      </c>
    </row>
    <row r="1054" spans="1:2" x14ac:dyDescent="0.3">
      <c r="A1054" t="s">
        <v>1292</v>
      </c>
      <c r="B1054" t="s">
        <v>11</v>
      </c>
    </row>
    <row r="1055" spans="1:2" x14ac:dyDescent="0.3">
      <c r="A1055" t="s">
        <v>1293</v>
      </c>
      <c r="B1055" t="s">
        <v>10</v>
      </c>
    </row>
    <row r="1056" spans="1:2" x14ac:dyDescent="0.3">
      <c r="A1056" t="s">
        <v>1294</v>
      </c>
      <c r="B1056" t="s">
        <v>10</v>
      </c>
    </row>
    <row r="1057" spans="1:2" x14ac:dyDescent="0.3">
      <c r="A1057" t="s">
        <v>826</v>
      </c>
      <c r="B1057" t="s">
        <v>12</v>
      </c>
    </row>
    <row r="1058" spans="1:2" x14ac:dyDescent="0.3">
      <c r="A1058" t="s">
        <v>463</v>
      </c>
      <c r="B1058" t="s">
        <v>13</v>
      </c>
    </row>
    <row r="1059" spans="1:2" x14ac:dyDescent="0.3">
      <c r="A1059" t="s">
        <v>1295</v>
      </c>
      <c r="B1059" t="s">
        <v>16</v>
      </c>
    </row>
    <row r="1060" spans="1:2" x14ac:dyDescent="0.3">
      <c r="A1060" t="s">
        <v>1296</v>
      </c>
      <c r="B1060" t="s">
        <v>11</v>
      </c>
    </row>
    <row r="1061" spans="1:2" x14ac:dyDescent="0.3">
      <c r="A1061" t="s">
        <v>1297</v>
      </c>
      <c r="B1061" t="s">
        <v>11</v>
      </c>
    </row>
    <row r="1062" spans="1:2" x14ac:dyDescent="0.3">
      <c r="A1062" t="s">
        <v>1255</v>
      </c>
      <c r="B1062" t="s">
        <v>13</v>
      </c>
    </row>
    <row r="1063" spans="1:2" x14ac:dyDescent="0.3">
      <c r="A1063" t="s">
        <v>1298</v>
      </c>
      <c r="B1063" t="s">
        <v>12</v>
      </c>
    </row>
    <row r="1064" spans="1:2" x14ac:dyDescent="0.3">
      <c r="A1064" t="s">
        <v>1299</v>
      </c>
      <c r="B1064" t="s">
        <v>11</v>
      </c>
    </row>
    <row r="1065" spans="1:2" x14ac:dyDescent="0.3">
      <c r="A1065" t="s">
        <v>1300</v>
      </c>
      <c r="B1065" t="s">
        <v>16</v>
      </c>
    </row>
    <row r="1066" spans="1:2" x14ac:dyDescent="0.3">
      <c r="A1066" t="s">
        <v>1301</v>
      </c>
      <c r="B1066" t="s">
        <v>16</v>
      </c>
    </row>
    <row r="1067" spans="1:2" x14ac:dyDescent="0.3">
      <c r="A1067" t="s">
        <v>1291</v>
      </c>
      <c r="B1067" t="s">
        <v>11</v>
      </c>
    </row>
    <row r="1068" spans="1:2" x14ac:dyDescent="0.3">
      <c r="A1068" t="s">
        <v>1247</v>
      </c>
      <c r="B1068" t="s">
        <v>12</v>
      </c>
    </row>
    <row r="1069" spans="1:2" x14ac:dyDescent="0.3">
      <c r="A1069" t="s">
        <v>1302</v>
      </c>
      <c r="B1069" t="s">
        <v>13</v>
      </c>
    </row>
    <row r="1070" spans="1:2" x14ac:dyDescent="0.3">
      <c r="A1070" t="s">
        <v>1132</v>
      </c>
      <c r="B1070" t="s">
        <v>13</v>
      </c>
    </row>
    <row r="1071" spans="1:2" x14ac:dyDescent="0.3">
      <c r="A1071" t="s">
        <v>1303</v>
      </c>
      <c r="B1071" t="s">
        <v>13</v>
      </c>
    </row>
    <row r="1072" spans="1:2" x14ac:dyDescent="0.3">
      <c r="A1072" t="s">
        <v>1304</v>
      </c>
      <c r="B1072" t="s">
        <v>13</v>
      </c>
    </row>
    <row r="1073" spans="1:2" x14ac:dyDescent="0.3">
      <c r="A1073" t="s">
        <v>1305</v>
      </c>
      <c r="B1073" t="s">
        <v>13</v>
      </c>
    </row>
    <row r="1074" spans="1:2" x14ac:dyDescent="0.3">
      <c r="A1074" t="s">
        <v>1282</v>
      </c>
      <c r="B1074" t="s">
        <v>10</v>
      </c>
    </row>
    <row r="1075" spans="1:2" x14ac:dyDescent="0.3">
      <c r="A1075" t="s">
        <v>1306</v>
      </c>
      <c r="B1075" t="s">
        <v>12</v>
      </c>
    </row>
    <row r="1076" spans="1:2" x14ac:dyDescent="0.3">
      <c r="A1076" t="s">
        <v>1307</v>
      </c>
      <c r="B1076" t="s">
        <v>13</v>
      </c>
    </row>
    <row r="1077" spans="1:2" x14ac:dyDescent="0.3">
      <c r="A1077" t="s">
        <v>1308</v>
      </c>
      <c r="B1077" t="s">
        <v>11</v>
      </c>
    </row>
    <row r="1078" spans="1:2" x14ac:dyDescent="0.3">
      <c r="A1078" t="s">
        <v>828</v>
      </c>
      <c r="B1078" t="s">
        <v>16</v>
      </c>
    </row>
    <row r="1079" spans="1:2" x14ac:dyDescent="0.3">
      <c r="A1079" t="s">
        <v>808</v>
      </c>
      <c r="B1079" t="s">
        <v>12</v>
      </c>
    </row>
    <row r="1080" spans="1:2" x14ac:dyDescent="0.3">
      <c r="A1080" t="s">
        <v>1300</v>
      </c>
      <c r="B1080" t="s">
        <v>16</v>
      </c>
    </row>
    <row r="1081" spans="1:2" x14ac:dyDescent="0.3">
      <c r="A1081" t="s">
        <v>844</v>
      </c>
      <c r="B1081" t="s">
        <v>15</v>
      </c>
    </row>
    <row r="1082" spans="1:2" x14ac:dyDescent="0.3">
      <c r="A1082" t="s">
        <v>855</v>
      </c>
      <c r="B1082" t="s">
        <v>10</v>
      </c>
    </row>
    <row r="1083" spans="1:2" x14ac:dyDescent="0.3">
      <c r="A1083" t="s">
        <v>1309</v>
      </c>
      <c r="B1083" t="s">
        <v>11</v>
      </c>
    </row>
    <row r="1084" spans="1:2" x14ac:dyDescent="0.3">
      <c r="A1084" t="s">
        <v>1310</v>
      </c>
      <c r="B1084" t="s">
        <v>15</v>
      </c>
    </row>
    <row r="1085" spans="1:2" x14ac:dyDescent="0.3">
      <c r="A1085" t="s">
        <v>1311</v>
      </c>
      <c r="B1085" t="s">
        <v>10</v>
      </c>
    </row>
    <row r="1086" spans="1:2" x14ac:dyDescent="0.3">
      <c r="A1086" t="s">
        <v>1312</v>
      </c>
      <c r="B1086" t="s">
        <v>10</v>
      </c>
    </row>
    <row r="1087" spans="1:2" x14ac:dyDescent="0.3">
      <c r="A1087" t="s">
        <v>1313</v>
      </c>
      <c r="B1087" t="s">
        <v>11</v>
      </c>
    </row>
    <row r="1088" spans="1:2" x14ac:dyDescent="0.3">
      <c r="A1088" t="s">
        <v>1314</v>
      </c>
      <c r="B1088" t="s">
        <v>10</v>
      </c>
    </row>
    <row r="1089" spans="1:2" x14ac:dyDescent="0.3">
      <c r="A1089" t="s">
        <v>1315</v>
      </c>
      <c r="B1089" t="s">
        <v>12</v>
      </c>
    </row>
    <row r="1090" spans="1:2" x14ac:dyDescent="0.3">
      <c r="A1090" t="s">
        <v>1316</v>
      </c>
      <c r="B1090" t="s">
        <v>15</v>
      </c>
    </row>
    <row r="1091" spans="1:2" x14ac:dyDescent="0.3">
      <c r="A1091" t="s">
        <v>1274</v>
      </c>
      <c r="B1091" t="s">
        <v>12</v>
      </c>
    </row>
    <row r="1092" spans="1:2" x14ac:dyDescent="0.3">
      <c r="A1092" t="s">
        <v>1317</v>
      </c>
      <c r="B1092" t="s">
        <v>12</v>
      </c>
    </row>
    <row r="1093" spans="1:2" x14ac:dyDescent="0.3">
      <c r="A1093" t="s">
        <v>836</v>
      </c>
      <c r="B1093" t="s">
        <v>10</v>
      </c>
    </row>
    <row r="1094" spans="1:2" x14ac:dyDescent="0.3">
      <c r="A1094" t="s">
        <v>1318</v>
      </c>
      <c r="B1094" t="s">
        <v>16</v>
      </c>
    </row>
    <row r="1095" spans="1:2" x14ac:dyDescent="0.3">
      <c r="A1095" t="s">
        <v>1319</v>
      </c>
      <c r="B1095" t="s">
        <v>12</v>
      </c>
    </row>
    <row r="1096" spans="1:2" x14ac:dyDescent="0.3">
      <c r="A1096" t="s">
        <v>909</v>
      </c>
      <c r="B1096" t="s">
        <v>16</v>
      </c>
    </row>
    <row r="1097" spans="1:2" x14ac:dyDescent="0.3">
      <c r="A1097" t="s">
        <v>1320</v>
      </c>
      <c r="B1097" t="s">
        <v>11</v>
      </c>
    </row>
    <row r="1098" spans="1:2" x14ac:dyDescent="0.3">
      <c r="A1098" t="s">
        <v>1321</v>
      </c>
      <c r="B1098" t="s">
        <v>13</v>
      </c>
    </row>
    <row r="1099" spans="1:2" x14ac:dyDescent="0.3">
      <c r="A1099" t="s">
        <v>1322</v>
      </c>
      <c r="B1099" t="s">
        <v>13</v>
      </c>
    </row>
    <row r="1100" spans="1:2" x14ac:dyDescent="0.3">
      <c r="A1100" t="s">
        <v>1323</v>
      </c>
      <c r="B1100" t="s">
        <v>13</v>
      </c>
    </row>
    <row r="1101" spans="1:2" x14ac:dyDescent="0.3">
      <c r="A1101" t="s">
        <v>1324</v>
      </c>
      <c r="B1101" t="s">
        <v>13</v>
      </c>
    </row>
    <row r="1102" spans="1:2" x14ac:dyDescent="0.3">
      <c r="A1102" t="s">
        <v>1325</v>
      </c>
      <c r="B1102" t="s">
        <v>13</v>
      </c>
    </row>
    <row r="1103" spans="1:2" x14ac:dyDescent="0.3">
      <c r="A1103" t="s">
        <v>1326</v>
      </c>
      <c r="B1103" t="s">
        <v>10</v>
      </c>
    </row>
    <row r="1104" spans="1:2" x14ac:dyDescent="0.3">
      <c r="A1104" t="s">
        <v>1327</v>
      </c>
      <c r="B1104" t="s">
        <v>16</v>
      </c>
    </row>
    <row r="1105" spans="1:2" x14ac:dyDescent="0.3">
      <c r="A1105" t="s">
        <v>1328</v>
      </c>
      <c r="B1105" t="s">
        <v>10</v>
      </c>
    </row>
    <row r="1106" spans="1:2" x14ac:dyDescent="0.3">
      <c r="A1106" t="s">
        <v>563</v>
      </c>
      <c r="B1106" t="s">
        <v>10</v>
      </c>
    </row>
    <row r="1107" spans="1:2" x14ac:dyDescent="0.3">
      <c r="A1107" t="s">
        <v>1329</v>
      </c>
      <c r="B1107" t="s">
        <v>16</v>
      </c>
    </row>
    <row r="1108" spans="1:2" x14ac:dyDescent="0.3">
      <c r="A1108" t="s">
        <v>853</v>
      </c>
      <c r="B1108" t="s">
        <v>12</v>
      </c>
    </row>
    <row r="1109" spans="1:2" x14ac:dyDescent="0.3">
      <c r="A1109" t="s">
        <v>1330</v>
      </c>
      <c r="B1109" t="s">
        <v>10</v>
      </c>
    </row>
    <row r="1110" spans="1:2" x14ac:dyDescent="0.3">
      <c r="A1110" t="s">
        <v>1331</v>
      </c>
      <c r="B1110" t="s">
        <v>15</v>
      </c>
    </row>
    <row r="1111" spans="1:2" x14ac:dyDescent="0.3">
      <c r="A1111" t="s">
        <v>1332</v>
      </c>
      <c r="B1111" t="s">
        <v>15</v>
      </c>
    </row>
    <row r="1112" spans="1:2" x14ac:dyDescent="0.3">
      <c r="A1112" t="s">
        <v>1333</v>
      </c>
      <c r="B1112" t="s">
        <v>12</v>
      </c>
    </row>
    <row r="1113" spans="1:2" x14ac:dyDescent="0.3">
      <c r="A1113" t="s">
        <v>1334</v>
      </c>
      <c r="B1113" t="s">
        <v>11</v>
      </c>
    </row>
    <row r="1114" spans="1:2" x14ac:dyDescent="0.3">
      <c r="A1114" t="s">
        <v>1335</v>
      </c>
      <c r="B1114" t="s">
        <v>11</v>
      </c>
    </row>
    <row r="1115" spans="1:2" x14ac:dyDescent="0.3">
      <c r="A1115" t="s">
        <v>1336</v>
      </c>
      <c r="B1115" t="s">
        <v>12</v>
      </c>
    </row>
    <row r="1116" spans="1:2" x14ac:dyDescent="0.3">
      <c r="A1116" t="s">
        <v>1337</v>
      </c>
      <c r="B1116" t="s">
        <v>10</v>
      </c>
    </row>
    <row r="1117" spans="1:2" x14ac:dyDescent="0.3">
      <c r="A1117" t="s">
        <v>1338</v>
      </c>
      <c r="B1117" t="s">
        <v>13</v>
      </c>
    </row>
    <row r="1118" spans="1:2" x14ac:dyDescent="0.3">
      <c r="A1118" t="s">
        <v>1319</v>
      </c>
      <c r="B1118" t="s">
        <v>12</v>
      </c>
    </row>
    <row r="1119" spans="1:2" x14ac:dyDescent="0.3">
      <c r="A1119" t="s">
        <v>1339</v>
      </c>
      <c r="B1119" t="s">
        <v>12</v>
      </c>
    </row>
    <row r="1120" spans="1:2" x14ac:dyDescent="0.3">
      <c r="A1120" t="s">
        <v>1340</v>
      </c>
      <c r="B1120" t="s">
        <v>13</v>
      </c>
    </row>
    <row r="1121" spans="1:2" x14ac:dyDescent="0.3">
      <c r="A1121" t="s">
        <v>1341</v>
      </c>
      <c r="B1121" t="s">
        <v>13</v>
      </c>
    </row>
    <row r="1122" spans="1:2" x14ac:dyDescent="0.3">
      <c r="A1122" t="s">
        <v>1342</v>
      </c>
      <c r="B1122" t="s">
        <v>13</v>
      </c>
    </row>
    <row r="1123" spans="1:2" x14ac:dyDescent="0.3">
      <c r="A1123" t="s">
        <v>1343</v>
      </c>
      <c r="B1123" t="s">
        <v>13</v>
      </c>
    </row>
    <row r="1124" spans="1:2" x14ac:dyDescent="0.3">
      <c r="A1124" t="s">
        <v>1344</v>
      </c>
      <c r="B1124" t="s">
        <v>13</v>
      </c>
    </row>
    <row r="1125" spans="1:2" x14ac:dyDescent="0.3">
      <c r="A1125" t="s">
        <v>1345</v>
      </c>
      <c r="B1125" t="s">
        <v>13</v>
      </c>
    </row>
    <row r="1126" spans="1:2" x14ac:dyDescent="0.3">
      <c r="A1126" t="s">
        <v>1346</v>
      </c>
      <c r="B1126" t="s">
        <v>13</v>
      </c>
    </row>
    <row r="1127" spans="1:2" x14ac:dyDescent="0.3">
      <c r="A1127" t="s">
        <v>1347</v>
      </c>
      <c r="B1127" t="s">
        <v>15</v>
      </c>
    </row>
    <row r="1128" spans="1:2" x14ac:dyDescent="0.3">
      <c r="A1128" t="s">
        <v>1348</v>
      </c>
      <c r="B1128" t="s">
        <v>11</v>
      </c>
    </row>
    <row r="1129" spans="1:2" x14ac:dyDescent="0.3">
      <c r="A1129" t="s">
        <v>1295</v>
      </c>
      <c r="B1129" t="s">
        <v>16</v>
      </c>
    </row>
    <row r="1130" spans="1:2" x14ac:dyDescent="0.3">
      <c r="A1130" t="s">
        <v>1349</v>
      </c>
      <c r="B1130" t="s">
        <v>10</v>
      </c>
    </row>
    <row r="1131" spans="1:2" x14ac:dyDescent="0.3">
      <c r="A1131" t="s">
        <v>1347</v>
      </c>
      <c r="B1131" t="s">
        <v>15</v>
      </c>
    </row>
    <row r="1132" spans="1:2" x14ac:dyDescent="0.3">
      <c r="A1132" t="s">
        <v>1350</v>
      </c>
      <c r="B1132" t="s">
        <v>12</v>
      </c>
    </row>
    <row r="1133" spans="1:2" x14ac:dyDescent="0.3">
      <c r="A1133" t="s">
        <v>907</v>
      </c>
      <c r="B1133" t="s">
        <v>10</v>
      </c>
    </row>
    <row r="1134" spans="1:2" x14ac:dyDescent="0.3">
      <c r="A1134" t="s">
        <v>1351</v>
      </c>
      <c r="B1134" t="s">
        <v>11</v>
      </c>
    </row>
    <row r="1135" spans="1:2" x14ac:dyDescent="0.3">
      <c r="A1135" t="s">
        <v>1352</v>
      </c>
      <c r="B1135" t="s">
        <v>16</v>
      </c>
    </row>
    <row r="1136" spans="1:2" x14ac:dyDescent="0.3">
      <c r="A1136" t="s">
        <v>1353</v>
      </c>
      <c r="B1136" t="s">
        <v>16</v>
      </c>
    </row>
    <row r="1137" spans="1:2" x14ac:dyDescent="0.3">
      <c r="A1137" t="s">
        <v>892</v>
      </c>
      <c r="B1137" t="s">
        <v>10</v>
      </c>
    </row>
    <row r="1138" spans="1:2" x14ac:dyDescent="0.3">
      <c r="A1138" t="s">
        <v>1354</v>
      </c>
      <c r="B1138" t="s">
        <v>15</v>
      </c>
    </row>
    <row r="1139" spans="1:2" x14ac:dyDescent="0.3">
      <c r="A1139" t="s">
        <v>1355</v>
      </c>
      <c r="B1139" t="s">
        <v>10</v>
      </c>
    </row>
    <row r="1140" spans="1:2" x14ac:dyDescent="0.3">
      <c r="A1140" t="s">
        <v>1356</v>
      </c>
      <c r="B1140" t="s">
        <v>11</v>
      </c>
    </row>
    <row r="1141" spans="1:2" x14ac:dyDescent="0.3">
      <c r="A1141" t="s">
        <v>1357</v>
      </c>
      <c r="B1141" t="s">
        <v>12</v>
      </c>
    </row>
    <row r="1142" spans="1:2" x14ac:dyDescent="0.3">
      <c r="A1142" t="s">
        <v>1223</v>
      </c>
      <c r="B1142" t="s">
        <v>10</v>
      </c>
    </row>
    <row r="1143" spans="1:2" x14ac:dyDescent="0.3">
      <c r="A1143" t="s">
        <v>1358</v>
      </c>
      <c r="B1143" t="s">
        <v>16</v>
      </c>
    </row>
    <row r="1144" spans="1:2" x14ac:dyDescent="0.3">
      <c r="A1144" t="s">
        <v>1359</v>
      </c>
      <c r="B1144" t="s">
        <v>10</v>
      </c>
    </row>
    <row r="1145" spans="1:2" x14ac:dyDescent="0.3">
      <c r="A1145" t="s">
        <v>1282</v>
      </c>
      <c r="B1145" t="s">
        <v>10</v>
      </c>
    </row>
    <row r="1146" spans="1:2" x14ac:dyDescent="0.3">
      <c r="A1146" t="s">
        <v>1360</v>
      </c>
      <c r="B1146" t="s">
        <v>13</v>
      </c>
    </row>
    <row r="1147" spans="1:2" x14ac:dyDescent="0.3">
      <c r="A1147" t="s">
        <v>945</v>
      </c>
      <c r="B1147" t="s">
        <v>12</v>
      </c>
    </row>
    <row r="1148" spans="1:2" x14ac:dyDescent="0.3">
      <c r="A1148" t="s">
        <v>1361</v>
      </c>
      <c r="B1148" t="s">
        <v>10</v>
      </c>
    </row>
    <row r="1149" spans="1:2" x14ac:dyDescent="0.3">
      <c r="A1149" t="s">
        <v>1188</v>
      </c>
      <c r="B1149" t="s">
        <v>12</v>
      </c>
    </row>
    <row r="1150" spans="1:2" x14ac:dyDescent="0.3">
      <c r="A1150" t="s">
        <v>1362</v>
      </c>
      <c r="B1150" t="s">
        <v>12</v>
      </c>
    </row>
    <row r="1151" spans="1:2" x14ac:dyDescent="0.3">
      <c r="A1151" t="s">
        <v>1363</v>
      </c>
      <c r="B1151" t="s">
        <v>13</v>
      </c>
    </row>
    <row r="1152" spans="1:2" x14ac:dyDescent="0.3">
      <c r="A1152" t="s">
        <v>1364</v>
      </c>
      <c r="B1152" t="s">
        <v>15</v>
      </c>
    </row>
    <row r="1153" spans="1:2" x14ac:dyDescent="0.3">
      <c r="A1153" t="s">
        <v>1365</v>
      </c>
      <c r="B1153" t="s">
        <v>13</v>
      </c>
    </row>
    <row r="1154" spans="1:2" x14ac:dyDescent="0.3">
      <c r="A1154" t="s">
        <v>1366</v>
      </c>
      <c r="B1154" t="s">
        <v>10</v>
      </c>
    </row>
    <row r="1155" spans="1:2" x14ac:dyDescent="0.3">
      <c r="A1155" t="s">
        <v>927</v>
      </c>
      <c r="B1155" t="s">
        <v>13</v>
      </c>
    </row>
    <row r="1156" spans="1:2" x14ac:dyDescent="0.3">
      <c r="A1156" t="s">
        <v>1367</v>
      </c>
      <c r="B1156" t="s">
        <v>13</v>
      </c>
    </row>
    <row r="1157" spans="1:2" x14ac:dyDescent="0.3">
      <c r="A1157" t="s">
        <v>1368</v>
      </c>
      <c r="B1157" t="s">
        <v>15</v>
      </c>
    </row>
    <row r="1158" spans="1:2" x14ac:dyDescent="0.3">
      <c r="A1158" t="s">
        <v>1369</v>
      </c>
      <c r="B1158" t="s">
        <v>13</v>
      </c>
    </row>
    <row r="1159" spans="1:2" x14ac:dyDescent="0.3">
      <c r="A1159" t="s">
        <v>1370</v>
      </c>
      <c r="B1159" t="s">
        <v>10</v>
      </c>
    </row>
    <row r="1160" spans="1:2" x14ac:dyDescent="0.3">
      <c r="A1160" t="s">
        <v>1371</v>
      </c>
      <c r="B1160" t="s">
        <v>12</v>
      </c>
    </row>
    <row r="1161" spans="1:2" x14ac:dyDescent="0.3">
      <c r="A1161" t="s">
        <v>1372</v>
      </c>
      <c r="B1161" t="s">
        <v>10</v>
      </c>
    </row>
    <row r="1162" spans="1:2" x14ac:dyDescent="0.3">
      <c r="A1162" t="s">
        <v>1373</v>
      </c>
      <c r="B1162" t="s">
        <v>10</v>
      </c>
    </row>
    <row r="1163" spans="1:2" x14ac:dyDescent="0.3">
      <c r="A1163" t="s">
        <v>1374</v>
      </c>
      <c r="B1163" t="s">
        <v>10</v>
      </c>
    </row>
    <row r="1164" spans="1:2" x14ac:dyDescent="0.3">
      <c r="A1164" t="s">
        <v>1375</v>
      </c>
      <c r="B1164" t="s">
        <v>16</v>
      </c>
    </row>
    <row r="1165" spans="1:2" x14ac:dyDescent="0.3">
      <c r="A1165" t="s">
        <v>940</v>
      </c>
      <c r="B1165" t="s">
        <v>16</v>
      </c>
    </row>
    <row r="1166" spans="1:2" x14ac:dyDescent="0.3">
      <c r="A1166" t="s">
        <v>1376</v>
      </c>
      <c r="B1166" t="s">
        <v>13</v>
      </c>
    </row>
    <row r="1167" spans="1:2" x14ac:dyDescent="0.3">
      <c r="A1167" t="s">
        <v>1377</v>
      </c>
      <c r="B1167" t="s">
        <v>15</v>
      </c>
    </row>
    <row r="1168" spans="1:2" x14ac:dyDescent="0.3">
      <c r="A1168" t="s">
        <v>1378</v>
      </c>
      <c r="B1168" t="s">
        <v>15</v>
      </c>
    </row>
    <row r="1169" spans="1:2" x14ac:dyDescent="0.3">
      <c r="A1169" t="s">
        <v>1379</v>
      </c>
      <c r="B1169" t="s">
        <v>15</v>
      </c>
    </row>
    <row r="1170" spans="1:2" x14ac:dyDescent="0.3">
      <c r="A1170" t="s">
        <v>1198</v>
      </c>
      <c r="B1170" t="s">
        <v>13</v>
      </c>
    </row>
    <row r="1171" spans="1:2" x14ac:dyDescent="0.3">
      <c r="A1171" t="s">
        <v>1221</v>
      </c>
      <c r="B1171" t="s">
        <v>13</v>
      </c>
    </row>
    <row r="1172" spans="1:2" x14ac:dyDescent="0.3">
      <c r="A1172" t="s">
        <v>1380</v>
      </c>
      <c r="B1172" t="s">
        <v>13</v>
      </c>
    </row>
    <row r="1173" spans="1:2" x14ac:dyDescent="0.3">
      <c r="A1173" t="s">
        <v>920</v>
      </c>
      <c r="B1173" t="s">
        <v>16</v>
      </c>
    </row>
    <row r="1174" spans="1:2" x14ac:dyDescent="0.3">
      <c r="A1174" t="s">
        <v>1088</v>
      </c>
      <c r="B1174" t="s">
        <v>13</v>
      </c>
    </row>
    <row r="1175" spans="1:2" x14ac:dyDescent="0.3">
      <c r="A1175" t="s">
        <v>1022</v>
      </c>
      <c r="B1175" t="s">
        <v>11</v>
      </c>
    </row>
    <row r="1176" spans="1:2" x14ac:dyDescent="0.3">
      <c r="A1176" t="s">
        <v>1381</v>
      </c>
      <c r="B1176" t="s">
        <v>10</v>
      </c>
    </row>
    <row r="1177" spans="1:2" x14ac:dyDescent="0.3">
      <c r="A1177" t="s">
        <v>975</v>
      </c>
      <c r="B1177" t="s">
        <v>12</v>
      </c>
    </row>
    <row r="1178" spans="1:2" x14ac:dyDescent="0.3">
      <c r="A1178" t="s">
        <v>1382</v>
      </c>
      <c r="B1178" t="s">
        <v>10</v>
      </c>
    </row>
    <row r="1179" spans="1:2" x14ac:dyDescent="0.3">
      <c r="A1179" t="s">
        <v>1383</v>
      </c>
      <c r="B1179" t="s">
        <v>15</v>
      </c>
    </row>
    <row r="1180" spans="1:2" x14ac:dyDescent="0.3">
      <c r="A1180" t="s">
        <v>1384</v>
      </c>
      <c r="B1180" t="s">
        <v>12</v>
      </c>
    </row>
    <row r="1181" spans="1:2" x14ac:dyDescent="0.3">
      <c r="A1181" t="s">
        <v>1206</v>
      </c>
      <c r="B1181" t="s">
        <v>13</v>
      </c>
    </row>
    <row r="1182" spans="1:2" x14ac:dyDescent="0.3">
      <c r="A1182" t="s">
        <v>1385</v>
      </c>
      <c r="B1182" t="s">
        <v>12</v>
      </c>
    </row>
    <row r="1183" spans="1:2" x14ac:dyDescent="0.3">
      <c r="A1183" t="s">
        <v>1386</v>
      </c>
      <c r="B1183" t="s">
        <v>13</v>
      </c>
    </row>
    <row r="1184" spans="1:2" x14ac:dyDescent="0.3">
      <c r="A1184" t="s">
        <v>958</v>
      </c>
      <c r="B1184" t="s">
        <v>13</v>
      </c>
    </row>
    <row r="1185" spans="1:2" x14ac:dyDescent="0.3">
      <c r="A1185" t="s">
        <v>582</v>
      </c>
      <c r="B1185" t="s">
        <v>13</v>
      </c>
    </row>
    <row r="1186" spans="1:2" x14ac:dyDescent="0.3">
      <c r="A1186" t="s">
        <v>1387</v>
      </c>
      <c r="B1186" t="s">
        <v>13</v>
      </c>
    </row>
    <row r="1187" spans="1:2" x14ac:dyDescent="0.3">
      <c r="A1187" t="s">
        <v>958</v>
      </c>
      <c r="B1187" t="s">
        <v>13</v>
      </c>
    </row>
    <row r="1188" spans="1:2" x14ac:dyDescent="0.3">
      <c r="A1188" t="s">
        <v>1388</v>
      </c>
      <c r="B1188" t="s">
        <v>13</v>
      </c>
    </row>
    <row r="1189" spans="1:2" x14ac:dyDescent="0.3">
      <c r="A1189" t="s">
        <v>976</v>
      </c>
      <c r="B1189" t="s">
        <v>10</v>
      </c>
    </row>
    <row r="1190" spans="1:2" x14ac:dyDescent="0.3">
      <c r="A1190" t="s">
        <v>1389</v>
      </c>
      <c r="B1190" t="s">
        <v>10</v>
      </c>
    </row>
    <row r="1191" spans="1:2" x14ac:dyDescent="0.3">
      <c r="A1191" t="s">
        <v>1049</v>
      </c>
      <c r="B1191" t="s">
        <v>10</v>
      </c>
    </row>
    <row r="1192" spans="1:2" x14ac:dyDescent="0.3">
      <c r="A1192" t="s">
        <v>1214</v>
      </c>
      <c r="B1192" t="s">
        <v>12</v>
      </c>
    </row>
    <row r="1193" spans="1:2" x14ac:dyDescent="0.3">
      <c r="A1193" t="s">
        <v>1390</v>
      </c>
      <c r="B1193" t="s">
        <v>12</v>
      </c>
    </row>
    <row r="1194" spans="1:2" x14ac:dyDescent="0.3">
      <c r="A1194" t="s">
        <v>1391</v>
      </c>
      <c r="B1194" t="s">
        <v>12</v>
      </c>
    </row>
    <row r="1195" spans="1:2" x14ac:dyDescent="0.3">
      <c r="A1195" t="s">
        <v>1171</v>
      </c>
      <c r="B1195" t="s">
        <v>15</v>
      </c>
    </row>
    <row r="1196" spans="1:2" x14ac:dyDescent="0.3">
      <c r="A1196" t="s">
        <v>1392</v>
      </c>
      <c r="B1196" t="s">
        <v>13</v>
      </c>
    </row>
    <row r="1197" spans="1:2" x14ac:dyDescent="0.3">
      <c r="A1197" t="s">
        <v>1393</v>
      </c>
      <c r="B1197" t="s">
        <v>10</v>
      </c>
    </row>
    <row r="1198" spans="1:2" x14ac:dyDescent="0.3">
      <c r="A1198" t="s">
        <v>1394</v>
      </c>
      <c r="B1198" t="s">
        <v>15</v>
      </c>
    </row>
    <row r="1199" spans="1:2" x14ac:dyDescent="0.3">
      <c r="A1199" t="s">
        <v>1395</v>
      </c>
      <c r="B1199" t="s">
        <v>16</v>
      </c>
    </row>
    <row r="1200" spans="1:2" x14ac:dyDescent="0.3">
      <c r="A1200" t="s">
        <v>1396</v>
      </c>
      <c r="B1200" t="s">
        <v>12</v>
      </c>
    </row>
    <row r="1201" spans="1:2" x14ac:dyDescent="0.3">
      <c r="A1201" t="s">
        <v>1397</v>
      </c>
      <c r="B1201" t="s">
        <v>13</v>
      </c>
    </row>
    <row r="1202" spans="1:2" x14ac:dyDescent="0.3">
      <c r="A1202" t="s">
        <v>1398</v>
      </c>
      <c r="B1202" t="s">
        <v>13</v>
      </c>
    </row>
    <row r="1203" spans="1:2" x14ac:dyDescent="0.3">
      <c r="A1203" t="s">
        <v>988</v>
      </c>
      <c r="B1203" t="s">
        <v>13</v>
      </c>
    </row>
    <row r="1204" spans="1:2" x14ac:dyDescent="0.3">
      <c r="A1204" t="s">
        <v>938</v>
      </c>
      <c r="B1204" t="s">
        <v>10</v>
      </c>
    </row>
    <row r="1205" spans="1:2" x14ac:dyDescent="0.3">
      <c r="A1205" t="s">
        <v>775</v>
      </c>
      <c r="B1205" t="s">
        <v>16</v>
      </c>
    </row>
    <row r="1206" spans="1:2" x14ac:dyDescent="0.3">
      <c r="A1206" t="s">
        <v>1118</v>
      </c>
      <c r="B1206" t="s">
        <v>13</v>
      </c>
    </row>
    <row r="1207" spans="1:2" x14ac:dyDescent="0.3">
      <c r="A1207" t="s">
        <v>1399</v>
      </c>
      <c r="B1207" t="s">
        <v>15</v>
      </c>
    </row>
    <row r="1208" spans="1:2" x14ac:dyDescent="0.3">
      <c r="A1208" t="s">
        <v>1400</v>
      </c>
      <c r="B1208" t="s">
        <v>13</v>
      </c>
    </row>
    <row r="1209" spans="1:2" x14ac:dyDescent="0.3">
      <c r="A1209" t="s">
        <v>1401</v>
      </c>
      <c r="B1209" t="s">
        <v>11</v>
      </c>
    </row>
    <row r="1210" spans="1:2" x14ac:dyDescent="0.3">
      <c r="A1210" t="s">
        <v>1130</v>
      </c>
      <c r="B1210" t="s">
        <v>10</v>
      </c>
    </row>
    <row r="1211" spans="1:2" x14ac:dyDescent="0.3">
      <c r="A1211" t="s">
        <v>1179</v>
      </c>
      <c r="B1211" t="s">
        <v>15</v>
      </c>
    </row>
    <row r="1212" spans="1:2" x14ac:dyDescent="0.3">
      <c r="A1212" t="s">
        <v>1402</v>
      </c>
      <c r="B1212" t="s">
        <v>10</v>
      </c>
    </row>
    <row r="1213" spans="1:2" x14ac:dyDescent="0.3">
      <c r="A1213" t="s">
        <v>1403</v>
      </c>
      <c r="B1213" t="s">
        <v>15</v>
      </c>
    </row>
    <row r="1214" spans="1:2" x14ac:dyDescent="0.3">
      <c r="A1214" t="s">
        <v>1404</v>
      </c>
      <c r="B1214" t="s">
        <v>10</v>
      </c>
    </row>
    <row r="1215" spans="1:2" x14ac:dyDescent="0.3">
      <c r="A1215" t="s">
        <v>1405</v>
      </c>
      <c r="B1215" t="s">
        <v>16</v>
      </c>
    </row>
    <row r="1216" spans="1:2" x14ac:dyDescent="0.3">
      <c r="A1216" t="s">
        <v>1406</v>
      </c>
      <c r="B1216" t="s">
        <v>11</v>
      </c>
    </row>
    <row r="1217" spans="1:2" x14ac:dyDescent="0.3">
      <c r="A1217" t="s">
        <v>1407</v>
      </c>
      <c r="B1217" t="s">
        <v>11</v>
      </c>
    </row>
    <row r="1218" spans="1:2" x14ac:dyDescent="0.3">
      <c r="A1218" t="s">
        <v>1408</v>
      </c>
      <c r="B1218" t="s">
        <v>10</v>
      </c>
    </row>
    <row r="1219" spans="1:2" x14ac:dyDescent="0.3">
      <c r="A1219" t="s">
        <v>1203</v>
      </c>
      <c r="B1219" t="s">
        <v>10</v>
      </c>
    </row>
    <row r="1220" spans="1:2" x14ac:dyDescent="0.3">
      <c r="A1220" t="s">
        <v>1409</v>
      </c>
      <c r="B1220" t="s">
        <v>10</v>
      </c>
    </row>
    <row r="1221" spans="1:2" x14ac:dyDescent="0.3">
      <c r="A1221" t="s">
        <v>1410</v>
      </c>
      <c r="B1221" t="s">
        <v>13</v>
      </c>
    </row>
    <row r="1222" spans="1:2" x14ac:dyDescent="0.3">
      <c r="A1222" t="s">
        <v>951</v>
      </c>
      <c r="B1222" t="s">
        <v>13</v>
      </c>
    </row>
    <row r="1223" spans="1:2" x14ac:dyDescent="0.3">
      <c r="A1223" t="s">
        <v>951</v>
      </c>
      <c r="B1223" t="s">
        <v>13</v>
      </c>
    </row>
    <row r="1224" spans="1:2" x14ac:dyDescent="0.3">
      <c r="A1224" t="s">
        <v>1411</v>
      </c>
      <c r="B1224" t="s">
        <v>13</v>
      </c>
    </row>
    <row r="1225" spans="1:2" x14ac:dyDescent="0.3">
      <c r="A1225" t="s">
        <v>1412</v>
      </c>
      <c r="B1225" t="s">
        <v>15</v>
      </c>
    </row>
    <row r="1226" spans="1:2" x14ac:dyDescent="0.3">
      <c r="A1226" t="s">
        <v>1229</v>
      </c>
      <c r="B1226" t="s">
        <v>13</v>
      </c>
    </row>
    <row r="1227" spans="1:2" x14ac:dyDescent="0.3">
      <c r="A1227" t="s">
        <v>1413</v>
      </c>
      <c r="B1227" t="s">
        <v>11</v>
      </c>
    </row>
    <row r="1228" spans="1:2" x14ac:dyDescent="0.3">
      <c r="A1228" t="s">
        <v>1414</v>
      </c>
      <c r="B1228" t="s">
        <v>10</v>
      </c>
    </row>
    <row r="1229" spans="1:2" x14ac:dyDescent="0.3">
      <c r="A1229" t="s">
        <v>1415</v>
      </c>
      <c r="B1229" t="s">
        <v>11</v>
      </c>
    </row>
    <row r="1230" spans="1:2" x14ac:dyDescent="0.3">
      <c r="A1230" t="s">
        <v>1416</v>
      </c>
      <c r="B1230" t="s">
        <v>16</v>
      </c>
    </row>
    <row r="1231" spans="1:2" x14ac:dyDescent="0.3">
      <c r="A1231" t="s">
        <v>1417</v>
      </c>
      <c r="B1231" t="s">
        <v>11</v>
      </c>
    </row>
    <row r="1232" spans="1:2" x14ac:dyDescent="0.3">
      <c r="A1232" t="s">
        <v>1025</v>
      </c>
      <c r="B1232" t="s">
        <v>13</v>
      </c>
    </row>
    <row r="1233" spans="1:2" x14ac:dyDescent="0.3">
      <c r="A1233" t="s">
        <v>1418</v>
      </c>
      <c r="B1233" t="s">
        <v>10</v>
      </c>
    </row>
    <row r="1234" spans="1:2" x14ac:dyDescent="0.3">
      <c r="A1234" t="s">
        <v>1099</v>
      </c>
      <c r="B1234" t="s">
        <v>11</v>
      </c>
    </row>
    <row r="1235" spans="1:2" x14ac:dyDescent="0.3">
      <c r="A1235" t="s">
        <v>1419</v>
      </c>
      <c r="B1235" t="s">
        <v>12</v>
      </c>
    </row>
    <row r="1236" spans="1:2" x14ac:dyDescent="0.3">
      <c r="A1236" t="s">
        <v>1420</v>
      </c>
      <c r="B1236" t="s">
        <v>16</v>
      </c>
    </row>
    <row r="1237" spans="1:2" x14ac:dyDescent="0.3">
      <c r="A1237" t="s">
        <v>656</v>
      </c>
      <c r="B1237" t="s">
        <v>13</v>
      </c>
    </row>
    <row r="1238" spans="1:2" x14ac:dyDescent="0.3">
      <c r="A1238" t="s">
        <v>1421</v>
      </c>
      <c r="B1238" t="s">
        <v>11</v>
      </c>
    </row>
    <row r="1239" spans="1:2" x14ac:dyDescent="0.3">
      <c r="A1239" t="s">
        <v>489</v>
      </c>
      <c r="B1239" t="s">
        <v>11</v>
      </c>
    </row>
    <row r="1240" spans="1:2" x14ac:dyDescent="0.3">
      <c r="A1240" t="s">
        <v>1039</v>
      </c>
      <c r="B1240" t="s">
        <v>11</v>
      </c>
    </row>
    <row r="1241" spans="1:2" x14ac:dyDescent="0.3">
      <c r="A1241" t="s">
        <v>1422</v>
      </c>
      <c r="B1241" t="s">
        <v>11</v>
      </c>
    </row>
    <row r="1242" spans="1:2" x14ac:dyDescent="0.3">
      <c r="A1242" t="s">
        <v>1423</v>
      </c>
      <c r="B1242" t="s">
        <v>16</v>
      </c>
    </row>
    <row r="1243" spans="1:2" x14ac:dyDescent="0.3">
      <c r="A1243" t="s">
        <v>970</v>
      </c>
      <c r="B1243" t="s">
        <v>15</v>
      </c>
    </row>
    <row r="1244" spans="1:2" x14ac:dyDescent="0.3">
      <c r="A1244" t="s">
        <v>1111</v>
      </c>
      <c r="B1244" t="s">
        <v>10</v>
      </c>
    </row>
    <row r="1245" spans="1:2" x14ac:dyDescent="0.3">
      <c r="A1245" t="s">
        <v>1424</v>
      </c>
      <c r="B1245" t="s">
        <v>10</v>
      </c>
    </row>
    <row r="1246" spans="1:2" x14ac:dyDescent="0.3">
      <c r="A1246" t="s">
        <v>1162</v>
      </c>
      <c r="B1246" t="s">
        <v>13</v>
      </c>
    </row>
    <row r="1247" spans="1:2" x14ac:dyDescent="0.3">
      <c r="A1247" t="s">
        <v>1425</v>
      </c>
      <c r="B1247" t="s">
        <v>15</v>
      </c>
    </row>
    <row r="1248" spans="1:2" x14ac:dyDescent="0.3">
      <c r="A1248" t="s">
        <v>1426</v>
      </c>
      <c r="B1248" t="s">
        <v>11</v>
      </c>
    </row>
    <row r="1249" spans="1:2" x14ac:dyDescent="0.3">
      <c r="A1249" t="s">
        <v>1427</v>
      </c>
      <c r="B1249" t="s">
        <v>13</v>
      </c>
    </row>
    <row r="1250" spans="1:2" x14ac:dyDescent="0.3">
      <c r="A1250" t="s">
        <v>1428</v>
      </c>
      <c r="B1250" t="s">
        <v>13</v>
      </c>
    </row>
    <row r="1251" spans="1:2" x14ac:dyDescent="0.3">
      <c r="A1251" t="s">
        <v>1429</v>
      </c>
      <c r="B1251" t="s">
        <v>16</v>
      </c>
    </row>
    <row r="1252" spans="1:2" x14ac:dyDescent="0.3">
      <c r="A1252" t="s">
        <v>1430</v>
      </c>
      <c r="B1252" t="s">
        <v>10</v>
      </c>
    </row>
    <row r="1253" spans="1:2" x14ac:dyDescent="0.3">
      <c r="A1253" t="s">
        <v>1431</v>
      </c>
      <c r="B1253" t="s">
        <v>12</v>
      </c>
    </row>
    <row r="1254" spans="1:2" x14ac:dyDescent="0.3">
      <c r="A1254" t="s">
        <v>1432</v>
      </c>
      <c r="B1254" t="s">
        <v>12</v>
      </c>
    </row>
    <row r="1255" spans="1:2" x14ac:dyDescent="0.3">
      <c r="A1255" t="s">
        <v>1119</v>
      </c>
      <c r="B1255" t="s">
        <v>13</v>
      </c>
    </row>
    <row r="1256" spans="1:2" x14ac:dyDescent="0.3">
      <c r="A1256" t="s">
        <v>1181</v>
      </c>
      <c r="B1256" t="s">
        <v>10</v>
      </c>
    </row>
    <row r="1257" spans="1:2" x14ac:dyDescent="0.3">
      <c r="A1257" t="s">
        <v>1433</v>
      </c>
      <c r="B1257" t="s">
        <v>13</v>
      </c>
    </row>
    <row r="1258" spans="1:2" x14ac:dyDescent="0.3">
      <c r="A1258" t="s">
        <v>1233</v>
      </c>
      <c r="B1258" t="s">
        <v>13</v>
      </c>
    </row>
    <row r="1259" spans="1:2" x14ac:dyDescent="0.3">
      <c r="A1259" t="s">
        <v>1434</v>
      </c>
      <c r="B1259" t="s">
        <v>10</v>
      </c>
    </row>
    <row r="1260" spans="1:2" x14ac:dyDescent="0.3">
      <c r="A1260" t="s">
        <v>1435</v>
      </c>
      <c r="B1260" t="s">
        <v>13</v>
      </c>
    </row>
    <row r="1261" spans="1:2" x14ac:dyDescent="0.3">
      <c r="A1261" t="s">
        <v>1436</v>
      </c>
      <c r="B1261" t="s">
        <v>11</v>
      </c>
    </row>
    <row r="1262" spans="1:2" x14ac:dyDescent="0.3">
      <c r="A1262" t="s">
        <v>1437</v>
      </c>
      <c r="B1262" t="s">
        <v>11</v>
      </c>
    </row>
    <row r="1263" spans="1:2" x14ac:dyDescent="0.3">
      <c r="A1263" t="s">
        <v>1438</v>
      </c>
      <c r="B1263" t="s">
        <v>10</v>
      </c>
    </row>
    <row r="1264" spans="1:2" x14ac:dyDescent="0.3">
      <c r="A1264" t="s">
        <v>1439</v>
      </c>
      <c r="B1264" t="s">
        <v>16</v>
      </c>
    </row>
    <row r="1265" spans="1:2" x14ac:dyDescent="0.3">
      <c r="A1265" t="s">
        <v>436</v>
      </c>
      <c r="B1265" t="s">
        <v>10</v>
      </c>
    </row>
    <row r="1266" spans="1:2" x14ac:dyDescent="0.3">
      <c r="A1266" t="s">
        <v>1440</v>
      </c>
      <c r="B1266" t="s">
        <v>12</v>
      </c>
    </row>
    <row r="1267" spans="1:2" x14ac:dyDescent="0.3">
      <c r="A1267" t="s">
        <v>1441</v>
      </c>
      <c r="B1267" t="s">
        <v>12</v>
      </c>
    </row>
    <row r="1268" spans="1:2" x14ac:dyDescent="0.3">
      <c r="A1268" t="s">
        <v>1442</v>
      </c>
      <c r="B1268" t="s">
        <v>16</v>
      </c>
    </row>
    <row r="1269" spans="1:2" x14ac:dyDescent="0.3">
      <c r="A1269" t="s">
        <v>1443</v>
      </c>
      <c r="B1269" t="s">
        <v>13</v>
      </c>
    </row>
    <row r="1270" spans="1:2" x14ac:dyDescent="0.3">
      <c r="A1270" t="s">
        <v>1081</v>
      </c>
      <c r="B1270" t="s">
        <v>10</v>
      </c>
    </row>
    <row r="1271" spans="1:2" x14ac:dyDescent="0.3">
      <c r="A1271" t="s">
        <v>1444</v>
      </c>
      <c r="B1271" t="s">
        <v>13</v>
      </c>
    </row>
    <row r="1272" spans="1:2" x14ac:dyDescent="0.3">
      <c r="A1272" t="s">
        <v>1445</v>
      </c>
      <c r="B1272" t="s">
        <v>16</v>
      </c>
    </row>
    <row r="1273" spans="1:2" x14ac:dyDescent="0.3">
      <c r="A1273" t="s">
        <v>1446</v>
      </c>
      <c r="B1273" t="s">
        <v>12</v>
      </c>
    </row>
    <row r="1274" spans="1:2" x14ac:dyDescent="0.3">
      <c r="A1274" t="s">
        <v>1447</v>
      </c>
      <c r="B1274" t="s">
        <v>12</v>
      </c>
    </row>
    <row r="1275" spans="1:2" x14ac:dyDescent="0.3">
      <c r="A1275" t="s">
        <v>543</v>
      </c>
      <c r="B1275" t="s">
        <v>16</v>
      </c>
    </row>
    <row r="1276" spans="1:2" x14ac:dyDescent="0.3">
      <c r="A1276" t="s">
        <v>1448</v>
      </c>
      <c r="B1276" t="s">
        <v>12</v>
      </c>
    </row>
    <row r="1277" spans="1:2" x14ac:dyDescent="0.3">
      <c r="A1277" t="s">
        <v>1449</v>
      </c>
      <c r="B1277" t="s">
        <v>12</v>
      </c>
    </row>
    <row r="1278" spans="1:2" x14ac:dyDescent="0.3">
      <c r="A1278" t="s">
        <v>1450</v>
      </c>
      <c r="B1278" t="s">
        <v>11</v>
      </c>
    </row>
    <row r="1279" spans="1:2" x14ac:dyDescent="0.3">
      <c r="A1279" t="s">
        <v>1451</v>
      </c>
      <c r="B1279" t="s">
        <v>10</v>
      </c>
    </row>
    <row r="1280" spans="1:2" x14ac:dyDescent="0.3">
      <c r="A1280" t="s">
        <v>1452</v>
      </c>
      <c r="B1280" t="s">
        <v>12</v>
      </c>
    </row>
    <row r="1281" spans="1:2" x14ac:dyDescent="0.3">
      <c r="A1281" t="s">
        <v>1453</v>
      </c>
      <c r="B1281" t="s">
        <v>13</v>
      </c>
    </row>
    <row r="1282" spans="1:2" x14ac:dyDescent="0.3">
      <c r="A1282" t="s">
        <v>570</v>
      </c>
      <c r="B1282" t="s">
        <v>15</v>
      </c>
    </row>
    <row r="1283" spans="1:2" x14ac:dyDescent="0.3">
      <c r="A1283" t="s">
        <v>1454</v>
      </c>
      <c r="B1283" t="s">
        <v>13</v>
      </c>
    </row>
    <row r="1284" spans="1:2" x14ac:dyDescent="0.3">
      <c r="A1284" t="s">
        <v>1079</v>
      </c>
      <c r="B1284" t="s">
        <v>10</v>
      </c>
    </row>
    <row r="1285" spans="1:2" x14ac:dyDescent="0.3">
      <c r="A1285" t="s">
        <v>1197</v>
      </c>
      <c r="B1285" t="s">
        <v>12</v>
      </c>
    </row>
    <row r="1286" spans="1:2" x14ac:dyDescent="0.3">
      <c r="A1286" t="s">
        <v>1455</v>
      </c>
      <c r="B1286" t="s">
        <v>13</v>
      </c>
    </row>
    <row r="1287" spans="1:2" x14ac:dyDescent="0.3">
      <c r="A1287" t="s">
        <v>1456</v>
      </c>
      <c r="B1287" t="s">
        <v>11</v>
      </c>
    </row>
    <row r="1288" spans="1:2" x14ac:dyDescent="0.3">
      <c r="A1288" t="s">
        <v>1457</v>
      </c>
      <c r="B1288" t="s">
        <v>13</v>
      </c>
    </row>
    <row r="1289" spans="1:2" x14ac:dyDescent="0.3">
      <c r="A1289" t="s">
        <v>1458</v>
      </c>
      <c r="B1289" t="s">
        <v>16</v>
      </c>
    </row>
    <row r="1290" spans="1:2" x14ac:dyDescent="0.3">
      <c r="A1290" t="s">
        <v>473</v>
      </c>
      <c r="B1290" t="s">
        <v>13</v>
      </c>
    </row>
    <row r="1291" spans="1:2" x14ac:dyDescent="0.3">
      <c r="A1291" t="s">
        <v>1459</v>
      </c>
      <c r="B1291" t="s">
        <v>10</v>
      </c>
    </row>
    <row r="1292" spans="1:2" x14ac:dyDescent="0.3">
      <c r="A1292" t="s">
        <v>1460</v>
      </c>
      <c r="B1292" t="s">
        <v>11</v>
      </c>
    </row>
    <row r="1293" spans="1:2" x14ac:dyDescent="0.3">
      <c r="A1293" t="s">
        <v>1461</v>
      </c>
      <c r="B1293" t="s">
        <v>15</v>
      </c>
    </row>
    <row r="1294" spans="1:2" x14ac:dyDescent="0.3">
      <c r="A1294" t="s">
        <v>1462</v>
      </c>
      <c r="B1294" t="s">
        <v>16</v>
      </c>
    </row>
    <row r="1295" spans="1:2" x14ac:dyDescent="0.3">
      <c r="A1295" t="s">
        <v>1463</v>
      </c>
      <c r="B1295" t="s">
        <v>12</v>
      </c>
    </row>
    <row r="1296" spans="1:2" x14ac:dyDescent="0.3">
      <c r="A1296" t="s">
        <v>1464</v>
      </c>
      <c r="B1296" t="s">
        <v>11</v>
      </c>
    </row>
    <row r="1297" spans="1:2" x14ac:dyDescent="0.3">
      <c r="A1297" t="s">
        <v>569</v>
      </c>
      <c r="B1297" t="s">
        <v>10</v>
      </c>
    </row>
    <row r="1298" spans="1:2" x14ac:dyDescent="0.3">
      <c r="A1298" t="s">
        <v>1110</v>
      </c>
      <c r="B1298" t="s">
        <v>12</v>
      </c>
    </row>
    <row r="1299" spans="1:2" x14ac:dyDescent="0.3">
      <c r="A1299" t="s">
        <v>1465</v>
      </c>
      <c r="B1299" t="s">
        <v>16</v>
      </c>
    </row>
    <row r="1300" spans="1:2" x14ac:dyDescent="0.3">
      <c r="A1300" t="s">
        <v>1466</v>
      </c>
      <c r="B1300" t="s">
        <v>10</v>
      </c>
    </row>
    <row r="1301" spans="1:2" x14ac:dyDescent="0.3">
      <c r="A1301" t="s">
        <v>1467</v>
      </c>
      <c r="B1301" t="s">
        <v>13</v>
      </c>
    </row>
    <row r="1302" spans="1:2" x14ac:dyDescent="0.3">
      <c r="A1302" t="s">
        <v>1468</v>
      </c>
      <c r="B1302" t="s">
        <v>10</v>
      </c>
    </row>
    <row r="1303" spans="1:2" x14ac:dyDescent="0.3">
      <c r="A1303" t="s">
        <v>665</v>
      </c>
      <c r="B1303" t="s">
        <v>10</v>
      </c>
    </row>
    <row r="1304" spans="1:2" x14ac:dyDescent="0.3">
      <c r="A1304" t="s">
        <v>1469</v>
      </c>
      <c r="B1304" t="s">
        <v>10</v>
      </c>
    </row>
    <row r="1305" spans="1:2" x14ac:dyDescent="0.3">
      <c r="A1305" t="s">
        <v>1470</v>
      </c>
      <c r="B1305" t="s">
        <v>10</v>
      </c>
    </row>
    <row r="1306" spans="1:2" x14ac:dyDescent="0.3">
      <c r="A1306" t="s">
        <v>1471</v>
      </c>
      <c r="B1306" t="s">
        <v>13</v>
      </c>
    </row>
    <row r="1307" spans="1:2" x14ac:dyDescent="0.3">
      <c r="A1307" t="s">
        <v>1472</v>
      </c>
      <c r="B1307" t="s">
        <v>10</v>
      </c>
    </row>
    <row r="1308" spans="1:2" x14ac:dyDescent="0.3">
      <c r="A1308" t="s">
        <v>1473</v>
      </c>
      <c r="B1308" t="s">
        <v>16</v>
      </c>
    </row>
    <row r="1309" spans="1:2" x14ac:dyDescent="0.3">
      <c r="A1309" t="s">
        <v>1474</v>
      </c>
      <c r="B1309" t="s">
        <v>13</v>
      </c>
    </row>
    <row r="1310" spans="1:2" x14ac:dyDescent="0.3">
      <c r="A1310" t="s">
        <v>1475</v>
      </c>
      <c r="B1310" t="s">
        <v>12</v>
      </c>
    </row>
    <row r="1311" spans="1:2" x14ac:dyDescent="0.3">
      <c r="A1311" t="s">
        <v>1476</v>
      </c>
      <c r="B1311" t="s">
        <v>13</v>
      </c>
    </row>
    <row r="1312" spans="1:2" x14ac:dyDescent="0.3">
      <c r="A1312" t="s">
        <v>1128</v>
      </c>
      <c r="B1312" t="s">
        <v>11</v>
      </c>
    </row>
    <row r="1313" spans="1:2" x14ac:dyDescent="0.3">
      <c r="A1313" t="s">
        <v>1477</v>
      </c>
      <c r="B1313" t="s">
        <v>10</v>
      </c>
    </row>
    <row r="1314" spans="1:2" x14ac:dyDescent="0.3">
      <c r="A1314" t="s">
        <v>1478</v>
      </c>
      <c r="B1314" t="s">
        <v>13</v>
      </c>
    </row>
    <row r="1315" spans="1:2" x14ac:dyDescent="0.3">
      <c r="A1315" t="s">
        <v>1479</v>
      </c>
      <c r="B1315" t="s">
        <v>13</v>
      </c>
    </row>
    <row r="1316" spans="1:2" x14ac:dyDescent="0.3">
      <c r="A1316" t="s">
        <v>1192</v>
      </c>
      <c r="B1316" t="s">
        <v>10</v>
      </c>
    </row>
    <row r="1317" spans="1:2" x14ac:dyDescent="0.3">
      <c r="A1317" t="s">
        <v>1480</v>
      </c>
      <c r="B1317" t="s">
        <v>12</v>
      </c>
    </row>
    <row r="1318" spans="1:2" x14ac:dyDescent="0.3">
      <c r="A1318" t="s">
        <v>1481</v>
      </c>
      <c r="B1318" t="s">
        <v>11</v>
      </c>
    </row>
    <row r="1319" spans="1:2" x14ac:dyDescent="0.3">
      <c r="A1319" t="s">
        <v>1073</v>
      </c>
      <c r="B1319" t="s">
        <v>10</v>
      </c>
    </row>
    <row r="1320" spans="1:2" x14ac:dyDescent="0.3">
      <c r="A1320" t="s">
        <v>1482</v>
      </c>
      <c r="B1320" t="s">
        <v>12</v>
      </c>
    </row>
    <row r="1321" spans="1:2" x14ac:dyDescent="0.3">
      <c r="A1321" t="s">
        <v>1483</v>
      </c>
      <c r="B1321" t="s">
        <v>12</v>
      </c>
    </row>
    <row r="1322" spans="1:2" x14ac:dyDescent="0.3">
      <c r="A1322" t="s">
        <v>1484</v>
      </c>
      <c r="B1322" t="s">
        <v>11</v>
      </c>
    </row>
    <row r="1323" spans="1:2" x14ac:dyDescent="0.3">
      <c r="A1323" t="s">
        <v>1087</v>
      </c>
      <c r="B1323" t="s">
        <v>11</v>
      </c>
    </row>
    <row r="1324" spans="1:2" x14ac:dyDescent="0.3">
      <c r="A1324" t="s">
        <v>1141</v>
      </c>
      <c r="B1324" t="s">
        <v>12</v>
      </c>
    </row>
    <row r="1325" spans="1:2" x14ac:dyDescent="0.3">
      <c r="A1325" t="s">
        <v>656</v>
      </c>
      <c r="B1325" t="s">
        <v>13</v>
      </c>
    </row>
    <row r="1326" spans="1:2" x14ac:dyDescent="0.3">
      <c r="A1326" t="s">
        <v>659</v>
      </c>
      <c r="B1326" t="s">
        <v>10</v>
      </c>
    </row>
    <row r="1327" spans="1:2" x14ac:dyDescent="0.3">
      <c r="A1327" t="s">
        <v>651</v>
      </c>
      <c r="B1327" t="s">
        <v>13</v>
      </c>
    </row>
    <row r="1328" spans="1:2" x14ac:dyDescent="0.3">
      <c r="A1328" t="s">
        <v>1485</v>
      </c>
      <c r="B1328" t="s">
        <v>12</v>
      </c>
    </row>
    <row r="1329" spans="1:2" x14ac:dyDescent="0.3">
      <c r="A1329" t="s">
        <v>1174</v>
      </c>
      <c r="B1329" t="s">
        <v>15</v>
      </c>
    </row>
    <row r="1330" spans="1:2" x14ac:dyDescent="0.3">
      <c r="A1330" t="s">
        <v>1174</v>
      </c>
      <c r="B1330" t="s">
        <v>15</v>
      </c>
    </row>
    <row r="1331" spans="1:2" x14ac:dyDescent="0.3">
      <c r="A1331" t="s">
        <v>1486</v>
      </c>
      <c r="B1331" t="s">
        <v>16</v>
      </c>
    </row>
    <row r="1332" spans="1:2" x14ac:dyDescent="0.3">
      <c r="A1332" t="s">
        <v>1327</v>
      </c>
      <c r="B1332" t="s">
        <v>16</v>
      </c>
    </row>
    <row r="1333" spans="1:2" x14ac:dyDescent="0.3">
      <c r="A1333" t="s">
        <v>1176</v>
      </c>
      <c r="B1333" t="s">
        <v>16</v>
      </c>
    </row>
    <row r="1334" spans="1:2" x14ac:dyDescent="0.3">
      <c r="A1334" t="s">
        <v>1120</v>
      </c>
      <c r="B1334" t="s">
        <v>11</v>
      </c>
    </row>
    <row r="1335" spans="1:2" x14ac:dyDescent="0.3">
      <c r="A1335" t="s">
        <v>1487</v>
      </c>
      <c r="B1335" t="s">
        <v>12</v>
      </c>
    </row>
    <row r="1336" spans="1:2" x14ac:dyDescent="0.3">
      <c r="A1336" t="s">
        <v>1488</v>
      </c>
      <c r="B1336" t="s">
        <v>12</v>
      </c>
    </row>
    <row r="1337" spans="1:2" x14ac:dyDescent="0.3">
      <c r="A1337" t="s">
        <v>1489</v>
      </c>
      <c r="B1337" t="s">
        <v>16</v>
      </c>
    </row>
    <row r="1338" spans="1:2" x14ac:dyDescent="0.3">
      <c r="A1338" t="s">
        <v>1490</v>
      </c>
      <c r="B1338" t="s">
        <v>13</v>
      </c>
    </row>
    <row r="1339" spans="1:2" x14ac:dyDescent="0.3">
      <c r="A1339" t="s">
        <v>701</v>
      </c>
      <c r="B1339" t="s">
        <v>13</v>
      </c>
    </row>
    <row r="1340" spans="1:2" x14ac:dyDescent="0.3">
      <c r="A1340" t="s">
        <v>1491</v>
      </c>
      <c r="B1340" t="s">
        <v>15</v>
      </c>
    </row>
    <row r="1341" spans="1:2" x14ac:dyDescent="0.3">
      <c r="A1341" t="s">
        <v>1492</v>
      </c>
      <c r="B1341" t="s">
        <v>11</v>
      </c>
    </row>
    <row r="1342" spans="1:2" x14ac:dyDescent="0.3">
      <c r="A1342" t="s">
        <v>548</v>
      </c>
      <c r="B1342" t="s">
        <v>12</v>
      </c>
    </row>
    <row r="1343" spans="1:2" x14ac:dyDescent="0.3">
      <c r="A1343" t="s">
        <v>1196</v>
      </c>
      <c r="B1343" t="s">
        <v>10</v>
      </c>
    </row>
    <row r="1344" spans="1:2" x14ac:dyDescent="0.3">
      <c r="A1344" t="s">
        <v>1493</v>
      </c>
      <c r="B1344" t="s">
        <v>12</v>
      </c>
    </row>
    <row r="1345" spans="1:2" x14ac:dyDescent="0.3">
      <c r="A1345" t="s">
        <v>1494</v>
      </c>
      <c r="B1345" t="s">
        <v>13</v>
      </c>
    </row>
    <row r="1346" spans="1:2" x14ac:dyDescent="0.3">
      <c r="A1346" t="s">
        <v>1495</v>
      </c>
      <c r="B1346" t="s">
        <v>10</v>
      </c>
    </row>
    <row r="1347" spans="1:2" x14ac:dyDescent="0.3">
      <c r="A1347" t="s">
        <v>1496</v>
      </c>
      <c r="B1347" t="s">
        <v>12</v>
      </c>
    </row>
    <row r="1348" spans="1:2" x14ac:dyDescent="0.3">
      <c r="A1348" t="s">
        <v>1497</v>
      </c>
      <c r="B1348" t="s">
        <v>12</v>
      </c>
    </row>
    <row r="1349" spans="1:2" x14ac:dyDescent="0.3">
      <c r="A1349" t="s">
        <v>1498</v>
      </c>
      <c r="B1349" t="s">
        <v>11</v>
      </c>
    </row>
    <row r="1350" spans="1:2" x14ac:dyDescent="0.3">
      <c r="A1350" t="s">
        <v>1499</v>
      </c>
      <c r="B1350" t="s">
        <v>10</v>
      </c>
    </row>
    <row r="1351" spans="1:2" x14ac:dyDescent="0.3">
      <c r="A1351" t="s">
        <v>1500</v>
      </c>
      <c r="B1351" t="s">
        <v>15</v>
      </c>
    </row>
    <row r="1352" spans="1:2" x14ac:dyDescent="0.3">
      <c r="A1352" t="s">
        <v>1231</v>
      </c>
      <c r="B1352" t="s">
        <v>12</v>
      </c>
    </row>
    <row r="1353" spans="1:2" x14ac:dyDescent="0.3">
      <c r="A1353" t="s">
        <v>1501</v>
      </c>
      <c r="B1353" t="s">
        <v>10</v>
      </c>
    </row>
    <row r="1354" spans="1:2" x14ac:dyDescent="0.3">
      <c r="A1354" t="s">
        <v>1234</v>
      </c>
      <c r="B1354" t="s">
        <v>10</v>
      </c>
    </row>
    <row r="1355" spans="1:2" x14ac:dyDescent="0.3">
      <c r="A1355" t="s">
        <v>1502</v>
      </c>
      <c r="B1355" t="s">
        <v>13</v>
      </c>
    </row>
    <row r="1356" spans="1:2" x14ac:dyDescent="0.3">
      <c r="A1356" t="s">
        <v>765</v>
      </c>
      <c r="B1356" t="s">
        <v>13</v>
      </c>
    </row>
    <row r="1357" spans="1:2" x14ac:dyDescent="0.3">
      <c r="A1357" t="s">
        <v>1503</v>
      </c>
      <c r="B1357" t="s">
        <v>12</v>
      </c>
    </row>
    <row r="1358" spans="1:2" x14ac:dyDescent="0.3">
      <c r="A1358" t="s">
        <v>1243</v>
      </c>
      <c r="B1358" t="s">
        <v>13</v>
      </c>
    </row>
    <row r="1359" spans="1:2" x14ac:dyDescent="0.3">
      <c r="A1359" t="s">
        <v>1504</v>
      </c>
      <c r="B1359" t="s">
        <v>15</v>
      </c>
    </row>
    <row r="1360" spans="1:2" x14ac:dyDescent="0.3">
      <c r="A1360" t="s">
        <v>1505</v>
      </c>
      <c r="B1360" t="s">
        <v>10</v>
      </c>
    </row>
    <row r="1361" spans="1:2" x14ac:dyDescent="0.3">
      <c r="A1361" t="s">
        <v>1506</v>
      </c>
      <c r="B1361" t="s">
        <v>13</v>
      </c>
    </row>
    <row r="1362" spans="1:2" x14ac:dyDescent="0.3">
      <c r="A1362" t="s">
        <v>1507</v>
      </c>
      <c r="B1362" t="s">
        <v>13</v>
      </c>
    </row>
    <row r="1363" spans="1:2" x14ac:dyDescent="0.3">
      <c r="A1363" t="s">
        <v>1508</v>
      </c>
      <c r="B1363" t="s">
        <v>11</v>
      </c>
    </row>
    <row r="1364" spans="1:2" x14ac:dyDescent="0.3">
      <c r="A1364" t="s">
        <v>1509</v>
      </c>
      <c r="B1364" t="s">
        <v>13</v>
      </c>
    </row>
    <row r="1365" spans="1:2" x14ac:dyDescent="0.3">
      <c r="A1365" t="s">
        <v>1510</v>
      </c>
      <c r="B1365" t="s">
        <v>13</v>
      </c>
    </row>
    <row r="1366" spans="1:2" x14ac:dyDescent="0.3">
      <c r="A1366" t="s">
        <v>1511</v>
      </c>
      <c r="B1366" t="s">
        <v>10</v>
      </c>
    </row>
    <row r="1367" spans="1:2" x14ac:dyDescent="0.3">
      <c r="A1367" t="s">
        <v>1512</v>
      </c>
      <c r="B1367" t="s">
        <v>13</v>
      </c>
    </row>
    <row r="1368" spans="1:2" x14ac:dyDescent="0.3">
      <c r="A1368" t="s">
        <v>1513</v>
      </c>
      <c r="B1368" t="s">
        <v>13</v>
      </c>
    </row>
    <row r="1369" spans="1:2" x14ac:dyDescent="0.3">
      <c r="A1369" t="s">
        <v>803</v>
      </c>
      <c r="B1369" t="s">
        <v>10</v>
      </c>
    </row>
    <row r="1370" spans="1:2" x14ac:dyDescent="0.3">
      <c r="A1370" t="s">
        <v>1514</v>
      </c>
      <c r="B1370" t="s">
        <v>16</v>
      </c>
    </row>
    <row r="1371" spans="1:2" x14ac:dyDescent="0.3">
      <c r="A1371" t="s">
        <v>1515</v>
      </c>
      <c r="B1371" t="s">
        <v>12</v>
      </c>
    </row>
    <row r="1372" spans="1:2" x14ac:dyDescent="0.3">
      <c r="A1372" t="s">
        <v>1516</v>
      </c>
      <c r="B1372" t="s">
        <v>15</v>
      </c>
    </row>
    <row r="1373" spans="1:2" x14ac:dyDescent="0.3">
      <c r="A1373" t="s">
        <v>1265</v>
      </c>
      <c r="B1373" t="s">
        <v>11</v>
      </c>
    </row>
    <row r="1374" spans="1:2" x14ac:dyDescent="0.3">
      <c r="A1374" t="s">
        <v>1517</v>
      </c>
      <c r="B1374" t="s">
        <v>13</v>
      </c>
    </row>
    <row r="1375" spans="1:2" x14ac:dyDescent="0.3">
      <c r="A1375" t="s">
        <v>1518</v>
      </c>
      <c r="B1375" t="s">
        <v>12</v>
      </c>
    </row>
    <row r="1376" spans="1:2" x14ac:dyDescent="0.3">
      <c r="A1376" t="s">
        <v>1519</v>
      </c>
      <c r="B1376" t="s">
        <v>10</v>
      </c>
    </row>
    <row r="1377" spans="1:2" x14ac:dyDescent="0.3">
      <c r="A1377" t="s">
        <v>1520</v>
      </c>
      <c r="B1377" t="s">
        <v>16</v>
      </c>
    </row>
    <row r="1378" spans="1:2" x14ac:dyDescent="0.3">
      <c r="A1378" t="s">
        <v>1521</v>
      </c>
      <c r="B1378" t="s">
        <v>10</v>
      </c>
    </row>
    <row r="1379" spans="1:2" x14ac:dyDescent="0.3">
      <c r="A1379" t="s">
        <v>1522</v>
      </c>
      <c r="B1379" t="s">
        <v>10</v>
      </c>
    </row>
    <row r="1380" spans="1:2" x14ac:dyDescent="0.3">
      <c r="A1380" t="s">
        <v>1523</v>
      </c>
      <c r="B1380" t="s">
        <v>13</v>
      </c>
    </row>
    <row r="1381" spans="1:2" x14ac:dyDescent="0.3">
      <c r="A1381" t="s">
        <v>1524</v>
      </c>
      <c r="B1381" t="s">
        <v>16</v>
      </c>
    </row>
    <row r="1382" spans="1:2" x14ac:dyDescent="0.3">
      <c r="A1382" t="s">
        <v>1525</v>
      </c>
      <c r="B1382" t="s">
        <v>10</v>
      </c>
    </row>
    <row r="1383" spans="1:2" x14ac:dyDescent="0.3">
      <c r="A1383" t="s">
        <v>1526</v>
      </c>
      <c r="B1383" t="s">
        <v>13</v>
      </c>
    </row>
    <row r="1384" spans="1:2" x14ac:dyDescent="0.3">
      <c r="A1384" t="s">
        <v>1527</v>
      </c>
      <c r="B1384" t="s">
        <v>13</v>
      </c>
    </row>
    <row r="1385" spans="1:2" x14ac:dyDescent="0.3">
      <c r="A1385" t="s">
        <v>840</v>
      </c>
      <c r="B1385" t="s">
        <v>13</v>
      </c>
    </row>
    <row r="1386" spans="1:2" x14ac:dyDescent="0.3">
      <c r="A1386" t="s">
        <v>1528</v>
      </c>
      <c r="B1386" t="s">
        <v>13</v>
      </c>
    </row>
    <row r="1387" spans="1:2" x14ac:dyDescent="0.3">
      <c r="A1387" t="s">
        <v>1529</v>
      </c>
      <c r="B1387" t="s">
        <v>12</v>
      </c>
    </row>
    <row r="1388" spans="1:2" x14ac:dyDescent="0.3">
      <c r="A1388" t="s">
        <v>1530</v>
      </c>
      <c r="B1388" t="s">
        <v>13</v>
      </c>
    </row>
    <row r="1389" spans="1:2" x14ac:dyDescent="0.3">
      <c r="A1389" t="s">
        <v>733</v>
      </c>
      <c r="B1389" t="s">
        <v>10</v>
      </c>
    </row>
    <row r="1390" spans="1:2" x14ac:dyDescent="0.3">
      <c r="A1390" t="s">
        <v>1526</v>
      </c>
      <c r="B1390" t="s">
        <v>13</v>
      </c>
    </row>
    <row r="1391" spans="1:2" x14ac:dyDescent="0.3">
      <c r="A1391" t="s">
        <v>831</v>
      </c>
      <c r="B1391" t="s">
        <v>12</v>
      </c>
    </row>
    <row r="1392" spans="1:2" x14ac:dyDescent="0.3">
      <c r="A1392" t="s">
        <v>1531</v>
      </c>
      <c r="B1392" t="s">
        <v>10</v>
      </c>
    </row>
    <row r="1393" spans="1:2" x14ac:dyDescent="0.3">
      <c r="A1393" t="s">
        <v>1532</v>
      </c>
      <c r="B1393" t="s">
        <v>16</v>
      </c>
    </row>
    <row r="1394" spans="1:2" x14ac:dyDescent="0.3">
      <c r="A1394" t="s">
        <v>1532</v>
      </c>
      <c r="B1394" t="s">
        <v>16</v>
      </c>
    </row>
    <row r="1395" spans="1:2" x14ac:dyDescent="0.3">
      <c r="A1395" t="s">
        <v>1533</v>
      </c>
      <c r="B1395" t="s">
        <v>13</v>
      </c>
    </row>
    <row r="1396" spans="1:2" x14ac:dyDescent="0.3">
      <c r="A1396" t="s">
        <v>1534</v>
      </c>
      <c r="B1396" t="s">
        <v>11</v>
      </c>
    </row>
    <row r="1397" spans="1:2" x14ac:dyDescent="0.3">
      <c r="A1397" t="s">
        <v>1535</v>
      </c>
      <c r="B1397" t="s">
        <v>11</v>
      </c>
    </row>
    <row r="1398" spans="1:2" x14ac:dyDescent="0.3">
      <c r="A1398" t="s">
        <v>826</v>
      </c>
      <c r="B1398" t="s">
        <v>12</v>
      </c>
    </row>
    <row r="1399" spans="1:2" x14ac:dyDescent="0.3">
      <c r="A1399" t="s">
        <v>1536</v>
      </c>
      <c r="B1399" t="s">
        <v>13</v>
      </c>
    </row>
    <row r="1400" spans="1:2" x14ac:dyDescent="0.3">
      <c r="A1400" t="s">
        <v>1537</v>
      </c>
      <c r="B1400" t="s">
        <v>12</v>
      </c>
    </row>
    <row r="1401" spans="1:2" x14ac:dyDescent="0.3">
      <c r="A1401" t="s">
        <v>814</v>
      </c>
      <c r="B1401" t="s">
        <v>13</v>
      </c>
    </row>
    <row r="1402" spans="1:2" x14ac:dyDescent="0.3">
      <c r="A1402" t="s">
        <v>1538</v>
      </c>
      <c r="B1402" t="s">
        <v>13</v>
      </c>
    </row>
    <row r="1403" spans="1:2" x14ac:dyDescent="0.3">
      <c r="A1403" t="s">
        <v>854</v>
      </c>
      <c r="B1403" t="s">
        <v>16</v>
      </c>
    </row>
    <row r="1404" spans="1:2" x14ac:dyDescent="0.3">
      <c r="A1404" t="s">
        <v>864</v>
      </c>
      <c r="B1404" t="s">
        <v>13</v>
      </c>
    </row>
    <row r="1405" spans="1:2" x14ac:dyDescent="0.3">
      <c r="A1405" t="s">
        <v>1539</v>
      </c>
      <c r="B1405" t="s">
        <v>13</v>
      </c>
    </row>
    <row r="1406" spans="1:2" x14ac:dyDescent="0.3">
      <c r="A1406" t="s">
        <v>1540</v>
      </c>
      <c r="B1406" t="s">
        <v>13</v>
      </c>
    </row>
    <row r="1407" spans="1:2" x14ac:dyDescent="0.3">
      <c r="A1407" t="s">
        <v>1541</v>
      </c>
      <c r="B1407" t="s">
        <v>16</v>
      </c>
    </row>
    <row r="1408" spans="1:2" x14ac:dyDescent="0.3">
      <c r="A1408" t="s">
        <v>1521</v>
      </c>
      <c r="B1408" t="s">
        <v>10</v>
      </c>
    </row>
    <row r="1409" spans="1:2" x14ac:dyDescent="0.3">
      <c r="A1409" t="s">
        <v>1542</v>
      </c>
      <c r="B1409" t="s">
        <v>10</v>
      </c>
    </row>
    <row r="1410" spans="1:2" x14ac:dyDescent="0.3">
      <c r="A1410" t="s">
        <v>894</v>
      </c>
      <c r="B1410" t="s">
        <v>10</v>
      </c>
    </row>
    <row r="1411" spans="1:2" x14ac:dyDescent="0.3">
      <c r="A1411" t="s">
        <v>894</v>
      </c>
      <c r="B1411" t="s">
        <v>10</v>
      </c>
    </row>
    <row r="1412" spans="1:2" x14ac:dyDescent="0.3">
      <c r="A1412" t="s">
        <v>1315</v>
      </c>
      <c r="B1412" t="s">
        <v>12</v>
      </c>
    </row>
    <row r="1413" spans="1:2" x14ac:dyDescent="0.3">
      <c r="A1413" t="s">
        <v>1543</v>
      </c>
      <c r="B1413" t="s">
        <v>15</v>
      </c>
    </row>
    <row r="1414" spans="1:2" x14ac:dyDescent="0.3">
      <c r="A1414" t="s">
        <v>1544</v>
      </c>
      <c r="B1414" t="s">
        <v>10</v>
      </c>
    </row>
    <row r="1415" spans="1:2" x14ac:dyDescent="0.3">
      <c r="A1415" t="s">
        <v>1545</v>
      </c>
      <c r="B1415" t="s">
        <v>12</v>
      </c>
    </row>
    <row r="1416" spans="1:2" x14ac:dyDescent="0.3">
      <c r="A1416" t="s">
        <v>1546</v>
      </c>
      <c r="B1416" t="s">
        <v>10</v>
      </c>
    </row>
    <row r="1417" spans="1:2" x14ac:dyDescent="0.3">
      <c r="A1417" t="s">
        <v>1547</v>
      </c>
      <c r="B1417" t="s">
        <v>13</v>
      </c>
    </row>
    <row r="1418" spans="1:2" x14ac:dyDescent="0.3">
      <c r="A1418" t="s">
        <v>1548</v>
      </c>
      <c r="B1418" t="s">
        <v>10</v>
      </c>
    </row>
    <row r="1419" spans="1:2" x14ac:dyDescent="0.3">
      <c r="A1419" t="s">
        <v>1549</v>
      </c>
      <c r="B1419" t="s">
        <v>13</v>
      </c>
    </row>
    <row r="1420" spans="1:2" x14ac:dyDescent="0.3">
      <c r="A1420" t="s">
        <v>1550</v>
      </c>
      <c r="B1420" t="s">
        <v>12</v>
      </c>
    </row>
    <row r="1421" spans="1:2" x14ac:dyDescent="0.3">
      <c r="A1421" t="s">
        <v>1551</v>
      </c>
      <c r="B1421" t="s">
        <v>13</v>
      </c>
    </row>
    <row r="1422" spans="1:2" x14ac:dyDescent="0.3">
      <c r="A1422" t="s">
        <v>1552</v>
      </c>
      <c r="B1422" t="s">
        <v>13</v>
      </c>
    </row>
    <row r="1423" spans="1:2" x14ac:dyDescent="0.3">
      <c r="A1423" t="s">
        <v>888</v>
      </c>
      <c r="B1423" t="s">
        <v>10</v>
      </c>
    </row>
    <row r="1424" spans="1:2" x14ac:dyDescent="0.3">
      <c r="A1424" t="s">
        <v>1553</v>
      </c>
      <c r="B1424" t="s">
        <v>10</v>
      </c>
    </row>
    <row r="1425" spans="1:2" x14ac:dyDescent="0.3">
      <c r="A1425" t="s">
        <v>943</v>
      </c>
      <c r="B1425" t="s">
        <v>13</v>
      </c>
    </row>
    <row r="1426" spans="1:2" x14ac:dyDescent="0.3">
      <c r="A1426" t="s">
        <v>1554</v>
      </c>
      <c r="B1426" t="s">
        <v>10</v>
      </c>
    </row>
    <row r="1427" spans="1:2" x14ac:dyDescent="0.3">
      <c r="A1427" t="s">
        <v>1555</v>
      </c>
      <c r="B1427" t="s">
        <v>13</v>
      </c>
    </row>
    <row r="1428" spans="1:2" x14ac:dyDescent="0.3">
      <c r="A1428" t="s">
        <v>1556</v>
      </c>
      <c r="B1428" t="s">
        <v>12</v>
      </c>
    </row>
    <row r="1429" spans="1:2" x14ac:dyDescent="0.3">
      <c r="A1429" t="s">
        <v>1557</v>
      </c>
      <c r="B1429" t="s">
        <v>16</v>
      </c>
    </row>
    <row r="1430" spans="1:2" x14ac:dyDescent="0.3">
      <c r="A1430" t="s">
        <v>1248</v>
      </c>
      <c r="B1430" t="s">
        <v>15</v>
      </c>
    </row>
    <row r="1431" spans="1:2" x14ac:dyDescent="0.3">
      <c r="A1431" t="s">
        <v>1558</v>
      </c>
      <c r="B1431" t="s">
        <v>13</v>
      </c>
    </row>
    <row r="1432" spans="1:2" x14ac:dyDescent="0.3">
      <c r="A1432" t="s">
        <v>1559</v>
      </c>
      <c r="B1432" t="s">
        <v>13</v>
      </c>
    </row>
    <row r="1433" spans="1:2" x14ac:dyDescent="0.3">
      <c r="A1433" t="s">
        <v>789</v>
      </c>
      <c r="B1433" t="s">
        <v>16</v>
      </c>
    </row>
    <row r="1434" spans="1:2" x14ac:dyDescent="0.3">
      <c r="A1434" t="s">
        <v>736</v>
      </c>
      <c r="B1434" t="s">
        <v>13</v>
      </c>
    </row>
    <row r="1435" spans="1:2" x14ac:dyDescent="0.3">
      <c r="A1435" t="s">
        <v>1560</v>
      </c>
      <c r="B1435" t="s">
        <v>10</v>
      </c>
    </row>
    <row r="1436" spans="1:2" x14ac:dyDescent="0.3">
      <c r="A1436" t="s">
        <v>783</v>
      </c>
      <c r="B1436" t="s">
        <v>13</v>
      </c>
    </row>
    <row r="1437" spans="1:2" x14ac:dyDescent="0.3">
      <c r="A1437" t="s">
        <v>849</v>
      </c>
      <c r="B1437" t="s">
        <v>13</v>
      </c>
    </row>
    <row r="1438" spans="1:2" x14ac:dyDescent="0.3">
      <c r="A1438" t="s">
        <v>1561</v>
      </c>
      <c r="B1438" t="s">
        <v>16</v>
      </c>
    </row>
    <row r="1439" spans="1:2" x14ac:dyDescent="0.3">
      <c r="A1439" t="s">
        <v>1562</v>
      </c>
      <c r="B1439" t="s">
        <v>12</v>
      </c>
    </row>
    <row r="1440" spans="1:2" x14ac:dyDescent="0.3">
      <c r="A1440" t="s">
        <v>1563</v>
      </c>
      <c r="B1440" t="s">
        <v>12</v>
      </c>
    </row>
    <row r="1441" spans="1:2" x14ac:dyDescent="0.3">
      <c r="A1441" t="s">
        <v>1564</v>
      </c>
      <c r="B1441" t="s">
        <v>10</v>
      </c>
    </row>
    <row r="1442" spans="1:2" x14ac:dyDescent="0.3">
      <c r="A1442" t="s">
        <v>1565</v>
      </c>
      <c r="B1442" t="s">
        <v>15</v>
      </c>
    </row>
    <row r="1443" spans="1:2" x14ac:dyDescent="0.3">
      <c r="A1443" t="s">
        <v>1566</v>
      </c>
      <c r="B1443" t="s">
        <v>10</v>
      </c>
    </row>
    <row r="1444" spans="1:2" x14ac:dyDescent="0.3">
      <c r="A1444" t="s">
        <v>1567</v>
      </c>
      <c r="B1444" t="s">
        <v>10</v>
      </c>
    </row>
    <row r="1445" spans="1:2" x14ac:dyDescent="0.3">
      <c r="A1445" t="s">
        <v>1568</v>
      </c>
      <c r="B1445" t="s">
        <v>13</v>
      </c>
    </row>
    <row r="1446" spans="1:2" x14ac:dyDescent="0.3">
      <c r="A1446" t="s">
        <v>1569</v>
      </c>
      <c r="B1446" t="s">
        <v>12</v>
      </c>
    </row>
    <row r="1447" spans="1:2" x14ac:dyDescent="0.3">
      <c r="A1447" t="s">
        <v>1526</v>
      </c>
      <c r="B1447" t="s">
        <v>13</v>
      </c>
    </row>
    <row r="1448" spans="1:2" x14ac:dyDescent="0.3">
      <c r="A1448" t="s">
        <v>1570</v>
      </c>
      <c r="B1448" t="s">
        <v>15</v>
      </c>
    </row>
    <row r="1449" spans="1:2" x14ac:dyDescent="0.3">
      <c r="A1449" t="s">
        <v>1571</v>
      </c>
      <c r="B1449" t="s">
        <v>13</v>
      </c>
    </row>
    <row r="1450" spans="1:2" x14ac:dyDescent="0.3">
      <c r="A1450" t="s">
        <v>1572</v>
      </c>
      <c r="B1450" t="s">
        <v>13</v>
      </c>
    </row>
    <row r="1451" spans="1:2" x14ac:dyDescent="0.3">
      <c r="A1451" t="s">
        <v>1573</v>
      </c>
      <c r="B1451" t="s">
        <v>16</v>
      </c>
    </row>
    <row r="1452" spans="1:2" x14ac:dyDescent="0.3">
      <c r="A1452" t="s">
        <v>1574</v>
      </c>
      <c r="B1452" t="s">
        <v>16</v>
      </c>
    </row>
    <row r="1453" spans="1:2" x14ac:dyDescent="0.3">
      <c r="A1453" t="s">
        <v>1502</v>
      </c>
      <c r="B1453" t="s">
        <v>13</v>
      </c>
    </row>
    <row r="1454" spans="1:2" x14ac:dyDescent="0.3">
      <c r="A1454" t="s">
        <v>1575</v>
      </c>
      <c r="B1454" t="s">
        <v>13</v>
      </c>
    </row>
    <row r="1455" spans="1:2" x14ac:dyDescent="0.3">
      <c r="A1455" t="s">
        <v>1576</v>
      </c>
      <c r="B1455" t="s">
        <v>12</v>
      </c>
    </row>
    <row r="1456" spans="1:2" x14ac:dyDescent="0.3">
      <c r="A1456" t="s">
        <v>1577</v>
      </c>
      <c r="B1456" t="s">
        <v>11</v>
      </c>
    </row>
    <row r="1457" spans="1:2" x14ac:dyDescent="0.3">
      <c r="A1457" t="s">
        <v>568</v>
      </c>
      <c r="B1457" t="s">
        <v>10</v>
      </c>
    </row>
    <row r="1458" spans="1:2" x14ac:dyDescent="0.3">
      <c r="A1458" t="s">
        <v>745</v>
      </c>
      <c r="B1458" t="s">
        <v>16</v>
      </c>
    </row>
    <row r="1459" spans="1:2" x14ac:dyDescent="0.3">
      <c r="A1459" t="s">
        <v>1578</v>
      </c>
      <c r="B1459" t="s">
        <v>13</v>
      </c>
    </row>
    <row r="1460" spans="1:2" x14ac:dyDescent="0.3">
      <c r="A1460" t="s">
        <v>1579</v>
      </c>
      <c r="B1460" t="s">
        <v>13</v>
      </c>
    </row>
    <row r="1461" spans="1:2" x14ac:dyDescent="0.3">
      <c r="A1461" t="s">
        <v>883</v>
      </c>
      <c r="B1461" t="s">
        <v>13</v>
      </c>
    </row>
    <row r="1462" spans="1:2" x14ac:dyDescent="0.3">
      <c r="A1462" t="s">
        <v>1580</v>
      </c>
      <c r="B1462" t="s">
        <v>16</v>
      </c>
    </row>
    <row r="1463" spans="1:2" x14ac:dyDescent="0.3">
      <c r="A1463" t="s">
        <v>1581</v>
      </c>
      <c r="B1463" t="s">
        <v>15</v>
      </c>
    </row>
    <row r="1464" spans="1:2" x14ac:dyDescent="0.3">
      <c r="A1464" t="s">
        <v>781</v>
      </c>
      <c r="B1464" t="s">
        <v>12</v>
      </c>
    </row>
    <row r="1465" spans="1:2" x14ac:dyDescent="0.3">
      <c r="A1465" t="s">
        <v>746</v>
      </c>
      <c r="B1465" t="s">
        <v>13</v>
      </c>
    </row>
    <row r="1466" spans="1:2" x14ac:dyDescent="0.3">
      <c r="A1466" t="s">
        <v>1263</v>
      </c>
      <c r="B1466" t="s">
        <v>11</v>
      </c>
    </row>
    <row r="1467" spans="1:2" x14ac:dyDescent="0.3">
      <c r="A1467" t="s">
        <v>791</v>
      </c>
      <c r="B1467" t="s">
        <v>13</v>
      </c>
    </row>
    <row r="1468" spans="1:2" x14ac:dyDescent="0.3">
      <c r="A1468" t="s">
        <v>612</v>
      </c>
      <c r="B1468" t="s">
        <v>13</v>
      </c>
    </row>
    <row r="1469" spans="1:2" x14ac:dyDescent="0.3">
      <c r="A1469" t="s">
        <v>1582</v>
      </c>
      <c r="B1469" t="s">
        <v>13</v>
      </c>
    </row>
    <row r="1470" spans="1:2" x14ac:dyDescent="0.3">
      <c r="A1470" t="s">
        <v>1583</v>
      </c>
      <c r="B1470" t="s">
        <v>13</v>
      </c>
    </row>
    <row r="1471" spans="1:2" x14ac:dyDescent="0.3">
      <c r="A1471" t="s">
        <v>1584</v>
      </c>
      <c r="B1471" t="s">
        <v>12</v>
      </c>
    </row>
    <row r="1472" spans="1:2" x14ac:dyDescent="0.3">
      <c r="A1472" t="s">
        <v>1585</v>
      </c>
      <c r="B1472" t="s">
        <v>13</v>
      </c>
    </row>
    <row r="1473" spans="1:2" x14ac:dyDescent="0.3">
      <c r="A1473" t="s">
        <v>1586</v>
      </c>
      <c r="B1473" t="s">
        <v>13</v>
      </c>
    </row>
    <row r="1474" spans="1:2" x14ac:dyDescent="0.3">
      <c r="A1474" t="s">
        <v>1587</v>
      </c>
      <c r="B1474" t="s">
        <v>13</v>
      </c>
    </row>
    <row r="1475" spans="1:2" x14ac:dyDescent="0.3">
      <c r="A1475" t="s">
        <v>1588</v>
      </c>
      <c r="B1475" t="s">
        <v>15</v>
      </c>
    </row>
    <row r="1476" spans="1:2" x14ac:dyDescent="0.3">
      <c r="A1476" t="s">
        <v>864</v>
      </c>
      <c r="B1476" t="s">
        <v>13</v>
      </c>
    </row>
    <row r="1477" spans="1:2" x14ac:dyDescent="0.3">
      <c r="A1477" t="s">
        <v>1589</v>
      </c>
      <c r="B1477" t="s">
        <v>13</v>
      </c>
    </row>
    <row r="1478" spans="1:2" x14ac:dyDescent="0.3">
      <c r="A1478" t="s">
        <v>1590</v>
      </c>
      <c r="B1478" t="s">
        <v>13</v>
      </c>
    </row>
    <row r="1479" spans="1:2" x14ac:dyDescent="0.3">
      <c r="A1479" t="s">
        <v>1591</v>
      </c>
      <c r="B1479" t="s">
        <v>16</v>
      </c>
    </row>
    <row r="1480" spans="1:2" x14ac:dyDescent="0.3">
      <c r="A1480" t="s">
        <v>889</v>
      </c>
      <c r="B1480" t="s">
        <v>10</v>
      </c>
    </row>
    <row r="1481" spans="1:2" x14ac:dyDescent="0.3">
      <c r="A1481" t="s">
        <v>1211</v>
      </c>
      <c r="B1481" t="s">
        <v>13</v>
      </c>
    </row>
    <row r="1482" spans="1:2" x14ac:dyDescent="0.3">
      <c r="A1482" t="s">
        <v>1592</v>
      </c>
      <c r="B1482" t="s">
        <v>13</v>
      </c>
    </row>
    <row r="1483" spans="1:2" x14ac:dyDescent="0.3">
      <c r="A1483" t="s">
        <v>1593</v>
      </c>
      <c r="B1483" t="s">
        <v>15</v>
      </c>
    </row>
    <row r="1484" spans="1:2" x14ac:dyDescent="0.3">
      <c r="A1484" t="s">
        <v>1594</v>
      </c>
      <c r="B1484" t="s">
        <v>13</v>
      </c>
    </row>
    <row r="1485" spans="1:2" x14ac:dyDescent="0.3">
      <c r="A1485" t="s">
        <v>1595</v>
      </c>
      <c r="B1485" t="s">
        <v>13</v>
      </c>
    </row>
    <row r="1486" spans="1:2" x14ac:dyDescent="0.3">
      <c r="A1486" t="s">
        <v>1596</v>
      </c>
      <c r="B1486" t="s">
        <v>13</v>
      </c>
    </row>
    <row r="1487" spans="1:2" x14ac:dyDescent="0.3">
      <c r="A1487" t="s">
        <v>1597</v>
      </c>
      <c r="B1487" t="s">
        <v>13</v>
      </c>
    </row>
    <row r="1488" spans="1:2" x14ac:dyDescent="0.3">
      <c r="A1488" t="s">
        <v>1598</v>
      </c>
      <c r="B1488" t="s">
        <v>12</v>
      </c>
    </row>
    <row r="1489" spans="1:2" x14ac:dyDescent="0.3">
      <c r="A1489" t="s">
        <v>1599</v>
      </c>
      <c r="B1489" t="s">
        <v>10</v>
      </c>
    </row>
    <row r="1490" spans="1:2" x14ac:dyDescent="0.3">
      <c r="A1490" t="s">
        <v>460</v>
      </c>
      <c r="B1490" t="s">
        <v>10</v>
      </c>
    </row>
    <row r="1491" spans="1:2" x14ac:dyDescent="0.3">
      <c r="A1491" t="s">
        <v>943</v>
      </c>
      <c r="B1491" t="s">
        <v>13</v>
      </c>
    </row>
    <row r="1492" spans="1:2" x14ac:dyDescent="0.3">
      <c r="A1492" t="s">
        <v>1600</v>
      </c>
      <c r="B1492" t="s">
        <v>11</v>
      </c>
    </row>
    <row r="1493" spans="1:2" x14ac:dyDescent="0.3">
      <c r="A1493" t="s">
        <v>1601</v>
      </c>
      <c r="B1493" t="s">
        <v>13</v>
      </c>
    </row>
    <row r="1494" spans="1:2" x14ac:dyDescent="0.3">
      <c r="A1494" t="s">
        <v>1602</v>
      </c>
      <c r="B1494" t="s">
        <v>13</v>
      </c>
    </row>
    <row r="1495" spans="1:2" x14ac:dyDescent="0.3">
      <c r="A1495" t="s">
        <v>614</v>
      </c>
      <c r="B1495" t="s">
        <v>13</v>
      </c>
    </row>
    <row r="1496" spans="1:2" x14ac:dyDescent="0.3">
      <c r="A1496" t="s">
        <v>1603</v>
      </c>
      <c r="B1496" t="s">
        <v>10</v>
      </c>
    </row>
    <row r="1497" spans="1:2" x14ac:dyDescent="0.3">
      <c r="A1497" t="s">
        <v>1604</v>
      </c>
      <c r="B1497" t="s">
        <v>10</v>
      </c>
    </row>
    <row r="1498" spans="1:2" x14ac:dyDescent="0.3">
      <c r="A1498" t="s">
        <v>1605</v>
      </c>
      <c r="B1498" t="s">
        <v>12</v>
      </c>
    </row>
    <row r="1499" spans="1:2" x14ac:dyDescent="0.3">
      <c r="A1499" t="s">
        <v>1088</v>
      </c>
      <c r="B1499" t="s">
        <v>13</v>
      </c>
    </row>
    <row r="1500" spans="1:2" x14ac:dyDescent="0.3">
      <c r="A1500" t="s">
        <v>1606</v>
      </c>
      <c r="B1500" t="s">
        <v>15</v>
      </c>
    </row>
    <row r="1501" spans="1:2" x14ac:dyDescent="0.3">
      <c r="A1501" t="s">
        <v>1607</v>
      </c>
      <c r="B1501" t="s">
        <v>13</v>
      </c>
    </row>
    <row r="1502" spans="1:2" x14ac:dyDescent="0.3">
      <c r="A1502" t="s">
        <v>1608</v>
      </c>
      <c r="B1502" t="s">
        <v>13</v>
      </c>
    </row>
    <row r="1503" spans="1:2" x14ac:dyDescent="0.3">
      <c r="A1503" t="s">
        <v>550</v>
      </c>
      <c r="B1503" t="s">
        <v>11</v>
      </c>
    </row>
    <row r="1504" spans="1:2" x14ac:dyDescent="0.3">
      <c r="A1504" t="s">
        <v>1609</v>
      </c>
      <c r="B1504" t="s">
        <v>13</v>
      </c>
    </row>
    <row r="1505" spans="1:2" x14ac:dyDescent="0.3">
      <c r="A1505" t="s">
        <v>1610</v>
      </c>
      <c r="B1505" t="s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Ambassador Summary</vt:lpstr>
      <vt:lpstr>Knocking Data - Raw</vt:lpstr>
      <vt:lpstr>Sales Data - Raw</vt:lpstr>
      <vt:lpstr>Ambassadors - Raw</vt:lpstr>
      <vt:lpstr>Appointment Data - Raw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LS General 1</cp:lastModifiedBy>
  <dcterms:created xsi:type="dcterms:W3CDTF">2016-10-27T18:06:45Z</dcterms:created>
  <dcterms:modified xsi:type="dcterms:W3CDTF">2016-11-12T03:01:49Z</dcterms:modified>
</cp:coreProperties>
</file>