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BTC Data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<sst xmlns="http://schemas.openxmlformats.org/spreadsheetml/2006/main" count="22" uniqueCount="22">
  <si>
    <t>YHAT lower</t>
  </si>
  <si>
    <t>YHAT upper</t>
  </si>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</sst>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Forecast evaluation of BTC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'Actual BTC Data'!$B$1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'Actual BTC Data'!$A$2:$A$32</c:f>
            </c:strRef>
          </c:cat>
          <c:val>
            <c:numRef>
              <c:f>'Actual BTC Data'!$B$2:$B$32</c:f>
              <c:numCache/>
            </c:numRef>
          </c:val>
          <c:smooth val="0"/>
        </c:ser>
        <c:ser>
          <c:idx val="1"/>
          <c:order val="1"/>
          <c:tx>
            <c:strRef>
              <c:f>'Actual BTC Data'!$C$1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'Actual BTC Data'!$A$2:$A$32</c:f>
            </c:strRef>
          </c:cat>
          <c:val>
            <c:numRef>
              <c:f>'Actual BTC Data'!$C$2:$C$32</c:f>
              <c:numCache/>
            </c:numRef>
          </c:val>
          <c:smooth val="0"/>
        </c:ser>
        <c:ser>
          <c:idx val="2"/>
          <c:order val="2"/>
          <c:tx>
            <c:strRef>
              <c:f>'Actual BTC Data'!$D$1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'Actual BTC Data'!$A$2:$A$32</c:f>
            </c:strRef>
          </c:cat>
          <c:val>
            <c:numRef>
              <c:f>'Actual BTC Data'!$D$2:$D$32</c:f>
              <c:numCache/>
            </c:numRef>
          </c:val>
          <c:smooth val="0"/>
        </c:ser>
        <c:ser>
          <c:idx val="3"/>
          <c:order val="3"/>
          <c:tx>
            <c:strRef>
              <c:f>'Actual BTC Data'!$E$1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'Actual BTC Data'!$A$2:$A$32</c:f>
            </c:strRef>
          </c:cat>
          <c:val>
            <c:numRef>
              <c:f>'Actual BTC Data'!$E$2:$E$32</c:f>
              <c:numCache/>
            </c:numRef>
          </c:val>
          <c:smooth val="0"/>
        </c:ser>
        <c:axId val="842351573"/>
        <c:axId val="12248368"/>
      </c:lineChart>
      <c:catAx>
        <c:axId val="842351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48368"/>
      </c:catAx>
      <c:valAx>
        <c:axId val="12248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23515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857250</xdr:colOff>
      <xdr:row>6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IFERROR(__xludf.DUMMYFUNCTION("GOOGLEFINANCE(""CURRENCY:BTCUSD"", ""PRICE"", DATE(2021,3,18), DATE(2021,4,30))"),"Date")</f>
        <v>Date</v>
      </c>
      <c r="B1" s="2" t="str">
        <f>IFERROR(__xludf.DUMMYFUNCTION("""COMPUTED_VALUE"""),"Close")</f>
        <v>Close</v>
      </c>
      <c r="C1" s="3" t="s">
        <v>0</v>
      </c>
      <c r="D1" s="3" t="s">
        <v>1</v>
      </c>
      <c r="E1" s="3" t="s">
        <v>2</v>
      </c>
    </row>
    <row r="2">
      <c r="A2" s="1">
        <f>IFERROR(__xludf.DUMMYFUNCTION("""COMPUTED_VALUE"""),44273.99861111111)</f>
        <v>44273.99861</v>
      </c>
      <c r="B2" s="2">
        <f>IFERROR(__xludf.DUMMYFUNCTION("""COMPUTED_VALUE"""),57644.9)</f>
        <v>57644.9</v>
      </c>
      <c r="C2" s="4">
        <v>26608.8641233338</v>
      </c>
      <c r="D2" s="4">
        <v>36704.4834305095</v>
      </c>
      <c r="E2" s="4">
        <v>31545.1002269901</v>
      </c>
    </row>
    <row r="3">
      <c r="A3" s="1">
        <f>IFERROR(__xludf.DUMMYFUNCTION("""COMPUTED_VALUE"""),44274.99861111111)</f>
        <v>44274.99861</v>
      </c>
      <c r="B3" s="2">
        <f>IFERROR(__xludf.DUMMYFUNCTION("""COMPUTED_VALUE"""),58050.6)</f>
        <v>58050.6</v>
      </c>
      <c r="C3" s="4">
        <v>26229.4710955776</v>
      </c>
      <c r="D3" s="4">
        <v>36504.1853789457</v>
      </c>
      <c r="E3" s="4">
        <v>31370.8877027686</v>
      </c>
    </row>
    <row r="4">
      <c r="A4" s="1">
        <f>IFERROR(__xludf.DUMMYFUNCTION("""COMPUTED_VALUE"""),44275.99861111111)</f>
        <v>44275.99861</v>
      </c>
      <c r="B4" s="2">
        <f>IFERROR(__xludf.DUMMYFUNCTION("""COMPUTED_VALUE"""),58126.1)</f>
        <v>58126.1</v>
      </c>
      <c r="C4" s="4">
        <v>26235.762167327</v>
      </c>
      <c r="D4" s="4">
        <v>36317.1641250153</v>
      </c>
      <c r="E4" s="4">
        <v>31205.3040073027</v>
      </c>
    </row>
    <row r="5">
      <c r="A5" s="1">
        <f>IFERROR(__xludf.DUMMYFUNCTION("""COMPUTED_VALUE"""),44276.99861111111)</f>
        <v>44276.99861</v>
      </c>
      <c r="B5" s="2">
        <f>IFERROR(__xludf.DUMMYFUNCTION("""COMPUTED_VALUE"""),57465.1)</f>
        <v>57465.1</v>
      </c>
      <c r="C5" s="4">
        <v>25824.4663503753</v>
      </c>
      <c r="D5" s="4">
        <v>36155.7298192433</v>
      </c>
      <c r="E5" s="4">
        <v>31026.2934612998</v>
      </c>
    </row>
    <row r="6">
      <c r="A6" s="1">
        <f>IFERROR(__xludf.DUMMYFUNCTION("""COMPUTED_VALUE"""),44277.99861111111)</f>
        <v>44277.99861</v>
      </c>
      <c r="B6" s="2">
        <f>IFERROR(__xludf.DUMMYFUNCTION("""COMPUTED_VALUE"""),54100.0)</f>
        <v>54100</v>
      </c>
      <c r="C6" s="4">
        <v>25765.7556467102</v>
      </c>
      <c r="D6" s="4">
        <v>35942.0056493751</v>
      </c>
      <c r="E6" s="4">
        <v>30930.120341821</v>
      </c>
    </row>
    <row r="7">
      <c r="A7" s="1">
        <f>IFERROR(__xludf.DUMMYFUNCTION("""COMPUTED_VALUE"""),44278.99861111111)</f>
        <v>44278.99861</v>
      </c>
      <c r="B7" s="2">
        <f>IFERROR(__xludf.DUMMYFUNCTION("""COMPUTED_VALUE"""),54582.7)</f>
        <v>54582.7</v>
      </c>
      <c r="C7" s="4">
        <v>25501.0958370785</v>
      </c>
      <c r="D7" s="4">
        <v>35416.4665117995</v>
      </c>
      <c r="E7" s="4">
        <v>30776.3677927498</v>
      </c>
    </row>
    <row r="8">
      <c r="A8" s="1">
        <f>IFERROR(__xludf.DUMMYFUNCTION("""COMPUTED_VALUE"""),44279.99861111111)</f>
        <v>44279.99861</v>
      </c>
      <c r="B8" s="2">
        <f>IFERROR(__xludf.DUMMYFUNCTION("""COMPUTED_VALUE"""),52267.0)</f>
        <v>52267</v>
      </c>
      <c r="C8" s="4">
        <v>25403.3471633586</v>
      </c>
      <c r="D8" s="4">
        <v>35680.419318956</v>
      </c>
      <c r="E8" s="4">
        <v>30661.8677240251</v>
      </c>
    </row>
    <row r="9">
      <c r="A9" s="1">
        <f>IFERROR(__xludf.DUMMYFUNCTION("""COMPUTED_VALUE"""),44280.99861111111)</f>
        <v>44280.99861</v>
      </c>
      <c r="B9" s="2">
        <f>IFERROR(__xludf.DUMMYFUNCTION("""COMPUTED_VALUE"""),51325.0)</f>
        <v>51325</v>
      </c>
      <c r="C9" s="4">
        <v>25434.9123112628</v>
      </c>
      <c r="D9" s="4">
        <v>35628.6742021893</v>
      </c>
      <c r="E9" s="4">
        <v>30524.0640449638</v>
      </c>
    </row>
    <row r="10">
      <c r="A10" s="1">
        <f>IFERROR(__xludf.DUMMYFUNCTION("""COMPUTED_VALUE"""),44281.99861111111)</f>
        <v>44281.99861</v>
      </c>
      <c r="B10" s="2">
        <f>IFERROR(__xludf.DUMMYFUNCTION("""COMPUTED_VALUE"""),55072.4)</f>
        <v>55072.4</v>
      </c>
      <c r="C10" s="4">
        <v>25311.9778636335</v>
      </c>
      <c r="D10" s="4">
        <v>35037.5546251976</v>
      </c>
      <c r="E10" s="4">
        <v>30393.4455609276</v>
      </c>
    </row>
    <row r="11">
      <c r="A11" s="1">
        <f>IFERROR(__xludf.DUMMYFUNCTION("""COMPUTED_VALUE"""),44282.99861111111)</f>
        <v>44282.99861</v>
      </c>
      <c r="B11" s="2">
        <f>IFERROR(__xludf.DUMMYFUNCTION("""COMPUTED_VALUE"""),55880.1)</f>
        <v>55880.1</v>
      </c>
      <c r="C11" s="4">
        <v>25471.7210157237</v>
      </c>
      <c r="D11" s="4">
        <v>35065.0787660831</v>
      </c>
      <c r="E11" s="4">
        <v>30281.3407649258</v>
      </c>
    </row>
    <row r="12">
      <c r="A12" s="1">
        <f>IFERROR(__xludf.DUMMYFUNCTION("""COMPUTED_VALUE"""),44283.99861111111)</f>
        <v>44283.99861</v>
      </c>
      <c r="B12" s="2">
        <f>IFERROR(__xludf.DUMMYFUNCTION("""COMPUTED_VALUE"""),55778.8)</f>
        <v>55778.8</v>
      </c>
      <c r="C12" s="4">
        <v>25182.7579744529</v>
      </c>
      <c r="D12" s="4">
        <v>35245.2117621092</v>
      </c>
      <c r="E12" s="4">
        <v>30165.0443580235</v>
      </c>
    </row>
    <row r="13">
      <c r="A13" s="1">
        <f>IFERROR(__xludf.DUMMYFUNCTION("""COMPUTED_VALUE"""),44284.99861111111)</f>
        <v>44284.99861</v>
      </c>
      <c r="B13" s="2">
        <f>IFERROR(__xludf.DUMMYFUNCTION("""COMPUTED_VALUE"""),57613.1)</f>
        <v>57613.1</v>
      </c>
      <c r="C13" s="4">
        <v>25061.6046712861</v>
      </c>
      <c r="D13" s="4">
        <v>34868.2454185896</v>
      </c>
      <c r="E13" s="4">
        <v>30140.0501166004</v>
      </c>
    </row>
    <row r="14">
      <c r="A14" s="1">
        <f>IFERROR(__xludf.DUMMYFUNCTION("""COMPUTED_VALUE"""),44285.99861111111)</f>
        <v>44285.99861</v>
      </c>
      <c r="B14" s="2">
        <f>IFERROR(__xludf.DUMMYFUNCTION("""COMPUTED_VALUE"""),58786.4)</f>
        <v>58786.4</v>
      </c>
      <c r="C14" s="4">
        <v>24772.0794696843</v>
      </c>
      <c r="D14" s="4">
        <v>35388.6373989482</v>
      </c>
      <c r="E14" s="4">
        <v>30065.058778863</v>
      </c>
    </row>
    <row r="15">
      <c r="A15" s="1">
        <f>IFERROR(__xludf.DUMMYFUNCTION("""COMPUTED_VALUE"""),44286.99861111111)</f>
        <v>44286.99861</v>
      </c>
      <c r="B15" s="2">
        <f>IFERROR(__xludf.DUMMYFUNCTION("""COMPUTED_VALUE"""),58800.0)</f>
        <v>58800</v>
      </c>
      <c r="C15" s="4">
        <v>25140.3417124273</v>
      </c>
      <c r="D15" s="4">
        <v>35123.9958635257</v>
      </c>
      <c r="E15" s="4">
        <v>30035.9191938308</v>
      </c>
    </row>
    <row r="16">
      <c r="A16" s="1">
        <f>IFERROR(__xludf.DUMMYFUNCTION("""COMPUTED_VALUE"""),44287.99861111111)</f>
        <v>44287.99861</v>
      </c>
      <c r="B16" s="2">
        <f>IFERROR(__xludf.DUMMYFUNCTION("""COMPUTED_VALUE"""),58726.4)</f>
        <v>58726.4</v>
      </c>
      <c r="C16" s="4">
        <v>24849.3707156078</v>
      </c>
      <c r="D16" s="4">
        <v>35048.754279322</v>
      </c>
      <c r="E16" s="4">
        <v>29989.004952076</v>
      </c>
    </row>
    <row r="17">
      <c r="A17" s="1">
        <f>IFERROR(__xludf.DUMMYFUNCTION("""COMPUTED_VALUE"""),44288.99861111111)</f>
        <v>44288.99861</v>
      </c>
      <c r="B17" s="2">
        <f>IFERROR(__xludf.DUMMYFUNCTION("""COMPUTED_VALUE"""),58978.5)</f>
        <v>58978.5</v>
      </c>
      <c r="C17" s="4">
        <v>24986.5781154443</v>
      </c>
      <c r="D17" s="4">
        <v>34667.2810469235</v>
      </c>
      <c r="E17" s="4">
        <v>29953.6626425974</v>
      </c>
    </row>
    <row r="18">
      <c r="A18" s="1">
        <f>IFERROR(__xludf.DUMMYFUNCTION("""COMPUTED_VALUE"""),44289.99861111111)</f>
        <v>44289.99861</v>
      </c>
      <c r="B18" s="2">
        <f>IFERROR(__xludf.DUMMYFUNCTION("""COMPUTED_VALUE"""),57094.3)</f>
        <v>57094.3</v>
      </c>
      <c r="C18" s="4">
        <v>24883.0075420844</v>
      </c>
      <c r="D18" s="4">
        <v>34955.2516976114</v>
      </c>
      <c r="E18" s="4">
        <v>29940.0237260768</v>
      </c>
    </row>
    <row r="19">
      <c r="A19" s="1">
        <f>IFERROR(__xludf.DUMMYFUNCTION("""COMPUTED_VALUE"""),44290.99861111111)</f>
        <v>44290.99861</v>
      </c>
      <c r="B19" s="2">
        <f>IFERROR(__xludf.DUMMYFUNCTION("""COMPUTED_VALUE"""),58200.2)</f>
        <v>58200.2</v>
      </c>
      <c r="C19" s="4">
        <v>24964.6526669272</v>
      </c>
      <c r="D19" s="4">
        <v>34953.7166247949</v>
      </c>
      <c r="E19" s="4">
        <v>29924.1495645839</v>
      </c>
    </row>
    <row r="20">
      <c r="A20" s="1">
        <f>IFERROR(__xludf.DUMMYFUNCTION("""COMPUTED_VALUE"""),44291.99861111111)</f>
        <v>44291.99861</v>
      </c>
      <c r="B20" s="2">
        <f>IFERROR(__xludf.DUMMYFUNCTION("""COMPUTED_VALUE"""),59123.0)</f>
        <v>59123</v>
      </c>
      <c r="C20" s="4">
        <v>24877.1092395306</v>
      </c>
      <c r="D20" s="4">
        <v>34850.2049457878</v>
      </c>
      <c r="E20" s="4">
        <v>30000.2838852737</v>
      </c>
    </row>
    <row r="21">
      <c r="A21" s="1">
        <f>IFERROR(__xludf.DUMMYFUNCTION("""COMPUTED_VALUE"""),44292.99861111111)</f>
        <v>44292.99861</v>
      </c>
      <c r="B21" s="2">
        <f>IFERROR(__xludf.DUMMYFUNCTION("""COMPUTED_VALUE"""),58014.5)</f>
        <v>58014.5</v>
      </c>
      <c r="C21" s="4">
        <v>24897.5422425233</v>
      </c>
      <c r="D21" s="4">
        <v>34731.3200020274</v>
      </c>
      <c r="E21" s="4">
        <v>30025.8809705142</v>
      </c>
    </row>
    <row r="22">
      <c r="A22" s="1">
        <f>IFERROR(__xludf.DUMMYFUNCTION("""COMPUTED_VALUE"""),44293.99861111111)</f>
        <v>44293.99861</v>
      </c>
      <c r="B22" s="2">
        <f>IFERROR(__xludf.DUMMYFUNCTION("""COMPUTED_VALUE"""),55955.7)</f>
        <v>55955.7</v>
      </c>
      <c r="C22" s="4">
        <v>25094.0789842398</v>
      </c>
      <c r="D22" s="4">
        <v>35313.592619888</v>
      </c>
      <c r="E22" s="4">
        <v>30095.5674068907</v>
      </c>
    </row>
    <row r="23">
      <c r="A23" s="1">
        <f>IFERROR(__xludf.DUMMYFUNCTION("""COMPUTED_VALUE"""),44294.99861111111)</f>
        <v>44294.99861</v>
      </c>
      <c r="B23" s="2">
        <f>IFERROR(__xludf.DUMMYFUNCTION("""COMPUTED_VALUE"""),58019.8)</f>
        <v>58019.8</v>
      </c>
      <c r="C23" s="4">
        <v>25228.3112606242</v>
      </c>
      <c r="D23" s="4">
        <v>35289.0702554503</v>
      </c>
      <c r="E23" s="4">
        <v>30144.5391805556</v>
      </c>
    </row>
    <row r="24">
      <c r="A24" s="1">
        <f>IFERROR(__xludf.DUMMYFUNCTION("""COMPUTED_VALUE"""),44295.99861111111)</f>
        <v>44295.99861</v>
      </c>
      <c r="B24" s="2">
        <f>IFERROR(__xludf.DUMMYFUNCTION("""COMPUTED_VALUE"""),58092.6)</f>
        <v>58092.6</v>
      </c>
      <c r="C24" s="4">
        <v>24896.4267626252</v>
      </c>
      <c r="D24" s="4">
        <v>35024.2752222526</v>
      </c>
      <c r="E24" s="4">
        <v>30201.0298211363</v>
      </c>
    </row>
    <row r="25">
      <c r="A25" s="1">
        <f>IFERROR(__xludf.DUMMYFUNCTION("""COMPUTED_VALUE"""),44296.99861111111)</f>
        <v>44296.99861</v>
      </c>
      <c r="B25" s="2">
        <f>IFERROR(__xludf.DUMMYFUNCTION("""COMPUTED_VALUE"""),59778.6)</f>
        <v>59778.6</v>
      </c>
      <c r="C25" s="4">
        <v>25383.7528570788</v>
      </c>
      <c r="D25" s="4">
        <v>35369.6897971734</v>
      </c>
      <c r="E25" s="4">
        <v>30274.1411431957</v>
      </c>
    </row>
    <row r="26">
      <c r="A26" s="1">
        <f>IFERROR(__xludf.DUMMYFUNCTION("""COMPUTED_VALUE"""),44297.99861111111)</f>
        <v>44297.99861</v>
      </c>
      <c r="B26" s="2">
        <f>IFERROR(__xludf.DUMMYFUNCTION("""COMPUTED_VALUE"""),59989.2)</f>
        <v>59989.2</v>
      </c>
      <c r="C26" s="4">
        <v>25431.9580953942</v>
      </c>
      <c r="D26" s="4">
        <v>35601.7678625863</v>
      </c>
      <c r="E26" s="4">
        <v>30339.0056965394</v>
      </c>
    </row>
    <row r="27">
      <c r="A27" s="1">
        <f>IFERROR(__xludf.DUMMYFUNCTION("""COMPUTED_VALUE"""),44298.99861111111)</f>
        <v>44298.99861</v>
      </c>
      <c r="B27" s="2">
        <f>IFERROR(__xludf.DUMMYFUNCTION("""COMPUTED_VALUE"""),59886.1)</f>
        <v>59886.1</v>
      </c>
      <c r="C27" s="4">
        <v>24981.506293288</v>
      </c>
      <c r="D27" s="4">
        <v>35788.6194052772</v>
      </c>
      <c r="E27" s="4">
        <v>30489.054798147</v>
      </c>
    </row>
    <row r="28">
      <c r="A28" s="1">
        <f>IFERROR(__xludf.DUMMYFUNCTION("""COMPUTED_VALUE"""),44299.99861111111)</f>
        <v>44299.99861</v>
      </c>
      <c r="B28" s="2">
        <f>IFERROR(__xludf.DUMMYFUNCTION("""COMPUTED_VALUE"""),63588.2)</f>
        <v>63588.2</v>
      </c>
      <c r="C28" s="4">
        <v>25505.0981379485</v>
      </c>
      <c r="D28" s="4">
        <v>35519.1573684795</v>
      </c>
      <c r="E28" s="4">
        <v>30581.06006854</v>
      </c>
    </row>
    <row r="29">
      <c r="A29" s="1">
        <f>IFERROR(__xludf.DUMMYFUNCTION("""COMPUTED_VALUE"""),44300.99861111111)</f>
        <v>44300.99861</v>
      </c>
      <c r="B29" s="2">
        <f>IFERROR(__xludf.DUMMYFUNCTION("""COMPUTED_VALUE"""),62624.5)</f>
        <v>62624.5</v>
      </c>
      <c r="C29" s="4">
        <v>25697.1572455126</v>
      </c>
      <c r="D29" s="4">
        <v>35929.2422233779</v>
      </c>
      <c r="E29" s="4">
        <v>30709.1059810129</v>
      </c>
    </row>
    <row r="30">
      <c r="A30" s="1">
        <f>IFERROR(__xludf.DUMMYFUNCTION("""COMPUTED_VALUE"""),44301.99861111111)</f>
        <v>44301.99861</v>
      </c>
      <c r="B30" s="2">
        <f>IFERROR(__xludf.DUMMYFUNCTION("""COMPUTED_VALUE"""),63237.0)</f>
        <v>63237</v>
      </c>
      <c r="C30" s="4">
        <v>25708.7642235594</v>
      </c>
      <c r="D30" s="4">
        <v>35860.4233744125</v>
      </c>
      <c r="E30" s="4">
        <v>30807.9949421843</v>
      </c>
    </row>
    <row r="31">
      <c r="A31" s="1">
        <f>IFERROR(__xludf.DUMMYFUNCTION("""COMPUTED_VALUE"""),44302.99861111111)</f>
        <v>44302.99861</v>
      </c>
      <c r="B31" s="2">
        <f>IFERROR(__xludf.DUMMYFUNCTION("""COMPUTED_VALUE"""),61427.2)</f>
        <v>61427.2</v>
      </c>
      <c r="C31" s="4">
        <v>25905.8440180868</v>
      </c>
      <c r="D31" s="4">
        <v>35903.3402333106</v>
      </c>
      <c r="E31" s="4">
        <v>30905.7204002273</v>
      </c>
    </row>
    <row r="32">
      <c r="A32" s="1">
        <f>IFERROR(__xludf.DUMMYFUNCTION("""COMPUTED_VALUE"""),44303.99861111111)</f>
        <v>44303.99861</v>
      </c>
      <c r="B32" s="2">
        <f>IFERROR(__xludf.DUMMYFUNCTION("""COMPUTED_VALUE"""),60141.1)</f>
        <v>60141.1</v>
      </c>
      <c r="C32" s="4">
        <v>26138.0401797293</v>
      </c>
      <c r="D32" s="4">
        <v>36080.1290204871</v>
      </c>
      <c r="E32" s="4">
        <v>31011.2993936178</v>
      </c>
    </row>
    <row r="33">
      <c r="A33" s="1">
        <f>IFERROR(__xludf.DUMMYFUNCTION("""COMPUTED_VALUE"""),44304.99861111111)</f>
        <v>44304.99861</v>
      </c>
      <c r="B33" s="2">
        <f>IFERROR(__xludf.DUMMYFUNCTION("""COMPUTED_VALUE"""),56274.4)</f>
        <v>56274.4</v>
      </c>
    </row>
    <row r="34">
      <c r="A34" s="1">
        <f>IFERROR(__xludf.DUMMYFUNCTION("""COMPUTED_VALUE"""),44305.99861111111)</f>
        <v>44305.99861</v>
      </c>
      <c r="B34" s="2">
        <f>IFERROR(__xludf.DUMMYFUNCTION("""COMPUTED_VALUE"""),55670.9)</f>
        <v>55670.9</v>
      </c>
    </row>
    <row r="35">
      <c r="A35" s="1">
        <f>IFERROR(__xludf.DUMMYFUNCTION("""COMPUTED_VALUE"""),44306.99861111111)</f>
        <v>44306.99861</v>
      </c>
      <c r="B35" s="2">
        <f>IFERROR(__xludf.DUMMYFUNCTION("""COMPUTED_VALUE"""),56423.0)</f>
        <v>56423</v>
      </c>
    </row>
    <row r="36">
      <c r="A36" s="1">
        <f>IFERROR(__xludf.DUMMYFUNCTION("""COMPUTED_VALUE"""),44307.99861111111)</f>
        <v>44307.99861</v>
      </c>
      <c r="B36" s="2">
        <f>IFERROR(__xludf.DUMMYFUNCTION("""COMPUTED_VALUE"""),53808.7)</f>
        <v>53808.7</v>
      </c>
    </row>
    <row r="37">
      <c r="A37" s="1">
        <f>IFERROR(__xludf.DUMMYFUNCTION("""COMPUTED_VALUE"""),44308.99861111111)</f>
        <v>44308.99861</v>
      </c>
      <c r="B37" s="2">
        <f>IFERROR(__xludf.DUMMYFUNCTION("""COMPUTED_VALUE"""),51701.5)</f>
        <v>51701.5</v>
      </c>
    </row>
    <row r="38">
      <c r="A38" s="1">
        <f>IFERROR(__xludf.DUMMYFUNCTION("""COMPUTED_VALUE"""),44309.99861111111)</f>
        <v>44309.99861</v>
      </c>
      <c r="B38" s="2">
        <f>IFERROR(__xludf.DUMMYFUNCTION("""COMPUTED_VALUE"""),51076.0)</f>
        <v>51076</v>
      </c>
    </row>
    <row r="39">
      <c r="A39" s="1">
        <f>IFERROR(__xludf.DUMMYFUNCTION("""COMPUTED_VALUE"""),44310.99861111111)</f>
        <v>44310.99861</v>
      </c>
      <c r="B39" s="2">
        <f>IFERROR(__xludf.DUMMYFUNCTION("""COMPUTED_VALUE"""),50046.4)</f>
        <v>50046.4</v>
      </c>
    </row>
    <row r="40">
      <c r="A40" s="1">
        <f>IFERROR(__xludf.DUMMYFUNCTION("""COMPUTED_VALUE"""),44311.99861111111)</f>
        <v>44311.99861</v>
      </c>
      <c r="B40" s="2">
        <f>IFERROR(__xludf.DUMMYFUNCTION("""COMPUTED_VALUE"""),49059.5)</f>
        <v>49059.5</v>
      </c>
    </row>
    <row r="41">
      <c r="A41" s="1">
        <f>IFERROR(__xludf.DUMMYFUNCTION("""COMPUTED_VALUE"""),44312.99861111111)</f>
        <v>44312.99861</v>
      </c>
      <c r="B41" s="2">
        <f>IFERROR(__xludf.DUMMYFUNCTION("""COMPUTED_VALUE"""),54017.2)</f>
        <v>54017.2</v>
      </c>
    </row>
    <row r="42">
      <c r="A42" s="1">
        <f>IFERROR(__xludf.DUMMYFUNCTION("""COMPUTED_VALUE"""),44313.99861111111)</f>
        <v>44313.99861</v>
      </c>
      <c r="B42" s="2">
        <f>IFERROR(__xludf.DUMMYFUNCTION("""COMPUTED_VALUE"""),55046.7)</f>
        <v>55046.7</v>
      </c>
    </row>
    <row r="43">
      <c r="A43" s="1">
        <f>IFERROR(__xludf.DUMMYFUNCTION("""COMPUTED_VALUE"""),44314.99861111111)</f>
        <v>44314.99861</v>
      </c>
      <c r="B43" s="2">
        <f>IFERROR(__xludf.DUMMYFUNCTION("""COMPUTED_VALUE"""),54894.0)</f>
        <v>54894</v>
      </c>
    </row>
    <row r="44">
      <c r="A44" s="1">
        <f>IFERROR(__xludf.DUMMYFUNCTION("""COMPUTED_VALUE"""),44315.99861111111)</f>
        <v>44315.99861</v>
      </c>
      <c r="B44" s="2">
        <f>IFERROR(__xludf.DUMMYFUNCTION("""COMPUTED_VALUE"""),53583.6)</f>
        <v>53583.6</v>
      </c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 t="s">
        <v>3</v>
      </c>
      <c r="C1" s="3" t="s">
        <v>4</v>
      </c>
      <c r="D1" s="5" t="s">
        <v>5</v>
      </c>
      <c r="E1" s="5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5" t="s">
        <v>21</v>
      </c>
    </row>
    <row r="2">
      <c r="A2" s="3">
        <v>0.0</v>
      </c>
      <c r="B2" s="6">
        <v>41899.0</v>
      </c>
      <c r="C2" s="3">
        <v>66.2156496402972</v>
      </c>
      <c r="D2" s="5">
        <v>-5968.38640646463</v>
      </c>
      <c r="E2" s="5">
        <v>3693.24239257558</v>
      </c>
      <c r="F2" s="3">
        <v>66.2156496402972</v>
      </c>
      <c r="G2" s="3">
        <v>66.2156496402972</v>
      </c>
      <c r="H2" s="3">
        <v>-1062.14055517482</v>
      </c>
      <c r="I2" s="3">
        <v>-1062.14055517482</v>
      </c>
      <c r="J2" s="3">
        <v>-1062.14055517482</v>
      </c>
      <c r="K2" s="3">
        <v>23.9073865943996</v>
      </c>
      <c r="L2" s="3">
        <v>23.9073865943996</v>
      </c>
      <c r="M2" s="3">
        <v>23.9073865943996</v>
      </c>
      <c r="N2" s="3">
        <v>-1086.04794176922</v>
      </c>
      <c r="O2" s="3">
        <v>-1086.04794176922</v>
      </c>
      <c r="P2" s="3">
        <v>-1086.04794176922</v>
      </c>
      <c r="Q2" s="3">
        <v>0.0</v>
      </c>
      <c r="R2" s="3">
        <v>0.0</v>
      </c>
      <c r="S2" s="3">
        <v>0.0</v>
      </c>
      <c r="T2" s="5">
        <v>-995.924905534524</v>
      </c>
    </row>
    <row r="3">
      <c r="A3" s="3">
        <v>1.0</v>
      </c>
      <c r="B3" s="6">
        <v>41900.0</v>
      </c>
      <c r="C3" s="3">
        <v>66.8379714729849</v>
      </c>
      <c r="D3" s="5">
        <v>-6030.70865681952</v>
      </c>
      <c r="E3" s="5">
        <v>3910.02946782432</v>
      </c>
      <c r="F3" s="3">
        <v>66.8379714729849</v>
      </c>
      <c r="G3" s="3">
        <v>66.8379714729849</v>
      </c>
      <c r="H3" s="3">
        <v>-1083.70166917807</v>
      </c>
      <c r="I3" s="3">
        <v>-1083.70166917807</v>
      </c>
      <c r="J3" s="3">
        <v>-1083.70166917807</v>
      </c>
      <c r="K3" s="3">
        <v>11.6071446652954</v>
      </c>
      <c r="L3" s="3">
        <v>11.6071446652954</v>
      </c>
      <c r="M3" s="3">
        <v>11.6071446652954</v>
      </c>
      <c r="N3" s="3">
        <v>-1095.30881384336</v>
      </c>
      <c r="O3" s="3">
        <v>-1095.30881384336</v>
      </c>
      <c r="P3" s="3">
        <v>-1095.30881384336</v>
      </c>
      <c r="Q3" s="3">
        <v>0.0</v>
      </c>
      <c r="R3" s="3">
        <v>0.0</v>
      </c>
      <c r="S3" s="3">
        <v>0.0</v>
      </c>
      <c r="T3" s="5">
        <v>-1016.86369770508</v>
      </c>
    </row>
    <row r="4">
      <c r="A4" s="3">
        <v>2.0</v>
      </c>
      <c r="B4" s="6">
        <v>41901.0</v>
      </c>
      <c r="C4" s="3">
        <v>67.4602933056726</v>
      </c>
      <c r="D4" s="5">
        <v>-6012.88639984218</v>
      </c>
      <c r="E4" s="5">
        <v>3614.87623905247</v>
      </c>
      <c r="F4" s="3">
        <v>67.4602933056726</v>
      </c>
      <c r="G4" s="3">
        <v>67.4602933056726</v>
      </c>
      <c r="H4" s="3">
        <v>-1109.74129226192</v>
      </c>
      <c r="I4" s="3">
        <v>-1109.74129226192</v>
      </c>
      <c r="J4" s="3">
        <v>-1109.74129226192</v>
      </c>
      <c r="K4" s="3">
        <v>-3.93332562903903</v>
      </c>
      <c r="L4" s="3">
        <v>-3.93332562903903</v>
      </c>
      <c r="M4" s="3">
        <v>-3.93332562903903</v>
      </c>
      <c r="N4" s="3">
        <v>-1105.80796663288</v>
      </c>
      <c r="O4" s="3">
        <v>-1105.80796663288</v>
      </c>
      <c r="P4" s="3">
        <v>-1105.80796663288</v>
      </c>
      <c r="Q4" s="3">
        <v>0.0</v>
      </c>
      <c r="R4" s="3">
        <v>0.0</v>
      </c>
      <c r="S4" s="3">
        <v>0.0</v>
      </c>
      <c r="T4" s="5">
        <v>-1042.28099895625</v>
      </c>
    </row>
    <row r="5">
      <c r="A5" s="3">
        <v>3.0</v>
      </c>
      <c r="B5" s="6">
        <v>41902.0</v>
      </c>
      <c r="C5" s="3">
        <v>68.0826151383604</v>
      </c>
      <c r="D5" s="5">
        <v>-5773.41920235444</v>
      </c>
      <c r="E5" s="5">
        <v>3541.72450422705</v>
      </c>
      <c r="F5" s="3">
        <v>68.0826151383604</v>
      </c>
      <c r="G5" s="3">
        <v>68.0826151383604</v>
      </c>
      <c r="H5" s="3">
        <v>-1129.89203075388</v>
      </c>
      <c r="I5" s="3">
        <v>-1129.89203075388</v>
      </c>
      <c r="J5" s="3">
        <v>-1129.89203075388</v>
      </c>
      <c r="K5" s="3">
        <v>-12.4984370748983</v>
      </c>
      <c r="L5" s="3">
        <v>-12.4984370748983</v>
      </c>
      <c r="M5" s="3">
        <v>-12.4984370748983</v>
      </c>
      <c r="N5" s="3">
        <v>-1117.39359367898</v>
      </c>
      <c r="O5" s="3">
        <v>-1117.39359367898</v>
      </c>
      <c r="P5" s="3">
        <v>-1117.39359367898</v>
      </c>
      <c r="Q5" s="3">
        <v>0.0</v>
      </c>
      <c r="R5" s="3">
        <v>0.0</v>
      </c>
      <c r="S5" s="3">
        <v>0.0</v>
      </c>
      <c r="T5" s="5">
        <v>-1061.80941561552</v>
      </c>
    </row>
    <row r="6">
      <c r="A6" s="3">
        <v>4.0</v>
      </c>
      <c r="B6" s="6">
        <v>41903.0</v>
      </c>
      <c r="C6" s="3">
        <v>68.7049369710481</v>
      </c>
      <c r="D6" s="5">
        <v>-6363.87680768592</v>
      </c>
      <c r="E6" s="5">
        <v>3946.41631049929</v>
      </c>
      <c r="F6" s="3">
        <v>68.7049369710481</v>
      </c>
      <c r="G6" s="3">
        <v>68.7049369710481</v>
      </c>
      <c r="H6" s="3">
        <v>-1167.60638270642</v>
      </c>
      <c r="I6" s="3">
        <v>-1167.60638270642</v>
      </c>
      <c r="J6" s="3">
        <v>-1167.60638270642</v>
      </c>
      <c r="K6" s="3">
        <v>-37.7620486865381</v>
      </c>
      <c r="L6" s="3">
        <v>-37.7620486865381</v>
      </c>
      <c r="M6" s="3">
        <v>-37.7620486865381</v>
      </c>
      <c r="N6" s="3">
        <v>-1129.84433401988</v>
      </c>
      <c r="O6" s="3">
        <v>-1129.84433401988</v>
      </c>
      <c r="P6" s="3">
        <v>-1129.84433401988</v>
      </c>
      <c r="Q6" s="3">
        <v>0.0</v>
      </c>
      <c r="R6" s="3">
        <v>0.0</v>
      </c>
      <c r="S6" s="3">
        <v>0.0</v>
      </c>
      <c r="T6" s="5">
        <v>-1098.90144573537</v>
      </c>
    </row>
    <row r="7">
      <c r="A7" s="3">
        <v>5.0</v>
      </c>
      <c r="B7" s="6">
        <v>41904.0</v>
      </c>
      <c r="C7" s="3">
        <v>69.3272588037358</v>
      </c>
      <c r="D7" s="5">
        <v>-6025.17668345631</v>
      </c>
      <c r="E7" s="5">
        <v>3850.77473039532</v>
      </c>
      <c r="F7" s="3">
        <v>69.3272588037358</v>
      </c>
      <c r="G7" s="3">
        <v>69.3272588037358</v>
      </c>
      <c r="H7" s="3">
        <v>-1127.91695929028</v>
      </c>
      <c r="I7" s="3">
        <v>-1127.91695929028</v>
      </c>
      <c r="J7" s="3">
        <v>-1127.91695929028</v>
      </c>
      <c r="K7" s="3">
        <v>14.958453043526</v>
      </c>
      <c r="L7" s="3">
        <v>14.958453043526</v>
      </c>
      <c r="M7" s="3">
        <v>14.958453043526</v>
      </c>
      <c r="N7" s="3">
        <v>-1142.87541233381</v>
      </c>
      <c r="O7" s="3">
        <v>-1142.87541233381</v>
      </c>
      <c r="P7" s="3">
        <v>-1142.87541233381</v>
      </c>
      <c r="Q7" s="3">
        <v>0.0</v>
      </c>
      <c r="R7" s="3">
        <v>0.0</v>
      </c>
      <c r="S7" s="3">
        <v>0.0</v>
      </c>
      <c r="T7" s="5">
        <v>-1058.58970048655</v>
      </c>
    </row>
    <row r="8">
      <c r="A8" s="3">
        <v>6.0</v>
      </c>
      <c r="B8" s="6">
        <v>41905.0</v>
      </c>
      <c r="C8" s="3">
        <v>69.9495806364235</v>
      </c>
      <c r="D8" s="5">
        <v>-5916.42417510747</v>
      </c>
      <c r="E8" s="5">
        <v>3869.52186530106</v>
      </c>
      <c r="F8" s="3">
        <v>69.9495806364235</v>
      </c>
      <c r="G8" s="3">
        <v>69.9495806364235</v>
      </c>
      <c r="H8" s="3">
        <v>-1152.4260351493</v>
      </c>
      <c r="I8" s="3">
        <v>-1152.4260351493</v>
      </c>
      <c r="J8" s="3">
        <v>-1152.4260351493</v>
      </c>
      <c r="K8" s="3">
        <v>3.72082708710898</v>
      </c>
      <c r="L8" s="3">
        <v>3.72082708710898</v>
      </c>
      <c r="M8" s="3">
        <v>3.72082708710898</v>
      </c>
      <c r="N8" s="3">
        <v>-1156.14686223641</v>
      </c>
      <c r="O8" s="3">
        <v>-1156.14686223641</v>
      </c>
      <c r="P8" s="3">
        <v>-1156.14686223641</v>
      </c>
      <c r="Q8" s="3">
        <v>0.0</v>
      </c>
      <c r="R8" s="3">
        <v>0.0</v>
      </c>
      <c r="S8" s="3">
        <v>0.0</v>
      </c>
      <c r="T8" s="5">
        <v>-1082.47645451288</v>
      </c>
    </row>
    <row r="9">
      <c r="A9" s="3">
        <v>7.0</v>
      </c>
      <c r="B9" s="6">
        <v>41906.0</v>
      </c>
      <c r="C9" s="3">
        <v>70.5719024691113</v>
      </c>
      <c r="D9" s="5">
        <v>-6030.77608872817</v>
      </c>
      <c r="E9" s="5">
        <v>3569.34417845602</v>
      </c>
      <c r="F9" s="3">
        <v>70.5719024691113</v>
      </c>
      <c r="G9" s="3">
        <v>70.5719024691113</v>
      </c>
      <c r="H9" s="3">
        <v>-1145.36619676877</v>
      </c>
      <c r="I9" s="3">
        <v>-1145.36619676877</v>
      </c>
      <c r="J9" s="3">
        <v>-1145.36619676877</v>
      </c>
      <c r="K9" s="3">
        <v>23.9073865944667</v>
      </c>
      <c r="L9" s="3">
        <v>23.9073865944667</v>
      </c>
      <c r="M9" s="3">
        <v>23.9073865944667</v>
      </c>
      <c r="N9" s="3">
        <v>-1169.27358336323</v>
      </c>
      <c r="O9" s="3">
        <v>-1169.27358336323</v>
      </c>
      <c r="P9" s="3">
        <v>-1169.27358336323</v>
      </c>
      <c r="Q9" s="3">
        <v>0.0</v>
      </c>
      <c r="R9" s="3">
        <v>0.0</v>
      </c>
      <c r="S9" s="3">
        <v>0.0</v>
      </c>
      <c r="T9" s="5">
        <v>-1074.79429429966</v>
      </c>
    </row>
    <row r="10">
      <c r="A10" s="3">
        <v>8.0</v>
      </c>
      <c r="B10" s="6">
        <v>41907.0</v>
      </c>
      <c r="C10" s="3">
        <v>71.194224301799</v>
      </c>
      <c r="D10" s="5">
        <v>-6070.12144663588</v>
      </c>
      <c r="E10" s="5">
        <v>4129.2807970426</v>
      </c>
      <c r="F10" s="3">
        <v>71.194224301799</v>
      </c>
      <c r="G10" s="3">
        <v>71.194224301799</v>
      </c>
      <c r="H10" s="3">
        <v>-1170.22978276979</v>
      </c>
      <c r="I10" s="3">
        <v>-1170.22978276979</v>
      </c>
      <c r="J10" s="3">
        <v>-1170.22978276979</v>
      </c>
      <c r="K10" s="3">
        <v>11.607144665316</v>
      </c>
      <c r="L10" s="3">
        <v>11.607144665316</v>
      </c>
      <c r="M10" s="3">
        <v>11.607144665316</v>
      </c>
      <c r="N10" s="3">
        <v>-1181.8369274351</v>
      </c>
      <c r="O10" s="3">
        <v>-1181.8369274351</v>
      </c>
      <c r="P10" s="3">
        <v>-1181.8369274351</v>
      </c>
      <c r="Q10" s="3">
        <v>0.0</v>
      </c>
      <c r="R10" s="3">
        <v>0.0</v>
      </c>
      <c r="S10" s="3">
        <v>0.0</v>
      </c>
      <c r="T10" s="5">
        <v>-1099.03555846799</v>
      </c>
    </row>
    <row r="11">
      <c r="A11" s="3">
        <v>9.0</v>
      </c>
      <c r="B11" s="6">
        <v>41908.0</v>
      </c>
      <c r="C11" s="3">
        <v>71.8165461344867</v>
      </c>
      <c r="D11" s="5">
        <v>-6254.42300734144</v>
      </c>
      <c r="E11" s="5">
        <v>3975.28335713346</v>
      </c>
      <c r="F11" s="3">
        <v>71.8165461344867</v>
      </c>
      <c r="G11" s="3">
        <v>71.8165461344867</v>
      </c>
      <c r="H11" s="3">
        <v>-1197.33078777888</v>
      </c>
      <c r="I11" s="3">
        <v>-1197.33078777888</v>
      </c>
      <c r="J11" s="3">
        <v>-1197.33078777888</v>
      </c>
      <c r="K11" s="3">
        <v>-3.9333256290339</v>
      </c>
      <c r="L11" s="3">
        <v>-3.9333256290339</v>
      </c>
      <c r="M11" s="3">
        <v>-3.9333256290339</v>
      </c>
      <c r="N11" s="3">
        <v>-1193.39746214984</v>
      </c>
      <c r="O11" s="3">
        <v>-1193.39746214984</v>
      </c>
      <c r="P11" s="3">
        <v>-1193.39746214984</v>
      </c>
      <c r="Q11" s="3">
        <v>0.0</v>
      </c>
      <c r="R11" s="3">
        <v>0.0</v>
      </c>
      <c r="S11" s="3">
        <v>0.0</v>
      </c>
      <c r="T11" s="5">
        <v>-1125.51424164439</v>
      </c>
    </row>
    <row r="12">
      <c r="A12" s="3">
        <v>10.0</v>
      </c>
      <c r="B12" s="6">
        <v>41909.0</v>
      </c>
      <c r="C12" s="3">
        <v>72.4388679671745</v>
      </c>
      <c r="D12" s="5">
        <v>-5853.27490969044</v>
      </c>
      <c r="E12" s="5">
        <v>3745.98064977681</v>
      </c>
      <c r="F12" s="3">
        <v>72.4388679671745</v>
      </c>
      <c r="G12" s="3">
        <v>72.4388679671745</v>
      </c>
      <c r="H12" s="3">
        <v>-1216.00696295618</v>
      </c>
      <c r="I12" s="3">
        <v>-1216.00696295618</v>
      </c>
      <c r="J12" s="3">
        <v>-1216.00696295618</v>
      </c>
      <c r="K12" s="3">
        <v>-12.4984370748939</v>
      </c>
      <c r="L12" s="3">
        <v>-12.4984370748939</v>
      </c>
      <c r="M12" s="3">
        <v>-12.4984370748939</v>
      </c>
      <c r="N12" s="3">
        <v>-1203.50852588128</v>
      </c>
      <c r="O12" s="3">
        <v>-1203.50852588128</v>
      </c>
      <c r="P12" s="3">
        <v>-1203.50852588128</v>
      </c>
      <c r="Q12" s="3">
        <v>0.0</v>
      </c>
      <c r="R12" s="3">
        <v>0.0</v>
      </c>
      <c r="S12" s="3">
        <v>0.0</v>
      </c>
      <c r="T12" s="5">
        <v>-1143.568094989</v>
      </c>
    </row>
    <row r="13">
      <c r="A13" s="3">
        <v>11.0</v>
      </c>
      <c r="B13" s="6">
        <v>41910.0</v>
      </c>
      <c r="C13" s="3">
        <v>73.0611897998622</v>
      </c>
      <c r="D13" s="5">
        <v>-6089.4196156444</v>
      </c>
      <c r="E13" s="5">
        <v>3667.49040812553</v>
      </c>
      <c r="F13" s="3">
        <v>73.0611897998622</v>
      </c>
      <c r="G13" s="3">
        <v>73.0611897998622</v>
      </c>
      <c r="H13" s="3">
        <v>-1249.49221049967</v>
      </c>
      <c r="I13" s="3">
        <v>-1249.49221049967</v>
      </c>
      <c r="J13" s="3">
        <v>-1249.49221049967</v>
      </c>
      <c r="K13" s="3">
        <v>-37.7620486865721</v>
      </c>
      <c r="L13" s="3">
        <v>-37.7620486865721</v>
      </c>
      <c r="M13" s="3">
        <v>-37.7620486865721</v>
      </c>
      <c r="N13" s="3">
        <v>-1211.7301618131</v>
      </c>
      <c r="O13" s="3">
        <v>-1211.7301618131</v>
      </c>
      <c r="P13" s="3">
        <v>-1211.7301618131</v>
      </c>
      <c r="Q13" s="3">
        <v>0.0</v>
      </c>
      <c r="R13" s="3">
        <v>0.0</v>
      </c>
      <c r="S13" s="3">
        <v>0.0</v>
      </c>
      <c r="T13" s="5">
        <v>-1176.43102069981</v>
      </c>
    </row>
    <row r="14">
      <c r="A14" s="3">
        <v>12.0</v>
      </c>
      <c r="B14" s="6">
        <v>41911.0</v>
      </c>
      <c r="C14" s="3">
        <v>73.6835116325499</v>
      </c>
      <c r="D14" s="5">
        <v>-5724.83481515122</v>
      </c>
      <c r="E14" s="5">
        <v>3940.94342367394</v>
      </c>
      <c r="F14" s="3">
        <v>73.6835116325499</v>
      </c>
      <c r="G14" s="3">
        <v>73.6835116325499</v>
      </c>
      <c r="H14" s="3">
        <v>-1202.68455501334</v>
      </c>
      <c r="I14" s="3">
        <v>-1202.68455501334</v>
      </c>
      <c r="J14" s="3">
        <v>-1202.68455501334</v>
      </c>
      <c r="K14" s="3">
        <v>14.9584530435523</v>
      </c>
      <c r="L14" s="3">
        <v>14.9584530435523</v>
      </c>
      <c r="M14" s="3">
        <v>14.9584530435523</v>
      </c>
      <c r="N14" s="3">
        <v>-1217.64300805689</v>
      </c>
      <c r="O14" s="3">
        <v>-1217.64300805689</v>
      </c>
      <c r="P14" s="3">
        <v>-1217.64300805689</v>
      </c>
      <c r="Q14" s="3">
        <v>0.0</v>
      </c>
      <c r="R14" s="3">
        <v>0.0</v>
      </c>
      <c r="S14" s="3">
        <v>0.0</v>
      </c>
      <c r="T14" s="5">
        <v>-1129.00104338079</v>
      </c>
    </row>
    <row r="15">
      <c r="A15" s="3">
        <v>13.0</v>
      </c>
      <c r="B15" s="6">
        <v>41912.0</v>
      </c>
      <c r="C15" s="3">
        <v>74.3058334652377</v>
      </c>
      <c r="D15" s="5">
        <v>-6301.51419157261</v>
      </c>
      <c r="E15" s="5">
        <v>4138.23985937828</v>
      </c>
      <c r="F15" s="3">
        <v>74.3058334652377</v>
      </c>
      <c r="G15" s="3">
        <v>74.3058334652377</v>
      </c>
      <c r="H15" s="3">
        <v>-1217.14089373768</v>
      </c>
      <c r="I15" s="3">
        <v>-1217.14089373768</v>
      </c>
      <c r="J15" s="3">
        <v>-1217.14089373768</v>
      </c>
      <c r="K15" s="3">
        <v>3.72082708718005</v>
      </c>
      <c r="L15" s="3">
        <v>3.72082708718005</v>
      </c>
      <c r="M15" s="3">
        <v>3.72082708718005</v>
      </c>
      <c r="N15" s="3">
        <v>-1220.86172082486</v>
      </c>
      <c r="O15" s="3">
        <v>-1220.86172082486</v>
      </c>
      <c r="P15" s="3">
        <v>-1220.86172082486</v>
      </c>
      <c r="Q15" s="3">
        <v>0.0</v>
      </c>
      <c r="R15" s="3">
        <v>0.0</v>
      </c>
      <c r="S15" s="3">
        <v>0.0</v>
      </c>
      <c r="T15" s="5">
        <v>-1142.83506027245</v>
      </c>
    </row>
    <row r="16">
      <c r="A16" s="3">
        <v>14.0</v>
      </c>
      <c r="B16" s="6">
        <v>41913.0</v>
      </c>
      <c r="C16" s="3">
        <v>74.9281552979254</v>
      </c>
      <c r="D16" s="5">
        <v>-6059.78904473841</v>
      </c>
      <c r="E16" s="5">
        <v>4156.82323800223</v>
      </c>
      <c r="F16" s="3">
        <v>74.9281552979254</v>
      </c>
      <c r="G16" s="3">
        <v>74.9281552979254</v>
      </c>
      <c r="H16" s="3">
        <v>-1197.14013426825</v>
      </c>
      <c r="I16" s="3">
        <v>-1197.14013426825</v>
      </c>
      <c r="J16" s="3">
        <v>-1197.14013426825</v>
      </c>
      <c r="K16" s="3">
        <v>23.9073865945384</v>
      </c>
      <c r="L16" s="3">
        <v>23.9073865945384</v>
      </c>
      <c r="M16" s="3">
        <v>23.9073865945384</v>
      </c>
      <c r="N16" s="3">
        <v>-1221.04752086279</v>
      </c>
      <c r="O16" s="3">
        <v>-1221.04752086279</v>
      </c>
      <c r="P16" s="3">
        <v>-1221.04752086279</v>
      </c>
      <c r="Q16" s="3">
        <v>0.0</v>
      </c>
      <c r="R16" s="3">
        <v>0.0</v>
      </c>
      <c r="S16" s="3">
        <v>0.0</v>
      </c>
      <c r="T16" s="5">
        <v>-1122.21197897032</v>
      </c>
    </row>
    <row r="17">
      <c r="A17" s="3">
        <v>15.0</v>
      </c>
      <c r="B17" s="6">
        <v>41914.0</v>
      </c>
      <c r="C17" s="3">
        <v>75.5504771306131</v>
      </c>
      <c r="D17" s="5">
        <v>-5813.33161054043</v>
      </c>
      <c r="E17" s="5">
        <v>3768.08208763688</v>
      </c>
      <c r="F17" s="3">
        <v>75.5504771306131</v>
      </c>
      <c r="G17" s="3">
        <v>75.5504771306131</v>
      </c>
      <c r="H17" s="3">
        <v>-1206.31233404034</v>
      </c>
      <c r="I17" s="3">
        <v>-1206.31233404034</v>
      </c>
      <c r="J17" s="3">
        <v>-1206.31233404034</v>
      </c>
      <c r="K17" s="3">
        <v>11.6071446653461</v>
      </c>
      <c r="L17" s="3">
        <v>11.6071446653461</v>
      </c>
      <c r="M17" s="3">
        <v>11.6071446653461</v>
      </c>
      <c r="N17" s="3">
        <v>-1217.91947870569</v>
      </c>
      <c r="O17" s="3">
        <v>-1217.91947870569</v>
      </c>
      <c r="P17" s="3">
        <v>-1217.91947870569</v>
      </c>
      <c r="Q17" s="3">
        <v>0.0</v>
      </c>
      <c r="R17" s="3">
        <v>0.0</v>
      </c>
      <c r="S17" s="3">
        <v>0.0</v>
      </c>
      <c r="T17" s="5">
        <v>-1130.76185690973</v>
      </c>
    </row>
    <row r="18">
      <c r="A18" s="3">
        <v>16.0</v>
      </c>
      <c r="B18" s="6">
        <v>41915.0</v>
      </c>
      <c r="C18" s="3">
        <v>76.1727989633008</v>
      </c>
      <c r="D18" s="5">
        <v>-6695.16568056655</v>
      </c>
      <c r="E18" s="5">
        <v>3959.51055104124</v>
      </c>
      <c r="F18" s="3">
        <v>76.1727989633008</v>
      </c>
      <c r="G18" s="3">
        <v>76.1727989633008</v>
      </c>
      <c r="H18" s="3">
        <v>-1215.19751677885</v>
      </c>
      <c r="I18" s="3">
        <v>-1215.19751677885</v>
      </c>
      <c r="J18" s="3">
        <v>-1215.19751677885</v>
      </c>
      <c r="K18" s="3">
        <v>-3.93332562907302</v>
      </c>
      <c r="L18" s="3">
        <v>-3.93332562907302</v>
      </c>
      <c r="M18" s="3">
        <v>-3.93332562907302</v>
      </c>
      <c r="N18" s="3">
        <v>-1211.26419114977</v>
      </c>
      <c r="O18" s="3">
        <v>-1211.26419114977</v>
      </c>
      <c r="P18" s="3">
        <v>-1211.26419114977</v>
      </c>
      <c r="Q18" s="3">
        <v>0.0</v>
      </c>
      <c r="R18" s="3">
        <v>0.0</v>
      </c>
      <c r="S18" s="3">
        <v>0.0</v>
      </c>
      <c r="T18" s="5">
        <v>-1139.02471781555</v>
      </c>
    </row>
    <row r="19">
      <c r="A19" s="3">
        <v>17.0</v>
      </c>
      <c r="B19" s="6">
        <v>41916.0</v>
      </c>
      <c r="C19" s="3">
        <v>76.7951207959886</v>
      </c>
      <c r="D19" s="5">
        <v>-6414.53447473911</v>
      </c>
      <c r="E19" s="5">
        <v>3701.74450129694</v>
      </c>
      <c r="F19" s="3">
        <v>76.7951207959886</v>
      </c>
      <c r="G19" s="3">
        <v>76.7951207959886</v>
      </c>
      <c r="H19" s="3">
        <v>-1213.44198564689</v>
      </c>
      <c r="I19" s="3">
        <v>-1213.44198564689</v>
      </c>
      <c r="J19" s="3">
        <v>-1213.44198564689</v>
      </c>
      <c r="K19" s="3">
        <v>-12.4984370748895</v>
      </c>
      <c r="L19" s="3">
        <v>-12.4984370748895</v>
      </c>
      <c r="M19" s="3">
        <v>-12.4984370748895</v>
      </c>
      <c r="N19" s="3">
        <v>-1200.943548572</v>
      </c>
      <c r="O19" s="3">
        <v>-1200.943548572</v>
      </c>
      <c r="P19" s="3">
        <v>-1200.943548572</v>
      </c>
      <c r="Q19" s="3">
        <v>0.0</v>
      </c>
      <c r="R19" s="3">
        <v>0.0</v>
      </c>
      <c r="S19" s="3">
        <v>0.0</v>
      </c>
      <c r="T19" s="5">
        <v>-1136.64686485091</v>
      </c>
    </row>
    <row r="20">
      <c r="A20" s="3">
        <v>18.0</v>
      </c>
      <c r="B20" s="6">
        <v>41917.0</v>
      </c>
      <c r="C20" s="3">
        <v>77.4174426286763</v>
      </c>
      <c r="D20" s="5">
        <v>-6204.42068623861</v>
      </c>
      <c r="E20" s="5">
        <v>3812.43851225031</v>
      </c>
      <c r="F20" s="3">
        <v>77.4174426286763</v>
      </c>
      <c r="G20" s="3">
        <v>77.4174426286763</v>
      </c>
      <c r="H20" s="3">
        <v>-1224.66239765014</v>
      </c>
      <c r="I20" s="3">
        <v>-1224.66239765014</v>
      </c>
      <c r="J20" s="3">
        <v>-1224.66239765014</v>
      </c>
      <c r="K20" s="3">
        <v>-37.7620486865317</v>
      </c>
      <c r="L20" s="3">
        <v>-37.7620486865317</v>
      </c>
      <c r="M20" s="3">
        <v>-37.7620486865317</v>
      </c>
      <c r="N20" s="3">
        <v>-1186.90034896361</v>
      </c>
      <c r="O20" s="3">
        <v>-1186.90034896361</v>
      </c>
      <c r="P20" s="3">
        <v>-1186.90034896361</v>
      </c>
      <c r="Q20" s="3">
        <v>0.0</v>
      </c>
      <c r="R20" s="3">
        <v>0.0</v>
      </c>
      <c r="S20" s="3">
        <v>0.0</v>
      </c>
      <c r="T20" s="5">
        <v>-1147.24495502147</v>
      </c>
    </row>
    <row r="21">
      <c r="A21" s="3">
        <v>19.0</v>
      </c>
      <c r="B21" s="6">
        <v>41918.0</v>
      </c>
      <c r="C21" s="3">
        <v>78.039764461364</v>
      </c>
      <c r="D21" s="5">
        <v>-6183.02404152236</v>
      </c>
      <c r="E21" s="5">
        <v>4257.769895817</v>
      </c>
      <c r="F21" s="3">
        <v>78.039764461364</v>
      </c>
      <c r="G21" s="3">
        <v>78.039764461364</v>
      </c>
      <c r="H21" s="3">
        <v>-1154.20312509663</v>
      </c>
      <c r="I21" s="3">
        <v>-1154.20312509663</v>
      </c>
      <c r="J21" s="3">
        <v>-1154.20312509663</v>
      </c>
      <c r="K21" s="3">
        <v>14.9584530435171</v>
      </c>
      <c r="L21" s="3">
        <v>14.9584530435171</v>
      </c>
      <c r="M21" s="3">
        <v>14.9584530435171</v>
      </c>
      <c r="N21" s="3">
        <v>-1169.16157814015</v>
      </c>
      <c r="O21" s="3">
        <v>-1169.16157814015</v>
      </c>
      <c r="P21" s="3">
        <v>-1169.16157814015</v>
      </c>
      <c r="Q21" s="3">
        <v>0.0</v>
      </c>
      <c r="R21" s="3">
        <v>0.0</v>
      </c>
      <c r="S21" s="3">
        <v>0.0</v>
      </c>
      <c r="T21" s="5">
        <v>-1076.16336063527</v>
      </c>
    </row>
    <row r="22">
      <c r="A22" s="3">
        <v>20.0</v>
      </c>
      <c r="B22" s="6">
        <v>41919.0</v>
      </c>
      <c r="C22" s="3">
        <v>78.6620862940518</v>
      </c>
      <c r="D22" s="5">
        <v>-6165.73664041277</v>
      </c>
      <c r="E22" s="5">
        <v>3974.00492784109</v>
      </c>
      <c r="F22" s="3">
        <v>78.6620862940518</v>
      </c>
      <c r="G22" s="3">
        <v>78.6620862940518</v>
      </c>
      <c r="H22" s="3">
        <v>-1144.11841757176</v>
      </c>
      <c r="I22" s="3">
        <v>-1144.11841757176</v>
      </c>
      <c r="J22" s="3">
        <v>-1144.11841757176</v>
      </c>
      <c r="K22" s="3">
        <v>3.72082708713108</v>
      </c>
      <c r="L22" s="3">
        <v>3.72082708713108</v>
      </c>
      <c r="M22" s="3">
        <v>3.72082708713108</v>
      </c>
      <c r="N22" s="3">
        <v>-1147.83924465889</v>
      </c>
      <c r="O22" s="3">
        <v>-1147.83924465889</v>
      </c>
      <c r="P22" s="3">
        <v>-1147.83924465889</v>
      </c>
      <c r="Q22" s="3">
        <v>0.0</v>
      </c>
      <c r="R22" s="3">
        <v>0.0</v>
      </c>
      <c r="S22" s="3">
        <v>0.0</v>
      </c>
      <c r="T22" s="5">
        <v>-1065.45633127771</v>
      </c>
    </row>
    <row r="23">
      <c r="A23" s="3">
        <v>21.0</v>
      </c>
      <c r="B23" s="6">
        <v>41920.0</v>
      </c>
      <c r="C23" s="3">
        <v>79.2844081267395</v>
      </c>
      <c r="D23" s="5">
        <v>-6407.60687894852</v>
      </c>
      <c r="E23" s="5">
        <v>4062.0975279913</v>
      </c>
      <c r="F23" s="3">
        <v>79.2844081267395</v>
      </c>
      <c r="G23" s="3">
        <v>79.2844081267395</v>
      </c>
      <c r="H23" s="3">
        <v>-1099.22134388883</v>
      </c>
      <c r="I23" s="3">
        <v>-1099.22134388883</v>
      </c>
      <c r="J23" s="3">
        <v>-1099.22134388883</v>
      </c>
      <c r="K23" s="3">
        <v>23.9073865945164</v>
      </c>
      <c r="L23" s="3">
        <v>23.9073865945164</v>
      </c>
      <c r="M23" s="3">
        <v>23.9073865945164</v>
      </c>
      <c r="N23" s="3">
        <v>-1123.12873048334</v>
      </c>
      <c r="O23" s="3">
        <v>-1123.12873048334</v>
      </c>
      <c r="P23" s="3">
        <v>-1123.12873048334</v>
      </c>
      <c r="Q23" s="3">
        <v>0.0</v>
      </c>
      <c r="R23" s="3">
        <v>0.0</v>
      </c>
      <c r="S23" s="3">
        <v>0.0</v>
      </c>
      <c r="T23" s="5">
        <v>-1019.93693576209</v>
      </c>
    </row>
    <row r="24">
      <c r="A24" s="3">
        <v>22.0</v>
      </c>
      <c r="B24" s="6">
        <v>41921.0</v>
      </c>
      <c r="C24" s="3">
        <v>79.9067299594272</v>
      </c>
      <c r="D24" s="5">
        <v>-5968.20393090138</v>
      </c>
      <c r="E24" s="5">
        <v>4146.55567386528</v>
      </c>
      <c r="F24" s="3">
        <v>79.9067299594272</v>
      </c>
      <c r="G24" s="3">
        <v>79.9067299594272</v>
      </c>
      <c r="H24" s="3">
        <v>-1083.69754758127</v>
      </c>
      <c r="I24" s="3">
        <v>-1083.69754758127</v>
      </c>
      <c r="J24" s="3">
        <v>-1083.69754758127</v>
      </c>
      <c r="K24" s="3">
        <v>11.6071446653762</v>
      </c>
      <c r="L24" s="3">
        <v>11.6071446653762</v>
      </c>
      <c r="M24" s="3">
        <v>11.6071446653762</v>
      </c>
      <c r="N24" s="3">
        <v>-1095.30469224665</v>
      </c>
      <c r="O24" s="3">
        <v>-1095.30469224665</v>
      </c>
      <c r="P24" s="3">
        <v>-1095.30469224665</v>
      </c>
      <c r="Q24" s="3">
        <v>0.0</v>
      </c>
      <c r="R24" s="3">
        <v>0.0</v>
      </c>
      <c r="S24" s="3">
        <v>0.0</v>
      </c>
      <c r="T24" s="5">
        <v>-1003.79081762185</v>
      </c>
    </row>
    <row r="25">
      <c r="A25" s="3">
        <v>23.0</v>
      </c>
      <c r="B25" s="6">
        <v>41922.0</v>
      </c>
      <c r="C25" s="3">
        <v>80.529051792115</v>
      </c>
      <c r="D25" s="5">
        <v>-5978.59259520259</v>
      </c>
      <c r="E25" s="5">
        <v>4267.50421084996</v>
      </c>
      <c r="F25" s="3">
        <v>80.529051792115</v>
      </c>
      <c r="G25" s="3">
        <v>80.529051792115</v>
      </c>
      <c r="H25" s="3">
        <v>-1068.64794651639</v>
      </c>
      <c r="I25" s="3">
        <v>-1068.64794651639</v>
      </c>
      <c r="J25" s="3">
        <v>-1068.64794651639</v>
      </c>
      <c r="K25" s="3">
        <v>-3.93332562901088</v>
      </c>
      <c r="L25" s="3">
        <v>-3.93332562901088</v>
      </c>
      <c r="M25" s="3">
        <v>-3.93332562901088</v>
      </c>
      <c r="N25" s="3">
        <v>-1064.71462088738</v>
      </c>
      <c r="O25" s="3">
        <v>-1064.71462088738</v>
      </c>
      <c r="P25" s="3">
        <v>-1064.71462088738</v>
      </c>
      <c r="Q25" s="3">
        <v>0.0</v>
      </c>
      <c r="R25" s="3">
        <v>0.0</v>
      </c>
      <c r="S25" s="3">
        <v>0.0</v>
      </c>
      <c r="T25" s="5">
        <v>-988.118894724282</v>
      </c>
    </row>
    <row r="26">
      <c r="A26" s="3">
        <v>24.0</v>
      </c>
      <c r="B26" s="6">
        <v>41923.0</v>
      </c>
      <c r="C26" s="3">
        <v>81.1513736248027</v>
      </c>
      <c r="D26" s="5">
        <v>-6108.05218264482</v>
      </c>
      <c r="E26" s="5">
        <v>3710.12354643012</v>
      </c>
      <c r="F26" s="3">
        <v>81.1513736248027</v>
      </c>
      <c r="G26" s="3">
        <v>81.1513736248027</v>
      </c>
      <c r="H26" s="3">
        <v>-1044.2686743957</v>
      </c>
      <c r="I26" s="3">
        <v>-1044.2686743957</v>
      </c>
      <c r="J26" s="3">
        <v>-1044.2686743957</v>
      </c>
      <c r="K26" s="3">
        <v>-12.498437074885</v>
      </c>
      <c r="L26" s="3">
        <v>-12.498437074885</v>
      </c>
      <c r="M26" s="3">
        <v>-12.498437074885</v>
      </c>
      <c r="N26" s="3">
        <v>-1031.77023732082</v>
      </c>
      <c r="O26" s="3">
        <v>-1031.77023732082</v>
      </c>
      <c r="P26" s="3">
        <v>-1031.77023732082</v>
      </c>
      <c r="Q26" s="3">
        <v>0.0</v>
      </c>
      <c r="R26" s="3">
        <v>0.0</v>
      </c>
      <c r="S26" s="3">
        <v>0.0</v>
      </c>
      <c r="T26" s="5">
        <v>-963.117300770904</v>
      </c>
    </row>
    <row r="27">
      <c r="A27" s="3">
        <v>25.0</v>
      </c>
      <c r="B27" s="6">
        <v>41924.0</v>
      </c>
      <c r="C27" s="3">
        <v>81.7736954574904</v>
      </c>
      <c r="D27" s="5">
        <v>-5955.21742822388</v>
      </c>
      <c r="E27" s="5">
        <v>4169.51778646751</v>
      </c>
      <c r="F27" s="3">
        <v>81.7736954574904</v>
      </c>
      <c r="G27" s="3">
        <v>81.7736954574904</v>
      </c>
      <c r="H27" s="3">
        <v>-1034.69901526304</v>
      </c>
      <c r="I27" s="3">
        <v>-1034.69901526304</v>
      </c>
      <c r="J27" s="3">
        <v>-1034.69901526304</v>
      </c>
      <c r="K27" s="3">
        <v>-37.7620486865234</v>
      </c>
      <c r="L27" s="3">
        <v>-37.7620486865234</v>
      </c>
      <c r="M27" s="3">
        <v>-37.7620486865234</v>
      </c>
      <c r="N27" s="3">
        <v>-996.936966576523</v>
      </c>
      <c r="O27" s="3">
        <v>-996.936966576523</v>
      </c>
      <c r="P27" s="3">
        <v>-996.936966576523</v>
      </c>
      <c r="Q27" s="3">
        <v>0.0</v>
      </c>
      <c r="R27" s="3">
        <v>0.0</v>
      </c>
      <c r="S27" s="3">
        <v>0.0</v>
      </c>
      <c r="T27" s="5">
        <v>-952.925319805556</v>
      </c>
    </row>
    <row r="28">
      <c r="A28" s="3">
        <v>26.0</v>
      </c>
      <c r="B28" s="6">
        <v>41925.0</v>
      </c>
      <c r="C28" s="3">
        <v>82.3960172901781</v>
      </c>
      <c r="D28" s="5">
        <v>-6211.81114681218</v>
      </c>
      <c r="E28" s="5">
        <v>4786.45410292405</v>
      </c>
      <c r="F28" s="3">
        <v>82.3960172901781</v>
      </c>
      <c r="G28" s="3">
        <v>82.3960172901781</v>
      </c>
      <c r="H28" s="3">
        <v>-945.763337533979</v>
      </c>
      <c r="I28" s="3">
        <v>-945.763337533979</v>
      </c>
      <c r="J28" s="3">
        <v>-945.763337533979</v>
      </c>
      <c r="K28" s="3">
        <v>14.9584530435337</v>
      </c>
      <c r="L28" s="3">
        <v>14.9584530435337</v>
      </c>
      <c r="M28" s="3">
        <v>14.9584530435337</v>
      </c>
      <c r="N28" s="3">
        <v>-960.721790577512</v>
      </c>
      <c r="O28" s="3">
        <v>-960.721790577512</v>
      </c>
      <c r="P28" s="3">
        <v>-960.721790577512</v>
      </c>
      <c r="Q28" s="3">
        <v>0.0</v>
      </c>
      <c r="R28" s="3">
        <v>0.0</v>
      </c>
      <c r="S28" s="3">
        <v>0.0</v>
      </c>
      <c r="T28" s="5">
        <v>-863.3673202438</v>
      </c>
    </row>
    <row r="29">
      <c r="A29" s="3">
        <v>27.0</v>
      </c>
      <c r="B29" s="6">
        <v>41926.0</v>
      </c>
      <c r="C29" s="3">
        <v>83.0183391228659</v>
      </c>
      <c r="D29" s="5">
        <v>-5734.40887283305</v>
      </c>
      <c r="E29" s="5">
        <v>4306.68473581804</v>
      </c>
      <c r="F29" s="3">
        <v>83.0183391228659</v>
      </c>
      <c r="G29" s="3">
        <v>83.0183391228659</v>
      </c>
      <c r="H29" s="3">
        <v>-919.9390016199</v>
      </c>
      <c r="I29" s="3">
        <v>-919.9390016199</v>
      </c>
      <c r="J29" s="3">
        <v>-919.9390016199</v>
      </c>
      <c r="K29" s="3">
        <v>3.72082708714734</v>
      </c>
      <c r="L29" s="3">
        <v>3.72082708714734</v>
      </c>
      <c r="M29" s="3">
        <v>3.72082708714734</v>
      </c>
      <c r="N29" s="3">
        <v>-923.659828707047</v>
      </c>
      <c r="O29" s="3">
        <v>-923.659828707047</v>
      </c>
      <c r="P29" s="3">
        <v>-923.659828707047</v>
      </c>
      <c r="Q29" s="3">
        <v>0.0</v>
      </c>
      <c r="R29" s="3">
        <v>0.0</v>
      </c>
      <c r="S29" s="3">
        <v>0.0</v>
      </c>
      <c r="T29" s="5">
        <v>-836.920662497034</v>
      </c>
    </row>
    <row r="30">
      <c r="A30" s="3">
        <v>28.0</v>
      </c>
      <c r="B30" s="6">
        <v>41927.0</v>
      </c>
      <c r="C30" s="3">
        <v>83.6406609555536</v>
      </c>
      <c r="D30" s="5">
        <v>-5983.06192750483</v>
      </c>
      <c r="E30" s="5">
        <v>4359.02027472665</v>
      </c>
      <c r="F30" s="3">
        <v>83.6406609555536</v>
      </c>
      <c r="G30" s="3">
        <v>83.6406609555536</v>
      </c>
      <c r="H30" s="3">
        <v>-862.392647490831</v>
      </c>
      <c r="I30" s="3">
        <v>-862.392647490831</v>
      </c>
      <c r="J30" s="3">
        <v>-862.392647490831</v>
      </c>
      <c r="K30" s="3">
        <v>23.9073865944945</v>
      </c>
      <c r="L30" s="3">
        <v>23.9073865944945</v>
      </c>
      <c r="M30" s="3">
        <v>23.9073865944945</v>
      </c>
      <c r="N30" s="3">
        <v>-886.300034085326</v>
      </c>
      <c r="O30" s="3">
        <v>-886.300034085326</v>
      </c>
      <c r="P30" s="3">
        <v>-886.300034085326</v>
      </c>
      <c r="Q30" s="3">
        <v>0.0</v>
      </c>
      <c r="R30" s="3">
        <v>0.0</v>
      </c>
      <c r="S30" s="3">
        <v>0.0</v>
      </c>
      <c r="T30" s="5">
        <v>-778.751986535278</v>
      </c>
    </row>
    <row r="31">
      <c r="A31" s="3">
        <v>29.0</v>
      </c>
      <c r="B31" s="6">
        <v>41928.0</v>
      </c>
      <c r="C31" s="3">
        <v>84.2629827882413</v>
      </c>
      <c r="D31" s="5">
        <v>-5725.45032065067</v>
      </c>
      <c r="E31" s="5">
        <v>4211.99409511899</v>
      </c>
      <c r="F31" s="3">
        <v>84.2629827882413</v>
      </c>
      <c r="G31" s="3">
        <v>84.2629827882413</v>
      </c>
      <c r="H31" s="3">
        <v>-837.583276177077</v>
      </c>
      <c r="I31" s="3">
        <v>-837.583276177077</v>
      </c>
      <c r="J31" s="3">
        <v>-837.583276177077</v>
      </c>
      <c r="K31" s="3">
        <v>11.6071446652912</v>
      </c>
      <c r="L31" s="3">
        <v>11.6071446652912</v>
      </c>
      <c r="M31" s="3">
        <v>11.6071446652912</v>
      </c>
      <c r="N31" s="3">
        <v>-849.190420842368</v>
      </c>
      <c r="O31" s="3">
        <v>-849.190420842368</v>
      </c>
      <c r="P31" s="3">
        <v>-849.190420842368</v>
      </c>
      <c r="Q31" s="3">
        <v>0.0</v>
      </c>
      <c r="R31" s="3">
        <v>0.0</v>
      </c>
      <c r="S31" s="3">
        <v>0.0</v>
      </c>
      <c r="T31" s="5">
        <v>-753.320293388835</v>
      </c>
    </row>
    <row r="32">
      <c r="A32" s="3">
        <v>30.0</v>
      </c>
      <c r="B32" s="6">
        <v>41929.0</v>
      </c>
      <c r="C32" s="3">
        <v>84.8853046209291</v>
      </c>
      <c r="D32" s="5">
        <v>-5731.70709281217</v>
      </c>
      <c r="E32" s="5">
        <v>4699.8272203306</v>
      </c>
      <c r="F32" s="3">
        <v>84.8853046209291</v>
      </c>
      <c r="G32" s="3">
        <v>84.8853046209291</v>
      </c>
      <c r="H32" s="3">
        <v>-816.796578477404</v>
      </c>
      <c r="I32" s="3">
        <v>-816.796578477404</v>
      </c>
      <c r="J32" s="3">
        <v>-816.796578477404</v>
      </c>
      <c r="K32" s="3">
        <v>-3.93332562910702</v>
      </c>
      <c r="L32" s="3">
        <v>-3.93332562910702</v>
      </c>
      <c r="M32" s="3">
        <v>-3.93332562910702</v>
      </c>
      <c r="N32" s="3">
        <v>-812.863252848296</v>
      </c>
      <c r="O32" s="3">
        <v>-812.863252848296</v>
      </c>
      <c r="P32" s="3">
        <v>-812.863252848296</v>
      </c>
      <c r="Q32" s="3">
        <v>0.0</v>
      </c>
      <c r="R32" s="3">
        <v>0.0</v>
      </c>
      <c r="S32" s="3">
        <v>0.0</v>
      </c>
      <c r="T32" s="5">
        <v>-731.911273856474</v>
      </c>
    </row>
    <row r="33">
      <c r="A33" s="3">
        <v>31.0</v>
      </c>
      <c r="B33" s="6">
        <v>41930.0</v>
      </c>
      <c r="C33" s="3">
        <v>85.5076264536168</v>
      </c>
      <c r="D33" s="5">
        <v>-5764.95267732413</v>
      </c>
      <c r="E33" s="5">
        <v>4526.25057700249</v>
      </c>
      <c r="F33" s="3">
        <v>85.5076264536168</v>
      </c>
      <c r="G33" s="3">
        <v>85.5076264536168</v>
      </c>
      <c r="H33" s="3">
        <v>-790.319063898174</v>
      </c>
      <c r="I33" s="3">
        <v>-790.319063898174</v>
      </c>
      <c r="J33" s="3">
        <v>-790.319063898174</v>
      </c>
      <c r="K33" s="3">
        <v>-12.4984370749215</v>
      </c>
      <c r="L33" s="3">
        <v>-12.4984370749215</v>
      </c>
      <c r="M33" s="3">
        <v>-12.4984370749215</v>
      </c>
      <c r="N33" s="3">
        <v>-777.820626823253</v>
      </c>
      <c r="O33" s="3">
        <v>-777.820626823253</v>
      </c>
      <c r="P33" s="3">
        <v>-777.820626823253</v>
      </c>
      <c r="Q33" s="3">
        <v>0.0</v>
      </c>
      <c r="R33" s="3">
        <v>0.0</v>
      </c>
      <c r="S33" s="3">
        <v>0.0</v>
      </c>
      <c r="T33" s="5">
        <v>-704.811437444557</v>
      </c>
    </row>
    <row r="34">
      <c r="A34" s="3">
        <v>32.0</v>
      </c>
      <c r="B34" s="6">
        <v>41931.0</v>
      </c>
      <c r="C34" s="3">
        <v>86.1299482863045</v>
      </c>
      <c r="D34" s="5">
        <v>-5592.22783082315</v>
      </c>
      <c r="E34" s="5">
        <v>4390.88378080354</v>
      </c>
      <c r="F34" s="3">
        <v>86.1299482863045</v>
      </c>
      <c r="G34" s="3">
        <v>86.1299482863045</v>
      </c>
      <c r="H34" s="3">
        <v>-782.282921119898</v>
      </c>
      <c r="I34" s="3">
        <v>-782.282921119898</v>
      </c>
      <c r="J34" s="3">
        <v>-782.282921119898</v>
      </c>
      <c r="K34" s="3">
        <v>-37.7620486865896</v>
      </c>
      <c r="L34" s="3">
        <v>-37.7620486865896</v>
      </c>
      <c r="M34" s="3">
        <v>-37.7620486865896</v>
      </c>
      <c r="N34" s="3">
        <v>-744.520872433308</v>
      </c>
      <c r="O34" s="3">
        <v>-744.520872433308</v>
      </c>
      <c r="P34" s="3">
        <v>-744.520872433308</v>
      </c>
      <c r="Q34" s="3">
        <v>0.0</v>
      </c>
      <c r="R34" s="3">
        <v>0.0</v>
      </c>
      <c r="S34" s="3">
        <v>0.0</v>
      </c>
      <c r="T34" s="5">
        <v>-696.152972833593</v>
      </c>
    </row>
    <row r="35">
      <c r="A35" s="3">
        <v>33.0</v>
      </c>
      <c r="B35" s="6">
        <v>41932.0</v>
      </c>
      <c r="C35" s="3">
        <v>86.7522701189922</v>
      </c>
      <c r="D35" s="5">
        <v>-5770.12768362971</v>
      </c>
      <c r="E35" s="5">
        <v>4495.30861031558</v>
      </c>
      <c r="F35" s="3">
        <v>86.7522701189922</v>
      </c>
      <c r="G35" s="3">
        <v>86.7522701189922</v>
      </c>
      <c r="H35" s="3">
        <v>-698.40771608945</v>
      </c>
      <c r="I35" s="3">
        <v>-698.40771608945</v>
      </c>
      <c r="J35" s="3">
        <v>-698.40771608945</v>
      </c>
      <c r="K35" s="3">
        <v>14.9584530435503</v>
      </c>
      <c r="L35" s="3">
        <v>14.9584530435503</v>
      </c>
      <c r="M35" s="3">
        <v>14.9584530435503</v>
      </c>
      <c r="N35" s="3">
        <v>-713.366169133</v>
      </c>
      <c r="O35" s="3">
        <v>-713.366169133</v>
      </c>
      <c r="P35" s="3">
        <v>-713.366169133</v>
      </c>
      <c r="Q35" s="3">
        <v>0.0</v>
      </c>
      <c r="R35" s="3">
        <v>0.0</v>
      </c>
      <c r="S35" s="3">
        <v>0.0</v>
      </c>
      <c r="T35" s="5">
        <v>-611.655445970458</v>
      </c>
    </row>
    <row r="36">
      <c r="A36" s="3">
        <v>34.0</v>
      </c>
      <c r="B36" s="6">
        <v>41933.0</v>
      </c>
      <c r="C36" s="3">
        <v>87.37459195168</v>
      </c>
      <c r="D36" s="5">
        <v>-5226.55861314629</v>
      </c>
      <c r="E36" s="5">
        <v>4596.94673877455</v>
      </c>
      <c r="F36" s="3">
        <v>87.37459195168</v>
      </c>
      <c r="G36" s="3">
        <v>87.37459195168</v>
      </c>
      <c r="H36" s="3">
        <v>-680.970917719136</v>
      </c>
      <c r="I36" s="3">
        <v>-680.970917719136</v>
      </c>
      <c r="J36" s="3">
        <v>-680.970917719136</v>
      </c>
      <c r="K36" s="3">
        <v>3.7208270871636</v>
      </c>
      <c r="L36" s="3">
        <v>3.7208270871636</v>
      </c>
      <c r="M36" s="3">
        <v>3.7208270871636</v>
      </c>
      <c r="N36" s="3">
        <v>-684.6917448063</v>
      </c>
      <c r="O36" s="3">
        <v>-684.6917448063</v>
      </c>
      <c r="P36" s="3">
        <v>-684.6917448063</v>
      </c>
      <c r="Q36" s="3">
        <v>0.0</v>
      </c>
      <c r="R36" s="3">
        <v>0.0</v>
      </c>
      <c r="S36" s="3">
        <v>0.0</v>
      </c>
      <c r="T36" s="5">
        <v>-593.596325767456</v>
      </c>
    </row>
    <row r="37">
      <c r="A37" s="3">
        <v>35.0</v>
      </c>
      <c r="B37" s="6">
        <v>41934.0</v>
      </c>
      <c r="C37" s="3">
        <v>87.9969137843677</v>
      </c>
      <c r="D37" s="5">
        <v>-5752.5191994329</v>
      </c>
      <c r="E37" s="5">
        <v>4618.47643323034</v>
      </c>
      <c r="F37" s="3">
        <v>87.9969137843677</v>
      </c>
      <c r="G37" s="3">
        <v>87.9969137843677</v>
      </c>
      <c r="H37" s="3">
        <v>-634.849589057608</v>
      </c>
      <c r="I37" s="3">
        <v>-634.849589057608</v>
      </c>
      <c r="J37" s="3">
        <v>-634.849589057608</v>
      </c>
      <c r="K37" s="3">
        <v>23.9073865944725</v>
      </c>
      <c r="L37" s="3">
        <v>23.9073865944725</v>
      </c>
      <c r="M37" s="3">
        <v>23.9073865944725</v>
      </c>
      <c r="N37" s="3">
        <v>-658.756975652081</v>
      </c>
      <c r="O37" s="3">
        <v>-658.756975652081</v>
      </c>
      <c r="P37" s="3">
        <v>-658.756975652081</v>
      </c>
      <c r="Q37" s="3">
        <v>0.0</v>
      </c>
      <c r="R37" s="3">
        <v>0.0</v>
      </c>
      <c r="S37" s="3">
        <v>0.0</v>
      </c>
      <c r="T37" s="5">
        <v>-546.852675273241</v>
      </c>
    </row>
    <row r="38">
      <c r="A38" s="3">
        <v>36.0</v>
      </c>
      <c r="B38" s="6">
        <v>41935.0</v>
      </c>
      <c r="C38" s="3">
        <v>88.6192356170554</v>
      </c>
      <c r="D38" s="5">
        <v>-5612.71292472528</v>
      </c>
      <c r="E38" s="5">
        <v>4427.27236468882</v>
      </c>
      <c r="F38" s="3">
        <v>88.6192356170554</v>
      </c>
      <c r="G38" s="3">
        <v>88.6192356170554</v>
      </c>
      <c r="H38" s="3">
        <v>-624.131506936524</v>
      </c>
      <c r="I38" s="3">
        <v>-624.131506936524</v>
      </c>
      <c r="J38" s="3">
        <v>-624.131506936524</v>
      </c>
      <c r="K38" s="3">
        <v>11.6071446654268</v>
      </c>
      <c r="L38" s="3">
        <v>11.6071446654268</v>
      </c>
      <c r="M38" s="3">
        <v>11.6071446654268</v>
      </c>
      <c r="N38" s="3">
        <v>-635.738651601951</v>
      </c>
      <c r="O38" s="3">
        <v>-635.738651601951</v>
      </c>
      <c r="P38" s="3">
        <v>-635.738651601951</v>
      </c>
      <c r="Q38" s="3">
        <v>0.0</v>
      </c>
      <c r="R38" s="3">
        <v>0.0</v>
      </c>
      <c r="S38" s="3">
        <v>0.0</v>
      </c>
      <c r="T38" s="5">
        <v>-535.512271319469</v>
      </c>
    </row>
    <row r="39">
      <c r="A39" s="3">
        <v>37.0</v>
      </c>
      <c r="B39" s="6">
        <v>41936.0</v>
      </c>
      <c r="C39" s="3">
        <v>89.2415574497432</v>
      </c>
      <c r="D39" s="5">
        <v>-5609.87384940524</v>
      </c>
      <c r="E39" s="5">
        <v>4591.45281092159</v>
      </c>
      <c r="F39" s="3">
        <v>89.2415574497432</v>
      </c>
      <c r="G39" s="3">
        <v>89.2415574497432</v>
      </c>
      <c r="H39" s="3">
        <v>-619.659934047091</v>
      </c>
      <c r="I39" s="3">
        <v>-619.659934047091</v>
      </c>
      <c r="J39" s="3">
        <v>-619.659934047091</v>
      </c>
      <c r="K39" s="3">
        <v>-3.93332562904487</v>
      </c>
      <c r="L39" s="3">
        <v>-3.93332562904487</v>
      </c>
      <c r="M39" s="3">
        <v>-3.93332562904487</v>
      </c>
      <c r="N39" s="3">
        <v>-615.726608418046</v>
      </c>
      <c r="O39" s="3">
        <v>-615.726608418046</v>
      </c>
      <c r="P39" s="3">
        <v>-615.726608418046</v>
      </c>
      <c r="Q39" s="3">
        <v>0.0</v>
      </c>
      <c r="R39" s="3">
        <v>0.0</v>
      </c>
      <c r="S39" s="3">
        <v>0.0</v>
      </c>
      <c r="T39" s="5">
        <v>-530.418376597348</v>
      </c>
    </row>
    <row r="40">
      <c r="A40" s="3">
        <v>38.0</v>
      </c>
      <c r="B40" s="6">
        <v>41937.0</v>
      </c>
      <c r="C40" s="3">
        <v>89.8638792824309</v>
      </c>
      <c r="D40" s="5">
        <v>-5628.17502404953</v>
      </c>
      <c r="E40" s="5">
        <v>4495.191975499</v>
      </c>
      <c r="F40" s="3">
        <v>89.8638792824309</v>
      </c>
      <c r="G40" s="3">
        <v>89.8638792824309</v>
      </c>
      <c r="H40" s="3">
        <v>-611.220295438322</v>
      </c>
      <c r="I40" s="3">
        <v>-611.220295438322</v>
      </c>
      <c r="J40" s="3">
        <v>-611.220295438322</v>
      </c>
      <c r="K40" s="3">
        <v>-12.4984370749171</v>
      </c>
      <c r="L40" s="3">
        <v>-12.4984370749171</v>
      </c>
      <c r="M40" s="3">
        <v>-12.4984370749171</v>
      </c>
      <c r="N40" s="3">
        <v>-598.721858363405</v>
      </c>
      <c r="O40" s="3">
        <v>-598.721858363405</v>
      </c>
      <c r="P40" s="3">
        <v>-598.721858363405</v>
      </c>
      <c r="Q40" s="3">
        <v>0.0</v>
      </c>
      <c r="R40" s="3">
        <v>0.0</v>
      </c>
      <c r="S40" s="3">
        <v>0.0</v>
      </c>
      <c r="T40" s="5">
        <v>-521.356416155891</v>
      </c>
    </row>
    <row r="41">
      <c r="A41" s="3">
        <v>39.0</v>
      </c>
      <c r="B41" s="6">
        <v>41938.0</v>
      </c>
      <c r="C41" s="3">
        <v>90.4862011151186</v>
      </c>
      <c r="D41" s="5">
        <v>-5590.71251120587</v>
      </c>
      <c r="E41" s="5">
        <v>4678.23993997242</v>
      </c>
      <c r="F41" s="3">
        <v>90.4862011151186</v>
      </c>
      <c r="G41" s="3">
        <v>90.4862011151186</v>
      </c>
      <c r="H41" s="3">
        <v>-622.399326643834</v>
      </c>
      <c r="I41" s="3">
        <v>-622.399326643834</v>
      </c>
      <c r="J41" s="3">
        <v>-622.399326643834</v>
      </c>
      <c r="K41" s="3">
        <v>-37.7620486865492</v>
      </c>
      <c r="L41" s="3">
        <v>-37.7620486865492</v>
      </c>
      <c r="M41" s="3">
        <v>-37.7620486865492</v>
      </c>
      <c r="N41" s="3">
        <v>-584.637277957285</v>
      </c>
      <c r="O41" s="3">
        <v>-584.637277957285</v>
      </c>
      <c r="P41" s="3">
        <v>-584.637277957285</v>
      </c>
      <c r="Q41" s="3">
        <v>0.0</v>
      </c>
      <c r="R41" s="3">
        <v>0.0</v>
      </c>
      <c r="S41" s="3">
        <v>0.0</v>
      </c>
      <c r="T41" s="5">
        <v>-531.913125528715</v>
      </c>
    </row>
    <row r="42">
      <c r="A42" s="3">
        <v>40.0</v>
      </c>
      <c r="B42" s="6">
        <v>41939.0</v>
      </c>
      <c r="C42" s="3">
        <v>91.1085229478063</v>
      </c>
      <c r="D42" s="5">
        <v>-5418.05442603423</v>
      </c>
      <c r="E42" s="5">
        <v>4886.21247561614</v>
      </c>
      <c r="F42" s="3">
        <v>91.1085229478063</v>
      </c>
      <c r="G42" s="3">
        <v>91.1085229478063</v>
      </c>
      <c r="H42" s="3">
        <v>-558.342382950283</v>
      </c>
      <c r="I42" s="3">
        <v>-558.342382950283</v>
      </c>
      <c r="J42" s="3">
        <v>-558.342382950283</v>
      </c>
      <c r="K42" s="3">
        <v>14.9584530435766</v>
      </c>
      <c r="L42" s="3">
        <v>14.9584530435766</v>
      </c>
      <c r="M42" s="3">
        <v>14.9584530435766</v>
      </c>
      <c r="N42" s="3">
        <v>-573.30083599386</v>
      </c>
      <c r="O42" s="3">
        <v>-573.30083599386</v>
      </c>
      <c r="P42" s="3">
        <v>-573.30083599386</v>
      </c>
      <c r="Q42" s="3">
        <v>0.0</v>
      </c>
      <c r="R42" s="3">
        <v>0.0</v>
      </c>
      <c r="S42" s="3">
        <v>0.0</v>
      </c>
      <c r="T42" s="5">
        <v>-467.233860002477</v>
      </c>
    </row>
    <row r="43">
      <c r="A43" s="3">
        <v>41.0</v>
      </c>
      <c r="B43" s="6">
        <v>41940.0</v>
      </c>
      <c r="C43" s="3">
        <v>91.7308447804941</v>
      </c>
      <c r="D43" s="5">
        <v>-5458.52717692902</v>
      </c>
      <c r="E43" s="5">
        <v>4495.32008074776</v>
      </c>
      <c r="F43" s="3">
        <v>91.7308447804941</v>
      </c>
      <c r="G43" s="3">
        <v>91.7308447804941</v>
      </c>
      <c r="H43" s="3">
        <v>-560.740442832789</v>
      </c>
      <c r="I43" s="3">
        <v>-560.740442832789</v>
      </c>
      <c r="J43" s="3">
        <v>-560.740442832789</v>
      </c>
      <c r="K43" s="3">
        <v>3.72082708716944</v>
      </c>
      <c r="L43" s="3">
        <v>3.72082708716944</v>
      </c>
      <c r="M43" s="3">
        <v>3.72082708716944</v>
      </c>
      <c r="N43" s="3">
        <v>-564.461269919958</v>
      </c>
      <c r="O43" s="3">
        <v>-564.461269919958</v>
      </c>
      <c r="P43" s="3">
        <v>-564.461269919958</v>
      </c>
      <c r="Q43" s="3">
        <v>0.0</v>
      </c>
      <c r="R43" s="3">
        <v>0.0</v>
      </c>
      <c r="S43" s="3">
        <v>0.0</v>
      </c>
      <c r="T43" s="5">
        <v>-469.009598052294</v>
      </c>
    </row>
    <row r="44">
      <c r="A44" s="3">
        <v>42.0</v>
      </c>
      <c r="B44" s="6">
        <v>41941.0</v>
      </c>
      <c r="C44" s="3">
        <v>92.3531666131818</v>
      </c>
      <c r="D44" s="5">
        <v>-5522.8130956367</v>
      </c>
      <c r="E44" s="5">
        <v>4574.89976343898</v>
      </c>
      <c r="F44" s="3">
        <v>92.3531666131818</v>
      </c>
      <c r="G44" s="3">
        <v>92.3531666131818</v>
      </c>
      <c r="H44" s="3">
        <v>-533.888659434341</v>
      </c>
      <c r="I44" s="3">
        <v>-533.888659434341</v>
      </c>
      <c r="J44" s="3">
        <v>-533.888659434341</v>
      </c>
      <c r="K44" s="3">
        <v>23.9073865945442</v>
      </c>
      <c r="L44" s="3">
        <v>23.9073865945442</v>
      </c>
      <c r="M44" s="3">
        <v>23.9073865945442</v>
      </c>
      <c r="N44" s="3">
        <v>-557.796046028885</v>
      </c>
      <c r="O44" s="3">
        <v>-557.796046028885</v>
      </c>
      <c r="P44" s="3">
        <v>-557.796046028885</v>
      </c>
      <c r="Q44" s="3">
        <v>0.0</v>
      </c>
      <c r="R44" s="3">
        <v>0.0</v>
      </c>
      <c r="S44" s="3">
        <v>0.0</v>
      </c>
      <c r="T44" s="5">
        <v>-441.535492821159</v>
      </c>
    </row>
    <row r="45">
      <c r="A45" s="3">
        <v>43.0</v>
      </c>
      <c r="B45" s="6">
        <v>41942.0</v>
      </c>
      <c r="C45" s="3">
        <v>92.9754884458695</v>
      </c>
      <c r="D45" s="5">
        <v>-5671.02197156822</v>
      </c>
      <c r="E45" s="5">
        <v>4147.86450325591</v>
      </c>
      <c r="F45" s="3">
        <v>92.9754884458695</v>
      </c>
      <c r="G45" s="3">
        <v>92.9754884458695</v>
      </c>
      <c r="H45" s="3">
        <v>-541.314226238151</v>
      </c>
      <c r="I45" s="3">
        <v>-541.314226238151</v>
      </c>
      <c r="J45" s="3">
        <v>-541.314226238151</v>
      </c>
      <c r="K45" s="3">
        <v>11.6071446653418</v>
      </c>
      <c r="L45" s="3">
        <v>11.6071446653418</v>
      </c>
      <c r="M45" s="3">
        <v>11.6071446653418</v>
      </c>
      <c r="N45" s="3">
        <v>-552.921370903493</v>
      </c>
      <c r="O45" s="3">
        <v>-552.921370903493</v>
      </c>
      <c r="P45" s="3">
        <v>-552.921370903493</v>
      </c>
      <c r="Q45" s="3">
        <v>0.0</v>
      </c>
      <c r="R45" s="3">
        <v>0.0</v>
      </c>
      <c r="S45" s="3">
        <v>0.0</v>
      </c>
      <c r="T45" s="5">
        <v>-448.338737792282</v>
      </c>
    </row>
    <row r="46">
      <c r="A46" s="3">
        <v>44.0</v>
      </c>
      <c r="B46" s="6">
        <v>41943.0</v>
      </c>
      <c r="C46" s="3">
        <v>93.5978102785573</v>
      </c>
      <c r="D46" s="5">
        <v>-5386.68393197952</v>
      </c>
      <c r="E46" s="5">
        <v>4419.70587995321</v>
      </c>
      <c r="F46" s="3">
        <v>93.5978102785573</v>
      </c>
      <c r="G46" s="3">
        <v>93.5978102785573</v>
      </c>
      <c r="H46" s="3">
        <v>-553.337285750554</v>
      </c>
      <c r="I46" s="3">
        <v>-553.337285750554</v>
      </c>
      <c r="J46" s="3">
        <v>-553.337285750554</v>
      </c>
      <c r="K46" s="3">
        <v>-3.933325629084</v>
      </c>
      <c r="L46" s="3">
        <v>-3.933325629084</v>
      </c>
      <c r="M46" s="3">
        <v>-3.933325629084</v>
      </c>
      <c r="N46" s="3">
        <v>-549.40396012147</v>
      </c>
      <c r="O46" s="3">
        <v>-549.40396012147</v>
      </c>
      <c r="P46" s="3">
        <v>-549.40396012147</v>
      </c>
      <c r="Q46" s="3">
        <v>0.0</v>
      </c>
      <c r="R46" s="3">
        <v>0.0</v>
      </c>
      <c r="S46" s="3">
        <v>0.0</v>
      </c>
      <c r="T46" s="5">
        <v>-459.739475471997</v>
      </c>
    </row>
    <row r="47">
      <c r="A47" s="3">
        <v>45.0</v>
      </c>
      <c r="B47" s="6">
        <v>41944.0</v>
      </c>
      <c r="C47" s="3">
        <v>94.220132111245</v>
      </c>
      <c r="D47" s="5">
        <v>-5697.38043734286</v>
      </c>
      <c r="E47" s="5">
        <v>4602.8503283678</v>
      </c>
      <c r="F47" s="3">
        <v>94.220132111245</v>
      </c>
      <c r="G47" s="3">
        <v>94.220132111245</v>
      </c>
      <c r="H47" s="3">
        <v>-559.272654339263</v>
      </c>
      <c r="I47" s="3">
        <v>-559.272654339263</v>
      </c>
      <c r="J47" s="3">
        <v>-559.272654339263</v>
      </c>
      <c r="K47" s="3">
        <v>-12.4984370749126</v>
      </c>
      <c r="L47" s="3">
        <v>-12.4984370749126</v>
      </c>
      <c r="M47" s="3">
        <v>-12.4984370749126</v>
      </c>
      <c r="N47" s="3">
        <v>-546.77421726435</v>
      </c>
      <c r="O47" s="3">
        <v>-546.77421726435</v>
      </c>
      <c r="P47" s="3">
        <v>-546.77421726435</v>
      </c>
      <c r="Q47" s="3">
        <v>0.0</v>
      </c>
      <c r="R47" s="3">
        <v>0.0</v>
      </c>
      <c r="S47" s="3">
        <v>0.0</v>
      </c>
      <c r="T47" s="5">
        <v>-465.052522228018</v>
      </c>
    </row>
    <row r="48">
      <c r="A48" s="3">
        <v>46.0</v>
      </c>
      <c r="B48" s="6">
        <v>41945.0</v>
      </c>
      <c r="C48" s="3">
        <v>94.8424539439327</v>
      </c>
      <c r="D48" s="5">
        <v>-5505.69448490473</v>
      </c>
      <c r="E48" s="5">
        <v>4764.37432640375</v>
      </c>
      <c r="F48" s="3">
        <v>94.8424539439327</v>
      </c>
      <c r="G48" s="3">
        <v>94.8424539439327</v>
      </c>
      <c r="H48" s="3">
        <v>-582.302482011766</v>
      </c>
      <c r="I48" s="3">
        <v>-582.302482011766</v>
      </c>
      <c r="J48" s="3">
        <v>-582.302482011766</v>
      </c>
      <c r="K48" s="3">
        <v>-37.7620486865781</v>
      </c>
      <c r="L48" s="3">
        <v>-37.7620486865781</v>
      </c>
      <c r="M48" s="3">
        <v>-37.7620486865781</v>
      </c>
      <c r="N48" s="3">
        <v>-544.540433325188</v>
      </c>
      <c r="O48" s="3">
        <v>-544.540433325188</v>
      </c>
      <c r="P48" s="3">
        <v>-544.540433325188</v>
      </c>
      <c r="Q48" s="3">
        <v>0.0</v>
      </c>
      <c r="R48" s="3">
        <v>0.0</v>
      </c>
      <c r="S48" s="3">
        <v>0.0</v>
      </c>
      <c r="T48" s="5">
        <v>-487.460028067833</v>
      </c>
    </row>
    <row r="49">
      <c r="A49" s="3">
        <v>47.0</v>
      </c>
      <c r="B49" s="6">
        <v>41946.0</v>
      </c>
      <c r="C49" s="3">
        <v>95.4647757766205</v>
      </c>
      <c r="D49" s="5">
        <v>-5437.14847278715</v>
      </c>
      <c r="E49" s="5">
        <v>4663.9974604986</v>
      </c>
      <c r="F49" s="3">
        <v>95.4647757766205</v>
      </c>
      <c r="G49" s="3">
        <v>95.4647757766205</v>
      </c>
      <c r="H49" s="3">
        <v>-527.245131939817</v>
      </c>
      <c r="I49" s="3">
        <v>-527.245131939817</v>
      </c>
      <c r="J49" s="3">
        <v>-527.245131939817</v>
      </c>
      <c r="K49" s="3">
        <v>14.9584530435317</v>
      </c>
      <c r="L49" s="3">
        <v>14.9584530435317</v>
      </c>
      <c r="M49" s="3">
        <v>14.9584530435317</v>
      </c>
      <c r="N49" s="3">
        <v>-542.203584983348</v>
      </c>
      <c r="O49" s="3">
        <v>-542.203584983348</v>
      </c>
      <c r="P49" s="3">
        <v>-542.203584983348</v>
      </c>
      <c r="Q49" s="3">
        <v>0.0</v>
      </c>
      <c r="R49" s="3">
        <v>0.0</v>
      </c>
      <c r="S49" s="3">
        <v>0.0</v>
      </c>
      <c r="T49" s="5">
        <v>-431.780356163196</v>
      </c>
    </row>
    <row r="50">
      <c r="A50" s="3">
        <v>48.0</v>
      </c>
      <c r="B50" s="6">
        <v>41947.0</v>
      </c>
      <c r="C50" s="3">
        <v>96.0870976093082</v>
      </c>
      <c r="D50" s="5">
        <v>-5474.17389392422</v>
      </c>
      <c r="E50" s="5">
        <v>4458.03142200465</v>
      </c>
      <c r="F50" s="3">
        <v>96.0870976093082</v>
      </c>
      <c r="G50" s="3">
        <v>96.0870976093082</v>
      </c>
      <c r="H50" s="3">
        <v>-535.551463817029</v>
      </c>
      <c r="I50" s="3">
        <v>-535.551463817029</v>
      </c>
      <c r="J50" s="3">
        <v>-535.551463817029</v>
      </c>
      <c r="K50" s="3">
        <v>3.72082708713089</v>
      </c>
      <c r="L50" s="3">
        <v>3.72082708713089</v>
      </c>
      <c r="M50" s="3">
        <v>3.72082708713089</v>
      </c>
      <c r="N50" s="3">
        <v>-539.27229090416</v>
      </c>
      <c r="O50" s="3">
        <v>-539.27229090416</v>
      </c>
      <c r="P50" s="3">
        <v>-539.27229090416</v>
      </c>
      <c r="Q50" s="3">
        <v>0.0</v>
      </c>
      <c r="R50" s="3">
        <v>0.0</v>
      </c>
      <c r="S50" s="3">
        <v>0.0</v>
      </c>
      <c r="T50" s="5">
        <v>-439.464366207721</v>
      </c>
    </row>
    <row r="51">
      <c r="A51" s="3">
        <v>49.0</v>
      </c>
      <c r="B51" s="6">
        <v>41948.0</v>
      </c>
      <c r="C51" s="3">
        <v>96.7094194419959</v>
      </c>
      <c r="D51" s="5">
        <v>-5702.98064376093</v>
      </c>
      <c r="E51" s="5">
        <v>4623.99373304404</v>
      </c>
      <c r="F51" s="3">
        <v>96.7094194419959</v>
      </c>
      <c r="G51" s="3">
        <v>96.7094194419959</v>
      </c>
      <c r="H51" s="3">
        <v>-511.370092196926</v>
      </c>
      <c r="I51" s="3">
        <v>-511.370092196926</v>
      </c>
      <c r="J51" s="3">
        <v>-511.370092196926</v>
      </c>
      <c r="K51" s="3">
        <v>23.9073865944379</v>
      </c>
      <c r="L51" s="3">
        <v>23.9073865944379</v>
      </c>
      <c r="M51" s="3">
        <v>23.9073865944379</v>
      </c>
      <c r="N51" s="3">
        <v>-535.277478791364</v>
      </c>
      <c r="O51" s="3">
        <v>-535.277478791364</v>
      </c>
      <c r="P51" s="3">
        <v>-535.277478791364</v>
      </c>
      <c r="Q51" s="3">
        <v>0.0</v>
      </c>
      <c r="R51" s="3">
        <v>0.0</v>
      </c>
      <c r="S51" s="3">
        <v>0.0</v>
      </c>
      <c r="T51" s="5">
        <v>-414.66067275493</v>
      </c>
    </row>
    <row r="52">
      <c r="A52" s="3">
        <v>50.0</v>
      </c>
      <c r="B52" s="6">
        <v>41949.0</v>
      </c>
      <c r="C52" s="3">
        <v>97.3317412746837</v>
      </c>
      <c r="D52" s="5">
        <v>-5204.47877540897</v>
      </c>
      <c r="E52" s="5">
        <v>4213.92991313141</v>
      </c>
      <c r="F52" s="3">
        <v>97.3317412746837</v>
      </c>
      <c r="G52" s="3">
        <v>97.3317412746837</v>
      </c>
      <c r="H52" s="3">
        <v>-518.179178013091</v>
      </c>
      <c r="I52" s="3">
        <v>-518.179178013091</v>
      </c>
      <c r="J52" s="3">
        <v>-518.179178013091</v>
      </c>
      <c r="K52" s="3">
        <v>11.6071446652568</v>
      </c>
      <c r="L52" s="3">
        <v>11.6071446652568</v>
      </c>
      <c r="M52" s="3">
        <v>11.6071446652568</v>
      </c>
      <c r="N52" s="3">
        <v>-529.786322678348</v>
      </c>
      <c r="O52" s="3">
        <v>-529.786322678348</v>
      </c>
      <c r="P52" s="3">
        <v>-529.786322678348</v>
      </c>
      <c r="Q52" s="3">
        <v>0.0</v>
      </c>
      <c r="R52" s="3">
        <v>0.0</v>
      </c>
      <c r="S52" s="3">
        <v>0.0</v>
      </c>
      <c r="T52" s="5">
        <v>-420.847436738408</v>
      </c>
    </row>
    <row r="53">
      <c r="A53" s="3">
        <v>51.0</v>
      </c>
      <c r="B53" s="6">
        <v>41950.0</v>
      </c>
      <c r="C53" s="3">
        <v>97.9540631073714</v>
      </c>
      <c r="D53" s="5">
        <v>-5640.44858531118</v>
      </c>
      <c r="E53" s="5">
        <v>4482.35803502116</v>
      </c>
      <c r="F53" s="3">
        <v>97.9540631073714</v>
      </c>
      <c r="G53" s="3">
        <v>97.9540631073714</v>
      </c>
      <c r="H53" s="3">
        <v>-526.348355315622</v>
      </c>
      <c r="I53" s="3">
        <v>-526.348355315622</v>
      </c>
      <c r="J53" s="3">
        <v>-526.348355315622</v>
      </c>
      <c r="K53" s="3">
        <v>-3.93332562912312</v>
      </c>
      <c r="L53" s="3">
        <v>-3.93332562912312</v>
      </c>
      <c r="M53" s="3">
        <v>-3.93332562912312</v>
      </c>
      <c r="N53" s="3">
        <v>-522.415029686499</v>
      </c>
      <c r="O53" s="3">
        <v>-522.415029686499</v>
      </c>
      <c r="P53" s="3">
        <v>-522.415029686499</v>
      </c>
      <c r="Q53" s="3">
        <v>0.0</v>
      </c>
      <c r="R53" s="3">
        <v>0.0</v>
      </c>
      <c r="S53" s="3">
        <v>0.0</v>
      </c>
      <c r="T53" s="5">
        <v>-428.394292208251</v>
      </c>
    </row>
    <row r="54">
      <c r="A54" s="3">
        <v>52.0</v>
      </c>
      <c r="B54" s="6">
        <v>41951.0</v>
      </c>
      <c r="C54" s="3">
        <v>98.5763849400591</v>
      </c>
      <c r="D54" s="5">
        <v>-5274.26456410654</v>
      </c>
      <c r="E54" s="5">
        <v>4453.27865737728</v>
      </c>
      <c r="F54" s="3">
        <v>98.5763849400591</v>
      </c>
      <c r="G54" s="3">
        <v>98.5763849400591</v>
      </c>
      <c r="H54" s="3">
        <v>-525.338524803658</v>
      </c>
      <c r="I54" s="3">
        <v>-525.338524803658</v>
      </c>
      <c r="J54" s="3">
        <v>-525.338524803658</v>
      </c>
      <c r="K54" s="3">
        <v>-12.4984370748722</v>
      </c>
      <c r="L54" s="3">
        <v>-12.4984370748722</v>
      </c>
      <c r="M54" s="3">
        <v>-12.4984370748722</v>
      </c>
      <c r="N54" s="3">
        <v>-512.840087728786</v>
      </c>
      <c r="O54" s="3">
        <v>-512.840087728786</v>
      </c>
      <c r="P54" s="3">
        <v>-512.840087728786</v>
      </c>
      <c r="Q54" s="3">
        <v>0.0</v>
      </c>
      <c r="R54" s="3">
        <v>0.0</v>
      </c>
      <c r="S54" s="3">
        <v>0.0</v>
      </c>
      <c r="T54" s="5">
        <v>-426.762139863599</v>
      </c>
    </row>
    <row r="55">
      <c r="A55" s="3">
        <v>53.0</v>
      </c>
      <c r="B55" s="6">
        <v>41952.0</v>
      </c>
      <c r="C55" s="3">
        <v>99.1987067727468</v>
      </c>
      <c r="D55" s="5">
        <v>-5809.66998729914</v>
      </c>
      <c r="E55" s="5">
        <v>4535.20585481766</v>
      </c>
      <c r="F55" s="3">
        <v>99.1987067727468</v>
      </c>
      <c r="G55" s="3">
        <v>99.1987067727468</v>
      </c>
      <c r="H55" s="3">
        <v>-538.569678174149</v>
      </c>
      <c r="I55" s="3">
        <v>-538.569678174149</v>
      </c>
      <c r="J55" s="3">
        <v>-538.569678174149</v>
      </c>
      <c r="K55" s="3">
        <v>-37.7620486865749</v>
      </c>
      <c r="L55" s="3">
        <v>-37.7620486865749</v>
      </c>
      <c r="M55" s="3">
        <v>-37.7620486865749</v>
      </c>
      <c r="N55" s="3">
        <v>-500.807629487574</v>
      </c>
      <c r="O55" s="3">
        <v>-500.807629487574</v>
      </c>
      <c r="P55" s="3">
        <v>-500.807629487574</v>
      </c>
      <c r="Q55" s="3">
        <v>0.0</v>
      </c>
      <c r="R55" s="3">
        <v>0.0</v>
      </c>
      <c r="S55" s="3">
        <v>0.0</v>
      </c>
      <c r="T55" s="5">
        <v>-439.370971401403</v>
      </c>
    </row>
    <row r="56">
      <c r="A56" s="3">
        <v>54.0</v>
      </c>
      <c r="B56" s="6">
        <v>41953.0</v>
      </c>
      <c r="C56" s="3">
        <v>99.8210286054346</v>
      </c>
      <c r="D56" s="5">
        <v>-5550.22596548423</v>
      </c>
      <c r="E56" s="5">
        <v>4603.9815566557</v>
      </c>
      <c r="F56" s="3">
        <v>99.8210286054346</v>
      </c>
      <c r="G56" s="3">
        <v>99.8210286054346</v>
      </c>
      <c r="H56" s="3">
        <v>-471.182169173324</v>
      </c>
      <c r="I56" s="3">
        <v>-471.182169173324</v>
      </c>
      <c r="J56" s="3">
        <v>-471.182169173324</v>
      </c>
      <c r="K56" s="3">
        <v>14.958453043558</v>
      </c>
      <c r="L56" s="3">
        <v>14.958453043558</v>
      </c>
      <c r="M56" s="3">
        <v>14.958453043558</v>
      </c>
      <c r="N56" s="3">
        <v>-486.140622216882</v>
      </c>
      <c r="O56" s="3">
        <v>-486.140622216882</v>
      </c>
      <c r="P56" s="3">
        <v>-486.140622216882</v>
      </c>
      <c r="Q56" s="3">
        <v>0.0</v>
      </c>
      <c r="R56" s="3">
        <v>0.0</v>
      </c>
      <c r="S56" s="3">
        <v>0.0</v>
      </c>
      <c r="T56" s="5">
        <v>-371.361140567889</v>
      </c>
    </row>
    <row r="57">
      <c r="A57" s="3">
        <v>55.0</v>
      </c>
      <c r="B57" s="6">
        <v>41954.0</v>
      </c>
      <c r="C57" s="3">
        <v>100.443350438122</v>
      </c>
      <c r="D57" s="5">
        <v>-5642.61113494296</v>
      </c>
      <c r="E57" s="5">
        <v>4609.37562148187</v>
      </c>
      <c r="F57" s="3">
        <v>100.443350438122</v>
      </c>
      <c r="G57" s="3">
        <v>100.443350438122</v>
      </c>
      <c r="H57" s="3">
        <v>-465.022828922362</v>
      </c>
      <c r="I57" s="3">
        <v>-465.022828922362</v>
      </c>
      <c r="J57" s="3">
        <v>-465.022828922362</v>
      </c>
      <c r="K57" s="3">
        <v>3.72082708714715</v>
      </c>
      <c r="L57" s="3">
        <v>3.72082708714715</v>
      </c>
      <c r="M57" s="3">
        <v>3.72082708714715</v>
      </c>
      <c r="N57" s="3">
        <v>-468.743656009509</v>
      </c>
      <c r="O57" s="3">
        <v>-468.743656009509</v>
      </c>
      <c r="P57" s="3">
        <v>-468.743656009509</v>
      </c>
      <c r="Q57" s="3">
        <v>0.0</v>
      </c>
      <c r="R57" s="3">
        <v>0.0</v>
      </c>
      <c r="S57" s="3">
        <v>0.0</v>
      </c>
      <c r="T57" s="5">
        <v>-364.57947848424</v>
      </c>
    </row>
    <row r="58">
      <c r="A58" s="3">
        <v>56.0</v>
      </c>
      <c r="B58" s="6">
        <v>41955.0</v>
      </c>
      <c r="C58" s="3">
        <v>101.06567227081</v>
      </c>
      <c r="D58" s="5">
        <v>-5332.59908328654</v>
      </c>
      <c r="E58" s="5">
        <v>4587.60417221759</v>
      </c>
      <c r="F58" s="3">
        <v>101.06567227081</v>
      </c>
      <c r="G58" s="3">
        <v>101.06567227081</v>
      </c>
      <c r="H58" s="3">
        <v>-424.697786681511</v>
      </c>
      <c r="I58" s="3">
        <v>-424.697786681511</v>
      </c>
      <c r="J58" s="3">
        <v>-424.697786681511</v>
      </c>
      <c r="K58" s="3">
        <v>23.907386594505</v>
      </c>
      <c r="L58" s="3">
        <v>23.907386594505</v>
      </c>
      <c r="M58" s="3">
        <v>23.907386594505</v>
      </c>
      <c r="N58" s="3">
        <v>-448.605173276016</v>
      </c>
      <c r="O58" s="3">
        <v>-448.605173276016</v>
      </c>
      <c r="P58" s="3">
        <v>-448.605173276016</v>
      </c>
      <c r="Q58" s="3">
        <v>0.0</v>
      </c>
      <c r="R58" s="3">
        <v>0.0</v>
      </c>
      <c r="S58" s="3">
        <v>0.0</v>
      </c>
      <c r="T58" s="5">
        <v>-323.632114410701</v>
      </c>
    </row>
    <row r="59">
      <c r="A59" s="3">
        <v>57.0</v>
      </c>
      <c r="B59" s="6">
        <v>41956.0</v>
      </c>
      <c r="C59" s="3">
        <v>101.687994103497</v>
      </c>
      <c r="D59" s="5">
        <v>-5210.64319135707</v>
      </c>
      <c r="E59" s="5">
        <v>4554.71744746345</v>
      </c>
      <c r="F59" s="3">
        <v>101.687994103497</v>
      </c>
      <c r="G59" s="3">
        <v>101.687994103497</v>
      </c>
      <c r="H59" s="3">
        <v>-414.189912706309</v>
      </c>
      <c r="I59" s="3">
        <v>-414.189912706309</v>
      </c>
      <c r="J59" s="3">
        <v>-414.189912706309</v>
      </c>
      <c r="K59" s="3">
        <v>11.6071446652869</v>
      </c>
      <c r="L59" s="3">
        <v>11.6071446652869</v>
      </c>
      <c r="M59" s="3">
        <v>11.6071446652869</v>
      </c>
      <c r="N59" s="3">
        <v>-425.797057371596</v>
      </c>
      <c r="O59" s="3">
        <v>-425.797057371596</v>
      </c>
      <c r="P59" s="3">
        <v>-425.797057371596</v>
      </c>
      <c r="Q59" s="3">
        <v>0.0</v>
      </c>
      <c r="R59" s="3">
        <v>0.0</v>
      </c>
      <c r="S59" s="3">
        <v>0.0</v>
      </c>
      <c r="T59" s="5">
        <v>-312.501918602811</v>
      </c>
    </row>
    <row r="60">
      <c r="A60" s="3">
        <v>58.0</v>
      </c>
      <c r="B60" s="6">
        <v>41957.0</v>
      </c>
      <c r="C60" s="3">
        <v>102.310315936185</v>
      </c>
      <c r="D60" s="5">
        <v>-5156.19206218863</v>
      </c>
      <c r="E60" s="5">
        <v>4934.41500466358</v>
      </c>
      <c r="F60" s="3">
        <v>102.310315936185</v>
      </c>
      <c r="G60" s="3">
        <v>102.310315936185</v>
      </c>
      <c r="H60" s="3">
        <v>-404.404901979427</v>
      </c>
      <c r="I60" s="3">
        <v>-404.404901979427</v>
      </c>
      <c r="J60" s="3">
        <v>-404.404901979427</v>
      </c>
      <c r="K60" s="3">
        <v>-3.93332562911799</v>
      </c>
      <c r="L60" s="3">
        <v>-3.93332562911799</v>
      </c>
      <c r="M60" s="3">
        <v>-3.93332562911799</v>
      </c>
      <c r="N60" s="3">
        <v>-400.471576350309</v>
      </c>
      <c r="O60" s="3">
        <v>-400.471576350309</v>
      </c>
      <c r="P60" s="3">
        <v>-400.471576350309</v>
      </c>
      <c r="Q60" s="3">
        <v>0.0</v>
      </c>
      <c r="R60" s="3">
        <v>0.0</v>
      </c>
      <c r="S60" s="3">
        <v>0.0</v>
      </c>
      <c r="T60" s="5">
        <v>-302.094586043241</v>
      </c>
    </row>
    <row r="61">
      <c r="A61" s="3">
        <v>59.0</v>
      </c>
      <c r="B61" s="6">
        <v>41958.0</v>
      </c>
      <c r="C61" s="3">
        <v>102.932637768873</v>
      </c>
      <c r="D61" s="5">
        <v>-5718.21455573261</v>
      </c>
      <c r="E61" s="5">
        <v>4884.92409548174</v>
      </c>
      <c r="F61" s="3">
        <v>102.932637768873</v>
      </c>
      <c r="G61" s="3">
        <v>102.932637768873</v>
      </c>
      <c r="H61" s="3">
        <v>-385.354193594957</v>
      </c>
      <c r="I61" s="3">
        <v>-385.354193594957</v>
      </c>
      <c r="J61" s="3">
        <v>-385.354193594957</v>
      </c>
      <c r="K61" s="3">
        <v>-12.4984370749447</v>
      </c>
      <c r="L61" s="3">
        <v>-12.4984370749447</v>
      </c>
      <c r="M61" s="3">
        <v>-12.4984370749447</v>
      </c>
      <c r="N61" s="3">
        <v>-372.855756520012</v>
      </c>
      <c r="O61" s="3">
        <v>-372.855756520012</v>
      </c>
      <c r="P61" s="3">
        <v>-372.855756520012</v>
      </c>
      <c r="Q61" s="3">
        <v>0.0</v>
      </c>
      <c r="R61" s="3">
        <v>0.0</v>
      </c>
      <c r="S61" s="3">
        <v>0.0</v>
      </c>
      <c r="T61" s="5">
        <v>-282.421555826083</v>
      </c>
    </row>
    <row r="62">
      <c r="A62" s="3">
        <v>60.0</v>
      </c>
      <c r="B62" s="6">
        <v>41959.0</v>
      </c>
      <c r="C62" s="3">
        <v>103.554959601561</v>
      </c>
      <c r="D62" s="5">
        <v>-5208.94976609845</v>
      </c>
      <c r="E62" s="5">
        <v>4570.31663154476</v>
      </c>
      <c r="F62" s="3">
        <v>103.554959601561</v>
      </c>
      <c r="G62" s="3">
        <v>103.554959601561</v>
      </c>
      <c r="H62" s="3">
        <v>-381.00538619104</v>
      </c>
      <c r="I62" s="3">
        <v>-381.00538619104</v>
      </c>
      <c r="J62" s="3">
        <v>-381.00538619104</v>
      </c>
      <c r="K62" s="3">
        <v>-37.7620486865717</v>
      </c>
      <c r="L62" s="3">
        <v>-37.7620486865717</v>
      </c>
      <c r="M62" s="3">
        <v>-37.7620486865717</v>
      </c>
      <c r="N62" s="3">
        <v>-343.243337504469</v>
      </c>
      <c r="O62" s="3">
        <v>-343.243337504469</v>
      </c>
      <c r="P62" s="3">
        <v>-343.243337504469</v>
      </c>
      <c r="Q62" s="3">
        <v>0.0</v>
      </c>
      <c r="R62" s="3">
        <v>0.0</v>
      </c>
      <c r="S62" s="3">
        <v>0.0</v>
      </c>
      <c r="T62" s="5">
        <v>-277.450426589479</v>
      </c>
    </row>
    <row r="63">
      <c r="A63" s="3">
        <v>61.0</v>
      </c>
      <c r="B63" s="6">
        <v>41960.0</v>
      </c>
      <c r="C63" s="3">
        <v>104.177281434248</v>
      </c>
      <c r="D63" s="5">
        <v>-5269.04041630178</v>
      </c>
      <c r="E63" s="5">
        <v>4945.89513768697</v>
      </c>
      <c r="F63" s="3">
        <v>104.177281434248</v>
      </c>
      <c r="G63" s="3">
        <v>104.177281434248</v>
      </c>
      <c r="H63" s="3">
        <v>-297.026080636076</v>
      </c>
      <c r="I63" s="3">
        <v>-297.026080636076</v>
      </c>
      <c r="J63" s="3">
        <v>-297.026080636076</v>
      </c>
      <c r="K63" s="3">
        <v>14.9584530435844</v>
      </c>
      <c r="L63" s="3">
        <v>14.9584530435844</v>
      </c>
      <c r="M63" s="3">
        <v>14.9584530435844</v>
      </c>
      <c r="N63" s="3">
        <v>-311.98453367966</v>
      </c>
      <c r="O63" s="3">
        <v>-311.98453367966</v>
      </c>
      <c r="P63" s="3">
        <v>-311.98453367966</v>
      </c>
      <c r="Q63" s="3">
        <v>0.0</v>
      </c>
      <c r="R63" s="3">
        <v>0.0</v>
      </c>
      <c r="S63" s="3">
        <v>0.0</v>
      </c>
      <c r="T63" s="5">
        <v>-192.848799201827</v>
      </c>
    </row>
    <row r="64">
      <c r="A64" s="3">
        <v>62.0</v>
      </c>
      <c r="B64" s="6">
        <v>41961.0</v>
      </c>
      <c r="C64" s="3">
        <v>104.799603266936</v>
      </c>
      <c r="D64" s="5">
        <v>-5260.10860788003</v>
      </c>
      <c r="E64" s="5">
        <v>4526.16075550804</v>
      </c>
      <c r="F64" s="3">
        <v>104.799603266936</v>
      </c>
      <c r="G64" s="3">
        <v>104.799603266936</v>
      </c>
      <c r="H64" s="3">
        <v>-275.753066872812</v>
      </c>
      <c r="I64" s="3">
        <v>-275.753066872812</v>
      </c>
      <c r="J64" s="3">
        <v>-275.753066872812</v>
      </c>
      <c r="K64" s="3">
        <v>3.72082708716342</v>
      </c>
      <c r="L64" s="3">
        <v>3.72082708716342</v>
      </c>
      <c r="M64" s="3">
        <v>3.72082708716342</v>
      </c>
      <c r="N64" s="3">
        <v>-279.473893959976</v>
      </c>
      <c r="O64" s="3">
        <v>-279.473893959976</v>
      </c>
      <c r="P64" s="3">
        <v>-279.473893959976</v>
      </c>
      <c r="Q64" s="3">
        <v>0.0</v>
      </c>
      <c r="R64" s="3">
        <v>0.0</v>
      </c>
      <c r="S64" s="3">
        <v>0.0</v>
      </c>
      <c r="T64" s="5">
        <v>-170.953463605876</v>
      </c>
    </row>
    <row r="65">
      <c r="A65" s="3">
        <v>63.0</v>
      </c>
      <c r="B65" s="6">
        <v>41962.0</v>
      </c>
      <c r="C65" s="3">
        <v>105.421925099624</v>
      </c>
      <c r="D65" s="5">
        <v>-4965.46383729747</v>
      </c>
      <c r="E65" s="5">
        <v>4851.74608020013</v>
      </c>
      <c r="F65" s="3">
        <v>105.421925099624</v>
      </c>
      <c r="G65" s="3">
        <v>105.421925099624</v>
      </c>
      <c r="H65" s="3">
        <v>-222.229224442944</v>
      </c>
      <c r="I65" s="3">
        <v>-222.229224442944</v>
      </c>
      <c r="J65" s="3">
        <v>-222.229224442944</v>
      </c>
      <c r="K65" s="3">
        <v>23.9073865944877</v>
      </c>
      <c r="L65" s="3">
        <v>23.9073865944877</v>
      </c>
      <c r="M65" s="3">
        <v>23.9073865944877</v>
      </c>
      <c r="N65" s="3">
        <v>-246.136611037432</v>
      </c>
      <c r="O65" s="3">
        <v>-246.136611037432</v>
      </c>
      <c r="P65" s="3">
        <v>-246.136611037432</v>
      </c>
      <c r="Q65" s="3">
        <v>0.0</v>
      </c>
      <c r="R65" s="3">
        <v>0.0</v>
      </c>
      <c r="S65" s="3">
        <v>0.0</v>
      </c>
      <c r="T65" s="5">
        <v>-116.80729934332</v>
      </c>
    </row>
    <row r="66">
      <c r="A66" s="3">
        <v>64.0</v>
      </c>
      <c r="B66" s="6">
        <v>41963.0</v>
      </c>
      <c r="C66" s="3">
        <v>106.044246932311</v>
      </c>
      <c r="D66" s="5">
        <v>-5116.10562163194</v>
      </c>
      <c r="E66" s="5">
        <v>4786.34016176716</v>
      </c>
      <c r="F66" s="3">
        <v>106.044246932311</v>
      </c>
      <c r="G66" s="3">
        <v>106.044246932311</v>
      </c>
      <c r="H66" s="3">
        <v>-200.806535863966</v>
      </c>
      <c r="I66" s="3">
        <v>-200.806535863966</v>
      </c>
      <c r="J66" s="3">
        <v>-200.806535863966</v>
      </c>
      <c r="K66" s="3">
        <v>11.6071446653075</v>
      </c>
      <c r="L66" s="3">
        <v>11.6071446653075</v>
      </c>
      <c r="M66" s="3">
        <v>11.6071446653075</v>
      </c>
      <c r="N66" s="3">
        <v>-212.413680529273</v>
      </c>
      <c r="O66" s="3">
        <v>-212.413680529273</v>
      </c>
      <c r="P66" s="3">
        <v>-212.413680529273</v>
      </c>
      <c r="Q66" s="3">
        <v>0.0</v>
      </c>
      <c r="R66" s="3">
        <v>0.0</v>
      </c>
      <c r="S66" s="3">
        <v>0.0</v>
      </c>
      <c r="T66" s="5">
        <v>-94.7622889316543</v>
      </c>
    </row>
    <row r="67">
      <c r="A67" s="3">
        <v>65.0</v>
      </c>
      <c r="B67" s="6">
        <v>41964.0</v>
      </c>
      <c r="C67" s="3">
        <v>106.666568764999</v>
      </c>
      <c r="D67" s="5">
        <v>-5173.90883428935</v>
      </c>
      <c r="E67" s="5">
        <v>5067.91975674692</v>
      </c>
      <c r="F67" s="3">
        <v>106.666568764999</v>
      </c>
      <c r="G67" s="3">
        <v>106.666568764999</v>
      </c>
      <c r="H67" s="3">
        <v>-182.67967425908</v>
      </c>
      <c r="I67" s="3">
        <v>-182.67967425908</v>
      </c>
      <c r="J67" s="3">
        <v>-182.67967425908</v>
      </c>
      <c r="K67" s="3">
        <v>-3.93332562905585</v>
      </c>
      <c r="L67" s="3">
        <v>-3.93332562905585</v>
      </c>
      <c r="M67" s="3">
        <v>-3.93332562905585</v>
      </c>
      <c r="N67" s="3">
        <v>-178.746348630025</v>
      </c>
      <c r="O67" s="3">
        <v>-178.746348630025</v>
      </c>
      <c r="P67" s="3">
        <v>-178.746348630025</v>
      </c>
      <c r="Q67" s="3">
        <v>0.0</v>
      </c>
      <c r="R67" s="3">
        <v>0.0</v>
      </c>
      <c r="S67" s="3">
        <v>0.0</v>
      </c>
      <c r="T67" s="5">
        <v>-76.0131054940812</v>
      </c>
    </row>
    <row r="68">
      <c r="A68" s="3">
        <v>66.0</v>
      </c>
      <c r="B68" s="6">
        <v>41965.0</v>
      </c>
      <c r="C68" s="3">
        <v>107.288890597687</v>
      </c>
      <c r="D68" s="5">
        <v>-4823.3942736024</v>
      </c>
      <c r="E68" s="5">
        <v>5097.3875969089</v>
      </c>
      <c r="F68" s="3">
        <v>107.288890597687</v>
      </c>
      <c r="G68" s="3">
        <v>107.288890597687</v>
      </c>
      <c r="H68" s="3">
        <v>-158.058749638824</v>
      </c>
      <c r="I68" s="3">
        <v>-158.058749638824</v>
      </c>
      <c r="J68" s="3">
        <v>-158.058749638824</v>
      </c>
      <c r="K68" s="3">
        <v>-12.4984370748274</v>
      </c>
      <c r="L68" s="3">
        <v>-12.4984370748274</v>
      </c>
      <c r="M68" s="3">
        <v>-12.4984370748274</v>
      </c>
      <c r="N68" s="3">
        <v>-145.560312563997</v>
      </c>
      <c r="O68" s="3">
        <v>-145.560312563997</v>
      </c>
      <c r="P68" s="3">
        <v>-145.560312563997</v>
      </c>
      <c r="Q68" s="3">
        <v>0.0</v>
      </c>
      <c r="R68" s="3">
        <v>0.0</v>
      </c>
      <c r="S68" s="3">
        <v>0.0</v>
      </c>
      <c r="T68" s="5">
        <v>-50.769859041137</v>
      </c>
    </row>
    <row r="69">
      <c r="A69" s="3">
        <v>67.0</v>
      </c>
      <c r="B69" s="6">
        <v>41966.0</v>
      </c>
      <c r="C69" s="3">
        <v>107.911212430375</v>
      </c>
      <c r="D69" s="5">
        <v>-5065.45120473852</v>
      </c>
      <c r="E69" s="5">
        <v>4820.94029295834</v>
      </c>
      <c r="F69" s="3">
        <v>107.911212430375</v>
      </c>
      <c r="G69" s="3">
        <v>107.911212430375</v>
      </c>
      <c r="H69" s="3">
        <v>-151.012199345919</v>
      </c>
      <c r="I69" s="3">
        <v>-151.012199345919</v>
      </c>
      <c r="J69" s="3">
        <v>-151.012199345919</v>
      </c>
      <c r="K69" s="3">
        <v>-37.7620486865312</v>
      </c>
      <c r="L69" s="3">
        <v>-37.7620486865312</v>
      </c>
      <c r="M69" s="3">
        <v>-37.7620486865312</v>
      </c>
      <c r="N69" s="3">
        <v>-113.250150659388</v>
      </c>
      <c r="O69" s="3">
        <v>-113.250150659388</v>
      </c>
      <c r="P69" s="3">
        <v>-113.250150659388</v>
      </c>
      <c r="Q69" s="3">
        <v>0.0</v>
      </c>
      <c r="R69" s="3">
        <v>0.0</v>
      </c>
      <c r="S69" s="3">
        <v>0.0</v>
      </c>
      <c r="T69" s="5">
        <v>-43.1009869155448</v>
      </c>
    </row>
    <row r="70">
      <c r="A70" s="3">
        <v>68.0</v>
      </c>
      <c r="B70" s="6">
        <v>41967.0</v>
      </c>
      <c r="C70" s="3">
        <v>108.533534263062</v>
      </c>
      <c r="D70" s="5">
        <v>-5173.31581539953</v>
      </c>
      <c r="E70" s="5">
        <v>4738.74439118559</v>
      </c>
      <c r="F70" s="3">
        <v>108.533534263062</v>
      </c>
      <c r="G70" s="3">
        <v>108.533534263062</v>
      </c>
      <c r="H70" s="3">
        <v>-67.2060046599224</v>
      </c>
      <c r="I70" s="3">
        <v>-67.2060046599224</v>
      </c>
      <c r="J70" s="3">
        <v>-67.2060046599224</v>
      </c>
      <c r="K70" s="3">
        <v>14.9584530435394</v>
      </c>
      <c r="L70" s="3">
        <v>14.9584530435394</v>
      </c>
      <c r="M70" s="3">
        <v>14.9584530435394</v>
      </c>
      <c r="N70" s="3">
        <v>-82.1644577034618</v>
      </c>
      <c r="O70" s="3">
        <v>-82.1644577034618</v>
      </c>
      <c r="P70" s="3">
        <v>-82.1644577034618</v>
      </c>
      <c r="Q70" s="3">
        <v>0.0</v>
      </c>
      <c r="R70" s="3">
        <v>0.0</v>
      </c>
      <c r="S70" s="3">
        <v>0.0</v>
      </c>
      <c r="T70" s="5">
        <v>41.3275296031404</v>
      </c>
    </row>
    <row r="71">
      <c r="A71" s="3">
        <v>69.0</v>
      </c>
      <c r="B71" s="6">
        <v>41968.0</v>
      </c>
      <c r="C71" s="3">
        <v>109.15585609575</v>
      </c>
      <c r="D71" s="5">
        <v>-5188.11905966068</v>
      </c>
      <c r="E71" s="5">
        <v>5071.72136050093</v>
      </c>
      <c r="F71" s="3">
        <v>109.15585609575</v>
      </c>
      <c r="G71" s="3">
        <v>109.15585609575</v>
      </c>
      <c r="H71" s="3">
        <v>-48.8713192854745</v>
      </c>
      <c r="I71" s="3">
        <v>-48.8713192854745</v>
      </c>
      <c r="J71" s="3">
        <v>-48.8713192854745</v>
      </c>
      <c r="K71" s="3">
        <v>3.72082708716926</v>
      </c>
      <c r="L71" s="3">
        <v>3.72082708716926</v>
      </c>
      <c r="M71" s="3">
        <v>3.72082708716926</v>
      </c>
      <c r="N71" s="3">
        <v>-52.5921463726437</v>
      </c>
      <c r="O71" s="3">
        <v>-52.5921463726437</v>
      </c>
      <c r="P71" s="3">
        <v>-52.5921463726437</v>
      </c>
      <c r="Q71" s="3">
        <v>0.0</v>
      </c>
      <c r="R71" s="3">
        <v>0.0</v>
      </c>
      <c r="S71" s="3">
        <v>0.0</v>
      </c>
      <c r="T71" s="5">
        <v>60.284536810276</v>
      </c>
    </row>
    <row r="72">
      <c r="A72" s="3">
        <v>70.0</v>
      </c>
      <c r="B72" s="6">
        <v>41969.0</v>
      </c>
      <c r="C72" s="3">
        <v>109.778177928438</v>
      </c>
      <c r="D72" s="5">
        <v>-4903.50492992774</v>
      </c>
      <c r="E72" s="5">
        <v>4808.9849044788</v>
      </c>
      <c r="F72" s="3">
        <v>109.778177928438</v>
      </c>
      <c r="G72" s="3">
        <v>109.778177928438</v>
      </c>
      <c r="H72" s="3">
        <v>-0.842960695179048</v>
      </c>
      <c r="I72" s="3">
        <v>-0.842960695179048</v>
      </c>
      <c r="J72" s="3">
        <v>-0.842960695179048</v>
      </c>
      <c r="K72" s="3">
        <v>23.9073865944657</v>
      </c>
      <c r="L72" s="3">
        <v>23.9073865944657</v>
      </c>
      <c r="M72" s="3">
        <v>23.9073865944657</v>
      </c>
      <c r="N72" s="3">
        <v>-24.7503472896448</v>
      </c>
      <c r="O72" s="3">
        <v>-24.7503472896448</v>
      </c>
      <c r="P72" s="3">
        <v>-24.7503472896448</v>
      </c>
      <c r="Q72" s="3">
        <v>0.0</v>
      </c>
      <c r="R72" s="3">
        <v>0.0</v>
      </c>
      <c r="S72" s="3">
        <v>0.0</v>
      </c>
      <c r="T72" s="5">
        <v>108.935217233259</v>
      </c>
    </row>
    <row r="73">
      <c r="A73" s="3">
        <v>71.0</v>
      </c>
      <c r="B73" s="6">
        <v>41970.0</v>
      </c>
      <c r="C73" s="3">
        <v>110.400499761126</v>
      </c>
      <c r="D73" s="5">
        <v>-4608.68092879542</v>
      </c>
      <c r="E73" s="5">
        <v>4728.34242832488</v>
      </c>
      <c r="F73" s="3">
        <v>110.400499761126</v>
      </c>
      <c r="G73" s="3">
        <v>110.400499761126</v>
      </c>
      <c r="H73" s="3">
        <v>12.8328453065809</v>
      </c>
      <c r="I73" s="3">
        <v>12.8328453065809</v>
      </c>
      <c r="J73" s="3">
        <v>12.8328453065809</v>
      </c>
      <c r="K73" s="3">
        <v>11.6071446653281</v>
      </c>
      <c r="L73" s="3">
        <v>11.6071446653281</v>
      </c>
      <c r="M73" s="3">
        <v>11.6071446653281</v>
      </c>
      <c r="N73" s="3">
        <v>1.22570064125277</v>
      </c>
      <c r="O73" s="3">
        <v>1.22570064125277</v>
      </c>
      <c r="P73" s="3">
        <v>1.22570064125277</v>
      </c>
      <c r="Q73" s="3">
        <v>0.0</v>
      </c>
      <c r="R73" s="3">
        <v>0.0</v>
      </c>
      <c r="S73" s="3">
        <v>0.0</v>
      </c>
      <c r="T73" s="5">
        <v>123.233345067706</v>
      </c>
    </row>
    <row r="74">
      <c r="A74" s="3">
        <v>72.0</v>
      </c>
      <c r="B74" s="6">
        <v>41971.0</v>
      </c>
      <c r="C74" s="3">
        <v>111.022821593813</v>
      </c>
      <c r="D74" s="5">
        <v>-5072.45156110706</v>
      </c>
      <c r="E74" s="5">
        <v>5008.73869531891</v>
      </c>
      <c r="F74" s="3">
        <v>111.022821593813</v>
      </c>
      <c r="G74" s="3">
        <v>111.022821593813</v>
      </c>
      <c r="H74" s="3">
        <v>21.3571048165715</v>
      </c>
      <c r="I74" s="3">
        <v>21.3571048165715</v>
      </c>
      <c r="J74" s="3">
        <v>21.3571048165715</v>
      </c>
      <c r="K74" s="3">
        <v>-3.93332562899371</v>
      </c>
      <c r="L74" s="3">
        <v>-3.93332562899371</v>
      </c>
      <c r="M74" s="3">
        <v>-3.93332562899371</v>
      </c>
      <c r="N74" s="3">
        <v>25.2904304455652</v>
      </c>
      <c r="O74" s="3">
        <v>25.2904304455652</v>
      </c>
      <c r="P74" s="3">
        <v>25.2904304455652</v>
      </c>
      <c r="Q74" s="3">
        <v>0.0</v>
      </c>
      <c r="R74" s="3">
        <v>0.0</v>
      </c>
      <c r="S74" s="3">
        <v>0.0</v>
      </c>
      <c r="T74" s="5">
        <v>132.379926410385</v>
      </c>
    </row>
    <row r="75">
      <c r="A75" s="3">
        <v>73.0</v>
      </c>
      <c r="B75" s="6">
        <v>41972.0</v>
      </c>
      <c r="C75" s="3">
        <v>111.645143426501</v>
      </c>
      <c r="D75" s="5">
        <v>-5285.94565813334</v>
      </c>
      <c r="E75" s="5">
        <v>5006.15470767809</v>
      </c>
      <c r="F75" s="3">
        <v>111.645143426501</v>
      </c>
      <c r="G75" s="3">
        <v>111.645143426501</v>
      </c>
      <c r="H75" s="3">
        <v>34.9946842460873</v>
      </c>
      <c r="I75" s="3">
        <v>34.9946842460873</v>
      </c>
      <c r="J75" s="3">
        <v>34.9946842460873</v>
      </c>
      <c r="K75" s="3">
        <v>-12.4984370748638</v>
      </c>
      <c r="L75" s="3">
        <v>-12.4984370748638</v>
      </c>
      <c r="M75" s="3">
        <v>-12.4984370748638</v>
      </c>
      <c r="N75" s="3">
        <v>47.4931213209512</v>
      </c>
      <c r="O75" s="3">
        <v>47.4931213209512</v>
      </c>
      <c r="P75" s="3">
        <v>47.4931213209512</v>
      </c>
      <c r="Q75" s="3">
        <v>0.0</v>
      </c>
      <c r="R75" s="3">
        <v>0.0</v>
      </c>
      <c r="S75" s="3">
        <v>0.0</v>
      </c>
      <c r="T75" s="5">
        <v>146.639827672588</v>
      </c>
    </row>
    <row r="76">
      <c r="A76" s="3">
        <v>74.0</v>
      </c>
      <c r="B76" s="6">
        <v>41973.0</v>
      </c>
      <c r="C76" s="3">
        <v>112.267465259189</v>
      </c>
      <c r="D76" s="5">
        <v>-4690.85567544672</v>
      </c>
      <c r="E76" s="5">
        <v>5076.55914200817</v>
      </c>
      <c r="F76" s="3">
        <v>112.267465259189</v>
      </c>
      <c r="G76" s="3">
        <v>112.267465259189</v>
      </c>
      <c r="H76" s="3">
        <v>30.2182128053706</v>
      </c>
      <c r="I76" s="3">
        <v>30.2182128053706</v>
      </c>
      <c r="J76" s="3">
        <v>30.2182128053706</v>
      </c>
      <c r="K76" s="3">
        <v>-37.7620486865602</v>
      </c>
      <c r="L76" s="3">
        <v>-37.7620486865602</v>
      </c>
      <c r="M76" s="3">
        <v>-37.7620486865602</v>
      </c>
      <c r="N76" s="3">
        <v>67.9802614919309</v>
      </c>
      <c r="O76" s="3">
        <v>67.9802614919309</v>
      </c>
      <c r="P76" s="3">
        <v>67.9802614919309</v>
      </c>
      <c r="Q76" s="3">
        <v>0.0</v>
      </c>
      <c r="R76" s="3">
        <v>0.0</v>
      </c>
      <c r="S76" s="3">
        <v>0.0</v>
      </c>
      <c r="T76" s="5">
        <v>142.485678064559</v>
      </c>
    </row>
    <row r="77">
      <c r="A77" s="3">
        <v>75.0</v>
      </c>
      <c r="B77" s="6">
        <v>41974.0</v>
      </c>
      <c r="C77" s="3">
        <v>112.889787091876</v>
      </c>
      <c r="D77" s="5">
        <v>-4443.96164787569</v>
      </c>
      <c r="E77" s="5">
        <v>5326.82774348938</v>
      </c>
      <c r="F77" s="3">
        <v>112.889787091876</v>
      </c>
      <c r="G77" s="3">
        <v>112.889787091876</v>
      </c>
      <c r="H77" s="3">
        <v>101.953424935875</v>
      </c>
      <c r="I77" s="3">
        <v>101.953424935875</v>
      </c>
      <c r="J77" s="3">
        <v>101.953424935875</v>
      </c>
      <c r="K77" s="3">
        <v>14.9584530435658</v>
      </c>
      <c r="L77" s="3">
        <v>14.9584530435658</v>
      </c>
      <c r="M77" s="3">
        <v>14.9584530435658</v>
      </c>
      <c r="N77" s="3">
        <v>86.9949718923093</v>
      </c>
      <c r="O77" s="3">
        <v>86.9949718923093</v>
      </c>
      <c r="P77" s="3">
        <v>86.9949718923093</v>
      </c>
      <c r="Q77" s="3">
        <v>0.0</v>
      </c>
      <c r="R77" s="3">
        <v>0.0</v>
      </c>
      <c r="S77" s="3">
        <v>0.0</v>
      </c>
      <c r="T77" s="5">
        <v>214.843212027752</v>
      </c>
    </row>
    <row r="78">
      <c r="A78" s="3">
        <v>76.0</v>
      </c>
      <c r="B78" s="6">
        <v>41975.0</v>
      </c>
      <c r="C78" s="3">
        <v>113.512108924564</v>
      </c>
      <c r="D78" s="5">
        <v>-5036.23609086558</v>
      </c>
      <c r="E78" s="5">
        <v>5280.7309382195</v>
      </c>
      <c r="F78" s="3">
        <v>113.512108924564</v>
      </c>
      <c r="G78" s="3">
        <v>113.512108924564</v>
      </c>
      <c r="H78" s="3">
        <v>108.594271973011</v>
      </c>
      <c r="I78" s="3">
        <v>108.594271973011</v>
      </c>
      <c r="J78" s="3">
        <v>108.594271973011</v>
      </c>
      <c r="K78" s="3">
        <v>3.72082708713071</v>
      </c>
      <c r="L78" s="3">
        <v>3.72082708713071</v>
      </c>
      <c r="M78" s="3">
        <v>3.72082708713071</v>
      </c>
      <c r="N78" s="3">
        <v>104.87344488588</v>
      </c>
      <c r="O78" s="3">
        <v>104.87344488588</v>
      </c>
      <c r="P78" s="3">
        <v>104.87344488588</v>
      </c>
      <c r="Q78" s="3">
        <v>0.0</v>
      </c>
      <c r="R78" s="3">
        <v>0.0</v>
      </c>
      <c r="S78" s="3">
        <v>0.0</v>
      </c>
      <c r="T78" s="5">
        <v>222.106380897575</v>
      </c>
    </row>
    <row r="79">
      <c r="A79" s="3">
        <v>77.0</v>
      </c>
      <c r="B79" s="6">
        <v>41976.0</v>
      </c>
      <c r="C79" s="3">
        <v>114.134429556528</v>
      </c>
      <c r="D79" s="5">
        <v>-4687.24469817245</v>
      </c>
      <c r="E79" s="5">
        <v>5398.98106147479</v>
      </c>
      <c r="F79" s="3">
        <v>114.134429556528</v>
      </c>
      <c r="G79" s="3">
        <v>114.134429556528</v>
      </c>
      <c r="H79" s="3">
        <v>145.945822922988</v>
      </c>
      <c r="I79" s="3">
        <v>145.945822922988</v>
      </c>
      <c r="J79" s="3">
        <v>145.945822922988</v>
      </c>
      <c r="K79" s="3">
        <v>23.9073865944438</v>
      </c>
      <c r="L79" s="3">
        <v>23.9073865944438</v>
      </c>
      <c r="M79" s="3">
        <v>23.9073865944438</v>
      </c>
      <c r="N79" s="3">
        <v>122.038436328544</v>
      </c>
      <c r="O79" s="3">
        <v>122.038436328544</v>
      </c>
      <c r="P79" s="3">
        <v>122.038436328544</v>
      </c>
      <c r="Q79" s="3">
        <v>0.0</v>
      </c>
      <c r="R79" s="3">
        <v>0.0</v>
      </c>
      <c r="S79" s="3">
        <v>0.0</v>
      </c>
      <c r="T79" s="5">
        <v>260.080252479517</v>
      </c>
    </row>
    <row r="80">
      <c r="A80" s="3">
        <v>78.0</v>
      </c>
      <c r="B80" s="6">
        <v>41977.0</v>
      </c>
      <c r="C80" s="3">
        <v>114.756750188492</v>
      </c>
      <c r="D80" s="5">
        <v>-5078.93735982547</v>
      </c>
      <c r="E80" s="5">
        <v>5492.51645707875</v>
      </c>
      <c r="F80" s="3">
        <v>114.756750188492</v>
      </c>
      <c r="G80" s="3">
        <v>114.756750188492</v>
      </c>
      <c r="H80" s="3">
        <v>150.597077803718</v>
      </c>
      <c r="I80" s="3">
        <v>150.597077803718</v>
      </c>
      <c r="J80" s="3">
        <v>150.597077803718</v>
      </c>
      <c r="K80" s="3">
        <v>11.6071446652431</v>
      </c>
      <c r="L80" s="3">
        <v>11.6071446652431</v>
      </c>
      <c r="M80" s="3">
        <v>11.6071446652431</v>
      </c>
      <c r="N80" s="3">
        <v>138.989933138475</v>
      </c>
      <c r="O80" s="3">
        <v>138.989933138475</v>
      </c>
      <c r="P80" s="3">
        <v>138.989933138475</v>
      </c>
      <c r="Q80" s="3">
        <v>0.0</v>
      </c>
      <c r="R80" s="3">
        <v>0.0</v>
      </c>
      <c r="S80" s="3">
        <v>0.0</v>
      </c>
      <c r="T80" s="5">
        <v>265.353827992211</v>
      </c>
    </row>
    <row r="81">
      <c r="A81" s="3">
        <v>79.0</v>
      </c>
      <c r="B81" s="6">
        <v>41978.0</v>
      </c>
      <c r="C81" s="3">
        <v>115.379070820456</v>
      </c>
      <c r="D81" s="5">
        <v>-4992.23161716398</v>
      </c>
      <c r="E81" s="5">
        <v>5248.01129520587</v>
      </c>
      <c r="F81" s="3">
        <v>115.379070820456</v>
      </c>
      <c r="G81" s="3">
        <v>115.379070820456</v>
      </c>
      <c r="H81" s="3">
        <v>152.359874191438</v>
      </c>
      <c r="I81" s="3">
        <v>152.359874191438</v>
      </c>
      <c r="J81" s="3">
        <v>152.359874191438</v>
      </c>
      <c r="K81" s="3">
        <v>-3.93332562908984</v>
      </c>
      <c r="L81" s="3">
        <v>-3.93332562908984</v>
      </c>
      <c r="M81" s="3">
        <v>-3.93332562908984</v>
      </c>
      <c r="N81" s="3">
        <v>156.293199820528</v>
      </c>
      <c r="O81" s="3">
        <v>156.293199820528</v>
      </c>
      <c r="P81" s="3">
        <v>156.293199820528</v>
      </c>
      <c r="Q81" s="3">
        <v>0.0</v>
      </c>
      <c r="R81" s="3">
        <v>0.0</v>
      </c>
      <c r="S81" s="3">
        <v>0.0</v>
      </c>
      <c r="T81" s="5">
        <v>267.738945011895</v>
      </c>
    </row>
    <row r="82">
      <c r="A82" s="3">
        <v>80.0</v>
      </c>
      <c r="B82" s="6">
        <v>41979.0</v>
      </c>
      <c r="C82" s="3">
        <v>116.00139145242</v>
      </c>
      <c r="D82" s="5">
        <v>-5018.36710145499</v>
      </c>
      <c r="E82" s="5">
        <v>4984.8656754892</v>
      </c>
      <c r="F82" s="3">
        <v>116.00139145242</v>
      </c>
      <c r="G82" s="3">
        <v>116.00139145242</v>
      </c>
      <c r="H82" s="3">
        <v>162.066046742908</v>
      </c>
      <c r="I82" s="3">
        <v>162.066046742908</v>
      </c>
      <c r="J82" s="3">
        <v>162.066046742908</v>
      </c>
      <c r="K82" s="3">
        <v>-12.4984370748594</v>
      </c>
      <c r="L82" s="3">
        <v>-12.4984370748594</v>
      </c>
      <c r="M82" s="3">
        <v>-12.4984370748594</v>
      </c>
      <c r="N82" s="3">
        <v>174.564483817768</v>
      </c>
      <c r="O82" s="3">
        <v>174.564483817768</v>
      </c>
      <c r="P82" s="3">
        <v>174.564483817768</v>
      </c>
      <c r="Q82" s="3">
        <v>0.0</v>
      </c>
      <c r="R82" s="3">
        <v>0.0</v>
      </c>
      <c r="S82" s="3">
        <v>0.0</v>
      </c>
      <c r="T82" s="5">
        <v>278.067438195329</v>
      </c>
    </row>
    <row r="83">
      <c r="A83" s="3">
        <v>81.0</v>
      </c>
      <c r="B83" s="6">
        <v>41980.0</v>
      </c>
      <c r="C83" s="3">
        <v>116.623712084384</v>
      </c>
      <c r="D83" s="5">
        <v>-4633.30542778016</v>
      </c>
      <c r="E83" s="5">
        <v>5291.66316082676</v>
      </c>
      <c r="F83" s="3">
        <v>116.623712084384</v>
      </c>
      <c r="G83" s="3">
        <v>116.623712084384</v>
      </c>
      <c r="H83" s="3">
        <v>156.692680300636</v>
      </c>
      <c r="I83" s="3">
        <v>156.692680300636</v>
      </c>
      <c r="J83" s="3">
        <v>156.692680300636</v>
      </c>
      <c r="K83" s="3">
        <v>-37.762048686557</v>
      </c>
      <c r="L83" s="3">
        <v>-37.762048686557</v>
      </c>
      <c r="M83" s="3">
        <v>-37.762048686557</v>
      </c>
      <c r="N83" s="3">
        <v>194.454728987193</v>
      </c>
      <c r="O83" s="3">
        <v>194.454728987193</v>
      </c>
      <c r="P83" s="3">
        <v>194.454728987193</v>
      </c>
      <c r="Q83" s="3">
        <v>0.0</v>
      </c>
      <c r="R83" s="3">
        <v>0.0</v>
      </c>
      <c r="S83" s="3">
        <v>0.0</v>
      </c>
      <c r="T83" s="5">
        <v>273.316392385021</v>
      </c>
    </row>
    <row r="84">
      <c r="A84" s="3">
        <v>82.0</v>
      </c>
      <c r="B84" s="6">
        <v>41981.0</v>
      </c>
      <c r="C84" s="3">
        <v>117.246032716348</v>
      </c>
      <c r="D84" s="5">
        <v>-4817.91170013409</v>
      </c>
      <c r="E84" s="5">
        <v>5280.15054575338</v>
      </c>
      <c r="F84" s="3">
        <v>117.246032716348</v>
      </c>
      <c r="G84" s="3">
        <v>117.246032716348</v>
      </c>
      <c r="H84" s="3">
        <v>231.590160002917</v>
      </c>
      <c r="I84" s="3">
        <v>231.590160002917</v>
      </c>
      <c r="J84" s="3">
        <v>231.590160002917</v>
      </c>
      <c r="K84" s="3">
        <v>14.9584530435823</v>
      </c>
      <c r="L84" s="3">
        <v>14.9584530435823</v>
      </c>
      <c r="M84" s="3">
        <v>14.9584530435823</v>
      </c>
      <c r="N84" s="3">
        <v>216.631706959335</v>
      </c>
      <c r="O84" s="3">
        <v>216.631706959335</v>
      </c>
      <c r="P84" s="3">
        <v>216.631706959335</v>
      </c>
      <c r="Q84" s="3">
        <v>0.0</v>
      </c>
      <c r="R84" s="3">
        <v>0.0</v>
      </c>
      <c r="S84" s="3">
        <v>0.0</v>
      </c>
      <c r="T84" s="5">
        <v>348.836192719266</v>
      </c>
    </row>
    <row r="85">
      <c r="A85" s="3">
        <v>83.0</v>
      </c>
      <c r="B85" s="6">
        <v>41982.0</v>
      </c>
      <c r="C85" s="3">
        <v>117.868353348312</v>
      </c>
      <c r="D85" s="5">
        <v>-4791.29768805291</v>
      </c>
      <c r="E85" s="5">
        <v>5131.70511950008</v>
      </c>
      <c r="F85" s="3">
        <v>117.868353348312</v>
      </c>
      <c r="G85" s="3">
        <v>117.868353348312</v>
      </c>
      <c r="H85" s="3">
        <v>245.481853012344</v>
      </c>
      <c r="I85" s="3">
        <v>245.481853012344</v>
      </c>
      <c r="J85" s="3">
        <v>245.481853012344</v>
      </c>
      <c r="K85" s="3">
        <v>3.72082708719136</v>
      </c>
      <c r="L85" s="3">
        <v>3.72082708719136</v>
      </c>
      <c r="M85" s="3">
        <v>3.72082708719136</v>
      </c>
      <c r="N85" s="3">
        <v>241.761025925152</v>
      </c>
      <c r="O85" s="3">
        <v>241.761025925152</v>
      </c>
      <c r="P85" s="3">
        <v>241.761025925152</v>
      </c>
      <c r="Q85" s="3">
        <v>0.0</v>
      </c>
      <c r="R85" s="3">
        <v>0.0</v>
      </c>
      <c r="S85" s="3">
        <v>0.0</v>
      </c>
      <c r="T85" s="5">
        <v>363.350206360656</v>
      </c>
    </row>
    <row r="86">
      <c r="A86" s="3">
        <v>84.0</v>
      </c>
      <c r="B86" s="6">
        <v>41983.0</v>
      </c>
      <c r="C86" s="3">
        <v>118.490673980276</v>
      </c>
      <c r="D86" s="5">
        <v>-4450.15838013824</v>
      </c>
      <c r="E86" s="5">
        <v>5652.31710521356</v>
      </c>
      <c r="F86" s="3">
        <v>118.490673980276</v>
      </c>
      <c r="G86" s="3">
        <v>118.490673980276</v>
      </c>
      <c r="H86" s="3">
        <v>294.393900670478</v>
      </c>
      <c r="I86" s="3">
        <v>294.393900670478</v>
      </c>
      <c r="J86" s="3">
        <v>294.393900670478</v>
      </c>
      <c r="K86" s="3">
        <v>23.9073865945155</v>
      </c>
      <c r="L86" s="3">
        <v>23.9073865945155</v>
      </c>
      <c r="M86" s="3">
        <v>23.9073865945155</v>
      </c>
      <c r="N86" s="3">
        <v>270.486514075963</v>
      </c>
      <c r="O86" s="3">
        <v>270.486514075963</v>
      </c>
      <c r="P86" s="3">
        <v>270.486514075963</v>
      </c>
      <c r="Q86" s="3">
        <v>0.0</v>
      </c>
      <c r="R86" s="3">
        <v>0.0</v>
      </c>
      <c r="S86" s="3">
        <v>0.0</v>
      </c>
      <c r="T86" s="5">
        <v>412.884574650755</v>
      </c>
    </row>
    <row r="87">
      <c r="A87" s="3">
        <v>85.0</v>
      </c>
      <c r="B87" s="6">
        <v>41984.0</v>
      </c>
      <c r="C87" s="3">
        <v>119.11299461224</v>
      </c>
      <c r="D87" s="5">
        <v>-4986.23063574561</v>
      </c>
      <c r="E87" s="5">
        <v>5403.08819781956</v>
      </c>
      <c r="F87" s="3">
        <v>119.11299461224</v>
      </c>
      <c r="G87" s="3">
        <v>119.11299461224</v>
      </c>
      <c r="H87" s="3">
        <v>315.017644062334</v>
      </c>
      <c r="I87" s="3">
        <v>315.017644062334</v>
      </c>
      <c r="J87" s="3">
        <v>315.017644062334</v>
      </c>
      <c r="K87" s="3">
        <v>11.6071446653788</v>
      </c>
      <c r="L87" s="3">
        <v>11.6071446653788</v>
      </c>
      <c r="M87" s="3">
        <v>11.6071446653788</v>
      </c>
      <c r="N87" s="3">
        <v>303.410499396955</v>
      </c>
      <c r="O87" s="3">
        <v>303.410499396955</v>
      </c>
      <c r="P87" s="3">
        <v>303.410499396955</v>
      </c>
      <c r="Q87" s="3">
        <v>0.0</v>
      </c>
      <c r="R87" s="3">
        <v>0.0</v>
      </c>
      <c r="S87" s="3">
        <v>0.0</v>
      </c>
      <c r="T87" s="5">
        <v>434.130638674575</v>
      </c>
    </row>
    <row r="88">
      <c r="A88" s="3">
        <v>86.0</v>
      </c>
      <c r="B88" s="6">
        <v>41985.0</v>
      </c>
      <c r="C88" s="3">
        <v>119.735315244204</v>
      </c>
      <c r="D88" s="5">
        <v>-4851.16436146037</v>
      </c>
      <c r="E88" s="5">
        <v>5604.34173980724</v>
      </c>
      <c r="F88" s="3">
        <v>119.735315244204</v>
      </c>
      <c r="G88" s="3">
        <v>119.735315244204</v>
      </c>
      <c r="H88" s="3">
        <v>337.141192441544</v>
      </c>
      <c r="I88" s="3">
        <v>337.141192441544</v>
      </c>
      <c r="J88" s="3">
        <v>337.141192441544</v>
      </c>
      <c r="K88" s="3">
        <v>-3.9333256290277</v>
      </c>
      <c r="L88" s="3">
        <v>-3.9333256290277</v>
      </c>
      <c r="M88" s="3">
        <v>-3.9333256290277</v>
      </c>
      <c r="N88" s="3">
        <v>341.074518070571</v>
      </c>
      <c r="O88" s="3">
        <v>341.074518070571</v>
      </c>
      <c r="P88" s="3">
        <v>341.074518070571</v>
      </c>
      <c r="Q88" s="3">
        <v>0.0</v>
      </c>
      <c r="R88" s="3">
        <v>0.0</v>
      </c>
      <c r="S88" s="3">
        <v>0.0</v>
      </c>
      <c r="T88" s="5">
        <v>456.876507685748</v>
      </c>
    </row>
    <row r="89">
      <c r="A89" s="3">
        <v>87.0</v>
      </c>
      <c r="B89" s="6">
        <v>41986.0</v>
      </c>
      <c r="C89" s="3">
        <v>120.357635876168</v>
      </c>
      <c r="D89" s="5">
        <v>-4809.59345131473</v>
      </c>
      <c r="E89" s="5">
        <v>5539.04104122491</v>
      </c>
      <c r="F89" s="3">
        <v>120.357635876168</v>
      </c>
      <c r="G89" s="3">
        <v>120.357635876168</v>
      </c>
      <c r="H89" s="3">
        <v>371.442542928746</v>
      </c>
      <c r="I89" s="3">
        <v>371.442542928746</v>
      </c>
      <c r="J89" s="3">
        <v>371.442542928746</v>
      </c>
      <c r="K89" s="3">
        <v>-12.498437074855</v>
      </c>
      <c r="L89" s="3">
        <v>-12.498437074855</v>
      </c>
      <c r="M89" s="3">
        <v>-12.498437074855</v>
      </c>
      <c r="N89" s="3">
        <v>383.940980003601</v>
      </c>
      <c r="O89" s="3">
        <v>383.940980003601</v>
      </c>
      <c r="P89" s="3">
        <v>383.940980003601</v>
      </c>
      <c r="Q89" s="3">
        <v>0.0</v>
      </c>
      <c r="R89" s="3">
        <v>0.0</v>
      </c>
      <c r="S89" s="3">
        <v>0.0</v>
      </c>
      <c r="T89" s="5">
        <v>491.800178804915</v>
      </c>
    </row>
    <row r="90">
      <c r="A90" s="3">
        <v>88.0</v>
      </c>
      <c r="B90" s="6">
        <v>41987.0</v>
      </c>
      <c r="C90" s="3">
        <v>120.979956508132</v>
      </c>
      <c r="D90" s="5">
        <v>-4295.55204766767</v>
      </c>
      <c r="E90" s="5">
        <v>5671.88453914919</v>
      </c>
      <c r="F90" s="3">
        <v>120.979956508132</v>
      </c>
      <c r="G90" s="3">
        <v>120.979956508132</v>
      </c>
      <c r="H90" s="3">
        <v>394.614253330528</v>
      </c>
      <c r="I90" s="3">
        <v>394.614253330528</v>
      </c>
      <c r="J90" s="3">
        <v>394.614253330528</v>
      </c>
      <c r="K90" s="3">
        <v>-37.7620486865538</v>
      </c>
      <c r="L90" s="3">
        <v>-37.7620486865538</v>
      </c>
      <c r="M90" s="3">
        <v>-37.7620486865538</v>
      </c>
      <c r="N90" s="3">
        <v>432.376302017082</v>
      </c>
      <c r="O90" s="3">
        <v>432.376302017082</v>
      </c>
      <c r="P90" s="3">
        <v>432.376302017082</v>
      </c>
      <c r="Q90" s="3">
        <v>0.0</v>
      </c>
      <c r="R90" s="3">
        <v>0.0</v>
      </c>
      <c r="S90" s="3">
        <v>0.0</v>
      </c>
      <c r="T90" s="5">
        <v>515.59420983866</v>
      </c>
    </row>
    <row r="91">
      <c r="A91" s="3">
        <v>89.0</v>
      </c>
      <c r="B91" s="6">
        <v>41988.0</v>
      </c>
      <c r="C91" s="3">
        <v>121.602277140096</v>
      </c>
      <c r="D91" s="5">
        <v>-4156.27627695565</v>
      </c>
      <c r="E91" s="5">
        <v>5297.34633024862</v>
      </c>
      <c r="F91" s="3">
        <v>121.602277140096</v>
      </c>
      <c r="G91" s="3">
        <v>121.602277140096</v>
      </c>
      <c r="H91" s="3">
        <v>501.594440480423</v>
      </c>
      <c r="I91" s="3">
        <v>501.594440480423</v>
      </c>
      <c r="J91" s="3">
        <v>501.594440480423</v>
      </c>
      <c r="K91" s="3">
        <v>14.9584530435989</v>
      </c>
      <c r="L91" s="3">
        <v>14.9584530435989</v>
      </c>
      <c r="M91" s="3">
        <v>14.9584530435989</v>
      </c>
      <c r="N91" s="3">
        <v>486.635987436824</v>
      </c>
      <c r="O91" s="3">
        <v>486.635987436824</v>
      </c>
      <c r="P91" s="3">
        <v>486.635987436824</v>
      </c>
      <c r="Q91" s="3">
        <v>0.0</v>
      </c>
      <c r="R91" s="3">
        <v>0.0</v>
      </c>
      <c r="S91" s="3">
        <v>0.0</v>
      </c>
      <c r="T91" s="5">
        <v>623.196717620519</v>
      </c>
    </row>
    <row r="92">
      <c r="A92" s="3">
        <v>90.0</v>
      </c>
      <c r="B92" s="6">
        <v>41989.0</v>
      </c>
      <c r="C92" s="3">
        <v>122.22459777206</v>
      </c>
      <c r="D92" s="5">
        <v>-4342.47226699529</v>
      </c>
      <c r="E92" s="5">
        <v>5650.11679814375</v>
      </c>
      <c r="F92" s="3">
        <v>122.22459777206</v>
      </c>
      <c r="G92" s="3">
        <v>122.22459777206</v>
      </c>
      <c r="H92" s="3">
        <v>550.572913108637</v>
      </c>
      <c r="I92" s="3">
        <v>550.572913108637</v>
      </c>
      <c r="J92" s="3">
        <v>550.572913108637</v>
      </c>
      <c r="K92" s="3">
        <v>3.72082708714238</v>
      </c>
      <c r="L92" s="3">
        <v>3.72082708714238</v>
      </c>
      <c r="M92" s="3">
        <v>3.72082708714238</v>
      </c>
      <c r="N92" s="3">
        <v>546.852086021495</v>
      </c>
      <c r="O92" s="3">
        <v>546.852086021495</v>
      </c>
      <c r="P92" s="3">
        <v>546.852086021495</v>
      </c>
      <c r="Q92" s="3">
        <v>0.0</v>
      </c>
      <c r="R92" s="3">
        <v>0.0</v>
      </c>
      <c r="S92" s="3">
        <v>0.0</v>
      </c>
      <c r="T92" s="5">
        <v>672.797510880697</v>
      </c>
    </row>
    <row r="93">
      <c r="A93" s="3">
        <v>91.0</v>
      </c>
      <c r="B93" s="6">
        <v>41990.0</v>
      </c>
      <c r="C93" s="3">
        <v>122.846918404024</v>
      </c>
      <c r="D93" s="5">
        <v>-4186.62916109414</v>
      </c>
      <c r="E93" s="5">
        <v>5477.98949565264</v>
      </c>
      <c r="F93" s="3">
        <v>122.846918404024</v>
      </c>
      <c r="G93" s="3">
        <v>122.846918404024</v>
      </c>
      <c r="H93" s="3">
        <v>636.930798102696</v>
      </c>
      <c r="I93" s="3">
        <v>636.930798102696</v>
      </c>
      <c r="J93" s="3">
        <v>636.930798102696</v>
      </c>
      <c r="K93" s="3">
        <v>23.9073865944936</v>
      </c>
      <c r="L93" s="3">
        <v>23.9073865944936</v>
      </c>
      <c r="M93" s="3">
        <v>23.9073865944936</v>
      </c>
      <c r="N93" s="3">
        <v>613.023411508203</v>
      </c>
      <c r="O93" s="3">
        <v>613.023411508203</v>
      </c>
      <c r="P93" s="3">
        <v>613.023411508203</v>
      </c>
      <c r="Q93" s="3">
        <v>0.0</v>
      </c>
      <c r="R93" s="3">
        <v>0.0</v>
      </c>
      <c r="S93" s="3">
        <v>0.0</v>
      </c>
      <c r="T93" s="5">
        <v>759.77771650672</v>
      </c>
    </row>
    <row r="94">
      <c r="A94" s="3">
        <v>92.0</v>
      </c>
      <c r="B94" s="6">
        <v>41991.0</v>
      </c>
      <c r="C94" s="3">
        <v>123.469239035988</v>
      </c>
      <c r="D94" s="5">
        <v>-4079.96884827306</v>
      </c>
      <c r="E94" s="5">
        <v>5681.16373146707</v>
      </c>
      <c r="F94" s="3">
        <v>123.469239035988</v>
      </c>
      <c r="G94" s="3">
        <v>123.469239035988</v>
      </c>
      <c r="H94" s="3">
        <v>696.615971709097</v>
      </c>
      <c r="I94" s="3">
        <v>696.615971709097</v>
      </c>
      <c r="J94" s="3">
        <v>696.615971709097</v>
      </c>
      <c r="K94" s="3">
        <v>11.6071446652938</v>
      </c>
      <c r="L94" s="3">
        <v>11.6071446652938</v>
      </c>
      <c r="M94" s="3">
        <v>11.6071446652938</v>
      </c>
      <c r="N94" s="3">
        <v>685.008827043803</v>
      </c>
      <c r="O94" s="3">
        <v>685.008827043803</v>
      </c>
      <c r="P94" s="3">
        <v>685.008827043803</v>
      </c>
      <c r="Q94" s="3">
        <v>0.0</v>
      </c>
      <c r="R94" s="3">
        <v>0.0</v>
      </c>
      <c r="S94" s="3">
        <v>0.0</v>
      </c>
      <c r="T94" s="5">
        <v>820.085210745085</v>
      </c>
    </row>
    <row r="95">
      <c r="A95" s="3">
        <v>93.0</v>
      </c>
      <c r="B95" s="6">
        <v>41992.0</v>
      </c>
      <c r="C95" s="3">
        <v>124.091559667952</v>
      </c>
      <c r="D95" s="5">
        <v>-3951.11037106163</v>
      </c>
      <c r="E95" s="5">
        <v>6186.90905674224</v>
      </c>
      <c r="F95" s="3">
        <v>124.091559667952</v>
      </c>
      <c r="G95" s="3">
        <v>124.091559667952</v>
      </c>
      <c r="H95" s="3">
        <v>758.590507519845</v>
      </c>
      <c r="I95" s="3">
        <v>758.590507519845</v>
      </c>
      <c r="J95" s="3">
        <v>758.590507519845</v>
      </c>
      <c r="K95" s="3">
        <v>-3.93332562902256</v>
      </c>
      <c r="L95" s="3">
        <v>-3.93332562902256</v>
      </c>
      <c r="M95" s="3">
        <v>-3.93332562902256</v>
      </c>
      <c r="N95" s="3">
        <v>762.523833148867</v>
      </c>
      <c r="O95" s="3">
        <v>762.523833148867</v>
      </c>
      <c r="P95" s="3">
        <v>762.523833148867</v>
      </c>
      <c r="Q95" s="3">
        <v>0.0</v>
      </c>
      <c r="R95" s="3">
        <v>0.0</v>
      </c>
      <c r="S95" s="3">
        <v>0.0</v>
      </c>
      <c r="T95" s="5">
        <v>882.682067187797</v>
      </c>
    </row>
    <row r="96">
      <c r="A96" s="3">
        <v>94.0</v>
      </c>
      <c r="B96" s="6">
        <v>41993.0</v>
      </c>
      <c r="C96" s="3">
        <v>124.713880299916</v>
      </c>
      <c r="D96" s="5">
        <v>-4157.786129965</v>
      </c>
      <c r="E96" s="5">
        <v>6006.30542042712</v>
      </c>
      <c r="F96" s="3">
        <v>124.713880299916</v>
      </c>
      <c r="G96" s="3">
        <v>124.713880299916</v>
      </c>
      <c r="H96" s="3">
        <v>832.642173566401</v>
      </c>
      <c r="I96" s="3">
        <v>832.642173566401</v>
      </c>
      <c r="J96" s="3">
        <v>832.642173566401</v>
      </c>
      <c r="K96" s="3">
        <v>-12.4984370748505</v>
      </c>
      <c r="L96" s="3">
        <v>-12.4984370748505</v>
      </c>
      <c r="M96" s="3">
        <v>-12.4984370748505</v>
      </c>
      <c r="N96" s="3">
        <v>845.140610641252</v>
      </c>
      <c r="O96" s="3">
        <v>845.140610641252</v>
      </c>
      <c r="P96" s="3">
        <v>845.140610641252</v>
      </c>
      <c r="Q96" s="3">
        <v>0.0</v>
      </c>
      <c r="R96" s="3">
        <v>0.0</v>
      </c>
      <c r="S96" s="3">
        <v>0.0</v>
      </c>
      <c r="T96" s="5">
        <v>957.356053866317</v>
      </c>
    </row>
    <row r="97">
      <c r="A97" s="3">
        <v>95.0</v>
      </c>
      <c r="B97" s="6">
        <v>41994.0</v>
      </c>
      <c r="C97" s="3">
        <v>125.33620093188</v>
      </c>
      <c r="D97" s="5">
        <v>-4342.32017210706</v>
      </c>
      <c r="E97" s="5">
        <v>5904.13063098174</v>
      </c>
      <c r="F97" s="3">
        <v>125.33620093188</v>
      </c>
      <c r="G97" s="3">
        <v>125.33620093188</v>
      </c>
      <c r="H97" s="3">
        <v>894.529535611208</v>
      </c>
      <c r="I97" s="3">
        <v>894.529535611208</v>
      </c>
      <c r="J97" s="3">
        <v>894.529535611208</v>
      </c>
      <c r="K97" s="3">
        <v>-37.7620486865455</v>
      </c>
      <c r="L97" s="3">
        <v>-37.7620486865455</v>
      </c>
      <c r="M97" s="3">
        <v>-37.7620486865455</v>
      </c>
      <c r="N97" s="3">
        <v>932.291584297754</v>
      </c>
      <c r="O97" s="3">
        <v>932.291584297754</v>
      </c>
      <c r="P97" s="3">
        <v>932.291584297754</v>
      </c>
      <c r="Q97" s="3">
        <v>0.0</v>
      </c>
      <c r="R97" s="3">
        <v>0.0</v>
      </c>
      <c r="S97" s="3">
        <v>0.0</v>
      </c>
      <c r="T97" s="5">
        <v>1019.86573654308</v>
      </c>
    </row>
    <row r="98">
      <c r="A98" s="3">
        <v>96.0</v>
      </c>
      <c r="B98" s="6">
        <v>41995.0</v>
      </c>
      <c r="C98" s="3">
        <v>125.958521563844</v>
      </c>
      <c r="D98" s="5">
        <v>-4009.34301837586</v>
      </c>
      <c r="E98" s="5">
        <v>6242.98784324001</v>
      </c>
      <c r="F98" s="3">
        <v>125.958521563844</v>
      </c>
      <c r="G98" s="3">
        <v>125.958521563844</v>
      </c>
      <c r="H98" s="3">
        <v>1038.23493727179</v>
      </c>
      <c r="I98" s="3">
        <v>1038.23493727179</v>
      </c>
      <c r="J98" s="3">
        <v>1038.23493727179</v>
      </c>
      <c r="K98" s="3">
        <v>14.9584530435637</v>
      </c>
      <c r="L98" s="3">
        <v>14.9584530435637</v>
      </c>
      <c r="M98" s="3">
        <v>14.9584530435637</v>
      </c>
      <c r="N98" s="3">
        <v>1023.27648422823</v>
      </c>
      <c r="O98" s="3">
        <v>1023.27648422823</v>
      </c>
      <c r="P98" s="3">
        <v>1023.27648422823</v>
      </c>
      <c r="Q98" s="3">
        <v>0.0</v>
      </c>
      <c r="R98" s="3">
        <v>0.0</v>
      </c>
      <c r="S98" s="3">
        <v>0.0</v>
      </c>
      <c r="T98" s="5">
        <v>1164.19345883564</v>
      </c>
    </row>
    <row r="99">
      <c r="A99" s="3">
        <v>97.0</v>
      </c>
      <c r="B99" s="6">
        <v>41996.0</v>
      </c>
      <c r="C99" s="3">
        <v>126.580842195808</v>
      </c>
      <c r="D99" s="5">
        <v>-3964.88669616417</v>
      </c>
      <c r="E99" s="5">
        <v>6141.26473323395</v>
      </c>
      <c r="F99" s="3">
        <v>126.580842195808</v>
      </c>
      <c r="G99" s="3">
        <v>126.580842195808</v>
      </c>
      <c r="H99" s="3">
        <v>1120.99362042907</v>
      </c>
      <c r="I99" s="3">
        <v>1120.99362042907</v>
      </c>
      <c r="J99" s="3">
        <v>1120.99362042907</v>
      </c>
      <c r="K99" s="3">
        <v>3.72082708710384</v>
      </c>
      <c r="L99" s="3">
        <v>3.72082708710384</v>
      </c>
      <c r="M99" s="3">
        <v>3.72082708710384</v>
      </c>
      <c r="N99" s="3">
        <v>1117.27279334197</v>
      </c>
      <c r="O99" s="3">
        <v>1117.27279334197</v>
      </c>
      <c r="P99" s="3">
        <v>1117.27279334197</v>
      </c>
      <c r="Q99" s="3">
        <v>0.0</v>
      </c>
      <c r="R99" s="3">
        <v>0.0</v>
      </c>
      <c r="S99" s="3">
        <v>0.0</v>
      </c>
      <c r="T99" s="5">
        <v>1247.57446262488</v>
      </c>
    </row>
    <row r="100">
      <c r="A100" s="3">
        <v>98.0</v>
      </c>
      <c r="B100" s="6">
        <v>41997.0</v>
      </c>
      <c r="C100" s="3">
        <v>127.203162827772</v>
      </c>
      <c r="D100" s="5">
        <v>-3926.12329634047</v>
      </c>
      <c r="E100" s="5">
        <v>6724.7319366398</v>
      </c>
      <c r="F100" s="3">
        <v>127.203162827772</v>
      </c>
      <c r="G100" s="3">
        <v>127.203162827772</v>
      </c>
      <c r="H100" s="3">
        <v>1237.2567698034</v>
      </c>
      <c r="I100" s="3">
        <v>1237.2567698034</v>
      </c>
      <c r="J100" s="3">
        <v>1237.2567698034</v>
      </c>
      <c r="K100" s="3">
        <v>23.9073865944716</v>
      </c>
      <c r="L100" s="3">
        <v>23.9073865944716</v>
      </c>
      <c r="M100" s="3">
        <v>23.9073865944716</v>
      </c>
      <c r="N100" s="3">
        <v>1213.34938320893</v>
      </c>
      <c r="O100" s="3">
        <v>1213.34938320893</v>
      </c>
      <c r="P100" s="3">
        <v>1213.34938320893</v>
      </c>
      <c r="Q100" s="3">
        <v>0.0</v>
      </c>
      <c r="R100" s="3">
        <v>0.0</v>
      </c>
      <c r="S100" s="3">
        <v>0.0</v>
      </c>
      <c r="T100" s="5">
        <v>1364.45993263117</v>
      </c>
    </row>
    <row r="101">
      <c r="A101" s="3">
        <v>99.0</v>
      </c>
      <c r="B101" s="6">
        <v>41998.0</v>
      </c>
      <c r="C101" s="3">
        <v>127.825483459735</v>
      </c>
      <c r="D101" s="5">
        <v>-3797.06269032699</v>
      </c>
      <c r="E101" s="5">
        <v>6738.96630471693</v>
      </c>
      <c r="F101" s="3">
        <v>127.825483459735</v>
      </c>
      <c r="G101" s="3">
        <v>127.825483459735</v>
      </c>
      <c r="H101" s="3">
        <v>1322.0902039951</v>
      </c>
      <c r="I101" s="3">
        <v>1322.0902039951</v>
      </c>
      <c r="J101" s="3">
        <v>1322.0902039951</v>
      </c>
      <c r="K101" s="3">
        <v>11.6071446653144</v>
      </c>
      <c r="L101" s="3">
        <v>11.6071446653144</v>
      </c>
      <c r="M101" s="3">
        <v>11.6071446653144</v>
      </c>
      <c r="N101" s="3">
        <v>1310.48305932978</v>
      </c>
      <c r="O101" s="3">
        <v>1310.48305932978</v>
      </c>
      <c r="P101" s="3">
        <v>1310.48305932978</v>
      </c>
      <c r="Q101" s="3">
        <v>0.0</v>
      </c>
      <c r="R101" s="3">
        <v>0.0</v>
      </c>
      <c r="S101" s="3">
        <v>0.0</v>
      </c>
      <c r="T101" s="5">
        <v>1449.91568745483</v>
      </c>
    </row>
    <row r="102">
      <c r="A102" s="3">
        <v>100.0</v>
      </c>
      <c r="B102" s="6">
        <v>41999.0</v>
      </c>
      <c r="C102" s="3">
        <v>128.447804091699</v>
      </c>
      <c r="D102" s="5">
        <v>-3818.52627897539</v>
      </c>
      <c r="E102" s="5">
        <v>6323.14112808774</v>
      </c>
      <c r="F102" s="3">
        <v>128.447804091699</v>
      </c>
      <c r="G102" s="3">
        <v>128.447804091699</v>
      </c>
      <c r="H102" s="3">
        <v>1403.64433680426</v>
      </c>
      <c r="I102" s="3">
        <v>1403.64433680426</v>
      </c>
      <c r="J102" s="3">
        <v>1403.64433680426</v>
      </c>
      <c r="K102" s="3">
        <v>-3.93332562901743</v>
      </c>
      <c r="L102" s="3">
        <v>-3.93332562901743</v>
      </c>
      <c r="M102" s="3">
        <v>-3.93332562901743</v>
      </c>
      <c r="N102" s="3">
        <v>1407.57766243328</v>
      </c>
      <c r="O102" s="3">
        <v>1407.57766243328</v>
      </c>
      <c r="P102" s="3">
        <v>1407.57766243328</v>
      </c>
      <c r="Q102" s="3">
        <v>0.0</v>
      </c>
      <c r="R102" s="3">
        <v>0.0</v>
      </c>
      <c r="S102" s="3">
        <v>0.0</v>
      </c>
      <c r="T102" s="5">
        <v>1532.09214089596</v>
      </c>
    </row>
    <row r="103">
      <c r="A103" s="3">
        <v>101.0</v>
      </c>
      <c r="B103" s="6">
        <v>42000.0</v>
      </c>
      <c r="C103" s="3">
        <v>129.070124723663</v>
      </c>
      <c r="D103" s="5">
        <v>-3281.41246319796</v>
      </c>
      <c r="E103" s="5">
        <v>6746.56028261346</v>
      </c>
      <c r="F103" s="3">
        <v>129.070124723663</v>
      </c>
      <c r="G103" s="3">
        <v>129.070124723663</v>
      </c>
      <c r="H103" s="3">
        <v>1490.98686978978</v>
      </c>
      <c r="I103" s="3">
        <v>1490.98686978978</v>
      </c>
      <c r="J103" s="3">
        <v>1490.98686978978</v>
      </c>
      <c r="K103" s="3">
        <v>-12.498437074887</v>
      </c>
      <c r="L103" s="3">
        <v>-12.498437074887</v>
      </c>
      <c r="M103" s="3">
        <v>-12.498437074887</v>
      </c>
      <c r="N103" s="3">
        <v>1503.48530686467</v>
      </c>
      <c r="O103" s="3">
        <v>1503.48530686467</v>
      </c>
      <c r="P103" s="3">
        <v>1503.48530686467</v>
      </c>
      <c r="Q103" s="3">
        <v>0.0</v>
      </c>
      <c r="R103" s="3">
        <v>0.0</v>
      </c>
      <c r="S103" s="3">
        <v>0.0</v>
      </c>
      <c r="T103" s="5">
        <v>1620.05699451344</v>
      </c>
    </row>
    <row r="104">
      <c r="A104" s="3">
        <v>102.0</v>
      </c>
      <c r="B104" s="6">
        <v>42001.0</v>
      </c>
      <c r="C104" s="3">
        <v>129.692445355627</v>
      </c>
      <c r="D104" s="5">
        <v>-3514.23798797314</v>
      </c>
      <c r="E104" s="5">
        <v>6627.40280897013</v>
      </c>
      <c r="F104" s="3">
        <v>129.692445355627</v>
      </c>
      <c r="G104" s="3">
        <v>129.692445355627</v>
      </c>
      <c r="H104" s="3">
        <v>1559.26723337846</v>
      </c>
      <c r="I104" s="3">
        <v>1559.26723337846</v>
      </c>
      <c r="J104" s="3">
        <v>1559.26723337846</v>
      </c>
      <c r="K104" s="3">
        <v>-37.7620486865796</v>
      </c>
      <c r="L104" s="3">
        <v>-37.7620486865796</v>
      </c>
      <c r="M104" s="3">
        <v>-37.7620486865796</v>
      </c>
      <c r="N104" s="3">
        <v>1597.02928206504</v>
      </c>
      <c r="O104" s="3">
        <v>1597.02928206504</v>
      </c>
      <c r="P104" s="3">
        <v>1597.02928206504</v>
      </c>
      <c r="Q104" s="3">
        <v>0.0</v>
      </c>
      <c r="R104" s="3">
        <v>0.0</v>
      </c>
      <c r="S104" s="3">
        <v>0.0</v>
      </c>
      <c r="T104" s="5">
        <v>1688.95967873409</v>
      </c>
    </row>
    <row r="105">
      <c r="A105" s="3">
        <v>103.0</v>
      </c>
      <c r="B105" s="6">
        <v>42002.0</v>
      </c>
      <c r="C105" s="3">
        <v>130.314765987591</v>
      </c>
      <c r="D105" s="5">
        <v>-3479.08347917032</v>
      </c>
      <c r="E105" s="5">
        <v>6786.20529288579</v>
      </c>
      <c r="F105" s="3">
        <v>130.314765987591</v>
      </c>
      <c r="G105" s="3">
        <v>130.314765987591</v>
      </c>
      <c r="H105" s="3">
        <v>1701.9865530502</v>
      </c>
      <c r="I105" s="3">
        <v>1701.9865530502</v>
      </c>
      <c r="J105" s="3">
        <v>1701.9865530502</v>
      </c>
      <c r="K105" s="3">
        <v>14.9584530435901</v>
      </c>
      <c r="L105" s="3">
        <v>14.9584530435901</v>
      </c>
      <c r="M105" s="3">
        <v>14.9584530435901</v>
      </c>
      <c r="N105" s="3">
        <v>1687.02810000661</v>
      </c>
      <c r="O105" s="3">
        <v>1687.02810000661</v>
      </c>
      <c r="P105" s="3">
        <v>1687.02810000661</v>
      </c>
      <c r="Q105" s="3">
        <v>0.0</v>
      </c>
      <c r="R105" s="3">
        <v>0.0</v>
      </c>
      <c r="S105" s="3">
        <v>0.0</v>
      </c>
      <c r="T105" s="5">
        <v>1832.30131903779</v>
      </c>
    </row>
    <row r="106">
      <c r="A106" s="3">
        <v>104.0</v>
      </c>
      <c r="B106" s="6">
        <v>42003.0</v>
      </c>
      <c r="C106" s="3">
        <v>130.937086619555</v>
      </c>
      <c r="D106" s="5">
        <v>-3289.63976434911</v>
      </c>
      <c r="E106" s="5">
        <v>6747.44934883204</v>
      </c>
      <c r="F106" s="3">
        <v>130.937086619555</v>
      </c>
      <c r="G106" s="3">
        <v>130.937086619555</v>
      </c>
      <c r="H106" s="3">
        <v>1776.04096835001</v>
      </c>
      <c r="I106" s="3">
        <v>1776.04096835001</v>
      </c>
      <c r="J106" s="3">
        <v>1776.04096835001</v>
      </c>
      <c r="K106" s="3">
        <v>3.72082708717491</v>
      </c>
      <c r="L106" s="3">
        <v>3.72082708717491</v>
      </c>
      <c r="M106" s="3">
        <v>3.72082708717491</v>
      </c>
      <c r="N106" s="3">
        <v>1772.32014126283</v>
      </c>
      <c r="O106" s="3">
        <v>1772.32014126283</v>
      </c>
      <c r="P106" s="3">
        <v>1772.32014126283</v>
      </c>
      <c r="Q106" s="3">
        <v>0.0</v>
      </c>
      <c r="R106" s="3">
        <v>0.0</v>
      </c>
      <c r="S106" s="3">
        <v>0.0</v>
      </c>
      <c r="T106" s="5">
        <v>1906.97805496957</v>
      </c>
    </row>
    <row r="107">
      <c r="A107" s="3">
        <v>105.0</v>
      </c>
      <c r="B107" s="6">
        <v>42004.0</v>
      </c>
      <c r="C107" s="3">
        <v>131.559407251519</v>
      </c>
      <c r="D107" s="5">
        <v>-3221.83526966538</v>
      </c>
      <c r="E107" s="5">
        <v>7431.13876039509</v>
      </c>
      <c r="F107" s="3">
        <v>131.559407251519</v>
      </c>
      <c r="G107" s="3">
        <v>131.559407251519</v>
      </c>
      <c r="H107" s="3">
        <v>1875.69572251226</v>
      </c>
      <c r="I107" s="3">
        <v>1875.69572251226</v>
      </c>
      <c r="J107" s="3">
        <v>1875.69572251226</v>
      </c>
      <c r="K107" s="3">
        <v>23.9073865944496</v>
      </c>
      <c r="L107" s="3">
        <v>23.9073865944496</v>
      </c>
      <c r="M107" s="3">
        <v>23.9073865944496</v>
      </c>
      <c r="N107" s="3">
        <v>1851.78833591781</v>
      </c>
      <c r="O107" s="3">
        <v>1851.78833591781</v>
      </c>
      <c r="P107" s="3">
        <v>1851.78833591781</v>
      </c>
      <c r="Q107" s="3">
        <v>0.0</v>
      </c>
      <c r="R107" s="3">
        <v>0.0</v>
      </c>
      <c r="S107" s="3">
        <v>0.0</v>
      </c>
      <c r="T107" s="5">
        <v>2007.25512976378</v>
      </c>
    </row>
    <row r="108">
      <c r="A108" s="3">
        <v>106.0</v>
      </c>
      <c r="B108" s="6">
        <v>42005.0</v>
      </c>
      <c r="C108" s="3">
        <v>132.181727883483</v>
      </c>
      <c r="D108" s="5">
        <v>-3126.59594748236</v>
      </c>
      <c r="E108" s="5">
        <v>7107.79952305838</v>
      </c>
      <c r="F108" s="3">
        <v>132.181727883483</v>
      </c>
      <c r="G108" s="3">
        <v>132.181727883483</v>
      </c>
      <c r="H108" s="3">
        <v>1935.99145774566</v>
      </c>
      <c r="I108" s="3">
        <v>1935.99145774566</v>
      </c>
      <c r="J108" s="3">
        <v>1935.99145774566</v>
      </c>
      <c r="K108" s="3">
        <v>11.6071446653444</v>
      </c>
      <c r="L108" s="3">
        <v>11.6071446653444</v>
      </c>
      <c r="M108" s="3">
        <v>11.6071446653444</v>
      </c>
      <c r="N108" s="3">
        <v>1924.38431308031</v>
      </c>
      <c r="O108" s="3">
        <v>1924.38431308031</v>
      </c>
      <c r="P108" s="3">
        <v>1924.38431308031</v>
      </c>
      <c r="Q108" s="3">
        <v>0.0</v>
      </c>
      <c r="R108" s="3">
        <v>0.0</v>
      </c>
      <c r="S108" s="3">
        <v>0.0</v>
      </c>
      <c r="T108" s="5">
        <v>2068.17318562914</v>
      </c>
    </row>
    <row r="109">
      <c r="A109" s="3">
        <v>107.0</v>
      </c>
      <c r="B109" s="6">
        <v>42006.0</v>
      </c>
      <c r="C109" s="3">
        <v>132.804048515447</v>
      </c>
      <c r="D109" s="5">
        <v>-3018.48150961666</v>
      </c>
      <c r="E109" s="5">
        <v>7018.48428689947</v>
      </c>
      <c r="F109" s="3">
        <v>132.804048515447</v>
      </c>
      <c r="G109" s="3">
        <v>132.804048515447</v>
      </c>
      <c r="H109" s="3">
        <v>1985.21813872188</v>
      </c>
      <c r="I109" s="3">
        <v>1985.21813872188</v>
      </c>
      <c r="J109" s="3">
        <v>1985.21813872188</v>
      </c>
      <c r="K109" s="3">
        <v>-3.93332562905655</v>
      </c>
      <c r="L109" s="3">
        <v>-3.93332562905655</v>
      </c>
      <c r="M109" s="3">
        <v>-3.93332562905655</v>
      </c>
      <c r="N109" s="3">
        <v>1989.15146435094</v>
      </c>
      <c r="O109" s="3">
        <v>1989.15146435094</v>
      </c>
      <c r="P109" s="3">
        <v>1989.15146435094</v>
      </c>
      <c r="Q109" s="3">
        <v>0.0</v>
      </c>
      <c r="R109" s="3">
        <v>0.0</v>
      </c>
      <c r="S109" s="3">
        <v>0.0</v>
      </c>
      <c r="T109" s="5">
        <v>2118.02218723733</v>
      </c>
    </row>
    <row r="110">
      <c r="A110" s="3">
        <v>108.0</v>
      </c>
      <c r="B110" s="6">
        <v>42007.0</v>
      </c>
      <c r="C110" s="3">
        <v>133.426369147411</v>
      </c>
      <c r="D110" s="5">
        <v>-2726.82879142491</v>
      </c>
      <c r="E110" s="5">
        <v>7121.63631413384</v>
      </c>
      <c r="F110" s="3">
        <v>133.426369147411</v>
      </c>
      <c r="G110" s="3">
        <v>133.426369147411</v>
      </c>
      <c r="H110" s="3">
        <v>2032.74795472932</v>
      </c>
      <c r="I110" s="3">
        <v>2032.74795472932</v>
      </c>
      <c r="J110" s="3">
        <v>2032.74795472932</v>
      </c>
      <c r="K110" s="3">
        <v>-12.4984370749594</v>
      </c>
      <c r="L110" s="3">
        <v>-12.4984370749594</v>
      </c>
      <c r="M110" s="3">
        <v>-12.4984370749594</v>
      </c>
      <c r="N110" s="3">
        <v>2045.24639180428</v>
      </c>
      <c r="O110" s="3">
        <v>2045.24639180428</v>
      </c>
      <c r="P110" s="3">
        <v>2045.24639180428</v>
      </c>
      <c r="Q110" s="3">
        <v>0.0</v>
      </c>
      <c r="R110" s="3">
        <v>0.0</v>
      </c>
      <c r="S110" s="3">
        <v>0.0</v>
      </c>
      <c r="T110" s="5">
        <v>2166.17432387674</v>
      </c>
    </row>
    <row r="111">
      <c r="A111" s="3">
        <v>109.0</v>
      </c>
      <c r="B111" s="6">
        <v>42008.0</v>
      </c>
      <c r="C111" s="3">
        <v>134.048689779375</v>
      </c>
      <c r="D111" s="5">
        <v>-2797.71217217346</v>
      </c>
      <c r="E111" s="5">
        <v>7142.83372325072</v>
      </c>
      <c r="F111" s="3">
        <v>134.048689779375</v>
      </c>
      <c r="G111" s="3">
        <v>134.048689779375</v>
      </c>
      <c r="H111" s="3">
        <v>2054.19620045259</v>
      </c>
      <c r="I111" s="3">
        <v>2054.19620045259</v>
      </c>
      <c r="J111" s="3">
        <v>2054.19620045259</v>
      </c>
      <c r="K111" s="3">
        <v>-37.7620486865391</v>
      </c>
      <c r="L111" s="3">
        <v>-37.7620486865391</v>
      </c>
      <c r="M111" s="3">
        <v>-37.7620486865391</v>
      </c>
      <c r="N111" s="3">
        <v>2091.95824913913</v>
      </c>
      <c r="O111" s="3">
        <v>2091.95824913913</v>
      </c>
      <c r="P111" s="3">
        <v>2091.95824913913</v>
      </c>
      <c r="Q111" s="3">
        <v>0.0</v>
      </c>
      <c r="R111" s="3">
        <v>0.0</v>
      </c>
      <c r="S111" s="3">
        <v>0.0</v>
      </c>
      <c r="T111" s="5">
        <v>2188.24489023196</v>
      </c>
    </row>
    <row r="112">
      <c r="A112" s="3">
        <v>110.0</v>
      </c>
      <c r="B112" s="6">
        <v>42009.0</v>
      </c>
      <c r="C112" s="3">
        <v>134.671010411339</v>
      </c>
      <c r="D112" s="5">
        <v>-2905.01273488586</v>
      </c>
      <c r="E112" s="5">
        <v>7228.07305247038</v>
      </c>
      <c r="F112" s="3">
        <v>134.671010411339</v>
      </c>
      <c r="G112" s="3">
        <v>134.671010411339</v>
      </c>
      <c r="H112" s="3">
        <v>2143.6839875819</v>
      </c>
      <c r="I112" s="3">
        <v>2143.6839875819</v>
      </c>
      <c r="J112" s="3">
        <v>2143.6839875819</v>
      </c>
      <c r="K112" s="3">
        <v>14.9584530435549</v>
      </c>
      <c r="L112" s="3">
        <v>14.9584530435549</v>
      </c>
      <c r="M112" s="3">
        <v>14.9584530435549</v>
      </c>
      <c r="N112" s="3">
        <v>2128.72553453834</v>
      </c>
      <c r="O112" s="3">
        <v>2128.72553453834</v>
      </c>
      <c r="P112" s="3">
        <v>2128.72553453834</v>
      </c>
      <c r="Q112" s="3">
        <v>0.0</v>
      </c>
      <c r="R112" s="3">
        <v>0.0</v>
      </c>
      <c r="S112" s="3">
        <v>0.0</v>
      </c>
      <c r="T112" s="5">
        <v>2278.35499799324</v>
      </c>
    </row>
    <row r="113">
      <c r="A113" s="3">
        <v>111.0</v>
      </c>
      <c r="B113" s="6">
        <v>42010.0</v>
      </c>
      <c r="C113" s="3">
        <v>135.293331043303</v>
      </c>
      <c r="D113" s="5">
        <v>-2577.63297461207</v>
      </c>
      <c r="E113" s="5">
        <v>7291.09031236533</v>
      </c>
      <c r="F113" s="3">
        <v>135.293331043303</v>
      </c>
      <c r="G113" s="3">
        <v>135.293331043303</v>
      </c>
      <c r="H113" s="3">
        <v>2158.87078117929</v>
      </c>
      <c r="I113" s="3">
        <v>2158.87078117929</v>
      </c>
      <c r="J113" s="3">
        <v>2158.87078117929</v>
      </c>
      <c r="K113" s="3">
        <v>3.72082708712594</v>
      </c>
      <c r="L113" s="3">
        <v>3.72082708712594</v>
      </c>
      <c r="M113" s="3">
        <v>3.72082708712594</v>
      </c>
      <c r="N113" s="3">
        <v>2155.14995409216</v>
      </c>
      <c r="O113" s="3">
        <v>2155.14995409216</v>
      </c>
      <c r="P113" s="3">
        <v>2155.14995409216</v>
      </c>
      <c r="Q113" s="3">
        <v>0.0</v>
      </c>
      <c r="R113" s="3">
        <v>0.0</v>
      </c>
      <c r="S113" s="3">
        <v>0.0</v>
      </c>
      <c r="T113" s="5">
        <v>2294.16411222259</v>
      </c>
    </row>
    <row r="114">
      <c r="A114" s="3">
        <v>112.0</v>
      </c>
      <c r="B114" s="6">
        <v>42011.0</v>
      </c>
      <c r="C114" s="3">
        <v>135.915651675267</v>
      </c>
      <c r="D114" s="5">
        <v>-2593.00743188197</v>
      </c>
      <c r="E114" s="5">
        <v>7382.31818115587</v>
      </c>
      <c r="F114" s="3">
        <v>135.915651675267</v>
      </c>
      <c r="G114" s="3">
        <v>135.915651675267</v>
      </c>
      <c r="H114" s="3">
        <v>2194.91443031554</v>
      </c>
      <c r="I114" s="3">
        <v>2194.91443031554</v>
      </c>
      <c r="J114" s="3">
        <v>2194.91443031554</v>
      </c>
      <c r="K114" s="3">
        <v>23.9073865945214</v>
      </c>
      <c r="L114" s="3">
        <v>23.9073865945214</v>
      </c>
      <c r="M114" s="3">
        <v>23.9073865945214</v>
      </c>
      <c r="N114" s="3">
        <v>2171.00704372102</v>
      </c>
      <c r="O114" s="3">
        <v>2171.00704372102</v>
      </c>
      <c r="P114" s="3">
        <v>2171.00704372102</v>
      </c>
      <c r="Q114" s="3">
        <v>0.0</v>
      </c>
      <c r="R114" s="3">
        <v>0.0</v>
      </c>
      <c r="S114" s="3">
        <v>0.0</v>
      </c>
      <c r="T114" s="5">
        <v>2330.83008199081</v>
      </c>
    </row>
    <row r="115">
      <c r="A115" s="3">
        <v>113.0</v>
      </c>
      <c r="B115" s="6">
        <v>42012.0</v>
      </c>
      <c r="C115" s="3">
        <v>136.537972307231</v>
      </c>
      <c r="D115" s="5">
        <v>-2627.22854709531</v>
      </c>
      <c r="E115" s="5">
        <v>7130.93042750358</v>
      </c>
      <c r="F115" s="3">
        <v>136.537972307231</v>
      </c>
      <c r="G115" s="3">
        <v>136.537972307231</v>
      </c>
      <c r="H115" s="3">
        <v>2187.86045822456</v>
      </c>
      <c r="I115" s="3">
        <v>2187.86045822456</v>
      </c>
      <c r="J115" s="3">
        <v>2187.86045822456</v>
      </c>
      <c r="K115" s="3">
        <v>11.607144665365</v>
      </c>
      <c r="L115" s="3">
        <v>11.607144665365</v>
      </c>
      <c r="M115" s="3">
        <v>11.607144665365</v>
      </c>
      <c r="N115" s="3">
        <v>2176.2533135592</v>
      </c>
      <c r="O115" s="3">
        <v>2176.2533135592</v>
      </c>
      <c r="P115" s="3">
        <v>2176.2533135592</v>
      </c>
      <c r="Q115" s="3">
        <v>0.0</v>
      </c>
      <c r="R115" s="3">
        <v>0.0</v>
      </c>
      <c r="S115" s="3">
        <v>0.0</v>
      </c>
      <c r="T115" s="5">
        <v>2324.39843053179</v>
      </c>
    </row>
    <row r="116">
      <c r="A116" s="3">
        <v>114.0</v>
      </c>
      <c r="B116" s="6">
        <v>42013.0</v>
      </c>
      <c r="C116" s="3">
        <v>137.160292939195</v>
      </c>
      <c r="D116" s="5">
        <v>-2476.15076593692</v>
      </c>
      <c r="E116" s="5">
        <v>7269.2272417007</v>
      </c>
      <c r="F116" s="3">
        <v>137.160292939195</v>
      </c>
      <c r="G116" s="3">
        <v>137.160292939195</v>
      </c>
      <c r="H116" s="3">
        <v>2167.09643406928</v>
      </c>
      <c r="I116" s="3">
        <v>2167.09643406928</v>
      </c>
      <c r="J116" s="3">
        <v>2167.09643406928</v>
      </c>
      <c r="K116" s="3">
        <v>-3.93332562899441</v>
      </c>
      <c r="L116" s="3">
        <v>-3.93332562899441</v>
      </c>
      <c r="M116" s="3">
        <v>-3.93332562899441</v>
      </c>
      <c r="N116" s="3">
        <v>2171.02975969827</v>
      </c>
      <c r="O116" s="3">
        <v>2171.02975969827</v>
      </c>
      <c r="P116" s="3">
        <v>2171.02975969827</v>
      </c>
      <c r="Q116" s="3">
        <v>0.0</v>
      </c>
      <c r="R116" s="3">
        <v>0.0</v>
      </c>
      <c r="S116" s="3">
        <v>0.0</v>
      </c>
      <c r="T116" s="5">
        <v>2304.25672700847</v>
      </c>
    </row>
    <row r="117">
      <c r="A117" s="3">
        <v>115.0</v>
      </c>
      <c r="B117" s="6">
        <v>42014.0</v>
      </c>
      <c r="C117" s="3">
        <v>137.782613571159</v>
      </c>
      <c r="D117" s="5">
        <v>-2521.72698407481</v>
      </c>
      <c r="E117" s="5">
        <v>7387.74747918556</v>
      </c>
      <c r="F117" s="3">
        <v>137.782613571159</v>
      </c>
      <c r="G117" s="3">
        <v>137.782613571159</v>
      </c>
      <c r="H117" s="3">
        <v>2143.1632348767</v>
      </c>
      <c r="I117" s="3">
        <v>2143.1632348767</v>
      </c>
      <c r="J117" s="3">
        <v>2143.1632348767</v>
      </c>
      <c r="K117" s="3">
        <v>-12.4984370748781</v>
      </c>
      <c r="L117" s="3">
        <v>-12.4984370748781</v>
      </c>
      <c r="M117" s="3">
        <v>-12.4984370748781</v>
      </c>
      <c r="N117" s="3">
        <v>2155.66167195157</v>
      </c>
      <c r="O117" s="3">
        <v>2155.66167195157</v>
      </c>
      <c r="P117" s="3">
        <v>2155.66167195157</v>
      </c>
      <c r="Q117" s="3">
        <v>0.0</v>
      </c>
      <c r="R117" s="3">
        <v>0.0</v>
      </c>
      <c r="S117" s="3">
        <v>0.0</v>
      </c>
      <c r="T117" s="5">
        <v>2280.94584844786</v>
      </c>
    </row>
    <row r="118">
      <c r="A118" s="3">
        <v>116.0</v>
      </c>
      <c r="B118" s="6">
        <v>42015.0</v>
      </c>
      <c r="C118" s="3">
        <v>138.404934203123</v>
      </c>
      <c r="D118" s="5">
        <v>-3017.071997623</v>
      </c>
      <c r="E118" s="5">
        <v>7285.51693938884</v>
      </c>
      <c r="F118" s="3">
        <v>138.404934203123</v>
      </c>
      <c r="G118" s="3">
        <v>138.404934203123</v>
      </c>
      <c r="H118" s="3">
        <v>2092.8927020292</v>
      </c>
      <c r="I118" s="3">
        <v>2092.8927020292</v>
      </c>
      <c r="J118" s="3">
        <v>2092.8927020292</v>
      </c>
      <c r="K118" s="3">
        <v>-37.7620486865359</v>
      </c>
      <c r="L118" s="3">
        <v>-37.7620486865359</v>
      </c>
      <c r="M118" s="3">
        <v>-37.7620486865359</v>
      </c>
      <c r="N118" s="3">
        <v>2130.65475071574</v>
      </c>
      <c r="O118" s="3">
        <v>2130.65475071574</v>
      </c>
      <c r="P118" s="3">
        <v>2130.65475071574</v>
      </c>
      <c r="Q118" s="3">
        <v>0.0</v>
      </c>
      <c r="R118" s="3">
        <v>0.0</v>
      </c>
      <c r="S118" s="3">
        <v>0.0</v>
      </c>
      <c r="T118" s="5">
        <v>2231.29763623232</v>
      </c>
    </row>
    <row r="119">
      <c r="A119" s="3">
        <v>117.0</v>
      </c>
      <c r="B119" s="6">
        <v>42016.0</v>
      </c>
      <c r="C119" s="3">
        <v>139.027254835087</v>
      </c>
      <c r="D119" s="5">
        <v>-2907.01064880723</v>
      </c>
      <c r="E119" s="5">
        <v>7244.89278982461</v>
      </c>
      <c r="F119" s="3">
        <v>139.027254835087</v>
      </c>
      <c r="G119" s="3">
        <v>139.027254835087</v>
      </c>
      <c r="H119" s="3">
        <v>2111.64608200312</v>
      </c>
      <c r="I119" s="3">
        <v>2111.64608200312</v>
      </c>
      <c r="J119" s="3">
        <v>2111.64608200312</v>
      </c>
      <c r="K119" s="3">
        <v>14.9584530435197</v>
      </c>
      <c r="L119" s="3">
        <v>14.9584530435197</v>
      </c>
      <c r="M119" s="3">
        <v>14.9584530435197</v>
      </c>
      <c r="N119" s="3">
        <v>2096.6876289596</v>
      </c>
      <c r="O119" s="3">
        <v>2096.6876289596</v>
      </c>
      <c r="P119" s="3">
        <v>2096.6876289596</v>
      </c>
      <c r="Q119" s="3">
        <v>0.0</v>
      </c>
      <c r="R119" s="3">
        <v>0.0</v>
      </c>
      <c r="S119" s="3">
        <v>0.0</v>
      </c>
      <c r="T119" s="5">
        <v>2250.6733368382</v>
      </c>
    </row>
    <row r="120">
      <c r="A120" s="3">
        <v>118.0</v>
      </c>
      <c r="B120" s="6">
        <v>42017.0</v>
      </c>
      <c r="C120" s="3">
        <v>139.649575467051</v>
      </c>
      <c r="D120" s="5">
        <v>-2594.22235247541</v>
      </c>
      <c r="E120" s="5">
        <v>7198.63304435255</v>
      </c>
      <c r="F120" s="3">
        <v>139.649575467051</v>
      </c>
      <c r="G120" s="3">
        <v>139.649575467051</v>
      </c>
      <c r="H120" s="3">
        <v>2058.32180186969</v>
      </c>
      <c r="I120" s="3">
        <v>2058.32180186969</v>
      </c>
      <c r="J120" s="3">
        <v>2058.32180186969</v>
      </c>
      <c r="K120" s="3">
        <v>3.7208270871422</v>
      </c>
      <c r="L120" s="3">
        <v>3.7208270871422</v>
      </c>
      <c r="M120" s="3">
        <v>3.7208270871422</v>
      </c>
      <c r="N120" s="3">
        <v>2054.60097478255</v>
      </c>
      <c r="O120" s="3">
        <v>2054.60097478255</v>
      </c>
      <c r="P120" s="3">
        <v>2054.60097478255</v>
      </c>
      <c r="Q120" s="3">
        <v>0.0</v>
      </c>
      <c r="R120" s="3">
        <v>0.0</v>
      </c>
      <c r="S120" s="3">
        <v>0.0</v>
      </c>
      <c r="T120" s="5">
        <v>2197.97137733675</v>
      </c>
    </row>
    <row r="121">
      <c r="A121" s="3">
        <v>119.0</v>
      </c>
      <c r="B121" s="6">
        <v>42018.0</v>
      </c>
      <c r="C121" s="3">
        <v>140.271896099015</v>
      </c>
      <c r="D121" s="5">
        <v>-2873.16327651549</v>
      </c>
      <c r="E121" s="5">
        <v>7293.97933378311</v>
      </c>
      <c r="F121" s="3">
        <v>140.271896099015</v>
      </c>
      <c r="G121" s="3">
        <v>140.271896099015</v>
      </c>
      <c r="H121" s="3">
        <v>2029.29081052966</v>
      </c>
      <c r="I121" s="3">
        <v>2029.29081052966</v>
      </c>
      <c r="J121" s="3">
        <v>2029.29081052966</v>
      </c>
      <c r="K121" s="3">
        <v>23.9073865944104</v>
      </c>
      <c r="L121" s="3">
        <v>23.9073865944104</v>
      </c>
      <c r="M121" s="3">
        <v>23.9073865944104</v>
      </c>
      <c r="N121" s="3">
        <v>2005.38342393524</v>
      </c>
      <c r="O121" s="3">
        <v>2005.38342393524</v>
      </c>
      <c r="P121" s="3">
        <v>2005.38342393524</v>
      </c>
      <c r="Q121" s="3">
        <v>0.0</v>
      </c>
      <c r="R121" s="3">
        <v>0.0</v>
      </c>
      <c r="S121" s="3">
        <v>0.0</v>
      </c>
      <c r="T121" s="5">
        <v>2169.56270662867</v>
      </c>
    </row>
    <row r="122">
      <c r="A122" s="3">
        <v>120.0</v>
      </c>
      <c r="B122" s="6">
        <v>42019.0</v>
      </c>
      <c r="C122" s="3">
        <v>140.894216730979</v>
      </c>
      <c r="D122" s="5">
        <v>-3217.29980393423</v>
      </c>
      <c r="E122" s="5">
        <v>6794.83118299329</v>
      </c>
      <c r="F122" s="3">
        <v>140.894216730979</v>
      </c>
      <c r="G122" s="3">
        <v>140.894216730979</v>
      </c>
      <c r="H122" s="3">
        <v>1961.76180308987</v>
      </c>
      <c r="I122" s="3">
        <v>1961.76180308987</v>
      </c>
      <c r="J122" s="3">
        <v>1961.76180308987</v>
      </c>
      <c r="K122" s="3">
        <v>11.60714466528</v>
      </c>
      <c r="L122" s="3">
        <v>11.60714466528</v>
      </c>
      <c r="M122" s="3">
        <v>11.60714466528</v>
      </c>
      <c r="N122" s="3">
        <v>1950.15465842459</v>
      </c>
      <c r="O122" s="3">
        <v>1950.15465842459</v>
      </c>
      <c r="P122" s="3">
        <v>1950.15465842459</v>
      </c>
      <c r="Q122" s="3">
        <v>0.0</v>
      </c>
      <c r="R122" s="3">
        <v>0.0</v>
      </c>
      <c r="S122" s="3">
        <v>0.0</v>
      </c>
      <c r="T122" s="5">
        <v>2102.65601982085</v>
      </c>
    </row>
    <row r="123">
      <c r="A123" s="3">
        <v>121.0</v>
      </c>
      <c r="B123" s="6">
        <v>42020.0</v>
      </c>
      <c r="C123" s="3">
        <v>141.516537362943</v>
      </c>
      <c r="D123" s="5">
        <v>-3062.32425259606</v>
      </c>
      <c r="E123" s="5">
        <v>7044.03999028617</v>
      </c>
      <c r="F123" s="3">
        <v>141.516537362943</v>
      </c>
      <c r="G123" s="3">
        <v>141.516537362943</v>
      </c>
      <c r="H123" s="3">
        <v>1886.21267967946</v>
      </c>
      <c r="I123" s="3">
        <v>1886.21267967946</v>
      </c>
      <c r="J123" s="3">
        <v>1886.21267967946</v>
      </c>
      <c r="K123" s="3">
        <v>-3.9333256291348</v>
      </c>
      <c r="L123" s="3">
        <v>-3.9333256291348</v>
      </c>
      <c r="M123" s="3">
        <v>-3.9333256291348</v>
      </c>
      <c r="N123" s="3">
        <v>1890.1460053086</v>
      </c>
      <c r="O123" s="3">
        <v>1890.1460053086</v>
      </c>
      <c r="P123" s="3">
        <v>1890.1460053086</v>
      </c>
      <c r="Q123" s="3">
        <v>0.0</v>
      </c>
      <c r="R123" s="3">
        <v>0.0</v>
      </c>
      <c r="S123" s="3">
        <v>0.0</v>
      </c>
      <c r="T123" s="5">
        <v>2027.72921704241</v>
      </c>
    </row>
    <row r="124">
      <c r="A124" s="3">
        <v>122.0</v>
      </c>
      <c r="B124" s="6">
        <v>42021.0</v>
      </c>
      <c r="C124" s="3">
        <v>142.138857994907</v>
      </c>
      <c r="D124" s="5">
        <v>-3164.91186842881</v>
      </c>
      <c r="E124" s="5">
        <v>7136.25867393394</v>
      </c>
      <c r="F124" s="3">
        <v>142.138857994907</v>
      </c>
      <c r="G124" s="3">
        <v>142.138857994907</v>
      </c>
      <c r="H124" s="3">
        <v>1814.18054068123</v>
      </c>
      <c r="I124" s="3">
        <v>1814.18054068123</v>
      </c>
      <c r="J124" s="3">
        <v>1814.18054068123</v>
      </c>
      <c r="K124" s="3">
        <v>-12.4984370749146</v>
      </c>
      <c r="L124" s="3">
        <v>-12.4984370749146</v>
      </c>
      <c r="M124" s="3">
        <v>-12.4984370749146</v>
      </c>
      <c r="N124" s="3">
        <v>1826.67897775614</v>
      </c>
      <c r="O124" s="3">
        <v>1826.67897775614</v>
      </c>
      <c r="P124" s="3">
        <v>1826.67897775614</v>
      </c>
      <c r="Q124" s="3">
        <v>0.0</v>
      </c>
      <c r="R124" s="3">
        <v>0.0</v>
      </c>
      <c r="S124" s="3">
        <v>0.0</v>
      </c>
      <c r="T124" s="5">
        <v>1956.31939867614</v>
      </c>
    </row>
    <row r="125">
      <c r="A125" s="3">
        <v>123.0</v>
      </c>
      <c r="B125" s="6">
        <v>42022.0</v>
      </c>
      <c r="C125" s="3">
        <v>142.761178626871</v>
      </c>
      <c r="D125" s="5">
        <v>-2657.37002299672</v>
      </c>
      <c r="E125" s="5">
        <v>6843.32023014069</v>
      </c>
      <c r="F125" s="3">
        <v>142.761178626871</v>
      </c>
      <c r="G125" s="3">
        <v>142.761178626871</v>
      </c>
      <c r="H125" s="3">
        <v>1723.38016873275</v>
      </c>
      <c r="I125" s="3">
        <v>1723.38016873275</v>
      </c>
      <c r="J125" s="3">
        <v>1723.38016873275</v>
      </c>
      <c r="K125" s="3">
        <v>-37.7620486865649</v>
      </c>
      <c r="L125" s="3">
        <v>-37.7620486865649</v>
      </c>
      <c r="M125" s="3">
        <v>-37.7620486865649</v>
      </c>
      <c r="N125" s="3">
        <v>1761.14221741931</v>
      </c>
      <c r="O125" s="3">
        <v>1761.14221741931</v>
      </c>
      <c r="P125" s="3">
        <v>1761.14221741931</v>
      </c>
      <c r="Q125" s="3">
        <v>0.0</v>
      </c>
      <c r="R125" s="3">
        <v>0.0</v>
      </c>
      <c r="S125" s="3">
        <v>0.0</v>
      </c>
      <c r="T125" s="5">
        <v>1866.14134735962</v>
      </c>
    </row>
    <row r="126">
      <c r="A126" s="3">
        <v>124.0</v>
      </c>
      <c r="B126" s="6">
        <v>42023.0</v>
      </c>
      <c r="C126" s="3">
        <v>143.383499258835</v>
      </c>
      <c r="D126" s="5">
        <v>-3423.58166297323</v>
      </c>
      <c r="E126" s="5">
        <v>6774.75105539079</v>
      </c>
      <c r="F126" s="3">
        <v>143.383499258835</v>
      </c>
      <c r="G126" s="3">
        <v>143.383499258835</v>
      </c>
      <c r="H126" s="3">
        <v>1709.92577553778</v>
      </c>
      <c r="I126" s="3">
        <v>1709.92577553778</v>
      </c>
      <c r="J126" s="3">
        <v>1709.92577553778</v>
      </c>
      <c r="K126" s="3">
        <v>14.9584530435362</v>
      </c>
      <c r="L126" s="3">
        <v>14.9584530435362</v>
      </c>
      <c r="M126" s="3">
        <v>14.9584530435362</v>
      </c>
      <c r="N126" s="3">
        <v>1694.96732249425</v>
      </c>
      <c r="O126" s="3">
        <v>1694.96732249425</v>
      </c>
      <c r="P126" s="3">
        <v>1694.96732249425</v>
      </c>
      <c r="Q126" s="3">
        <v>0.0</v>
      </c>
      <c r="R126" s="3">
        <v>0.0</v>
      </c>
      <c r="S126" s="3">
        <v>0.0</v>
      </c>
      <c r="T126" s="5">
        <v>1853.30927479662</v>
      </c>
    </row>
    <row r="127">
      <c r="A127" s="3">
        <v>125.0</v>
      </c>
      <c r="B127" s="6">
        <v>42024.0</v>
      </c>
      <c r="C127" s="3">
        <v>144.005819890799</v>
      </c>
      <c r="D127" s="5">
        <v>-3171.21306670296</v>
      </c>
      <c r="E127" s="5">
        <v>6814.51663901606</v>
      </c>
      <c r="F127" s="3">
        <v>144.005819890799</v>
      </c>
      <c r="G127" s="3">
        <v>144.005819890799</v>
      </c>
      <c r="H127" s="3">
        <v>1633.32488626306</v>
      </c>
      <c r="I127" s="3">
        <v>1633.32488626306</v>
      </c>
      <c r="J127" s="3">
        <v>1633.32488626306</v>
      </c>
      <c r="K127" s="3">
        <v>3.72082708710365</v>
      </c>
      <c r="L127" s="3">
        <v>3.72082708710365</v>
      </c>
      <c r="M127" s="3">
        <v>3.72082708710365</v>
      </c>
      <c r="N127" s="3">
        <v>1629.60405917596</v>
      </c>
      <c r="O127" s="3">
        <v>1629.60405917596</v>
      </c>
      <c r="P127" s="3">
        <v>1629.60405917596</v>
      </c>
      <c r="Q127" s="3">
        <v>0.0</v>
      </c>
      <c r="R127" s="3">
        <v>0.0</v>
      </c>
      <c r="S127" s="3">
        <v>0.0</v>
      </c>
      <c r="T127" s="5">
        <v>1777.33070615386</v>
      </c>
    </row>
    <row r="128">
      <c r="A128" s="3">
        <v>126.0</v>
      </c>
      <c r="B128" s="6">
        <v>42025.0</v>
      </c>
      <c r="C128" s="3">
        <v>144.628140522763</v>
      </c>
      <c r="D128" s="5">
        <v>-3284.14348736005</v>
      </c>
      <c r="E128" s="5">
        <v>6978.77845590492</v>
      </c>
      <c r="F128" s="3">
        <v>144.628140522763</v>
      </c>
      <c r="G128" s="3">
        <v>144.628140522763</v>
      </c>
      <c r="H128" s="3">
        <v>1590.40284212984</v>
      </c>
      <c r="I128" s="3">
        <v>1590.40284212984</v>
      </c>
      <c r="J128" s="3">
        <v>1590.40284212984</v>
      </c>
      <c r="K128" s="3">
        <v>23.9073865944774</v>
      </c>
      <c r="L128" s="3">
        <v>23.9073865944774</v>
      </c>
      <c r="M128" s="3">
        <v>23.9073865944774</v>
      </c>
      <c r="N128" s="3">
        <v>1566.49545553537</v>
      </c>
      <c r="O128" s="3">
        <v>1566.49545553537</v>
      </c>
      <c r="P128" s="3">
        <v>1566.49545553537</v>
      </c>
      <c r="Q128" s="3">
        <v>0.0</v>
      </c>
      <c r="R128" s="3">
        <v>0.0</v>
      </c>
      <c r="S128" s="3">
        <v>0.0</v>
      </c>
      <c r="T128" s="5">
        <v>1735.03098265261</v>
      </c>
    </row>
    <row r="129">
      <c r="A129" s="3">
        <v>127.0</v>
      </c>
      <c r="B129" s="6">
        <v>42026.0</v>
      </c>
      <c r="C129" s="3">
        <v>145.250461154727</v>
      </c>
      <c r="D129" s="5">
        <v>-3574.87585131783</v>
      </c>
      <c r="E129" s="5">
        <v>6551.28807483467</v>
      </c>
      <c r="F129" s="3">
        <v>145.250461154727</v>
      </c>
      <c r="G129" s="3">
        <v>145.250461154727</v>
      </c>
      <c r="H129" s="3">
        <v>1518.66041114509</v>
      </c>
      <c r="I129" s="3">
        <v>1518.66041114509</v>
      </c>
      <c r="J129" s="3">
        <v>1518.66041114509</v>
      </c>
      <c r="K129" s="3">
        <v>11.6071446653196</v>
      </c>
      <c r="L129" s="3">
        <v>11.6071446653196</v>
      </c>
      <c r="M129" s="3">
        <v>11.6071446653196</v>
      </c>
      <c r="N129" s="3">
        <v>1507.05326647977</v>
      </c>
      <c r="O129" s="3">
        <v>1507.05326647977</v>
      </c>
      <c r="P129" s="3">
        <v>1507.05326647977</v>
      </c>
      <c r="Q129" s="3">
        <v>0.0</v>
      </c>
      <c r="R129" s="3">
        <v>0.0</v>
      </c>
      <c r="S129" s="3">
        <v>0.0</v>
      </c>
      <c r="T129" s="5">
        <v>1663.91087229982</v>
      </c>
    </row>
    <row r="130">
      <c r="A130" s="3">
        <v>128.0</v>
      </c>
      <c r="B130" s="6">
        <v>42027.0</v>
      </c>
      <c r="C130" s="3">
        <v>145.872781786691</v>
      </c>
      <c r="D130" s="5">
        <v>-3720.05310921513</v>
      </c>
      <c r="E130" s="5">
        <v>6734.55742638494</v>
      </c>
      <c r="F130" s="3">
        <v>145.872781786691</v>
      </c>
      <c r="G130" s="3">
        <v>145.872781786691</v>
      </c>
      <c r="H130" s="3">
        <v>1448.70095137028</v>
      </c>
      <c r="I130" s="3">
        <v>1448.70095137028</v>
      </c>
      <c r="J130" s="3">
        <v>1448.70095137028</v>
      </c>
      <c r="K130" s="3">
        <v>-3.9333256290284</v>
      </c>
      <c r="L130" s="3">
        <v>-3.9333256290284</v>
      </c>
      <c r="M130" s="3">
        <v>-3.9333256290284</v>
      </c>
      <c r="N130" s="3">
        <v>1452.63427699931</v>
      </c>
      <c r="O130" s="3">
        <v>1452.63427699931</v>
      </c>
      <c r="P130" s="3">
        <v>1452.63427699931</v>
      </c>
      <c r="Q130" s="3">
        <v>0.0</v>
      </c>
      <c r="R130" s="3">
        <v>0.0</v>
      </c>
      <c r="S130" s="3">
        <v>0.0</v>
      </c>
      <c r="T130" s="5">
        <v>1594.57373315697</v>
      </c>
    </row>
    <row r="131">
      <c r="A131" s="3">
        <v>129.0</v>
      </c>
      <c r="B131" s="6">
        <v>42028.0</v>
      </c>
      <c r="C131" s="3">
        <v>146.495102418655</v>
      </c>
      <c r="D131" s="5">
        <v>-3603.80183173413</v>
      </c>
      <c r="E131" s="5">
        <v>6939.37143738236</v>
      </c>
      <c r="F131" s="3">
        <v>146.495102418655</v>
      </c>
      <c r="G131" s="3">
        <v>146.495102418655</v>
      </c>
      <c r="H131" s="3">
        <v>1392.01944217066</v>
      </c>
      <c r="I131" s="3">
        <v>1392.01944217066</v>
      </c>
      <c r="J131" s="3">
        <v>1392.01944217066</v>
      </c>
      <c r="K131" s="3">
        <v>-12.4984370749101</v>
      </c>
      <c r="L131" s="3">
        <v>-12.4984370749101</v>
      </c>
      <c r="M131" s="3">
        <v>-12.4984370749101</v>
      </c>
      <c r="N131" s="3">
        <v>1404.51787924557</v>
      </c>
      <c r="O131" s="3">
        <v>1404.51787924557</v>
      </c>
      <c r="P131" s="3">
        <v>1404.51787924557</v>
      </c>
      <c r="Q131" s="3">
        <v>0.0</v>
      </c>
      <c r="R131" s="3">
        <v>0.0</v>
      </c>
      <c r="S131" s="3">
        <v>0.0</v>
      </c>
      <c r="T131" s="5">
        <v>1538.51454458931</v>
      </c>
    </row>
    <row r="132">
      <c r="A132" s="3">
        <v>130.0</v>
      </c>
      <c r="B132" s="6">
        <v>42029.0</v>
      </c>
      <c r="C132" s="3">
        <v>147.117423050619</v>
      </c>
      <c r="D132" s="5">
        <v>-3804.64238789392</v>
      </c>
      <c r="E132" s="5">
        <v>6342.42645293638</v>
      </c>
      <c r="F132" s="3">
        <v>147.117423050619</v>
      </c>
      <c r="G132" s="3">
        <v>147.117423050619</v>
      </c>
      <c r="H132" s="3">
        <v>1326.12326959979</v>
      </c>
      <c r="I132" s="3">
        <v>1326.12326959979</v>
      </c>
      <c r="J132" s="3">
        <v>1326.12326959979</v>
      </c>
      <c r="K132" s="3">
        <v>-37.7620486865617</v>
      </c>
      <c r="L132" s="3">
        <v>-37.7620486865617</v>
      </c>
      <c r="M132" s="3">
        <v>-37.7620486865617</v>
      </c>
      <c r="N132" s="3">
        <v>1363.88531828635</v>
      </c>
      <c r="O132" s="3">
        <v>1363.88531828635</v>
      </c>
      <c r="P132" s="3">
        <v>1363.88531828635</v>
      </c>
      <c r="Q132" s="3">
        <v>0.0</v>
      </c>
      <c r="R132" s="3">
        <v>0.0</v>
      </c>
      <c r="S132" s="3">
        <v>0.0</v>
      </c>
      <c r="T132" s="5">
        <v>1473.24069265041</v>
      </c>
    </row>
    <row r="133">
      <c r="A133" s="3">
        <v>131.0</v>
      </c>
      <c r="B133" s="6">
        <v>42030.0</v>
      </c>
      <c r="C133" s="3">
        <v>147.739743682582</v>
      </c>
      <c r="D133" s="5">
        <v>-3601.58699589837</v>
      </c>
      <c r="E133" s="5">
        <v>6186.92964861397</v>
      </c>
      <c r="F133" s="3">
        <v>147.739743682582</v>
      </c>
      <c r="G133" s="3">
        <v>147.739743682582</v>
      </c>
      <c r="H133" s="3">
        <v>1346.7594060014</v>
      </c>
      <c r="I133" s="3">
        <v>1346.7594060014</v>
      </c>
      <c r="J133" s="3">
        <v>1346.7594060014</v>
      </c>
      <c r="K133" s="3">
        <v>14.9584530435626</v>
      </c>
      <c r="L133" s="3">
        <v>14.9584530435626</v>
      </c>
      <c r="M133" s="3">
        <v>14.9584530435626</v>
      </c>
      <c r="N133" s="3">
        <v>1331.80095295783</v>
      </c>
      <c r="O133" s="3">
        <v>1331.80095295783</v>
      </c>
      <c r="P133" s="3">
        <v>1331.80095295783</v>
      </c>
      <c r="Q133" s="3">
        <v>0.0</v>
      </c>
      <c r="R133" s="3">
        <v>0.0</v>
      </c>
      <c r="S133" s="3">
        <v>0.0</v>
      </c>
      <c r="T133" s="5">
        <v>1494.49914968398</v>
      </c>
    </row>
    <row r="134">
      <c r="A134" s="3">
        <v>132.0</v>
      </c>
      <c r="B134" s="6">
        <v>42031.0</v>
      </c>
      <c r="C134" s="3">
        <v>148.362064314546</v>
      </c>
      <c r="D134" s="5">
        <v>-3415.93190756949</v>
      </c>
      <c r="E134" s="5">
        <v>7062.19600022231</v>
      </c>
      <c r="F134" s="3">
        <v>148.362064314546</v>
      </c>
      <c r="G134" s="3">
        <v>148.362064314546</v>
      </c>
      <c r="H134" s="3">
        <v>1312.916650714</v>
      </c>
      <c r="I134" s="3">
        <v>1312.916650714</v>
      </c>
      <c r="J134" s="3">
        <v>1312.916650714</v>
      </c>
      <c r="K134" s="3">
        <v>3.72082708717473</v>
      </c>
      <c r="L134" s="3">
        <v>3.72082708717473</v>
      </c>
      <c r="M134" s="3">
        <v>3.72082708717473</v>
      </c>
      <c r="N134" s="3">
        <v>1309.19582362682</v>
      </c>
      <c r="O134" s="3">
        <v>1309.19582362682</v>
      </c>
      <c r="P134" s="3">
        <v>1309.19582362682</v>
      </c>
      <c r="Q134" s="3">
        <v>0.0</v>
      </c>
      <c r="R134" s="3">
        <v>0.0</v>
      </c>
      <c r="S134" s="3">
        <v>0.0</v>
      </c>
      <c r="T134" s="5">
        <v>1461.27871502854</v>
      </c>
    </row>
    <row r="135">
      <c r="A135" s="3">
        <v>133.0</v>
      </c>
      <c r="B135" s="6">
        <v>42032.0</v>
      </c>
      <c r="C135" s="3">
        <v>148.98438494651</v>
      </c>
      <c r="D135" s="5">
        <v>-3333.40207458042</v>
      </c>
      <c r="E135" s="5">
        <v>6680.63149362826</v>
      </c>
      <c r="F135" s="3">
        <v>148.98438494651</v>
      </c>
      <c r="G135" s="3">
        <v>148.98438494651</v>
      </c>
      <c r="H135" s="3">
        <v>1320.76114609963</v>
      </c>
      <c r="I135" s="3">
        <v>1320.76114609963</v>
      </c>
      <c r="J135" s="3">
        <v>1320.76114609963</v>
      </c>
      <c r="K135" s="3">
        <v>23.9073865945492</v>
      </c>
      <c r="L135" s="3">
        <v>23.9073865945492</v>
      </c>
      <c r="M135" s="3">
        <v>23.9073865945492</v>
      </c>
      <c r="N135" s="3">
        <v>1296.85375950508</v>
      </c>
      <c r="O135" s="3">
        <v>1296.85375950508</v>
      </c>
      <c r="P135" s="3">
        <v>1296.85375950508</v>
      </c>
      <c r="Q135" s="3">
        <v>0.0</v>
      </c>
      <c r="R135" s="3">
        <v>0.0</v>
      </c>
      <c r="S135" s="3">
        <v>0.0</v>
      </c>
      <c r="T135" s="5">
        <v>1469.74553104614</v>
      </c>
    </row>
    <row r="136">
      <c r="A136" s="3">
        <v>134.0</v>
      </c>
      <c r="B136" s="6">
        <v>42033.0</v>
      </c>
      <c r="C136" s="3">
        <v>149.606705578474</v>
      </c>
      <c r="D136" s="5">
        <v>-3254.25921894066</v>
      </c>
      <c r="E136" s="5">
        <v>6458.29886166568</v>
      </c>
      <c r="F136" s="3">
        <v>149.606705578474</v>
      </c>
      <c r="G136" s="3">
        <v>149.606705578474</v>
      </c>
      <c r="H136" s="3">
        <v>1307.00734078818</v>
      </c>
      <c r="I136" s="3">
        <v>1307.00734078818</v>
      </c>
      <c r="J136" s="3">
        <v>1307.00734078818</v>
      </c>
      <c r="K136" s="3">
        <v>11.6071446653402</v>
      </c>
      <c r="L136" s="3">
        <v>11.6071446653402</v>
      </c>
      <c r="M136" s="3">
        <v>11.6071446653402</v>
      </c>
      <c r="N136" s="3">
        <v>1295.40019612284</v>
      </c>
      <c r="O136" s="3">
        <v>1295.40019612284</v>
      </c>
      <c r="P136" s="3">
        <v>1295.40019612284</v>
      </c>
      <c r="Q136" s="3">
        <v>0.0</v>
      </c>
      <c r="R136" s="3">
        <v>0.0</v>
      </c>
      <c r="S136" s="3">
        <v>0.0</v>
      </c>
      <c r="T136" s="5">
        <v>1456.61404636666</v>
      </c>
    </row>
    <row r="137">
      <c r="A137" s="3">
        <v>135.0</v>
      </c>
      <c r="B137" s="6">
        <v>42034.0</v>
      </c>
      <c r="C137" s="3">
        <v>150.229026210438</v>
      </c>
      <c r="D137" s="5">
        <v>-3224.16613135951</v>
      </c>
      <c r="E137" s="5">
        <v>6984.23926973149</v>
      </c>
      <c r="F137" s="3">
        <v>150.229026210438</v>
      </c>
      <c r="G137" s="3">
        <v>150.229026210438</v>
      </c>
      <c r="H137" s="3">
        <v>1301.36048477226</v>
      </c>
      <c r="I137" s="3">
        <v>1301.36048477226</v>
      </c>
      <c r="J137" s="3">
        <v>1301.36048477226</v>
      </c>
      <c r="K137" s="3">
        <v>-3.93332562906753</v>
      </c>
      <c r="L137" s="3">
        <v>-3.93332562906753</v>
      </c>
      <c r="M137" s="3">
        <v>-3.93332562906753</v>
      </c>
      <c r="N137" s="3">
        <v>1305.29381040133</v>
      </c>
      <c r="O137" s="3">
        <v>1305.29381040133</v>
      </c>
      <c r="P137" s="3">
        <v>1305.29381040133</v>
      </c>
      <c r="Q137" s="3">
        <v>0.0</v>
      </c>
      <c r="R137" s="3">
        <v>0.0</v>
      </c>
      <c r="S137" s="3">
        <v>0.0</v>
      </c>
      <c r="T137" s="5">
        <v>1451.5895109827</v>
      </c>
    </row>
    <row r="138">
      <c r="A138" s="3">
        <v>136.0</v>
      </c>
      <c r="B138" s="6">
        <v>42035.0</v>
      </c>
      <c r="C138" s="3">
        <v>150.851346842402</v>
      </c>
      <c r="D138" s="5">
        <v>-3777.69689824088</v>
      </c>
      <c r="E138" s="5">
        <v>6932.92083620473</v>
      </c>
      <c r="F138" s="3">
        <v>150.851346842402</v>
      </c>
      <c r="G138" s="3">
        <v>150.851346842402</v>
      </c>
      <c r="H138" s="3">
        <v>1314.32258106313</v>
      </c>
      <c r="I138" s="3">
        <v>1314.32258106313</v>
      </c>
      <c r="J138" s="3">
        <v>1314.32258106313</v>
      </c>
      <c r="K138" s="3">
        <v>-12.4984370749057</v>
      </c>
      <c r="L138" s="3">
        <v>-12.4984370749057</v>
      </c>
      <c r="M138" s="3">
        <v>-12.4984370749057</v>
      </c>
      <c r="N138" s="3">
        <v>1326.82101813803</v>
      </c>
      <c r="O138" s="3">
        <v>1326.82101813803</v>
      </c>
      <c r="P138" s="3">
        <v>1326.82101813803</v>
      </c>
      <c r="Q138" s="3">
        <v>0.0</v>
      </c>
      <c r="R138" s="3">
        <v>0.0</v>
      </c>
      <c r="S138" s="3">
        <v>0.0</v>
      </c>
      <c r="T138" s="5">
        <v>1465.17392790553</v>
      </c>
    </row>
    <row r="139">
      <c r="A139" s="3">
        <v>137.0</v>
      </c>
      <c r="B139" s="6">
        <v>42036.0</v>
      </c>
      <c r="C139" s="3">
        <v>151.473667474366</v>
      </c>
      <c r="D139" s="5">
        <v>-3757.67174061551</v>
      </c>
      <c r="E139" s="5">
        <v>6125.99831522117</v>
      </c>
      <c r="F139" s="3">
        <v>151.473667474366</v>
      </c>
      <c r="G139" s="3">
        <v>151.473667474366</v>
      </c>
      <c r="H139" s="3">
        <v>1322.33126956638</v>
      </c>
      <c r="I139" s="3">
        <v>1322.33126956638</v>
      </c>
      <c r="J139" s="3">
        <v>1322.33126956638</v>
      </c>
      <c r="K139" s="3">
        <v>-37.7620486865534</v>
      </c>
      <c r="L139" s="3">
        <v>-37.7620486865534</v>
      </c>
      <c r="M139" s="3">
        <v>-37.7620486865534</v>
      </c>
      <c r="N139" s="3">
        <v>1360.09331825294</v>
      </c>
      <c r="O139" s="3">
        <v>1360.09331825294</v>
      </c>
      <c r="P139" s="3">
        <v>1360.09331825294</v>
      </c>
      <c r="Q139" s="3">
        <v>0.0</v>
      </c>
      <c r="R139" s="3">
        <v>0.0</v>
      </c>
      <c r="S139" s="3">
        <v>0.0</v>
      </c>
      <c r="T139" s="5">
        <v>1473.80493704075</v>
      </c>
    </row>
    <row r="140">
      <c r="A140" s="3">
        <v>138.0</v>
      </c>
      <c r="B140" s="6">
        <v>42037.0</v>
      </c>
      <c r="C140" s="3">
        <v>152.09598810633</v>
      </c>
      <c r="D140" s="5">
        <v>-3235.70631852615</v>
      </c>
      <c r="E140" s="5">
        <v>6454.89701870956</v>
      </c>
      <c r="F140" s="3">
        <v>152.09598810633</v>
      </c>
      <c r="G140" s="3">
        <v>152.09598810633</v>
      </c>
      <c r="H140" s="3">
        <v>1420.00586435644</v>
      </c>
      <c r="I140" s="3">
        <v>1420.00586435644</v>
      </c>
      <c r="J140" s="3">
        <v>1420.00586435644</v>
      </c>
      <c r="K140" s="3">
        <v>14.9584530435176</v>
      </c>
      <c r="L140" s="3">
        <v>14.9584530435176</v>
      </c>
      <c r="M140" s="3">
        <v>14.9584530435176</v>
      </c>
      <c r="N140" s="3">
        <v>1405.04741131292</v>
      </c>
      <c r="O140" s="3">
        <v>1405.04741131292</v>
      </c>
      <c r="P140" s="3">
        <v>1405.04741131292</v>
      </c>
      <c r="Q140" s="3">
        <v>0.0</v>
      </c>
      <c r="R140" s="3">
        <v>0.0</v>
      </c>
      <c r="S140" s="3">
        <v>0.0</v>
      </c>
      <c r="T140" s="5">
        <v>1572.10185246277</v>
      </c>
    </row>
    <row r="141">
      <c r="A141" s="3">
        <v>139.0</v>
      </c>
      <c r="B141" s="6">
        <v>42038.0</v>
      </c>
      <c r="C141" s="3">
        <v>152.718308738294</v>
      </c>
      <c r="D141" s="5">
        <v>-3758.84167616617</v>
      </c>
      <c r="E141" s="5">
        <v>6491.49661622036</v>
      </c>
      <c r="F141" s="3">
        <v>152.718308738294</v>
      </c>
      <c r="G141" s="3">
        <v>152.718308738294</v>
      </c>
      <c r="H141" s="3">
        <v>1465.16879507266</v>
      </c>
      <c r="I141" s="3">
        <v>1465.16879507266</v>
      </c>
      <c r="J141" s="3">
        <v>1465.16879507266</v>
      </c>
      <c r="K141" s="3">
        <v>3.72082708712575</v>
      </c>
      <c r="L141" s="3">
        <v>3.72082708712575</v>
      </c>
      <c r="M141" s="3">
        <v>3.72082708712575</v>
      </c>
      <c r="N141" s="3">
        <v>1461.44796798554</v>
      </c>
      <c r="O141" s="3">
        <v>1461.44796798554</v>
      </c>
      <c r="P141" s="3">
        <v>1461.44796798554</v>
      </c>
      <c r="Q141" s="3">
        <v>0.0</v>
      </c>
      <c r="R141" s="3">
        <v>0.0</v>
      </c>
      <c r="S141" s="3">
        <v>0.0</v>
      </c>
      <c r="T141" s="5">
        <v>1617.88710381096</v>
      </c>
    </row>
    <row r="142">
      <c r="A142" s="3">
        <v>140.0</v>
      </c>
      <c r="B142" s="6">
        <v>42039.0</v>
      </c>
      <c r="C142" s="3">
        <v>153.340629370258</v>
      </c>
      <c r="D142" s="5">
        <v>-3609.66756102112</v>
      </c>
      <c r="E142" s="5">
        <v>6743.27735008343</v>
      </c>
      <c r="F142" s="3">
        <v>153.340629370258</v>
      </c>
      <c r="G142" s="3">
        <v>153.340629370258</v>
      </c>
      <c r="H142" s="3">
        <v>1552.80026387104</v>
      </c>
      <c r="I142" s="3">
        <v>1552.80026387104</v>
      </c>
      <c r="J142" s="3">
        <v>1552.80026387104</v>
      </c>
      <c r="K142" s="3">
        <v>23.9073865944382</v>
      </c>
      <c r="L142" s="3">
        <v>23.9073865944382</v>
      </c>
      <c r="M142" s="3">
        <v>23.9073865944382</v>
      </c>
      <c r="N142" s="3">
        <v>1528.89287727661</v>
      </c>
      <c r="O142" s="3">
        <v>1528.89287727661</v>
      </c>
      <c r="P142" s="3">
        <v>1528.89287727661</v>
      </c>
      <c r="Q142" s="3">
        <v>0.0</v>
      </c>
      <c r="R142" s="3">
        <v>0.0</v>
      </c>
      <c r="S142" s="3">
        <v>0.0</v>
      </c>
      <c r="T142" s="5">
        <v>1706.1408932413</v>
      </c>
    </row>
    <row r="143">
      <c r="A143" s="3">
        <v>141.0</v>
      </c>
      <c r="B143" s="6">
        <v>42040.0</v>
      </c>
      <c r="C143" s="3">
        <v>153.962950002222</v>
      </c>
      <c r="D143" s="5">
        <v>-3217.14609134276</v>
      </c>
      <c r="E143" s="5">
        <v>6783.04005984451</v>
      </c>
      <c r="F143" s="3">
        <v>153.962950002222</v>
      </c>
      <c r="G143" s="3">
        <v>153.962950002222</v>
      </c>
      <c r="H143" s="3">
        <v>1618.42791026388</v>
      </c>
      <c r="I143" s="3">
        <v>1618.42791026388</v>
      </c>
      <c r="J143" s="3">
        <v>1618.42791026388</v>
      </c>
      <c r="K143" s="3">
        <v>11.6071446653608</v>
      </c>
      <c r="L143" s="3">
        <v>11.6071446653608</v>
      </c>
      <c r="M143" s="3">
        <v>11.6071446653608</v>
      </c>
      <c r="N143" s="3">
        <v>1606.82076559852</v>
      </c>
      <c r="O143" s="3">
        <v>1606.82076559852</v>
      </c>
      <c r="P143" s="3">
        <v>1606.82076559852</v>
      </c>
      <c r="Q143" s="3">
        <v>0.0</v>
      </c>
      <c r="R143" s="3">
        <v>0.0</v>
      </c>
      <c r="S143" s="3">
        <v>0.0</v>
      </c>
      <c r="T143" s="5">
        <v>1772.3908602661</v>
      </c>
    </row>
    <row r="144">
      <c r="A144" s="3">
        <v>142.0</v>
      </c>
      <c r="B144" s="6">
        <v>42041.0</v>
      </c>
      <c r="C144" s="3">
        <v>154.585270634186</v>
      </c>
      <c r="D144" s="5">
        <v>-2829.19440872049</v>
      </c>
      <c r="E144" s="5">
        <v>6855.58521463719</v>
      </c>
      <c r="F144" s="3">
        <v>154.585270634186</v>
      </c>
      <c r="G144" s="3">
        <v>154.585270634186</v>
      </c>
      <c r="H144" s="3">
        <v>1690.58722089638</v>
      </c>
      <c r="I144" s="3">
        <v>1690.58722089638</v>
      </c>
      <c r="J144" s="3">
        <v>1690.58722089638</v>
      </c>
      <c r="K144" s="3">
        <v>-3.93332562900539</v>
      </c>
      <c r="L144" s="3">
        <v>-3.93332562900539</v>
      </c>
      <c r="M144" s="3">
        <v>-3.93332562900539</v>
      </c>
      <c r="N144" s="3">
        <v>1694.52054652538</v>
      </c>
      <c r="O144" s="3">
        <v>1694.52054652538</v>
      </c>
      <c r="P144" s="3">
        <v>1694.52054652538</v>
      </c>
      <c r="Q144" s="3">
        <v>0.0</v>
      </c>
      <c r="R144" s="3">
        <v>0.0</v>
      </c>
      <c r="S144" s="3">
        <v>0.0</v>
      </c>
      <c r="T144" s="5">
        <v>1845.17249153056</v>
      </c>
    </row>
    <row r="145">
      <c r="A145" s="3">
        <v>143.0</v>
      </c>
      <c r="B145" s="6">
        <v>42042.0</v>
      </c>
      <c r="C145" s="3">
        <v>155.20759126615</v>
      </c>
      <c r="D145" s="5">
        <v>-2835.13226100117</v>
      </c>
      <c r="E145" s="5">
        <v>6594.80091886281</v>
      </c>
      <c r="F145" s="3">
        <v>155.20759126615</v>
      </c>
      <c r="G145" s="3">
        <v>155.20759126615</v>
      </c>
      <c r="H145" s="3">
        <v>1778.64430085691</v>
      </c>
      <c r="I145" s="3">
        <v>1778.64430085691</v>
      </c>
      <c r="J145" s="3">
        <v>1778.64430085691</v>
      </c>
      <c r="K145" s="3">
        <v>-12.4984370749013</v>
      </c>
      <c r="L145" s="3">
        <v>-12.4984370749013</v>
      </c>
      <c r="M145" s="3">
        <v>-12.4984370749013</v>
      </c>
      <c r="N145" s="3">
        <v>1791.14273793182</v>
      </c>
      <c r="O145" s="3">
        <v>1791.14273793182</v>
      </c>
      <c r="P145" s="3">
        <v>1791.14273793182</v>
      </c>
      <c r="Q145" s="3">
        <v>0.0</v>
      </c>
      <c r="R145" s="3">
        <v>0.0</v>
      </c>
      <c r="S145" s="3">
        <v>0.0</v>
      </c>
      <c r="T145" s="5">
        <v>1933.85189212306</v>
      </c>
    </row>
    <row r="146">
      <c r="A146" s="3">
        <v>144.0</v>
      </c>
      <c r="B146" s="6">
        <v>42043.0</v>
      </c>
      <c r="C146" s="3">
        <v>155.829911898114</v>
      </c>
      <c r="D146" s="5">
        <v>-2799.75198757347</v>
      </c>
      <c r="E146" s="5">
        <v>7125.03888354647</v>
      </c>
      <c r="F146" s="3">
        <v>155.829911898114</v>
      </c>
      <c r="G146" s="3">
        <v>155.829911898114</v>
      </c>
      <c r="H146" s="3">
        <v>1857.95021953022</v>
      </c>
      <c r="I146" s="3">
        <v>1857.95021953022</v>
      </c>
      <c r="J146" s="3">
        <v>1857.95021953022</v>
      </c>
      <c r="K146" s="3">
        <v>-37.7620486865451</v>
      </c>
      <c r="L146" s="3">
        <v>-37.7620486865451</v>
      </c>
      <c r="M146" s="3">
        <v>-37.7620486865451</v>
      </c>
      <c r="N146" s="3">
        <v>1895.71226821676</v>
      </c>
      <c r="O146" s="3">
        <v>1895.71226821676</v>
      </c>
      <c r="P146" s="3">
        <v>1895.71226821676</v>
      </c>
      <c r="Q146" s="3">
        <v>0.0</v>
      </c>
      <c r="R146" s="3">
        <v>0.0</v>
      </c>
      <c r="S146" s="3">
        <v>0.0</v>
      </c>
      <c r="T146" s="5">
        <v>2013.78013142833</v>
      </c>
    </row>
    <row r="147">
      <c r="A147" s="3">
        <v>145.0</v>
      </c>
      <c r="B147" s="6">
        <v>42044.0</v>
      </c>
      <c r="C147" s="3">
        <v>156.452232530078</v>
      </c>
      <c r="D147" s="5">
        <v>-3035.63033637688</v>
      </c>
      <c r="E147" s="5">
        <v>7154.05941801596</v>
      </c>
      <c r="F147" s="3">
        <v>156.452232530078</v>
      </c>
      <c r="G147" s="3">
        <v>156.452232530078</v>
      </c>
      <c r="H147" s="3">
        <v>2022.10093939671</v>
      </c>
      <c r="I147" s="3">
        <v>2022.10093939671</v>
      </c>
      <c r="J147" s="3">
        <v>2022.10093939671</v>
      </c>
      <c r="K147" s="3">
        <v>14.958453043544</v>
      </c>
      <c r="L147" s="3">
        <v>14.958453043544</v>
      </c>
      <c r="M147" s="3">
        <v>14.958453043544</v>
      </c>
      <c r="N147" s="3">
        <v>2007.14248635316</v>
      </c>
      <c r="O147" s="3">
        <v>2007.14248635316</v>
      </c>
      <c r="P147" s="3">
        <v>2007.14248635316</v>
      </c>
      <c r="Q147" s="3">
        <v>0.0</v>
      </c>
      <c r="R147" s="3">
        <v>0.0</v>
      </c>
      <c r="S147" s="3">
        <v>0.0</v>
      </c>
      <c r="T147" s="5">
        <v>2178.55317192679</v>
      </c>
    </row>
    <row r="148">
      <c r="A148" s="3">
        <v>146.0</v>
      </c>
      <c r="B148" s="6">
        <v>42045.0</v>
      </c>
      <c r="C148" s="3">
        <v>157.074553162042</v>
      </c>
      <c r="D148" s="5">
        <v>-2812.63402736319</v>
      </c>
      <c r="E148" s="5">
        <v>7083.63547807866</v>
      </c>
      <c r="F148" s="3">
        <v>157.074553162042</v>
      </c>
      <c r="G148" s="3">
        <v>157.074553162042</v>
      </c>
      <c r="H148" s="3">
        <v>2127.97091833624</v>
      </c>
      <c r="I148" s="3">
        <v>2127.97091833624</v>
      </c>
      <c r="J148" s="3">
        <v>2127.97091833624</v>
      </c>
      <c r="K148" s="3">
        <v>3.72082708714202</v>
      </c>
      <c r="L148" s="3">
        <v>3.72082708714202</v>
      </c>
      <c r="M148" s="3">
        <v>3.72082708714202</v>
      </c>
      <c r="N148" s="3">
        <v>2124.2500912491</v>
      </c>
      <c r="O148" s="3">
        <v>2124.2500912491</v>
      </c>
      <c r="P148" s="3">
        <v>2124.2500912491</v>
      </c>
      <c r="Q148" s="3">
        <v>0.0</v>
      </c>
      <c r="R148" s="3">
        <v>0.0</v>
      </c>
      <c r="S148" s="3">
        <v>0.0</v>
      </c>
      <c r="T148" s="5">
        <v>2285.04547149829</v>
      </c>
    </row>
    <row r="149">
      <c r="A149" s="3">
        <v>147.0</v>
      </c>
      <c r="B149" s="6">
        <v>42046.0</v>
      </c>
      <c r="C149" s="3">
        <v>157.696873794006</v>
      </c>
      <c r="D149" s="5">
        <v>-2364.3796108319</v>
      </c>
      <c r="E149" s="5">
        <v>7037.58085431827</v>
      </c>
      <c r="F149" s="3">
        <v>157.696873794006</v>
      </c>
      <c r="G149" s="3">
        <v>157.696873794006</v>
      </c>
      <c r="H149" s="3">
        <v>2269.67809032826</v>
      </c>
      <c r="I149" s="3">
        <v>2269.67809032826</v>
      </c>
      <c r="J149" s="3">
        <v>2269.67809032826</v>
      </c>
      <c r="K149" s="3">
        <v>23.9073865945052</v>
      </c>
      <c r="L149" s="3">
        <v>23.9073865945052</v>
      </c>
      <c r="M149" s="3">
        <v>23.9073865945052</v>
      </c>
      <c r="N149" s="3">
        <v>2245.77070373375</v>
      </c>
      <c r="O149" s="3">
        <v>2245.77070373375</v>
      </c>
      <c r="P149" s="3">
        <v>2245.77070373375</v>
      </c>
      <c r="Q149" s="3">
        <v>0.0</v>
      </c>
      <c r="R149" s="3">
        <v>0.0</v>
      </c>
      <c r="S149" s="3">
        <v>0.0</v>
      </c>
      <c r="T149" s="5">
        <v>2427.37496412227</v>
      </c>
    </row>
    <row r="150">
      <c r="A150" s="3">
        <v>148.0</v>
      </c>
      <c r="B150" s="6">
        <v>42047.0</v>
      </c>
      <c r="C150" s="3">
        <v>158.31919442597</v>
      </c>
      <c r="D150" s="5">
        <v>-2405.17897856481</v>
      </c>
      <c r="E150" s="5">
        <v>7889.59599085424</v>
      </c>
      <c r="F150" s="3">
        <v>158.31919442597</v>
      </c>
      <c r="G150" s="3">
        <v>158.31919442597</v>
      </c>
      <c r="H150" s="3">
        <v>2381.98196332881</v>
      </c>
      <c r="I150" s="3">
        <v>2381.98196332881</v>
      </c>
      <c r="J150" s="3">
        <v>2381.98196332881</v>
      </c>
      <c r="K150" s="3">
        <v>11.6071446652758</v>
      </c>
      <c r="L150" s="3">
        <v>11.6071446652758</v>
      </c>
      <c r="M150" s="3">
        <v>11.6071446652758</v>
      </c>
      <c r="N150" s="3">
        <v>2370.37481866354</v>
      </c>
      <c r="O150" s="3">
        <v>2370.37481866354</v>
      </c>
      <c r="P150" s="3">
        <v>2370.37481866354</v>
      </c>
      <c r="Q150" s="3">
        <v>0.0</v>
      </c>
      <c r="R150" s="3">
        <v>0.0</v>
      </c>
      <c r="S150" s="3">
        <v>0.0</v>
      </c>
      <c r="T150" s="5">
        <v>2540.30115775478</v>
      </c>
    </row>
    <row r="151">
      <c r="A151" s="3">
        <v>149.0</v>
      </c>
      <c r="B151" s="6">
        <v>42048.0</v>
      </c>
      <c r="C151" s="3">
        <v>158.941515057934</v>
      </c>
      <c r="D151" s="5">
        <v>-2159.24272950527</v>
      </c>
      <c r="E151" s="5">
        <v>7616.54197034128</v>
      </c>
      <c r="F151" s="3">
        <v>158.941515057934</v>
      </c>
      <c r="G151" s="3">
        <v>158.941515057934</v>
      </c>
      <c r="H151" s="3">
        <v>2492.75056856623</v>
      </c>
      <c r="I151" s="3">
        <v>2492.75056856623</v>
      </c>
      <c r="J151" s="3">
        <v>2492.75056856623</v>
      </c>
      <c r="K151" s="3">
        <v>-3.93332562910152</v>
      </c>
      <c r="L151" s="3">
        <v>-3.93332562910152</v>
      </c>
      <c r="M151" s="3">
        <v>-3.93332562910152</v>
      </c>
      <c r="N151" s="3">
        <v>2496.68389419534</v>
      </c>
      <c r="O151" s="3">
        <v>2496.68389419534</v>
      </c>
      <c r="P151" s="3">
        <v>2496.68389419534</v>
      </c>
      <c r="Q151" s="3">
        <v>0.0</v>
      </c>
      <c r="R151" s="3">
        <v>0.0</v>
      </c>
      <c r="S151" s="3">
        <v>0.0</v>
      </c>
      <c r="T151" s="5">
        <v>2651.69208362417</v>
      </c>
    </row>
    <row r="152">
      <c r="A152" s="3">
        <v>150.0</v>
      </c>
      <c r="B152" s="6">
        <v>42049.0</v>
      </c>
      <c r="C152" s="3">
        <v>159.563835689898</v>
      </c>
      <c r="D152" s="5">
        <v>-2138.94642597419</v>
      </c>
      <c r="E152" s="5">
        <v>7921.93200103193</v>
      </c>
      <c r="F152" s="3">
        <v>159.563835689898</v>
      </c>
      <c r="G152" s="3">
        <v>159.563835689898</v>
      </c>
      <c r="H152" s="3">
        <v>2610.78792209345</v>
      </c>
      <c r="I152" s="3">
        <v>2610.78792209345</v>
      </c>
      <c r="J152" s="3">
        <v>2610.78792209345</v>
      </c>
      <c r="K152" s="3">
        <v>-12.4984370749377</v>
      </c>
      <c r="L152" s="3">
        <v>-12.4984370749377</v>
      </c>
      <c r="M152" s="3">
        <v>-12.4984370749377</v>
      </c>
      <c r="N152" s="3">
        <v>2623.28635916839</v>
      </c>
      <c r="O152" s="3">
        <v>2623.28635916839</v>
      </c>
      <c r="P152" s="3">
        <v>2623.28635916839</v>
      </c>
      <c r="Q152" s="3">
        <v>0.0</v>
      </c>
      <c r="R152" s="3">
        <v>0.0</v>
      </c>
      <c r="S152" s="3">
        <v>0.0</v>
      </c>
      <c r="T152" s="5">
        <v>2770.35175778335</v>
      </c>
    </row>
    <row r="153">
      <c r="A153" s="3">
        <v>151.0</v>
      </c>
      <c r="B153" s="6">
        <v>42050.0</v>
      </c>
      <c r="C153" s="3">
        <v>160.186156321862</v>
      </c>
      <c r="D153" s="5">
        <v>-2235.78499130611</v>
      </c>
      <c r="E153" s="5">
        <v>8176.77318839541</v>
      </c>
      <c r="F153" s="3">
        <v>160.186156321862</v>
      </c>
      <c r="G153" s="3">
        <v>160.186156321862</v>
      </c>
      <c r="H153" s="3">
        <v>2710.99129790555</v>
      </c>
      <c r="I153" s="3">
        <v>2710.99129790555</v>
      </c>
      <c r="J153" s="3">
        <v>2710.99129790555</v>
      </c>
      <c r="K153" s="3">
        <v>-37.7620486865792</v>
      </c>
      <c r="L153" s="3">
        <v>-37.7620486865792</v>
      </c>
      <c r="M153" s="3">
        <v>-37.7620486865792</v>
      </c>
      <c r="N153" s="3">
        <v>2748.75334659213</v>
      </c>
      <c r="O153" s="3">
        <v>2748.75334659213</v>
      </c>
      <c r="P153" s="3">
        <v>2748.75334659213</v>
      </c>
      <c r="Q153" s="3">
        <v>0.0</v>
      </c>
      <c r="R153" s="3">
        <v>0.0</v>
      </c>
      <c r="S153" s="3">
        <v>0.0</v>
      </c>
      <c r="T153" s="5">
        <v>2871.17745422742</v>
      </c>
    </row>
    <row r="154">
      <c r="A154" s="3">
        <v>152.0</v>
      </c>
      <c r="B154" s="6">
        <v>42051.0</v>
      </c>
      <c r="C154" s="3">
        <v>160.808476953826</v>
      </c>
      <c r="D154" s="5">
        <v>-1994.01705138603</v>
      </c>
      <c r="E154" s="5">
        <v>8289.06310898937</v>
      </c>
      <c r="F154" s="3">
        <v>160.808476953826</v>
      </c>
      <c r="G154" s="3">
        <v>160.808476953826</v>
      </c>
      <c r="H154" s="3">
        <v>2886.61244331658</v>
      </c>
      <c r="I154" s="3">
        <v>2886.61244331658</v>
      </c>
      <c r="J154" s="3">
        <v>2886.61244331658</v>
      </c>
      <c r="K154" s="3">
        <v>14.9584530435606</v>
      </c>
      <c r="L154" s="3">
        <v>14.9584530435606</v>
      </c>
      <c r="M154" s="3">
        <v>14.9584530435606</v>
      </c>
      <c r="N154" s="3">
        <v>2871.65399027302</v>
      </c>
      <c r="O154" s="3">
        <v>2871.65399027302</v>
      </c>
      <c r="P154" s="3">
        <v>2871.65399027302</v>
      </c>
      <c r="Q154" s="3">
        <v>0.0</v>
      </c>
      <c r="R154" s="3">
        <v>0.0</v>
      </c>
      <c r="S154" s="3">
        <v>0.0</v>
      </c>
      <c r="T154" s="5">
        <v>3047.42092027041</v>
      </c>
    </row>
    <row r="155">
      <c r="A155" s="3">
        <v>153.0</v>
      </c>
      <c r="B155" s="6">
        <v>42052.0</v>
      </c>
      <c r="C155" s="3">
        <v>161.430797846564</v>
      </c>
      <c r="D155" s="5">
        <v>-1799.09505531163</v>
      </c>
      <c r="E155" s="5">
        <v>8060.18647403621</v>
      </c>
      <c r="F155" s="3">
        <v>161.430797846564</v>
      </c>
      <c r="G155" s="3">
        <v>161.430797846564</v>
      </c>
      <c r="H155" s="3">
        <v>2994.29097850676</v>
      </c>
      <c r="I155" s="3">
        <v>2994.29097850676</v>
      </c>
      <c r="J155" s="3">
        <v>2994.29097850676</v>
      </c>
      <c r="K155" s="3">
        <v>3.72082708715828</v>
      </c>
      <c r="L155" s="3">
        <v>3.72082708715828</v>
      </c>
      <c r="M155" s="3">
        <v>3.72082708715828</v>
      </c>
      <c r="N155" s="3">
        <v>2990.5701514196</v>
      </c>
      <c r="O155" s="3">
        <v>2990.5701514196</v>
      </c>
      <c r="P155" s="3">
        <v>2990.5701514196</v>
      </c>
      <c r="Q155" s="3">
        <v>0.0</v>
      </c>
      <c r="R155" s="3">
        <v>0.0</v>
      </c>
      <c r="S155" s="3">
        <v>0.0</v>
      </c>
      <c r="T155" s="5">
        <v>3155.72177635332</v>
      </c>
    </row>
    <row r="156">
      <c r="A156" s="3">
        <v>154.0</v>
      </c>
      <c r="B156" s="6">
        <v>42053.0</v>
      </c>
      <c r="C156" s="3">
        <v>162.053118739302</v>
      </c>
      <c r="D156" s="5">
        <v>-1870.94069246564</v>
      </c>
      <c r="E156" s="5">
        <v>8213.33821270019</v>
      </c>
      <c r="F156" s="3">
        <v>162.053118739302</v>
      </c>
      <c r="G156" s="3">
        <v>162.053118739302</v>
      </c>
      <c r="H156" s="3">
        <v>3128.01785807845</v>
      </c>
      <c r="I156" s="3">
        <v>3128.01785807845</v>
      </c>
      <c r="J156" s="3">
        <v>3128.01785807845</v>
      </c>
      <c r="K156" s="3">
        <v>23.9073865944927</v>
      </c>
      <c r="L156" s="3">
        <v>23.9073865944927</v>
      </c>
      <c r="M156" s="3">
        <v>23.9073865944927</v>
      </c>
      <c r="N156" s="3">
        <v>3104.11047148396</v>
      </c>
      <c r="O156" s="3">
        <v>3104.11047148396</v>
      </c>
      <c r="P156" s="3">
        <v>3104.11047148396</v>
      </c>
      <c r="Q156" s="3">
        <v>0.0</v>
      </c>
      <c r="R156" s="3">
        <v>0.0</v>
      </c>
      <c r="S156" s="3">
        <v>0.0</v>
      </c>
      <c r="T156" s="5">
        <v>3290.07097681775</v>
      </c>
    </row>
    <row r="157">
      <c r="A157" s="3">
        <v>155.0</v>
      </c>
      <c r="B157" s="6">
        <v>42054.0</v>
      </c>
      <c r="C157" s="3">
        <v>162.675439632041</v>
      </c>
      <c r="D157" s="5">
        <v>-1695.14059037378</v>
      </c>
      <c r="E157" s="5">
        <v>8522.45184205785</v>
      </c>
      <c r="F157" s="3">
        <v>162.675439632041</v>
      </c>
      <c r="G157" s="3">
        <v>162.675439632041</v>
      </c>
      <c r="H157" s="3">
        <v>3222.5308201047</v>
      </c>
      <c r="I157" s="3">
        <v>3222.5308201047</v>
      </c>
      <c r="J157" s="3">
        <v>3222.5308201047</v>
      </c>
      <c r="K157" s="3">
        <v>11.6071446654114</v>
      </c>
      <c r="L157" s="3">
        <v>11.6071446654114</v>
      </c>
      <c r="M157" s="3">
        <v>11.6071446654114</v>
      </c>
      <c r="N157" s="3">
        <v>3210.92367543929</v>
      </c>
      <c r="O157" s="3">
        <v>3210.92367543929</v>
      </c>
      <c r="P157" s="3">
        <v>3210.92367543929</v>
      </c>
      <c r="Q157" s="3">
        <v>0.0</v>
      </c>
      <c r="R157" s="3">
        <v>0.0</v>
      </c>
      <c r="S157" s="3">
        <v>0.0</v>
      </c>
      <c r="T157" s="5">
        <v>3385.20625973674</v>
      </c>
    </row>
    <row r="158">
      <c r="A158" s="3">
        <v>156.0</v>
      </c>
      <c r="B158" s="6">
        <v>42055.0</v>
      </c>
      <c r="C158" s="3">
        <v>163.297760524779</v>
      </c>
      <c r="D158" s="5">
        <v>-1838.83986211392</v>
      </c>
      <c r="E158" s="5">
        <v>8936.66330969646</v>
      </c>
      <c r="F158" s="3">
        <v>163.297760524779</v>
      </c>
      <c r="G158" s="3">
        <v>163.297760524779</v>
      </c>
      <c r="H158" s="3">
        <v>3305.77774956361</v>
      </c>
      <c r="I158" s="3">
        <v>3305.77774956361</v>
      </c>
      <c r="J158" s="3">
        <v>3305.77774956361</v>
      </c>
      <c r="K158" s="3">
        <v>-3.93332562903937</v>
      </c>
      <c r="L158" s="3">
        <v>-3.93332562903937</v>
      </c>
      <c r="M158" s="3">
        <v>-3.93332562903937</v>
      </c>
      <c r="N158" s="3">
        <v>3309.71107519265</v>
      </c>
      <c r="O158" s="3">
        <v>3309.71107519265</v>
      </c>
      <c r="P158" s="3">
        <v>3309.71107519265</v>
      </c>
      <c r="Q158" s="3">
        <v>0.0</v>
      </c>
      <c r="R158" s="3">
        <v>0.0</v>
      </c>
      <c r="S158" s="3">
        <v>0.0</v>
      </c>
      <c r="T158" s="5">
        <v>3469.07551008839</v>
      </c>
    </row>
    <row r="159">
      <c r="A159" s="3">
        <v>157.0</v>
      </c>
      <c r="B159" s="6">
        <v>42056.0</v>
      </c>
      <c r="C159" s="3">
        <v>163.920081417517</v>
      </c>
      <c r="D159" s="5">
        <v>-1556.23670554585</v>
      </c>
      <c r="E159" s="5">
        <v>8342.54249201775</v>
      </c>
      <c r="F159" s="3">
        <v>163.920081417517</v>
      </c>
      <c r="G159" s="3">
        <v>163.920081417517</v>
      </c>
      <c r="H159" s="3">
        <v>3386.73980797138</v>
      </c>
      <c r="I159" s="3">
        <v>3386.73980797138</v>
      </c>
      <c r="J159" s="3">
        <v>3386.73980797138</v>
      </c>
      <c r="K159" s="3">
        <v>-12.4984370748564</v>
      </c>
      <c r="L159" s="3">
        <v>-12.4984370748564</v>
      </c>
      <c r="M159" s="3">
        <v>-12.4984370748564</v>
      </c>
      <c r="N159" s="3">
        <v>3399.23824504624</v>
      </c>
      <c r="O159" s="3">
        <v>3399.23824504624</v>
      </c>
      <c r="P159" s="3">
        <v>3399.23824504624</v>
      </c>
      <c r="Q159" s="3">
        <v>0.0</v>
      </c>
      <c r="R159" s="3">
        <v>0.0</v>
      </c>
      <c r="S159" s="3">
        <v>0.0</v>
      </c>
      <c r="T159" s="5">
        <v>3550.6598893889</v>
      </c>
    </row>
    <row r="160">
      <c r="A160" s="3">
        <v>158.0</v>
      </c>
      <c r="B160" s="6">
        <v>42057.0</v>
      </c>
      <c r="C160" s="3">
        <v>164.542402310255</v>
      </c>
      <c r="D160" s="5">
        <v>-1480.44808634352</v>
      </c>
      <c r="E160" s="5">
        <v>8619.05352786222</v>
      </c>
      <c r="F160" s="3">
        <v>164.542402310255</v>
      </c>
      <c r="G160" s="3">
        <v>164.542402310255</v>
      </c>
      <c r="H160" s="3">
        <v>3440.58381073918</v>
      </c>
      <c r="I160" s="3">
        <v>3440.58381073918</v>
      </c>
      <c r="J160" s="3">
        <v>3440.58381073918</v>
      </c>
      <c r="K160" s="3">
        <v>-37.7620486865387</v>
      </c>
      <c r="L160" s="3">
        <v>-37.7620486865387</v>
      </c>
      <c r="M160" s="3">
        <v>-37.7620486865387</v>
      </c>
      <c r="N160" s="3">
        <v>3478.34585942572</v>
      </c>
      <c r="O160" s="3">
        <v>3478.34585942572</v>
      </c>
      <c r="P160" s="3">
        <v>3478.34585942572</v>
      </c>
      <c r="Q160" s="3">
        <v>0.0</v>
      </c>
      <c r="R160" s="3">
        <v>0.0</v>
      </c>
      <c r="S160" s="3">
        <v>0.0</v>
      </c>
      <c r="T160" s="5">
        <v>3605.12621304944</v>
      </c>
    </row>
    <row r="161">
      <c r="A161" s="3">
        <v>159.0</v>
      </c>
      <c r="B161" s="6">
        <v>42058.0</v>
      </c>
      <c r="C161" s="3">
        <v>165.164723202994</v>
      </c>
      <c r="D161" s="5">
        <v>-1418.40029149404</v>
      </c>
      <c r="E161" s="5">
        <v>8742.96815575212</v>
      </c>
      <c r="F161" s="3">
        <v>165.164723202994</v>
      </c>
      <c r="G161" s="3">
        <v>165.164723202994</v>
      </c>
      <c r="H161" s="3">
        <v>3560.91815002038</v>
      </c>
      <c r="I161" s="3">
        <v>3560.91815002038</v>
      </c>
      <c r="J161" s="3">
        <v>3560.91815002038</v>
      </c>
      <c r="K161" s="3">
        <v>14.9584530435772</v>
      </c>
      <c r="L161" s="3">
        <v>14.9584530435772</v>
      </c>
      <c r="M161" s="3">
        <v>14.9584530435772</v>
      </c>
      <c r="N161" s="3">
        <v>3545.9596969768</v>
      </c>
      <c r="O161" s="3">
        <v>3545.9596969768</v>
      </c>
      <c r="P161" s="3">
        <v>3545.9596969768</v>
      </c>
      <c r="Q161" s="3">
        <v>0.0</v>
      </c>
      <c r="R161" s="3">
        <v>0.0</v>
      </c>
      <c r="S161" s="3">
        <v>0.0</v>
      </c>
      <c r="T161" s="5">
        <v>3726.08287322337</v>
      </c>
    </row>
    <row r="162">
      <c r="A162" s="3">
        <v>160.0</v>
      </c>
      <c r="B162" s="6">
        <v>42059.0</v>
      </c>
      <c r="C162" s="3">
        <v>165.787044095732</v>
      </c>
      <c r="D162" s="5">
        <v>-1747.81441024287</v>
      </c>
      <c r="E162" s="5">
        <v>8819.42663390659</v>
      </c>
      <c r="F162" s="3">
        <v>165.787044095732</v>
      </c>
      <c r="G162" s="3">
        <v>165.787044095732</v>
      </c>
      <c r="H162" s="3">
        <v>3604.82065146465</v>
      </c>
      <c r="I162" s="3">
        <v>3604.82065146465</v>
      </c>
      <c r="J162" s="3">
        <v>3604.82065146465</v>
      </c>
      <c r="K162" s="3">
        <v>3.72082708716412</v>
      </c>
      <c r="L162" s="3">
        <v>3.72082708716412</v>
      </c>
      <c r="M162" s="3">
        <v>3.72082708716412</v>
      </c>
      <c r="N162" s="3">
        <v>3601.09982437749</v>
      </c>
      <c r="O162" s="3">
        <v>3601.09982437749</v>
      </c>
      <c r="P162" s="3">
        <v>3601.09982437749</v>
      </c>
      <c r="Q162" s="3">
        <v>0.0</v>
      </c>
      <c r="R162" s="3">
        <v>0.0</v>
      </c>
      <c r="S162" s="3">
        <v>0.0</v>
      </c>
      <c r="T162" s="5">
        <v>3770.60769556038</v>
      </c>
    </row>
    <row r="163">
      <c r="A163" s="3">
        <v>161.0</v>
      </c>
      <c r="B163" s="6">
        <v>42060.0</v>
      </c>
      <c r="C163" s="3">
        <v>166.40936498847</v>
      </c>
      <c r="D163" s="5">
        <v>-1162.34710823058</v>
      </c>
      <c r="E163" s="5">
        <v>8801.73794092676</v>
      </c>
      <c r="F163" s="3">
        <v>166.40936498847</v>
      </c>
      <c r="G163" s="3">
        <v>166.40936498847</v>
      </c>
      <c r="H163" s="3">
        <v>3666.79636432278</v>
      </c>
      <c r="I163" s="3">
        <v>3666.79636432278</v>
      </c>
      <c r="J163" s="3">
        <v>3666.79636432278</v>
      </c>
      <c r="K163" s="3">
        <v>23.9073865945597</v>
      </c>
      <c r="L163" s="3">
        <v>23.9073865945597</v>
      </c>
      <c r="M163" s="3">
        <v>23.9073865945597</v>
      </c>
      <c r="N163" s="3">
        <v>3642.88897772822</v>
      </c>
      <c r="O163" s="3">
        <v>3642.88897772822</v>
      </c>
      <c r="P163" s="3">
        <v>3642.88897772822</v>
      </c>
      <c r="Q163" s="3">
        <v>0.0</v>
      </c>
      <c r="R163" s="3">
        <v>0.0</v>
      </c>
      <c r="S163" s="3">
        <v>0.0</v>
      </c>
      <c r="T163" s="5">
        <v>3833.20572931125</v>
      </c>
    </row>
    <row r="164">
      <c r="A164" s="3">
        <v>162.0</v>
      </c>
      <c r="B164" s="6">
        <v>42061.0</v>
      </c>
      <c r="C164" s="3">
        <v>167.031685881208</v>
      </c>
      <c r="D164" s="5">
        <v>-1280.35728491262</v>
      </c>
      <c r="E164" s="5">
        <v>8532.84977147702</v>
      </c>
      <c r="F164" s="3">
        <v>167.031685881208</v>
      </c>
      <c r="G164" s="3">
        <v>167.031685881208</v>
      </c>
      <c r="H164" s="3">
        <v>3682.16730400656</v>
      </c>
      <c r="I164" s="3">
        <v>3682.16730400656</v>
      </c>
      <c r="J164" s="3">
        <v>3682.16730400656</v>
      </c>
      <c r="K164" s="3">
        <v>11.6071446653264</v>
      </c>
      <c r="L164" s="3">
        <v>11.6071446653264</v>
      </c>
      <c r="M164" s="3">
        <v>11.6071446653264</v>
      </c>
      <c r="N164" s="3">
        <v>3670.56015934123</v>
      </c>
      <c r="O164" s="3">
        <v>3670.56015934123</v>
      </c>
      <c r="P164" s="3">
        <v>3670.56015934123</v>
      </c>
      <c r="Q164" s="3">
        <v>0.0</v>
      </c>
      <c r="R164" s="3">
        <v>0.0</v>
      </c>
      <c r="S164" s="3">
        <v>0.0</v>
      </c>
      <c r="T164" s="5">
        <v>3849.19898988777</v>
      </c>
    </row>
    <row r="165">
      <c r="A165" s="3">
        <v>163.0</v>
      </c>
      <c r="B165" s="6">
        <v>42062.0</v>
      </c>
      <c r="C165" s="3">
        <v>167.654006773946</v>
      </c>
      <c r="D165" s="5">
        <v>-1195.48616167153</v>
      </c>
      <c r="E165" s="5">
        <v>9058.21874785942</v>
      </c>
      <c r="F165" s="3">
        <v>167.654006773946</v>
      </c>
      <c r="G165" s="3">
        <v>167.654006773946</v>
      </c>
      <c r="H165" s="3">
        <v>3679.53013786299</v>
      </c>
      <c r="I165" s="3">
        <v>3679.53013786299</v>
      </c>
      <c r="J165" s="3">
        <v>3679.53013786299</v>
      </c>
      <c r="K165" s="3">
        <v>-3.9333256290785</v>
      </c>
      <c r="L165" s="3">
        <v>-3.9333256290785</v>
      </c>
      <c r="M165" s="3">
        <v>-3.9333256290785</v>
      </c>
      <c r="N165" s="3">
        <v>3683.46346349207</v>
      </c>
      <c r="O165" s="3">
        <v>3683.46346349207</v>
      </c>
      <c r="P165" s="3">
        <v>3683.46346349207</v>
      </c>
      <c r="Q165" s="3">
        <v>0.0</v>
      </c>
      <c r="R165" s="3">
        <v>0.0</v>
      </c>
      <c r="S165" s="3">
        <v>0.0</v>
      </c>
      <c r="T165" s="5">
        <v>3847.18414463694</v>
      </c>
    </row>
    <row r="166">
      <c r="A166" s="3">
        <v>164.0</v>
      </c>
      <c r="B166" s="6">
        <v>42063.0</v>
      </c>
      <c r="C166" s="3">
        <v>168.276327666685</v>
      </c>
      <c r="D166" s="5">
        <v>-1078.61226671797</v>
      </c>
      <c r="E166" s="5">
        <v>8954.72213934717</v>
      </c>
      <c r="F166" s="3">
        <v>168.276327666685</v>
      </c>
      <c r="G166" s="3">
        <v>168.276327666685</v>
      </c>
      <c r="H166" s="3">
        <v>3668.57369966877</v>
      </c>
      <c r="I166" s="3">
        <v>3668.57369966877</v>
      </c>
      <c r="J166" s="3">
        <v>3668.57369966877</v>
      </c>
      <c r="K166" s="3">
        <v>-12.4984370749289</v>
      </c>
      <c r="L166" s="3">
        <v>-12.4984370749289</v>
      </c>
      <c r="M166" s="3">
        <v>-12.4984370749289</v>
      </c>
      <c r="N166" s="3">
        <v>3681.0721367437</v>
      </c>
      <c r="O166" s="3">
        <v>3681.0721367437</v>
      </c>
      <c r="P166" s="3">
        <v>3681.0721367437</v>
      </c>
      <c r="Q166" s="3">
        <v>0.0</v>
      </c>
      <c r="R166" s="3">
        <v>0.0</v>
      </c>
      <c r="S166" s="3">
        <v>0.0</v>
      </c>
      <c r="T166" s="5">
        <v>3836.85002733545</v>
      </c>
    </row>
    <row r="167">
      <c r="A167" s="3">
        <v>165.0</v>
      </c>
      <c r="B167" s="6">
        <v>42064.0</v>
      </c>
      <c r="C167" s="3">
        <v>168.898648559423</v>
      </c>
      <c r="D167" s="5">
        <v>-1236.86701358425</v>
      </c>
      <c r="E167" s="5">
        <v>8670.28304812217</v>
      </c>
      <c r="F167" s="3">
        <v>168.898648559423</v>
      </c>
      <c r="G167" s="3">
        <v>168.898648559423</v>
      </c>
      <c r="H167" s="3">
        <v>3625.22581882587</v>
      </c>
      <c r="I167" s="3">
        <v>3625.22581882587</v>
      </c>
      <c r="J167" s="3">
        <v>3625.22581882587</v>
      </c>
      <c r="K167" s="3">
        <v>-37.7620486865677</v>
      </c>
      <c r="L167" s="3">
        <v>-37.7620486865677</v>
      </c>
      <c r="M167" s="3">
        <v>-37.7620486865677</v>
      </c>
      <c r="N167" s="3">
        <v>3662.98786751243</v>
      </c>
      <c r="O167" s="3">
        <v>3662.98786751243</v>
      </c>
      <c r="P167" s="3">
        <v>3662.98786751243</v>
      </c>
      <c r="Q167" s="3">
        <v>0.0</v>
      </c>
      <c r="R167" s="3">
        <v>0.0</v>
      </c>
      <c r="S167" s="3">
        <v>0.0</v>
      </c>
      <c r="T167" s="5">
        <v>3794.12446738529</v>
      </c>
    </row>
    <row r="168">
      <c r="A168" s="3">
        <v>166.0</v>
      </c>
      <c r="B168" s="6">
        <v>42065.0</v>
      </c>
      <c r="C168" s="3">
        <v>169.520969452161</v>
      </c>
      <c r="D168" s="5">
        <v>-1798.83769554562</v>
      </c>
      <c r="E168" s="5">
        <v>8955.92772410931</v>
      </c>
      <c r="F168" s="3">
        <v>169.520969452161</v>
      </c>
      <c r="G168" s="3">
        <v>169.520969452161</v>
      </c>
      <c r="H168" s="3">
        <v>3643.90373945675</v>
      </c>
      <c r="I168" s="3">
        <v>3643.90373945675</v>
      </c>
      <c r="J168" s="3">
        <v>3643.90373945675</v>
      </c>
      <c r="K168" s="3">
        <v>14.9584530435419</v>
      </c>
      <c r="L168" s="3">
        <v>14.9584530435419</v>
      </c>
      <c r="M168" s="3">
        <v>14.9584530435419</v>
      </c>
      <c r="N168" s="3">
        <v>3628.94528641321</v>
      </c>
      <c r="O168" s="3">
        <v>3628.94528641321</v>
      </c>
      <c r="P168" s="3">
        <v>3628.94528641321</v>
      </c>
      <c r="Q168" s="3">
        <v>0.0</v>
      </c>
      <c r="R168" s="3">
        <v>0.0</v>
      </c>
      <c r="S168" s="3">
        <v>0.0</v>
      </c>
      <c r="T168" s="5">
        <v>3813.42470890891</v>
      </c>
    </row>
    <row r="169">
      <c r="A169" s="3">
        <v>167.0</v>
      </c>
      <c r="B169" s="6">
        <v>42066.0</v>
      </c>
      <c r="C169" s="3">
        <v>170.143290344899</v>
      </c>
      <c r="D169" s="5">
        <v>-944.231610615258</v>
      </c>
      <c r="E169" s="5">
        <v>8825.98463998297</v>
      </c>
      <c r="F169" s="3">
        <v>170.143290344899</v>
      </c>
      <c r="G169" s="3">
        <v>170.143290344899</v>
      </c>
      <c r="H169" s="3">
        <v>3582.53647161792</v>
      </c>
      <c r="I169" s="3">
        <v>3582.53647161792</v>
      </c>
      <c r="J169" s="3">
        <v>3582.53647161792</v>
      </c>
      <c r="K169" s="3">
        <v>3.72082708712557</v>
      </c>
      <c r="L169" s="3">
        <v>3.72082708712557</v>
      </c>
      <c r="M169" s="3">
        <v>3.72082708712557</v>
      </c>
      <c r="N169" s="3">
        <v>3578.8156445308</v>
      </c>
      <c r="O169" s="3">
        <v>3578.8156445308</v>
      </c>
      <c r="P169" s="3">
        <v>3578.8156445308</v>
      </c>
      <c r="Q169" s="3">
        <v>0.0</v>
      </c>
      <c r="R169" s="3">
        <v>0.0</v>
      </c>
      <c r="S169" s="3">
        <v>0.0</v>
      </c>
      <c r="T169" s="5">
        <v>3752.67976196282</v>
      </c>
    </row>
    <row r="170">
      <c r="A170" s="3">
        <v>168.0</v>
      </c>
      <c r="B170" s="6">
        <v>42067.0</v>
      </c>
      <c r="C170" s="3">
        <v>170.765611237638</v>
      </c>
      <c r="D170" s="5">
        <v>-1116.28936692733</v>
      </c>
      <c r="E170" s="5">
        <v>8464.70576297032</v>
      </c>
      <c r="F170" s="3">
        <v>170.765611237638</v>
      </c>
      <c r="G170" s="3">
        <v>170.765611237638</v>
      </c>
      <c r="H170" s="3">
        <v>3536.51700868194</v>
      </c>
      <c r="I170" s="3">
        <v>3536.51700868194</v>
      </c>
      <c r="J170" s="3">
        <v>3536.51700868194</v>
      </c>
      <c r="K170" s="3">
        <v>23.9073865944487</v>
      </c>
      <c r="L170" s="3">
        <v>23.9073865944487</v>
      </c>
      <c r="M170" s="3">
        <v>23.9073865944487</v>
      </c>
      <c r="N170" s="3">
        <v>3512.60962208749</v>
      </c>
      <c r="O170" s="3">
        <v>3512.60962208749</v>
      </c>
      <c r="P170" s="3">
        <v>3512.60962208749</v>
      </c>
      <c r="Q170" s="3">
        <v>0.0</v>
      </c>
      <c r="R170" s="3">
        <v>0.0</v>
      </c>
      <c r="S170" s="3">
        <v>0.0</v>
      </c>
      <c r="T170" s="5">
        <v>3707.28261991958</v>
      </c>
    </row>
    <row r="171">
      <c r="A171" s="3">
        <v>169.0</v>
      </c>
      <c r="B171" s="6">
        <v>42068.0</v>
      </c>
      <c r="C171" s="3">
        <v>171.387932130376</v>
      </c>
      <c r="D171" s="5">
        <v>-1924.87637114912</v>
      </c>
      <c r="E171" s="5">
        <v>8837.23473352739</v>
      </c>
      <c r="F171" s="3">
        <v>171.387932130376</v>
      </c>
      <c r="G171" s="3">
        <v>171.387932130376</v>
      </c>
      <c r="H171" s="3">
        <v>3442.08635068634</v>
      </c>
      <c r="I171" s="3">
        <v>3442.08635068634</v>
      </c>
      <c r="J171" s="3">
        <v>3442.08635068634</v>
      </c>
      <c r="K171" s="3">
        <v>11.6071446652414</v>
      </c>
      <c r="L171" s="3">
        <v>11.6071446652414</v>
      </c>
      <c r="M171" s="3">
        <v>11.6071446652414</v>
      </c>
      <c r="N171" s="3">
        <v>3430.4792060211</v>
      </c>
      <c r="O171" s="3">
        <v>3430.4792060211</v>
      </c>
      <c r="P171" s="3">
        <v>3430.4792060211</v>
      </c>
      <c r="Q171" s="3">
        <v>0.0</v>
      </c>
      <c r="R171" s="3">
        <v>0.0</v>
      </c>
      <c r="S171" s="3">
        <v>0.0</v>
      </c>
      <c r="T171" s="5">
        <v>3613.47428281672</v>
      </c>
    </row>
    <row r="172">
      <c r="A172" s="3">
        <v>170.0</v>
      </c>
      <c r="B172" s="6">
        <v>42069.0</v>
      </c>
      <c r="C172" s="3">
        <v>172.010253023114</v>
      </c>
      <c r="D172" s="5">
        <v>-1577.74658293173</v>
      </c>
      <c r="E172" s="5">
        <v>8352.26359414539</v>
      </c>
      <c r="F172" s="3">
        <v>172.010253023114</v>
      </c>
      <c r="G172" s="3">
        <v>172.010253023114</v>
      </c>
      <c r="H172" s="3">
        <v>3328.78523711651</v>
      </c>
      <c r="I172" s="3">
        <v>3328.78523711651</v>
      </c>
      <c r="J172" s="3">
        <v>3328.78523711651</v>
      </c>
      <c r="K172" s="3">
        <v>-3.93332562911762</v>
      </c>
      <c r="L172" s="3">
        <v>-3.93332562911762</v>
      </c>
      <c r="M172" s="3">
        <v>-3.93332562911762</v>
      </c>
      <c r="N172" s="3">
        <v>3332.71856274563</v>
      </c>
      <c r="O172" s="3">
        <v>3332.71856274563</v>
      </c>
      <c r="P172" s="3">
        <v>3332.71856274563</v>
      </c>
      <c r="Q172" s="3">
        <v>0.0</v>
      </c>
      <c r="R172" s="3">
        <v>0.0</v>
      </c>
      <c r="S172" s="3">
        <v>0.0</v>
      </c>
      <c r="T172" s="5">
        <v>3500.79549013963</v>
      </c>
    </row>
    <row r="173">
      <c r="A173" s="3">
        <v>171.0</v>
      </c>
      <c r="B173" s="6">
        <v>42070.0</v>
      </c>
      <c r="C173" s="3">
        <v>172.632573915852</v>
      </c>
      <c r="D173" s="5">
        <v>-1687.3881635687</v>
      </c>
      <c r="E173" s="5">
        <v>8313.46145572956</v>
      </c>
      <c r="F173" s="3">
        <v>172.632573915852</v>
      </c>
      <c r="G173" s="3">
        <v>172.632573915852</v>
      </c>
      <c r="H173" s="3">
        <v>3207.26538568851</v>
      </c>
      <c r="I173" s="3">
        <v>3207.26538568851</v>
      </c>
      <c r="J173" s="3">
        <v>3207.26538568851</v>
      </c>
      <c r="K173" s="3">
        <v>-12.4984370748525</v>
      </c>
      <c r="L173" s="3">
        <v>-12.4984370748525</v>
      </c>
      <c r="M173" s="3">
        <v>-12.4984370748525</v>
      </c>
      <c r="N173" s="3">
        <v>3219.76382276336</v>
      </c>
      <c r="O173" s="3">
        <v>3219.76382276336</v>
      </c>
      <c r="P173" s="3">
        <v>3219.76382276336</v>
      </c>
      <c r="Q173" s="3">
        <v>0.0</v>
      </c>
      <c r="R173" s="3">
        <v>0.0</v>
      </c>
      <c r="S173" s="3">
        <v>0.0</v>
      </c>
      <c r="T173" s="5">
        <v>3379.89795960436</v>
      </c>
    </row>
    <row r="174">
      <c r="A174" s="3">
        <v>172.0</v>
      </c>
      <c r="B174" s="6">
        <v>42071.0</v>
      </c>
      <c r="C174" s="3">
        <v>173.254894808591</v>
      </c>
      <c r="D174" s="5">
        <v>-1564.66923678617</v>
      </c>
      <c r="E174" s="5">
        <v>8318.52917462502</v>
      </c>
      <c r="F174" s="3">
        <v>173.254894808591</v>
      </c>
      <c r="G174" s="3">
        <v>173.254894808591</v>
      </c>
      <c r="H174" s="3">
        <v>3054.4296390154</v>
      </c>
      <c r="I174" s="3">
        <v>3054.4296390154</v>
      </c>
      <c r="J174" s="3">
        <v>3054.4296390154</v>
      </c>
      <c r="K174" s="3">
        <v>-37.7620486865645</v>
      </c>
      <c r="L174" s="3">
        <v>-37.7620486865645</v>
      </c>
      <c r="M174" s="3">
        <v>-37.7620486865645</v>
      </c>
      <c r="N174" s="3">
        <v>3092.19168770197</v>
      </c>
      <c r="O174" s="3">
        <v>3092.19168770197</v>
      </c>
      <c r="P174" s="3">
        <v>3092.19168770197</v>
      </c>
      <c r="Q174" s="3">
        <v>0.0</v>
      </c>
      <c r="R174" s="3">
        <v>0.0</v>
      </c>
      <c r="S174" s="3">
        <v>0.0</v>
      </c>
      <c r="T174" s="5">
        <v>3227.68453382399</v>
      </c>
    </row>
    <row r="175">
      <c r="A175" s="3">
        <v>173.0</v>
      </c>
      <c r="B175" s="6">
        <v>42072.0</v>
      </c>
      <c r="C175" s="3">
        <v>173.877215701329</v>
      </c>
      <c r="D175" s="5">
        <v>-2314.42267656611</v>
      </c>
      <c r="E175" s="5">
        <v>8134.02170697445</v>
      </c>
      <c r="F175" s="3">
        <v>173.877215701329</v>
      </c>
      <c r="G175" s="3">
        <v>173.877215701329</v>
      </c>
      <c r="H175" s="3">
        <v>2965.67522150467</v>
      </c>
      <c r="I175" s="3">
        <v>2965.67522150467</v>
      </c>
      <c r="J175" s="3">
        <v>2965.67522150467</v>
      </c>
      <c r="K175" s="3">
        <v>14.9584530435683</v>
      </c>
      <c r="L175" s="3">
        <v>14.9584530435683</v>
      </c>
      <c r="M175" s="3">
        <v>14.9584530435683</v>
      </c>
      <c r="N175" s="3">
        <v>2950.7167684611</v>
      </c>
      <c r="O175" s="3">
        <v>2950.7167684611</v>
      </c>
      <c r="P175" s="3">
        <v>2950.7167684611</v>
      </c>
      <c r="Q175" s="3">
        <v>0.0</v>
      </c>
      <c r="R175" s="3">
        <v>0.0</v>
      </c>
      <c r="S175" s="3">
        <v>0.0</v>
      </c>
      <c r="T175" s="5">
        <v>3139.552437206</v>
      </c>
    </row>
    <row r="176">
      <c r="A176" s="3">
        <v>174.0</v>
      </c>
      <c r="B176" s="6">
        <v>42073.0</v>
      </c>
      <c r="C176" s="3">
        <v>174.499536594067</v>
      </c>
      <c r="D176" s="5">
        <v>-2387.6784768716</v>
      </c>
      <c r="E176" s="5">
        <v>7911.34479553075</v>
      </c>
      <c r="F176" s="3">
        <v>174.499536594067</v>
      </c>
      <c r="G176" s="3">
        <v>174.499536594067</v>
      </c>
      <c r="H176" s="3">
        <v>2799.90839314691</v>
      </c>
      <c r="I176" s="3">
        <v>2799.90839314691</v>
      </c>
      <c r="J176" s="3">
        <v>2799.90839314691</v>
      </c>
      <c r="K176" s="3">
        <v>3.72082708719664</v>
      </c>
      <c r="L176" s="3">
        <v>3.72082708719664</v>
      </c>
      <c r="M176" s="3">
        <v>3.72082708719664</v>
      </c>
      <c r="N176" s="3">
        <v>2796.18756605971</v>
      </c>
      <c r="O176" s="3">
        <v>2796.18756605971</v>
      </c>
      <c r="P176" s="3">
        <v>2796.18756605971</v>
      </c>
      <c r="Q176" s="3">
        <v>0.0</v>
      </c>
      <c r="R176" s="3">
        <v>0.0</v>
      </c>
      <c r="S176" s="3">
        <v>0.0</v>
      </c>
      <c r="T176" s="5">
        <v>2974.40792974097</v>
      </c>
    </row>
    <row r="177">
      <c r="A177" s="3">
        <v>175.0</v>
      </c>
      <c r="B177" s="6">
        <v>42074.0</v>
      </c>
      <c r="C177" s="3">
        <v>175.121857486805</v>
      </c>
      <c r="D177" s="5">
        <v>-2232.30857548087</v>
      </c>
      <c r="E177" s="5">
        <v>7998.2033021913</v>
      </c>
      <c r="F177" s="3">
        <v>175.121857486805</v>
      </c>
      <c r="G177" s="3">
        <v>175.121857486805</v>
      </c>
      <c r="H177" s="3">
        <v>2653.48840144826</v>
      </c>
      <c r="I177" s="3">
        <v>2653.48840144826</v>
      </c>
      <c r="J177" s="3">
        <v>2653.48840144826</v>
      </c>
      <c r="K177" s="3">
        <v>23.9073865945158</v>
      </c>
      <c r="L177" s="3">
        <v>23.9073865945158</v>
      </c>
      <c r="M177" s="3">
        <v>23.9073865945158</v>
      </c>
      <c r="N177" s="3">
        <v>2629.58101485375</v>
      </c>
      <c r="O177" s="3">
        <v>2629.58101485375</v>
      </c>
      <c r="P177" s="3">
        <v>2629.58101485375</v>
      </c>
      <c r="Q177" s="3">
        <v>0.0</v>
      </c>
      <c r="R177" s="3">
        <v>0.0</v>
      </c>
      <c r="S177" s="3">
        <v>0.0</v>
      </c>
      <c r="T177" s="5">
        <v>2828.61025893507</v>
      </c>
    </row>
    <row r="178">
      <c r="A178" s="3">
        <v>176.0</v>
      </c>
      <c r="B178" s="6">
        <v>42075.0</v>
      </c>
      <c r="C178" s="3">
        <v>175.744178379544</v>
      </c>
      <c r="D178" s="5">
        <v>-2224.67663290571</v>
      </c>
      <c r="E178" s="5">
        <v>7739.67955937199</v>
      </c>
      <c r="F178" s="3">
        <v>175.744178379544</v>
      </c>
      <c r="G178" s="3">
        <v>175.744178379544</v>
      </c>
      <c r="H178" s="3">
        <v>2463.60266591528</v>
      </c>
      <c r="I178" s="3">
        <v>2463.60266591528</v>
      </c>
      <c r="J178" s="3">
        <v>2463.60266591528</v>
      </c>
      <c r="K178" s="3">
        <v>11.6071446653771</v>
      </c>
      <c r="L178" s="3">
        <v>11.6071446653771</v>
      </c>
      <c r="M178" s="3">
        <v>11.6071446653771</v>
      </c>
      <c r="N178" s="3">
        <v>2451.99552124991</v>
      </c>
      <c r="O178" s="3">
        <v>2451.99552124991</v>
      </c>
      <c r="P178" s="3">
        <v>2451.99552124991</v>
      </c>
      <c r="Q178" s="3">
        <v>0.0</v>
      </c>
      <c r="R178" s="3">
        <v>0.0</v>
      </c>
      <c r="S178" s="3">
        <v>0.0</v>
      </c>
      <c r="T178" s="5">
        <v>2639.34684429483</v>
      </c>
    </row>
    <row r="179">
      <c r="A179" s="3">
        <v>177.0</v>
      </c>
      <c r="B179" s="6">
        <v>42076.0</v>
      </c>
      <c r="C179" s="3">
        <v>176.366499272282</v>
      </c>
      <c r="D179" s="5">
        <v>-2658.56515171303</v>
      </c>
      <c r="E179" s="5">
        <v>7094.36988488849</v>
      </c>
      <c r="F179" s="3">
        <v>176.366499272282</v>
      </c>
      <c r="G179" s="3">
        <v>176.366499272282</v>
      </c>
      <c r="H179" s="3">
        <v>2260.70912421752</v>
      </c>
      <c r="I179" s="3">
        <v>2260.70912421752</v>
      </c>
      <c r="J179" s="3">
        <v>2260.70912421752</v>
      </c>
      <c r="K179" s="3">
        <v>-3.93332562911249</v>
      </c>
      <c r="L179" s="3">
        <v>-3.93332562911249</v>
      </c>
      <c r="M179" s="3">
        <v>-3.93332562911249</v>
      </c>
      <c r="N179" s="3">
        <v>2264.64244984663</v>
      </c>
      <c r="O179" s="3">
        <v>2264.64244984663</v>
      </c>
      <c r="P179" s="3">
        <v>2264.64244984663</v>
      </c>
      <c r="Q179" s="3">
        <v>0.0</v>
      </c>
      <c r="R179" s="3">
        <v>0.0</v>
      </c>
      <c r="S179" s="3">
        <v>0.0</v>
      </c>
      <c r="T179" s="5">
        <v>2437.0756234898</v>
      </c>
    </row>
    <row r="180">
      <c r="A180" s="3">
        <v>178.0</v>
      </c>
      <c r="B180" s="6">
        <v>42077.0</v>
      </c>
      <c r="C180" s="3">
        <v>176.98882016502</v>
      </c>
      <c r="D180" s="5">
        <v>-2547.1152402969</v>
      </c>
      <c r="E180" s="5">
        <v>7116.12583347969</v>
      </c>
      <c r="F180" s="3">
        <v>176.98882016502</v>
      </c>
      <c r="G180" s="3">
        <v>176.98882016502</v>
      </c>
      <c r="H180" s="3">
        <v>2056.33759578967</v>
      </c>
      <c r="I180" s="3">
        <v>2056.33759578967</v>
      </c>
      <c r="J180" s="3">
        <v>2056.33759578967</v>
      </c>
      <c r="K180" s="3">
        <v>-12.4984370749249</v>
      </c>
      <c r="L180" s="3">
        <v>-12.4984370749249</v>
      </c>
      <c r="M180" s="3">
        <v>-12.4984370749249</v>
      </c>
      <c r="N180" s="3">
        <v>2068.83603286459</v>
      </c>
      <c r="O180" s="3">
        <v>2068.83603286459</v>
      </c>
      <c r="P180" s="3">
        <v>2068.83603286459</v>
      </c>
      <c r="Q180" s="3">
        <v>0.0</v>
      </c>
      <c r="R180" s="3">
        <v>0.0</v>
      </c>
      <c r="S180" s="3">
        <v>0.0</v>
      </c>
      <c r="T180" s="5">
        <v>2233.32641595469</v>
      </c>
    </row>
    <row r="181">
      <c r="A181" s="3">
        <v>179.0</v>
      </c>
      <c r="B181" s="6">
        <v>42078.0</v>
      </c>
      <c r="C181" s="3">
        <v>177.611141057758</v>
      </c>
      <c r="D181" s="5">
        <v>-2863.66538940979</v>
      </c>
      <c r="E181" s="5">
        <v>7435.48148548181</v>
      </c>
      <c r="F181" s="3">
        <v>177.611141057758</v>
      </c>
      <c r="G181" s="3">
        <v>177.611141057758</v>
      </c>
      <c r="H181" s="3">
        <v>1828.21965864925</v>
      </c>
      <c r="I181" s="3">
        <v>1828.21965864925</v>
      </c>
      <c r="J181" s="3">
        <v>1828.21965864925</v>
      </c>
      <c r="K181" s="3">
        <v>-37.7620486865613</v>
      </c>
      <c r="L181" s="3">
        <v>-37.7620486865613</v>
      </c>
      <c r="M181" s="3">
        <v>-37.7620486865613</v>
      </c>
      <c r="N181" s="3">
        <v>1865.98170733581</v>
      </c>
      <c r="O181" s="3">
        <v>1865.98170733581</v>
      </c>
      <c r="P181" s="3">
        <v>1865.98170733581</v>
      </c>
      <c r="Q181" s="3">
        <v>0.0</v>
      </c>
      <c r="R181" s="3">
        <v>0.0</v>
      </c>
      <c r="S181" s="3">
        <v>0.0</v>
      </c>
      <c r="T181" s="5">
        <v>2005.83079970701</v>
      </c>
    </row>
    <row r="182">
      <c r="A182" s="3">
        <v>180.0</v>
      </c>
      <c r="B182" s="6">
        <v>42079.0</v>
      </c>
      <c r="C182" s="3">
        <v>178.233461950496</v>
      </c>
      <c r="D182" s="5">
        <v>-3320.44620417672</v>
      </c>
      <c r="E182" s="5">
        <v>6965.7599536123</v>
      </c>
      <c r="F182" s="3">
        <v>178.233461950496</v>
      </c>
      <c r="G182" s="3">
        <v>178.233461950496</v>
      </c>
      <c r="H182" s="3">
        <v>1672.52137021237</v>
      </c>
      <c r="I182" s="3">
        <v>1672.52137021237</v>
      </c>
      <c r="J182" s="3">
        <v>1672.52137021237</v>
      </c>
      <c r="K182" s="3">
        <v>14.9584530435946</v>
      </c>
      <c r="L182" s="3">
        <v>14.9584530435946</v>
      </c>
      <c r="M182" s="3">
        <v>14.9584530435946</v>
      </c>
      <c r="N182" s="3">
        <v>1657.56291716877</v>
      </c>
      <c r="O182" s="3">
        <v>1657.56291716877</v>
      </c>
      <c r="P182" s="3">
        <v>1657.56291716877</v>
      </c>
      <c r="Q182" s="3">
        <v>0.0</v>
      </c>
      <c r="R182" s="3">
        <v>0.0</v>
      </c>
      <c r="S182" s="3">
        <v>0.0</v>
      </c>
      <c r="T182" s="5">
        <v>1850.75483216286</v>
      </c>
    </row>
    <row r="183">
      <c r="A183" s="3">
        <v>181.0</v>
      </c>
      <c r="B183" s="6">
        <v>42080.0</v>
      </c>
      <c r="C183" s="3">
        <v>178.855782843235</v>
      </c>
      <c r="D183" s="5">
        <v>-3317.26456025995</v>
      </c>
      <c r="E183" s="5">
        <v>6693.78685076602</v>
      </c>
      <c r="F183" s="3">
        <v>178.855782843235</v>
      </c>
      <c r="G183" s="3">
        <v>178.855782843235</v>
      </c>
      <c r="H183" s="3">
        <v>1448.8472801365</v>
      </c>
      <c r="I183" s="3">
        <v>1448.8472801365</v>
      </c>
      <c r="J183" s="3">
        <v>1448.8472801365</v>
      </c>
      <c r="K183" s="3">
        <v>3.72082708713725</v>
      </c>
      <c r="L183" s="3">
        <v>3.72082708713725</v>
      </c>
      <c r="M183" s="3">
        <v>3.72082708713725</v>
      </c>
      <c r="N183" s="3">
        <v>1445.12645304936</v>
      </c>
      <c r="O183" s="3">
        <v>1445.12645304936</v>
      </c>
      <c r="P183" s="3">
        <v>1445.12645304936</v>
      </c>
      <c r="Q183" s="3">
        <v>0.0</v>
      </c>
      <c r="R183" s="3">
        <v>0.0</v>
      </c>
      <c r="S183" s="3">
        <v>0.0</v>
      </c>
      <c r="T183" s="5">
        <v>1627.70306297973</v>
      </c>
    </row>
    <row r="184">
      <c r="A184" s="3">
        <v>182.0</v>
      </c>
      <c r="B184" s="6">
        <v>42081.0</v>
      </c>
      <c r="C184" s="3">
        <v>179.478103735973</v>
      </c>
      <c r="D184" s="5">
        <v>-3707.118924647</v>
      </c>
      <c r="E184" s="5">
        <v>6574.54772799887</v>
      </c>
      <c r="F184" s="3">
        <v>179.478103735973</v>
      </c>
      <c r="G184" s="3">
        <v>179.478103735973</v>
      </c>
      <c r="H184" s="3">
        <v>1254.17382777313</v>
      </c>
      <c r="I184" s="3">
        <v>1254.17382777313</v>
      </c>
      <c r="J184" s="3">
        <v>1254.17382777313</v>
      </c>
      <c r="K184" s="3">
        <v>23.9073865944985</v>
      </c>
      <c r="L184" s="3">
        <v>23.9073865944985</v>
      </c>
      <c r="M184" s="3">
        <v>23.9073865944985</v>
      </c>
      <c r="N184" s="3">
        <v>1230.26644117863</v>
      </c>
      <c r="O184" s="3">
        <v>1230.26644117863</v>
      </c>
      <c r="P184" s="3">
        <v>1230.26644117863</v>
      </c>
      <c r="Q184" s="3">
        <v>0.0</v>
      </c>
      <c r="R184" s="3">
        <v>0.0</v>
      </c>
      <c r="S184" s="3">
        <v>0.0</v>
      </c>
      <c r="T184" s="5">
        <v>1433.65193150911</v>
      </c>
    </row>
    <row r="185">
      <c r="A185" s="3">
        <v>183.0</v>
      </c>
      <c r="B185" s="6">
        <v>42082.0</v>
      </c>
      <c r="C185" s="3">
        <v>180.100424628711</v>
      </c>
      <c r="D185" s="5">
        <v>-3255.79259688124</v>
      </c>
      <c r="E185" s="5">
        <v>6587.19838681875</v>
      </c>
      <c r="F185" s="3">
        <v>180.100424628711</v>
      </c>
      <c r="G185" s="3">
        <v>180.100424628711</v>
      </c>
      <c r="H185" s="3">
        <v>1026.21427566415</v>
      </c>
      <c r="I185" s="3">
        <v>1026.21427566415</v>
      </c>
      <c r="J185" s="3">
        <v>1026.21427566415</v>
      </c>
      <c r="K185" s="3">
        <v>11.6071446652921</v>
      </c>
      <c r="L185" s="3">
        <v>11.6071446652921</v>
      </c>
      <c r="M185" s="3">
        <v>11.6071446652921</v>
      </c>
      <c r="N185" s="3">
        <v>1014.60713099885</v>
      </c>
      <c r="O185" s="3">
        <v>1014.60713099885</v>
      </c>
      <c r="P185" s="3">
        <v>1014.60713099885</v>
      </c>
      <c r="Q185" s="3">
        <v>0.0</v>
      </c>
      <c r="R185" s="3">
        <v>0.0</v>
      </c>
      <c r="S185" s="3">
        <v>0.0</v>
      </c>
      <c r="T185" s="5">
        <v>1206.31470029286</v>
      </c>
    </row>
    <row r="186">
      <c r="A186" s="3">
        <v>184.0</v>
      </c>
      <c r="B186" s="6">
        <v>42083.0</v>
      </c>
      <c r="C186" s="3">
        <v>180.722745521449</v>
      </c>
      <c r="D186" s="5">
        <v>-4069.06198641438</v>
      </c>
      <c r="E186" s="5">
        <v>6176.51040685607</v>
      </c>
      <c r="F186" s="3">
        <v>180.722745521449</v>
      </c>
      <c r="G186" s="3">
        <v>180.722745521449</v>
      </c>
      <c r="H186" s="3">
        <v>795.851345387194</v>
      </c>
      <c r="I186" s="3">
        <v>795.851345387194</v>
      </c>
      <c r="J186" s="3">
        <v>795.851345387194</v>
      </c>
      <c r="K186" s="3">
        <v>-3.93332562905035</v>
      </c>
      <c r="L186" s="3">
        <v>-3.93332562905035</v>
      </c>
      <c r="M186" s="3">
        <v>-3.93332562905035</v>
      </c>
      <c r="N186" s="3">
        <v>799.784671016244</v>
      </c>
      <c r="O186" s="3">
        <v>799.784671016244</v>
      </c>
      <c r="P186" s="3">
        <v>799.784671016244</v>
      </c>
      <c r="Q186" s="3">
        <v>0.0</v>
      </c>
      <c r="R186" s="3">
        <v>0.0</v>
      </c>
      <c r="S186" s="3">
        <v>0.0</v>
      </c>
      <c r="T186" s="5">
        <v>976.574090908644</v>
      </c>
    </row>
    <row r="187">
      <c r="A187" s="3">
        <v>185.0</v>
      </c>
      <c r="B187" s="6">
        <v>42084.0</v>
      </c>
      <c r="C187" s="3">
        <v>181.345066414188</v>
      </c>
      <c r="D187" s="5">
        <v>-4255.01970869264</v>
      </c>
      <c r="E187" s="5">
        <v>5436.89299069425</v>
      </c>
      <c r="F187" s="3">
        <v>181.345066414188</v>
      </c>
      <c r="G187" s="3">
        <v>181.345066414188</v>
      </c>
      <c r="H187" s="3">
        <v>574.929662327079</v>
      </c>
      <c r="I187" s="3">
        <v>574.929662327079</v>
      </c>
      <c r="J187" s="3">
        <v>574.929662327079</v>
      </c>
      <c r="K187" s="3">
        <v>-12.4984370748436</v>
      </c>
      <c r="L187" s="3">
        <v>-12.4984370748436</v>
      </c>
      <c r="M187" s="3">
        <v>-12.4984370748436</v>
      </c>
      <c r="N187" s="3">
        <v>587.428099401923</v>
      </c>
      <c r="O187" s="3">
        <v>587.428099401923</v>
      </c>
      <c r="P187" s="3">
        <v>587.428099401923</v>
      </c>
      <c r="Q187" s="3">
        <v>0.0</v>
      </c>
      <c r="R187" s="3">
        <v>0.0</v>
      </c>
      <c r="S187" s="3">
        <v>0.0</v>
      </c>
      <c r="T187" s="5">
        <v>756.274728741267</v>
      </c>
    </row>
    <row r="188">
      <c r="A188" s="3">
        <v>186.0</v>
      </c>
      <c r="B188" s="6">
        <v>42085.0</v>
      </c>
      <c r="C188" s="3">
        <v>181.967387306926</v>
      </c>
      <c r="D188" s="5">
        <v>-4429.00753849875</v>
      </c>
      <c r="E188" s="5">
        <v>5601.61691986533</v>
      </c>
      <c r="F188" s="3">
        <v>181.967387306926</v>
      </c>
      <c r="G188" s="3">
        <v>181.967387306926</v>
      </c>
      <c r="H188" s="3">
        <v>341.377762169747</v>
      </c>
      <c r="I188" s="3">
        <v>341.377762169747</v>
      </c>
      <c r="J188" s="3">
        <v>341.377762169747</v>
      </c>
      <c r="K188" s="3">
        <v>-37.7620486865208</v>
      </c>
      <c r="L188" s="3">
        <v>-37.7620486865208</v>
      </c>
      <c r="M188" s="3">
        <v>-37.7620486865208</v>
      </c>
      <c r="N188" s="3">
        <v>379.139810856268</v>
      </c>
      <c r="O188" s="3">
        <v>379.139810856268</v>
      </c>
      <c r="P188" s="3">
        <v>379.139810856268</v>
      </c>
      <c r="Q188" s="3">
        <v>0.0</v>
      </c>
      <c r="R188" s="3">
        <v>0.0</v>
      </c>
      <c r="S188" s="3">
        <v>0.0</v>
      </c>
      <c r="T188" s="5">
        <v>523.345149476674</v>
      </c>
    </row>
    <row r="189">
      <c r="A189" s="3">
        <v>187.0</v>
      </c>
      <c r="B189" s="6">
        <v>42086.0</v>
      </c>
      <c r="C189" s="3">
        <v>182.589708199664</v>
      </c>
      <c r="D189" s="5">
        <v>-4585.83894995396</v>
      </c>
      <c r="E189" s="5">
        <v>5323.91811270678</v>
      </c>
      <c r="F189" s="3">
        <v>182.589708199664</v>
      </c>
      <c r="G189" s="3">
        <v>182.589708199664</v>
      </c>
      <c r="H189" s="3">
        <v>191.434245068069</v>
      </c>
      <c r="I189" s="3">
        <v>191.434245068069</v>
      </c>
      <c r="J189" s="3">
        <v>191.434245068069</v>
      </c>
      <c r="K189" s="3">
        <v>14.9584530435497</v>
      </c>
      <c r="L189" s="3">
        <v>14.9584530435497</v>
      </c>
      <c r="M189" s="3">
        <v>14.9584530435497</v>
      </c>
      <c r="N189" s="3">
        <v>176.475792024519</v>
      </c>
      <c r="O189" s="3">
        <v>176.475792024519</v>
      </c>
      <c r="P189" s="3">
        <v>176.475792024519</v>
      </c>
      <c r="Q189" s="3">
        <v>0.0</v>
      </c>
      <c r="R189" s="3">
        <v>0.0</v>
      </c>
      <c r="S189" s="3">
        <v>0.0</v>
      </c>
      <c r="T189" s="5">
        <v>374.023953267733</v>
      </c>
    </row>
    <row r="190">
      <c r="A190" s="3">
        <v>188.0</v>
      </c>
      <c r="B190" s="6">
        <v>42087.0</v>
      </c>
      <c r="C190" s="3">
        <v>183.212029092402</v>
      </c>
      <c r="D190" s="5">
        <v>-4825.60562931768</v>
      </c>
      <c r="E190" s="5">
        <v>5266.48691866385</v>
      </c>
      <c r="F190" s="3">
        <v>183.212029092402</v>
      </c>
      <c r="G190" s="3">
        <v>183.212029092402</v>
      </c>
      <c r="H190" s="3">
        <v>-15.3532295889562</v>
      </c>
      <c r="I190" s="3">
        <v>-15.3532295889562</v>
      </c>
      <c r="J190" s="3">
        <v>-15.3532295889562</v>
      </c>
      <c r="K190" s="3">
        <v>3.72082708715351</v>
      </c>
      <c r="L190" s="3">
        <v>3.72082708715351</v>
      </c>
      <c r="M190" s="3">
        <v>3.72082708715351</v>
      </c>
      <c r="N190" s="3">
        <v>-19.0740566761097</v>
      </c>
      <c r="O190" s="3">
        <v>-19.0740566761097</v>
      </c>
      <c r="P190" s="3">
        <v>-19.0740566761097</v>
      </c>
      <c r="Q190" s="3">
        <v>0.0</v>
      </c>
      <c r="R190" s="3">
        <v>0.0</v>
      </c>
      <c r="S190" s="3">
        <v>0.0</v>
      </c>
      <c r="T190" s="5">
        <v>167.858799503446</v>
      </c>
    </row>
    <row r="191">
      <c r="A191" s="3">
        <v>189.0</v>
      </c>
      <c r="B191" s="6">
        <v>42088.0</v>
      </c>
      <c r="C191" s="3">
        <v>183.834349985141</v>
      </c>
      <c r="D191" s="5">
        <v>-4975.30001405308</v>
      </c>
      <c r="E191" s="5">
        <v>5211.34240627222</v>
      </c>
      <c r="F191" s="3">
        <v>183.834349985141</v>
      </c>
      <c r="G191" s="3">
        <v>183.834349985141</v>
      </c>
      <c r="H191" s="3">
        <v>-182.197789121231</v>
      </c>
      <c r="I191" s="3">
        <v>-182.197789121231</v>
      </c>
      <c r="J191" s="3">
        <v>-182.197789121231</v>
      </c>
      <c r="K191" s="3">
        <v>23.9073865944765</v>
      </c>
      <c r="L191" s="3">
        <v>23.9073865944765</v>
      </c>
      <c r="M191" s="3">
        <v>23.9073865944765</v>
      </c>
      <c r="N191" s="3">
        <v>-206.105175715708</v>
      </c>
      <c r="O191" s="3">
        <v>-206.105175715708</v>
      </c>
      <c r="P191" s="3">
        <v>-206.105175715708</v>
      </c>
      <c r="Q191" s="3">
        <v>0.0</v>
      </c>
      <c r="R191" s="3">
        <v>0.0</v>
      </c>
      <c r="S191" s="3">
        <v>0.0</v>
      </c>
      <c r="T191" s="5">
        <v>1.63656086390932</v>
      </c>
    </row>
    <row r="192">
      <c r="A192" s="3">
        <v>190.0</v>
      </c>
      <c r="B192" s="6">
        <v>42089.0</v>
      </c>
      <c r="C192" s="3">
        <v>184.456670877879</v>
      </c>
      <c r="D192" s="5">
        <v>-5396.63516093617</v>
      </c>
      <c r="E192" s="5">
        <v>4880.60151968165</v>
      </c>
      <c r="F192" s="3">
        <v>184.456670877879</v>
      </c>
      <c r="G192" s="3">
        <v>184.456670877879</v>
      </c>
      <c r="H192" s="3">
        <v>-371.709683875688</v>
      </c>
      <c r="I192" s="3">
        <v>-371.709683875688</v>
      </c>
      <c r="J192" s="3">
        <v>-371.709683875688</v>
      </c>
      <c r="K192" s="3">
        <v>11.6071446653127</v>
      </c>
      <c r="L192" s="3">
        <v>11.6071446653127</v>
      </c>
      <c r="M192" s="3">
        <v>11.6071446653127</v>
      </c>
      <c r="N192" s="3">
        <v>-383.316828541001</v>
      </c>
      <c r="O192" s="3">
        <v>-383.316828541001</v>
      </c>
      <c r="P192" s="3">
        <v>-383.316828541001</v>
      </c>
      <c r="Q192" s="3">
        <v>0.0</v>
      </c>
      <c r="R192" s="3">
        <v>0.0</v>
      </c>
      <c r="S192" s="3">
        <v>0.0</v>
      </c>
      <c r="T192" s="5">
        <v>-187.253012997809</v>
      </c>
    </row>
    <row r="193">
      <c r="A193" s="3">
        <v>191.0</v>
      </c>
      <c r="B193" s="6">
        <v>42090.0</v>
      </c>
      <c r="C193" s="3">
        <v>185.078991770617</v>
      </c>
      <c r="D193" s="5">
        <v>-5293.06808361387</v>
      </c>
      <c r="E193" s="5">
        <v>4537.95551273306</v>
      </c>
      <c r="F193" s="3">
        <v>185.078991770617</v>
      </c>
      <c r="G193" s="3">
        <v>185.078991770617</v>
      </c>
      <c r="H193" s="3">
        <v>-553.462783765991</v>
      </c>
      <c r="I193" s="3">
        <v>-553.462783765991</v>
      </c>
      <c r="J193" s="3">
        <v>-553.462783765991</v>
      </c>
      <c r="K193" s="3">
        <v>-3.93332562919074</v>
      </c>
      <c r="L193" s="3">
        <v>-3.93332562919074</v>
      </c>
      <c r="M193" s="3">
        <v>-3.93332562919074</v>
      </c>
      <c r="N193" s="3">
        <v>-549.5294581368</v>
      </c>
      <c r="O193" s="3">
        <v>-549.5294581368</v>
      </c>
      <c r="P193" s="3">
        <v>-549.5294581368</v>
      </c>
      <c r="Q193" s="3">
        <v>0.0</v>
      </c>
      <c r="R193" s="3">
        <v>0.0</v>
      </c>
      <c r="S193" s="3">
        <v>0.0</v>
      </c>
      <c r="T193" s="5">
        <v>-368.383791995373</v>
      </c>
    </row>
    <row r="194">
      <c r="A194" s="3">
        <v>192.0</v>
      </c>
      <c r="B194" s="6">
        <v>42091.0</v>
      </c>
      <c r="C194" s="3">
        <v>185.701312663355</v>
      </c>
      <c r="D194" s="5">
        <v>-5854.42170344369</v>
      </c>
      <c r="E194" s="5">
        <v>4716.80434495733</v>
      </c>
      <c r="F194" s="3">
        <v>185.701312663355</v>
      </c>
      <c r="G194" s="3">
        <v>185.701312663355</v>
      </c>
      <c r="H194" s="3">
        <v>-716.199006892409</v>
      </c>
      <c r="I194" s="3">
        <v>-716.199006892409</v>
      </c>
      <c r="J194" s="3">
        <v>-716.199006892409</v>
      </c>
      <c r="K194" s="3">
        <v>-12.4984370748801</v>
      </c>
      <c r="L194" s="3">
        <v>-12.4984370748801</v>
      </c>
      <c r="M194" s="3">
        <v>-12.4984370748801</v>
      </c>
      <c r="N194" s="3">
        <v>-703.700569817529</v>
      </c>
      <c r="O194" s="3">
        <v>-703.700569817529</v>
      </c>
      <c r="P194" s="3">
        <v>-703.700569817529</v>
      </c>
      <c r="Q194" s="3">
        <v>0.0</v>
      </c>
      <c r="R194" s="3">
        <v>0.0</v>
      </c>
      <c r="S194" s="3">
        <v>0.0</v>
      </c>
      <c r="T194" s="5">
        <v>-530.497694229053</v>
      </c>
    </row>
    <row r="195">
      <c r="A195" s="3">
        <v>193.0</v>
      </c>
      <c r="B195" s="6">
        <v>42092.0</v>
      </c>
      <c r="C195" s="3">
        <v>186.323633556094</v>
      </c>
      <c r="D195" s="5">
        <v>-5875.9848350243</v>
      </c>
      <c r="E195" s="5">
        <v>4182.67961310571</v>
      </c>
      <c r="F195" s="3">
        <v>186.323633556094</v>
      </c>
      <c r="G195" s="3">
        <v>186.323633556094</v>
      </c>
      <c r="H195" s="3">
        <v>-882.700854332917</v>
      </c>
      <c r="I195" s="3">
        <v>-882.700854332917</v>
      </c>
      <c r="J195" s="3">
        <v>-882.700854332917</v>
      </c>
      <c r="K195" s="3">
        <v>-37.7620486865871</v>
      </c>
      <c r="L195" s="3">
        <v>-37.7620486865871</v>
      </c>
      <c r="M195" s="3">
        <v>-37.7620486865871</v>
      </c>
      <c r="N195" s="3">
        <v>-844.93880564633</v>
      </c>
      <c r="O195" s="3">
        <v>-844.93880564633</v>
      </c>
      <c r="P195" s="3">
        <v>-844.93880564633</v>
      </c>
      <c r="Q195" s="3">
        <v>0.0</v>
      </c>
      <c r="R195" s="3">
        <v>0.0</v>
      </c>
      <c r="S195" s="3">
        <v>0.0</v>
      </c>
      <c r="T195" s="5">
        <v>-696.377220776823</v>
      </c>
    </row>
    <row r="196">
      <c r="A196" s="3">
        <v>194.0</v>
      </c>
      <c r="B196" s="6">
        <v>42093.0</v>
      </c>
      <c r="C196" s="3">
        <v>186.945954448832</v>
      </c>
      <c r="D196" s="5">
        <v>-5604.81843891913</v>
      </c>
      <c r="E196" s="5">
        <v>4343.48646577428</v>
      </c>
      <c r="F196" s="3">
        <v>186.945954448832</v>
      </c>
      <c r="G196" s="3">
        <v>186.945954448832</v>
      </c>
      <c r="H196" s="3">
        <v>-957.557445483281</v>
      </c>
      <c r="I196" s="3">
        <v>-957.557445483281</v>
      </c>
      <c r="J196" s="3">
        <v>-957.557445483281</v>
      </c>
      <c r="K196" s="3">
        <v>14.958453043576</v>
      </c>
      <c r="L196" s="3">
        <v>14.958453043576</v>
      </c>
      <c r="M196" s="3">
        <v>14.958453043576</v>
      </c>
      <c r="N196" s="3">
        <v>-972.515898526857</v>
      </c>
      <c r="O196" s="3">
        <v>-972.515898526857</v>
      </c>
      <c r="P196" s="3">
        <v>-972.515898526857</v>
      </c>
      <c r="Q196" s="3">
        <v>0.0</v>
      </c>
      <c r="R196" s="3">
        <v>0.0</v>
      </c>
      <c r="S196" s="3">
        <v>0.0</v>
      </c>
      <c r="T196" s="5">
        <v>-770.611491034448</v>
      </c>
    </row>
    <row r="197">
      <c r="A197" s="3">
        <v>195.0</v>
      </c>
      <c r="B197" s="6">
        <v>42094.0</v>
      </c>
      <c r="C197" s="3">
        <v>187.56827534157</v>
      </c>
      <c r="D197" s="5">
        <v>-6114.12324077356</v>
      </c>
      <c r="E197" s="5">
        <v>4116.93850836934</v>
      </c>
      <c r="F197" s="3">
        <v>187.56827534157</v>
      </c>
      <c r="G197" s="3">
        <v>187.56827534157</v>
      </c>
      <c r="H197" s="3">
        <v>-1082.15539835077</v>
      </c>
      <c r="I197" s="3">
        <v>-1082.15539835077</v>
      </c>
      <c r="J197" s="3">
        <v>-1082.15539835077</v>
      </c>
      <c r="K197" s="3">
        <v>3.72082708711496</v>
      </c>
      <c r="L197" s="3">
        <v>3.72082708711496</v>
      </c>
      <c r="M197" s="3">
        <v>3.72082708711496</v>
      </c>
      <c r="N197" s="3">
        <v>-1085.87622543788</v>
      </c>
      <c r="O197" s="3">
        <v>-1085.87622543788</v>
      </c>
      <c r="P197" s="3">
        <v>-1085.87622543788</v>
      </c>
      <c r="Q197" s="3">
        <v>0.0</v>
      </c>
      <c r="R197" s="3">
        <v>0.0</v>
      </c>
      <c r="S197" s="3">
        <v>0.0</v>
      </c>
      <c r="T197" s="5">
        <v>-894.5871230092</v>
      </c>
    </row>
    <row r="198">
      <c r="A198" s="3">
        <v>196.0</v>
      </c>
      <c r="B198" s="6">
        <v>42095.0</v>
      </c>
      <c r="C198" s="3">
        <v>188.190596234308</v>
      </c>
      <c r="D198" s="5">
        <v>-6136.26487502274</v>
      </c>
      <c r="E198" s="5">
        <v>3631.82336796455</v>
      </c>
      <c r="F198" s="3">
        <v>188.190596234308</v>
      </c>
      <c r="G198" s="3">
        <v>188.190596234308</v>
      </c>
      <c r="H198" s="3">
        <v>-1160.73633244931</v>
      </c>
      <c r="I198" s="3">
        <v>-1160.73633244931</v>
      </c>
      <c r="J198" s="3">
        <v>-1160.73633244931</v>
      </c>
      <c r="K198" s="3">
        <v>23.9073865944546</v>
      </c>
      <c r="L198" s="3">
        <v>23.9073865944546</v>
      </c>
      <c r="M198" s="3">
        <v>23.9073865944546</v>
      </c>
      <c r="N198" s="3">
        <v>-1184.64371904377</v>
      </c>
      <c r="O198" s="3">
        <v>-1184.64371904377</v>
      </c>
      <c r="P198" s="3">
        <v>-1184.64371904377</v>
      </c>
      <c r="Q198" s="3">
        <v>0.0</v>
      </c>
      <c r="R198" s="3">
        <v>0.0</v>
      </c>
      <c r="S198" s="3">
        <v>0.0</v>
      </c>
      <c r="T198" s="5">
        <v>-972.545736215007</v>
      </c>
    </row>
    <row r="199">
      <c r="A199" s="3">
        <v>197.0</v>
      </c>
      <c r="B199" s="6">
        <v>42096.0</v>
      </c>
      <c r="C199" s="3">
        <v>188.812917127047</v>
      </c>
      <c r="D199" s="5">
        <v>-5852.0486514131</v>
      </c>
      <c r="E199" s="5">
        <v>3932.26363504787</v>
      </c>
      <c r="F199" s="3">
        <v>188.812917127047</v>
      </c>
      <c r="G199" s="3">
        <v>188.812917127047</v>
      </c>
      <c r="H199" s="3">
        <v>-1257.01879959164</v>
      </c>
      <c r="I199" s="3">
        <v>-1257.01879959164</v>
      </c>
      <c r="J199" s="3">
        <v>-1257.01879959164</v>
      </c>
      <c r="K199" s="3">
        <v>11.6071446652277</v>
      </c>
      <c r="L199" s="3">
        <v>11.6071446652277</v>
      </c>
      <c r="M199" s="3">
        <v>11.6071446652277</v>
      </c>
      <c r="N199" s="3">
        <v>-1268.62594425687</v>
      </c>
      <c r="O199" s="3">
        <v>-1268.62594425687</v>
      </c>
      <c r="P199" s="3">
        <v>-1268.62594425687</v>
      </c>
      <c r="Q199" s="3">
        <v>0.0</v>
      </c>
      <c r="R199" s="3">
        <v>0.0</v>
      </c>
      <c r="S199" s="3">
        <v>0.0</v>
      </c>
      <c r="T199" s="5">
        <v>-1068.20588246459</v>
      </c>
    </row>
    <row r="200">
      <c r="A200" s="3">
        <v>198.0</v>
      </c>
      <c r="B200" s="6">
        <v>42097.0</v>
      </c>
      <c r="C200" s="3">
        <v>189.435238019785</v>
      </c>
      <c r="D200" s="5">
        <v>-6380.74114763864</v>
      </c>
      <c r="E200" s="5">
        <v>3941.77014058087</v>
      </c>
      <c r="F200" s="3">
        <v>189.435238019785</v>
      </c>
      <c r="G200" s="3">
        <v>189.435238019785</v>
      </c>
      <c r="H200" s="3">
        <v>-1341.74852593559</v>
      </c>
      <c r="I200" s="3">
        <v>-1341.74852593559</v>
      </c>
      <c r="J200" s="3">
        <v>-1341.74852593559</v>
      </c>
      <c r="K200" s="3">
        <v>-3.93332562904008</v>
      </c>
      <c r="L200" s="3">
        <v>-3.93332562904008</v>
      </c>
      <c r="M200" s="3">
        <v>-3.93332562904008</v>
      </c>
      <c r="N200" s="3">
        <v>-1337.81520030655</v>
      </c>
      <c r="O200" s="3">
        <v>-1337.81520030655</v>
      </c>
      <c r="P200" s="3">
        <v>-1337.81520030655</v>
      </c>
      <c r="Q200" s="3">
        <v>0.0</v>
      </c>
      <c r="R200" s="3">
        <v>0.0</v>
      </c>
      <c r="S200" s="3">
        <v>0.0</v>
      </c>
      <c r="T200" s="5">
        <v>-1152.31328791581</v>
      </c>
    </row>
    <row r="201">
      <c r="A201" s="3">
        <v>199.0</v>
      </c>
      <c r="B201" s="6">
        <v>42098.0</v>
      </c>
      <c r="C201" s="3">
        <v>190.057558912523</v>
      </c>
      <c r="D201" s="5">
        <v>-6198.1347757432</v>
      </c>
      <c r="E201" s="5">
        <v>4042.57887340089</v>
      </c>
      <c r="F201" s="3">
        <v>190.057558912523</v>
      </c>
      <c r="G201" s="3">
        <v>190.057558912523</v>
      </c>
      <c r="H201" s="3">
        <v>-1404.88500533401</v>
      </c>
      <c r="I201" s="3">
        <v>-1404.88500533401</v>
      </c>
      <c r="J201" s="3">
        <v>-1404.88500533401</v>
      </c>
      <c r="K201" s="3">
        <v>-12.4984370748756</v>
      </c>
      <c r="L201" s="3">
        <v>-12.4984370748756</v>
      </c>
      <c r="M201" s="3">
        <v>-12.4984370748756</v>
      </c>
      <c r="N201" s="3">
        <v>-1392.38656825913</v>
      </c>
      <c r="O201" s="3">
        <v>-1392.38656825913</v>
      </c>
      <c r="P201" s="3">
        <v>-1392.38656825913</v>
      </c>
      <c r="Q201" s="3">
        <v>0.0</v>
      </c>
      <c r="R201" s="3">
        <v>0.0</v>
      </c>
      <c r="S201" s="3">
        <v>0.0</v>
      </c>
      <c r="T201" s="5">
        <v>-1214.82744642148</v>
      </c>
    </row>
    <row r="202">
      <c r="A202" s="3">
        <v>200.0</v>
      </c>
      <c r="B202" s="6">
        <v>42099.0</v>
      </c>
      <c r="C202" s="3">
        <v>190.679879805261</v>
      </c>
      <c r="D202" s="5">
        <v>-5985.10889479858</v>
      </c>
      <c r="E202" s="5">
        <v>3641.85175603228</v>
      </c>
      <c r="F202" s="3">
        <v>190.679879805261</v>
      </c>
      <c r="G202" s="3">
        <v>190.679879805261</v>
      </c>
      <c r="H202" s="3">
        <v>-1470.45493603911</v>
      </c>
      <c r="I202" s="3">
        <v>-1470.45493603911</v>
      </c>
      <c r="J202" s="3">
        <v>-1470.45493603911</v>
      </c>
      <c r="K202" s="3">
        <v>-37.7620486865466</v>
      </c>
      <c r="L202" s="3">
        <v>-37.7620486865466</v>
      </c>
      <c r="M202" s="3">
        <v>-37.7620486865466</v>
      </c>
      <c r="N202" s="3">
        <v>-1432.69288735257</v>
      </c>
      <c r="O202" s="3">
        <v>-1432.69288735257</v>
      </c>
      <c r="P202" s="3">
        <v>-1432.69288735257</v>
      </c>
      <c r="Q202" s="3">
        <v>0.0</v>
      </c>
      <c r="R202" s="3">
        <v>0.0</v>
      </c>
      <c r="S202" s="3">
        <v>0.0</v>
      </c>
      <c r="T202" s="5">
        <v>-1279.77505623385</v>
      </c>
    </row>
    <row r="203">
      <c r="A203" s="3">
        <v>201.0</v>
      </c>
      <c r="B203" s="6">
        <v>42100.0</v>
      </c>
      <c r="C203" s="3">
        <v>191.302200697999</v>
      </c>
      <c r="D203" s="5">
        <v>-5999.508849898</v>
      </c>
      <c r="E203" s="5">
        <v>3808.93233084015</v>
      </c>
      <c r="F203" s="3">
        <v>191.302200697999</v>
      </c>
      <c r="G203" s="3">
        <v>191.302200697999</v>
      </c>
      <c r="H203" s="3">
        <v>-1444.29825638022</v>
      </c>
      <c r="I203" s="3">
        <v>-1444.29825638022</v>
      </c>
      <c r="J203" s="3">
        <v>-1444.29825638022</v>
      </c>
      <c r="K203" s="3">
        <v>14.9584530435926</v>
      </c>
      <c r="L203" s="3">
        <v>14.9584530435926</v>
      </c>
      <c r="M203" s="3">
        <v>14.9584530435926</v>
      </c>
      <c r="N203" s="3">
        <v>-1459.25670942382</v>
      </c>
      <c r="O203" s="3">
        <v>-1459.25670942382</v>
      </c>
      <c r="P203" s="3">
        <v>-1459.25670942382</v>
      </c>
      <c r="Q203" s="3">
        <v>0.0</v>
      </c>
      <c r="R203" s="3">
        <v>0.0</v>
      </c>
      <c r="S203" s="3">
        <v>0.0</v>
      </c>
      <c r="T203" s="5">
        <v>-1252.99605568222</v>
      </c>
    </row>
    <row r="204">
      <c r="A204" s="3">
        <v>202.0</v>
      </c>
      <c r="B204" s="6">
        <v>42101.0</v>
      </c>
      <c r="C204" s="3">
        <v>191.924521590738</v>
      </c>
      <c r="D204" s="5">
        <v>-6363.85992897628</v>
      </c>
      <c r="E204" s="5">
        <v>3575.14843862794</v>
      </c>
      <c r="F204" s="3">
        <v>191.924521590738</v>
      </c>
      <c r="G204" s="3">
        <v>191.924521590738</v>
      </c>
      <c r="H204" s="3">
        <v>-1469.03852033631</v>
      </c>
      <c r="I204" s="3">
        <v>-1469.03852033631</v>
      </c>
      <c r="J204" s="3">
        <v>-1469.03852033631</v>
      </c>
      <c r="K204" s="3">
        <v>3.72082708718603</v>
      </c>
      <c r="L204" s="3">
        <v>3.72082708718603</v>
      </c>
      <c r="M204" s="3">
        <v>3.72082708718603</v>
      </c>
      <c r="N204" s="3">
        <v>-1472.7593474235</v>
      </c>
      <c r="O204" s="3">
        <v>-1472.7593474235</v>
      </c>
      <c r="P204" s="3">
        <v>-1472.7593474235</v>
      </c>
      <c r="Q204" s="3">
        <v>0.0</v>
      </c>
      <c r="R204" s="3">
        <v>0.0</v>
      </c>
      <c r="S204" s="3">
        <v>0.0</v>
      </c>
      <c r="T204" s="5">
        <v>-1277.11399874557</v>
      </c>
    </row>
    <row r="205">
      <c r="A205" s="3">
        <v>203.0</v>
      </c>
      <c r="B205" s="6">
        <v>42102.0</v>
      </c>
      <c r="C205" s="3">
        <v>192.546842483476</v>
      </c>
      <c r="D205" s="5">
        <v>-6421.35277176214</v>
      </c>
      <c r="E205" s="5">
        <v>3798.56570911464</v>
      </c>
      <c r="F205" s="3">
        <v>192.546842483476</v>
      </c>
      <c r="G205" s="3">
        <v>192.546842483476</v>
      </c>
      <c r="H205" s="3">
        <v>-1450.11981323449</v>
      </c>
      <c r="I205" s="3">
        <v>-1450.11981323449</v>
      </c>
      <c r="J205" s="3">
        <v>-1450.11981323449</v>
      </c>
      <c r="K205" s="3">
        <v>23.9073865945263</v>
      </c>
      <c r="L205" s="3">
        <v>23.9073865945263</v>
      </c>
      <c r="M205" s="3">
        <v>23.9073865945263</v>
      </c>
      <c r="N205" s="3">
        <v>-1474.02719982902</v>
      </c>
      <c r="O205" s="3">
        <v>-1474.02719982902</v>
      </c>
      <c r="P205" s="3">
        <v>-1474.02719982902</v>
      </c>
      <c r="Q205" s="3">
        <v>0.0</v>
      </c>
      <c r="R205" s="3">
        <v>0.0</v>
      </c>
      <c r="S205" s="3">
        <v>0.0</v>
      </c>
      <c r="T205" s="5">
        <v>-1257.57297075102</v>
      </c>
    </row>
    <row r="206">
      <c r="A206" s="3">
        <v>204.0</v>
      </c>
      <c r="B206" s="6">
        <v>42103.0</v>
      </c>
      <c r="C206" s="3">
        <v>193.169163376214</v>
      </c>
      <c r="D206" s="5">
        <v>-6150.20578998984</v>
      </c>
      <c r="E206" s="5">
        <v>3790.51914084764</v>
      </c>
      <c r="F206" s="3">
        <v>193.169163376214</v>
      </c>
      <c r="G206" s="3">
        <v>193.169163376214</v>
      </c>
      <c r="H206" s="3">
        <v>-1452.40845123728</v>
      </c>
      <c r="I206" s="3">
        <v>-1452.40845123728</v>
      </c>
      <c r="J206" s="3">
        <v>-1452.40845123728</v>
      </c>
      <c r="K206" s="3">
        <v>11.6071446653634</v>
      </c>
      <c r="L206" s="3">
        <v>11.6071446653634</v>
      </c>
      <c r="M206" s="3">
        <v>11.6071446653634</v>
      </c>
      <c r="N206" s="3">
        <v>-1464.01559590264</v>
      </c>
      <c r="O206" s="3">
        <v>-1464.01559590264</v>
      </c>
      <c r="P206" s="3">
        <v>-1464.01559590264</v>
      </c>
      <c r="Q206" s="3">
        <v>0.0</v>
      </c>
      <c r="R206" s="3">
        <v>0.0</v>
      </c>
      <c r="S206" s="3">
        <v>0.0</v>
      </c>
      <c r="T206" s="5">
        <v>-1259.23928786106</v>
      </c>
    </row>
    <row r="207">
      <c r="A207" s="3">
        <v>205.0</v>
      </c>
      <c r="B207" s="6">
        <v>42104.0</v>
      </c>
      <c r="C207" s="3">
        <v>193.791484268952</v>
      </c>
      <c r="D207" s="5">
        <v>-6616.91567726906</v>
      </c>
      <c r="E207" s="5">
        <v>3787.06733569454</v>
      </c>
      <c r="F207" s="3">
        <v>193.791484268952</v>
      </c>
      <c r="G207" s="3">
        <v>193.791484268952</v>
      </c>
      <c r="H207" s="3">
        <v>-1447.72379112249</v>
      </c>
      <c r="I207" s="3">
        <v>-1447.72379112249</v>
      </c>
      <c r="J207" s="3">
        <v>-1447.72379112249</v>
      </c>
      <c r="K207" s="3">
        <v>-3.93332562897794</v>
      </c>
      <c r="L207" s="3">
        <v>-3.93332562897794</v>
      </c>
      <c r="M207" s="3">
        <v>-3.93332562897794</v>
      </c>
      <c r="N207" s="3">
        <v>-1443.79046549351</v>
      </c>
      <c r="O207" s="3">
        <v>-1443.79046549351</v>
      </c>
      <c r="P207" s="3">
        <v>-1443.79046549351</v>
      </c>
      <c r="Q207" s="3">
        <v>0.0</v>
      </c>
      <c r="R207" s="3">
        <v>0.0</v>
      </c>
      <c r="S207" s="3">
        <v>0.0</v>
      </c>
      <c r="T207" s="5">
        <v>-1253.93230685354</v>
      </c>
    </row>
    <row r="208">
      <c r="A208" s="3">
        <v>206.0</v>
      </c>
      <c r="B208" s="6">
        <v>42105.0</v>
      </c>
      <c r="C208" s="3">
        <v>194.413805161691</v>
      </c>
      <c r="D208" s="5">
        <v>-6236.92235337683</v>
      </c>
      <c r="E208" s="5">
        <v>4166.81551027148</v>
      </c>
      <c r="F208" s="3">
        <v>194.413805161691</v>
      </c>
      <c r="G208" s="3">
        <v>194.413805161691</v>
      </c>
      <c r="H208" s="3">
        <v>-1427.00662686454</v>
      </c>
      <c r="I208" s="3">
        <v>-1427.00662686454</v>
      </c>
      <c r="J208" s="3">
        <v>-1427.00662686454</v>
      </c>
      <c r="K208" s="3">
        <v>-12.4984370748712</v>
      </c>
      <c r="L208" s="3">
        <v>-12.4984370748712</v>
      </c>
      <c r="M208" s="3">
        <v>-12.4984370748712</v>
      </c>
      <c r="N208" s="3">
        <v>-1414.50818978967</v>
      </c>
      <c r="O208" s="3">
        <v>-1414.50818978967</v>
      </c>
      <c r="P208" s="3">
        <v>-1414.50818978967</v>
      </c>
      <c r="Q208" s="3">
        <v>0.0</v>
      </c>
      <c r="R208" s="3">
        <v>0.0</v>
      </c>
      <c r="S208" s="3">
        <v>0.0</v>
      </c>
      <c r="T208" s="5">
        <v>-1232.59282170285</v>
      </c>
    </row>
    <row r="209">
      <c r="A209" s="3">
        <v>207.0</v>
      </c>
      <c r="B209" s="6">
        <v>42106.0</v>
      </c>
      <c r="C209" s="3">
        <v>195.036126054429</v>
      </c>
      <c r="D209" s="5">
        <v>-6331.24998448306</v>
      </c>
      <c r="E209" s="5">
        <v>3372.88374724794</v>
      </c>
      <c r="F209" s="3">
        <v>195.036126054429</v>
      </c>
      <c r="G209" s="3">
        <v>195.036126054429</v>
      </c>
      <c r="H209" s="3">
        <v>-1415.1560832676</v>
      </c>
      <c r="I209" s="3">
        <v>-1415.1560832676</v>
      </c>
      <c r="J209" s="3">
        <v>-1415.1560832676</v>
      </c>
      <c r="K209" s="3">
        <v>-37.7620486865434</v>
      </c>
      <c r="L209" s="3">
        <v>-37.7620486865434</v>
      </c>
      <c r="M209" s="3">
        <v>-37.7620486865434</v>
      </c>
      <c r="N209" s="3">
        <v>-1377.39403458105</v>
      </c>
      <c r="O209" s="3">
        <v>-1377.39403458105</v>
      </c>
      <c r="P209" s="3">
        <v>-1377.39403458105</v>
      </c>
      <c r="Q209" s="3">
        <v>0.0</v>
      </c>
      <c r="R209" s="3">
        <v>0.0</v>
      </c>
      <c r="S209" s="3">
        <v>0.0</v>
      </c>
      <c r="T209" s="5">
        <v>-1220.11995721317</v>
      </c>
    </row>
    <row r="210">
      <c r="A210" s="3">
        <v>208.0</v>
      </c>
      <c r="B210" s="6">
        <v>42107.0</v>
      </c>
      <c r="C210" s="3">
        <v>195.658446947167</v>
      </c>
      <c r="D210" s="5">
        <v>-6008.08555772511</v>
      </c>
      <c r="E210" s="5">
        <v>4207.29759206921</v>
      </c>
      <c r="F210" s="3">
        <v>195.658446947167</v>
      </c>
      <c r="G210" s="3">
        <v>195.658446947167</v>
      </c>
      <c r="H210" s="3">
        <v>-1318.76115081854</v>
      </c>
      <c r="I210" s="3">
        <v>-1318.76115081854</v>
      </c>
      <c r="J210" s="3">
        <v>-1318.76115081854</v>
      </c>
      <c r="K210" s="3">
        <v>14.9584530436092</v>
      </c>
      <c r="L210" s="3">
        <v>14.9584530436092</v>
      </c>
      <c r="M210" s="3">
        <v>14.9584530436092</v>
      </c>
      <c r="N210" s="3">
        <v>-1333.71960386215</v>
      </c>
      <c r="O210" s="3">
        <v>-1333.71960386215</v>
      </c>
      <c r="P210" s="3">
        <v>-1333.71960386215</v>
      </c>
      <c r="Q210" s="3">
        <v>0.0</v>
      </c>
      <c r="R210" s="3">
        <v>0.0</v>
      </c>
      <c r="S210" s="3">
        <v>0.0</v>
      </c>
      <c r="T210" s="5">
        <v>-1123.10270387137</v>
      </c>
    </row>
    <row r="211">
      <c r="A211" s="3">
        <v>209.0</v>
      </c>
      <c r="B211" s="6">
        <v>42108.0</v>
      </c>
      <c r="C211" s="3">
        <v>196.280767839905</v>
      </c>
      <c r="D211" s="5">
        <v>-5942.08653915103</v>
      </c>
      <c r="E211" s="5">
        <v>3762.64540871099</v>
      </c>
      <c r="F211" s="3">
        <v>196.280767839905</v>
      </c>
      <c r="G211" s="3">
        <v>196.280767839905</v>
      </c>
      <c r="H211" s="3">
        <v>-1281.05895075511</v>
      </c>
      <c r="I211" s="3">
        <v>-1281.05895075511</v>
      </c>
      <c r="J211" s="3">
        <v>-1281.05895075511</v>
      </c>
      <c r="K211" s="3">
        <v>3.72082708713706</v>
      </c>
      <c r="L211" s="3">
        <v>3.72082708713706</v>
      </c>
      <c r="M211" s="3">
        <v>3.72082708713706</v>
      </c>
      <c r="N211" s="3">
        <v>-1284.77977784225</v>
      </c>
      <c r="O211" s="3">
        <v>-1284.77977784225</v>
      </c>
      <c r="P211" s="3">
        <v>-1284.77977784225</v>
      </c>
      <c r="Q211" s="3">
        <v>0.0</v>
      </c>
      <c r="R211" s="3">
        <v>0.0</v>
      </c>
      <c r="S211" s="3">
        <v>0.0</v>
      </c>
      <c r="T211" s="5">
        <v>-1084.7781829152</v>
      </c>
    </row>
    <row r="212">
      <c r="A212" s="3">
        <v>210.0</v>
      </c>
      <c r="B212" s="6">
        <v>42109.0</v>
      </c>
      <c r="C212" s="3">
        <v>196.903088732644</v>
      </c>
      <c r="D212" s="5">
        <v>-6227.85886394688</v>
      </c>
      <c r="E212" s="5">
        <v>4029.61931213283</v>
      </c>
      <c r="F212" s="3">
        <v>196.903088732644</v>
      </c>
      <c r="G212" s="3">
        <v>196.903088732644</v>
      </c>
      <c r="H212" s="3">
        <v>-1207.96222819845</v>
      </c>
      <c r="I212" s="3">
        <v>-1207.96222819845</v>
      </c>
      <c r="J212" s="3">
        <v>-1207.96222819845</v>
      </c>
      <c r="K212" s="3">
        <v>23.9073865944153</v>
      </c>
      <c r="L212" s="3">
        <v>23.9073865944153</v>
      </c>
      <c r="M212" s="3">
        <v>23.9073865944153</v>
      </c>
      <c r="N212" s="3">
        <v>-1231.86961479286</v>
      </c>
      <c r="O212" s="3">
        <v>-1231.86961479286</v>
      </c>
      <c r="P212" s="3">
        <v>-1231.86961479286</v>
      </c>
      <c r="Q212" s="3">
        <v>0.0</v>
      </c>
      <c r="R212" s="3">
        <v>0.0</v>
      </c>
      <c r="S212" s="3">
        <v>0.0</v>
      </c>
      <c r="T212" s="5">
        <v>-1011.0591394658</v>
      </c>
    </row>
    <row r="213">
      <c r="A213" s="3">
        <v>211.0</v>
      </c>
      <c r="B213" s="6">
        <v>42110.0</v>
      </c>
      <c r="C213" s="3">
        <v>197.525409625382</v>
      </c>
      <c r="D213" s="5">
        <v>-5678.23277860643</v>
      </c>
      <c r="E213" s="5">
        <v>3863.80817261954</v>
      </c>
      <c r="F213" s="3">
        <v>197.525409625382</v>
      </c>
      <c r="G213" s="3">
        <v>197.525409625382</v>
      </c>
      <c r="H213" s="3">
        <v>-1164.65455536689</v>
      </c>
      <c r="I213" s="3">
        <v>-1164.65455536689</v>
      </c>
      <c r="J213" s="3">
        <v>-1164.65455536689</v>
      </c>
      <c r="K213" s="3">
        <v>11.6071446652784</v>
      </c>
      <c r="L213" s="3">
        <v>11.6071446652784</v>
      </c>
      <c r="M213" s="3">
        <v>11.6071446652784</v>
      </c>
      <c r="N213" s="3">
        <v>-1176.26170003217</v>
      </c>
      <c r="O213" s="3">
        <v>-1176.26170003217</v>
      </c>
      <c r="P213" s="3">
        <v>-1176.26170003217</v>
      </c>
      <c r="Q213" s="3">
        <v>0.0</v>
      </c>
      <c r="R213" s="3">
        <v>0.0</v>
      </c>
      <c r="S213" s="3">
        <v>0.0</v>
      </c>
      <c r="T213" s="5">
        <v>-967.129145741511</v>
      </c>
    </row>
    <row r="214">
      <c r="A214" s="3">
        <v>212.0</v>
      </c>
      <c r="B214" s="6">
        <v>42111.0</v>
      </c>
      <c r="C214" s="3">
        <v>198.14773051812</v>
      </c>
      <c r="D214" s="5">
        <v>-5871.80052463121</v>
      </c>
      <c r="E214" s="5">
        <v>4283.42340677033</v>
      </c>
      <c r="F214" s="3">
        <v>198.14773051812</v>
      </c>
      <c r="G214" s="3">
        <v>198.14773051812</v>
      </c>
      <c r="H214" s="3">
        <v>-1123.1177430999</v>
      </c>
      <c r="I214" s="3">
        <v>-1123.1177430999</v>
      </c>
      <c r="J214" s="3">
        <v>-1123.1177430999</v>
      </c>
      <c r="K214" s="3">
        <v>-3.93332562911833</v>
      </c>
      <c r="L214" s="3">
        <v>-3.93332562911833</v>
      </c>
      <c r="M214" s="3">
        <v>-3.93332562911833</v>
      </c>
      <c r="N214" s="3">
        <v>-1119.18441747078</v>
      </c>
      <c r="O214" s="3">
        <v>-1119.18441747078</v>
      </c>
      <c r="P214" s="3">
        <v>-1119.18441747078</v>
      </c>
      <c r="Q214" s="3">
        <v>0.0</v>
      </c>
      <c r="R214" s="3">
        <v>0.0</v>
      </c>
      <c r="S214" s="3">
        <v>0.0</v>
      </c>
      <c r="T214" s="5">
        <v>-924.97001258178</v>
      </c>
    </row>
    <row r="215">
      <c r="A215" s="3">
        <v>213.0</v>
      </c>
      <c r="B215" s="6">
        <v>42112.0</v>
      </c>
      <c r="C215" s="3">
        <v>198.770051410858</v>
      </c>
      <c r="D215" s="5">
        <v>-6389.66275072007</v>
      </c>
      <c r="E215" s="5">
        <v>3858.9343505882</v>
      </c>
      <c r="F215" s="3">
        <v>198.770051410858</v>
      </c>
      <c r="G215" s="3">
        <v>198.770051410858</v>
      </c>
      <c r="H215" s="3">
        <v>-1074.30003658103</v>
      </c>
      <c r="I215" s="3">
        <v>-1074.30003658103</v>
      </c>
      <c r="J215" s="3">
        <v>-1074.30003658103</v>
      </c>
      <c r="K215" s="3">
        <v>-12.4984370748668</v>
      </c>
      <c r="L215" s="3">
        <v>-12.4984370748668</v>
      </c>
      <c r="M215" s="3">
        <v>-12.4984370748668</v>
      </c>
      <c r="N215" s="3">
        <v>-1061.80159950616</v>
      </c>
      <c r="O215" s="3">
        <v>-1061.80159950616</v>
      </c>
      <c r="P215" s="3">
        <v>-1061.80159950616</v>
      </c>
      <c r="Q215" s="3">
        <v>0.0</v>
      </c>
      <c r="R215" s="3">
        <v>0.0</v>
      </c>
      <c r="S215" s="3">
        <v>0.0</v>
      </c>
      <c r="T215" s="5">
        <v>-875.529985170171</v>
      </c>
    </row>
    <row r="216">
      <c r="A216" s="3">
        <v>214.0</v>
      </c>
      <c r="B216" s="6">
        <v>42113.0</v>
      </c>
      <c r="C216" s="3">
        <v>199.392372303597</v>
      </c>
      <c r="D216" s="5">
        <v>-5832.28300371733</v>
      </c>
      <c r="E216" s="5">
        <v>4074.42209317251</v>
      </c>
      <c r="F216" s="3">
        <v>199.392372303597</v>
      </c>
      <c r="G216" s="3">
        <v>199.392372303597</v>
      </c>
      <c r="H216" s="3">
        <v>-1042.95602874695</v>
      </c>
      <c r="I216" s="3">
        <v>-1042.95602874695</v>
      </c>
      <c r="J216" s="3">
        <v>-1042.95602874695</v>
      </c>
      <c r="K216" s="3">
        <v>-37.7620486865351</v>
      </c>
      <c r="L216" s="3">
        <v>-37.7620486865351</v>
      </c>
      <c r="M216" s="3">
        <v>-37.7620486865351</v>
      </c>
      <c r="N216" s="3">
        <v>-1005.19398006041</v>
      </c>
      <c r="O216" s="3">
        <v>-1005.19398006041</v>
      </c>
      <c r="P216" s="3">
        <v>-1005.19398006041</v>
      </c>
      <c r="Q216" s="3">
        <v>0.0</v>
      </c>
      <c r="R216" s="3">
        <v>0.0</v>
      </c>
      <c r="S216" s="3">
        <v>0.0</v>
      </c>
      <c r="T216" s="5">
        <v>-843.563656443355</v>
      </c>
    </row>
    <row r="217">
      <c r="A217" s="3">
        <v>215.0</v>
      </c>
      <c r="B217" s="6">
        <v>42114.0</v>
      </c>
      <c r="C217" s="3">
        <v>200.014693196335</v>
      </c>
      <c r="D217" s="5">
        <v>-5725.35044640155</v>
      </c>
      <c r="E217" s="5">
        <v>4534.41458470605</v>
      </c>
      <c r="F217" s="3">
        <v>200.014693196335</v>
      </c>
      <c r="G217" s="3">
        <v>200.014693196335</v>
      </c>
      <c r="H217" s="3">
        <v>-935.384380766929</v>
      </c>
      <c r="I217" s="3">
        <v>-935.384380766929</v>
      </c>
      <c r="J217" s="3">
        <v>-935.384380766929</v>
      </c>
      <c r="K217" s="3">
        <v>14.9584530435222</v>
      </c>
      <c r="L217" s="3">
        <v>14.9584530435222</v>
      </c>
      <c r="M217" s="3">
        <v>14.9584530435222</v>
      </c>
      <c r="N217" s="3">
        <v>-950.342833810451</v>
      </c>
      <c r="O217" s="3">
        <v>-950.342833810451</v>
      </c>
      <c r="P217" s="3">
        <v>-950.342833810451</v>
      </c>
      <c r="Q217" s="3">
        <v>0.0</v>
      </c>
      <c r="R217" s="3">
        <v>0.0</v>
      </c>
      <c r="S217" s="3">
        <v>0.0</v>
      </c>
      <c r="T217" s="5">
        <v>-735.369687570593</v>
      </c>
    </row>
    <row r="218">
      <c r="A218" s="3">
        <v>216.0</v>
      </c>
      <c r="B218" s="6">
        <v>42115.0</v>
      </c>
      <c r="C218" s="3">
        <v>200.637014089073</v>
      </c>
      <c r="D218" s="5">
        <v>-6057.03044436228</v>
      </c>
      <c r="E218" s="5">
        <v>4348.67425304002</v>
      </c>
      <c r="F218" s="3">
        <v>200.637014089073</v>
      </c>
      <c r="G218" s="3">
        <v>200.637014089073</v>
      </c>
      <c r="H218" s="3">
        <v>-894.395306103908</v>
      </c>
      <c r="I218" s="3">
        <v>-894.395306103908</v>
      </c>
      <c r="J218" s="3">
        <v>-894.395306103908</v>
      </c>
      <c r="K218" s="3">
        <v>3.72082708709851</v>
      </c>
      <c r="L218" s="3">
        <v>3.72082708709851</v>
      </c>
      <c r="M218" s="3">
        <v>3.72082708709851</v>
      </c>
      <c r="N218" s="3">
        <v>-898.116133191006</v>
      </c>
      <c r="O218" s="3">
        <v>-898.116133191006</v>
      </c>
      <c r="P218" s="3">
        <v>-898.116133191006</v>
      </c>
      <c r="Q218" s="3">
        <v>0.0</v>
      </c>
      <c r="R218" s="3">
        <v>0.0</v>
      </c>
      <c r="S218" s="3">
        <v>0.0</v>
      </c>
      <c r="T218" s="5">
        <v>-693.758292014834</v>
      </c>
    </row>
    <row r="219">
      <c r="A219" s="3">
        <v>217.0</v>
      </c>
      <c r="B219" s="6">
        <v>42116.0</v>
      </c>
      <c r="C219" s="3">
        <v>201.259334981811</v>
      </c>
      <c r="D219" s="5">
        <v>-5814.50867012383</v>
      </c>
      <c r="E219" s="5">
        <v>4572.82719279468</v>
      </c>
      <c r="F219" s="3">
        <v>201.259334981811</v>
      </c>
      <c r="G219" s="3">
        <v>201.259334981811</v>
      </c>
      <c r="H219" s="3">
        <v>-825.350108143792</v>
      </c>
      <c r="I219" s="3">
        <v>-825.350108143792</v>
      </c>
      <c r="J219" s="3">
        <v>-825.350108143792</v>
      </c>
      <c r="K219" s="3">
        <v>23.9073865944824</v>
      </c>
      <c r="L219" s="3">
        <v>23.9073865944824</v>
      </c>
      <c r="M219" s="3">
        <v>23.9073865944824</v>
      </c>
      <c r="N219" s="3">
        <v>-849.257494738275</v>
      </c>
      <c r="O219" s="3">
        <v>-849.257494738275</v>
      </c>
      <c r="P219" s="3">
        <v>-849.257494738275</v>
      </c>
      <c r="Q219" s="3">
        <v>0.0</v>
      </c>
      <c r="R219" s="3">
        <v>0.0</v>
      </c>
      <c r="S219" s="3">
        <v>0.0</v>
      </c>
      <c r="T219" s="5">
        <v>-624.09077316198</v>
      </c>
    </row>
    <row r="220">
      <c r="A220" s="3">
        <v>218.0</v>
      </c>
      <c r="B220" s="6">
        <v>42117.0</v>
      </c>
      <c r="C220" s="3">
        <v>201.881655874549</v>
      </c>
      <c r="D220" s="5">
        <v>-5700.6868932861</v>
      </c>
      <c r="E220" s="5">
        <v>4546.05098530598</v>
      </c>
      <c r="F220" s="3">
        <v>201.881655874549</v>
      </c>
      <c r="G220" s="3">
        <v>201.881655874549</v>
      </c>
      <c r="H220" s="3">
        <v>-792.770974657925</v>
      </c>
      <c r="I220" s="3">
        <v>-792.770974657925</v>
      </c>
      <c r="J220" s="3">
        <v>-792.770974657925</v>
      </c>
      <c r="K220" s="3">
        <v>11.607144665299</v>
      </c>
      <c r="L220" s="3">
        <v>11.607144665299</v>
      </c>
      <c r="M220" s="3">
        <v>11.607144665299</v>
      </c>
      <c r="N220" s="3">
        <v>-804.378119323224</v>
      </c>
      <c r="O220" s="3">
        <v>-804.378119323224</v>
      </c>
      <c r="P220" s="3">
        <v>-804.378119323224</v>
      </c>
      <c r="Q220" s="3">
        <v>0.0</v>
      </c>
      <c r="R220" s="3">
        <v>0.0</v>
      </c>
      <c r="S220" s="3">
        <v>0.0</v>
      </c>
      <c r="T220" s="5">
        <v>-590.889318783375</v>
      </c>
    </row>
    <row r="221">
      <c r="A221" s="3">
        <v>219.0</v>
      </c>
      <c r="B221" s="6">
        <v>42118.0</v>
      </c>
      <c r="C221" s="3">
        <v>202.503976767288</v>
      </c>
      <c r="D221" s="5">
        <v>-5725.5726274916</v>
      </c>
      <c r="E221" s="5">
        <v>4298.33854872458</v>
      </c>
      <c r="F221" s="3">
        <v>202.503976767288</v>
      </c>
      <c r="G221" s="3">
        <v>202.503976767288</v>
      </c>
      <c r="H221" s="3">
        <v>-767.885184100151</v>
      </c>
      <c r="I221" s="3">
        <v>-767.885184100151</v>
      </c>
      <c r="J221" s="3">
        <v>-767.885184100151</v>
      </c>
      <c r="K221" s="3">
        <v>-3.93332562901193</v>
      </c>
      <c r="L221" s="3">
        <v>-3.93332562901193</v>
      </c>
      <c r="M221" s="3">
        <v>-3.93332562901193</v>
      </c>
      <c r="N221" s="3">
        <v>-763.951858471139</v>
      </c>
      <c r="O221" s="3">
        <v>-763.951858471139</v>
      </c>
      <c r="P221" s="3">
        <v>-763.951858471139</v>
      </c>
      <c r="Q221" s="3">
        <v>0.0</v>
      </c>
      <c r="R221" s="3">
        <v>0.0</v>
      </c>
      <c r="S221" s="3">
        <v>0.0</v>
      </c>
      <c r="T221" s="5">
        <v>-565.381207332862</v>
      </c>
    </row>
    <row r="222">
      <c r="A222" s="3">
        <v>220.0</v>
      </c>
      <c r="B222" s="6">
        <v>42119.0</v>
      </c>
      <c r="C222" s="3">
        <v>203.126297660026</v>
      </c>
      <c r="D222" s="5">
        <v>-5474.91293423504</v>
      </c>
      <c r="E222" s="5">
        <v>4770.67260700813</v>
      </c>
      <c r="F222" s="3">
        <v>203.126297660026</v>
      </c>
      <c r="G222" s="3">
        <v>203.126297660026</v>
      </c>
      <c r="H222" s="3">
        <v>-740.811900202861</v>
      </c>
      <c r="I222" s="3">
        <v>-740.811900202861</v>
      </c>
      <c r="J222" s="3">
        <v>-740.811900202861</v>
      </c>
      <c r="K222" s="3">
        <v>-12.4984370749032</v>
      </c>
      <c r="L222" s="3">
        <v>-12.4984370749032</v>
      </c>
      <c r="M222" s="3">
        <v>-12.4984370749032</v>
      </c>
      <c r="N222" s="3">
        <v>-728.313463127957</v>
      </c>
      <c r="O222" s="3">
        <v>-728.313463127957</v>
      </c>
      <c r="P222" s="3">
        <v>-728.313463127957</v>
      </c>
      <c r="Q222" s="3">
        <v>0.0</v>
      </c>
      <c r="R222" s="3">
        <v>0.0</v>
      </c>
      <c r="S222" s="3">
        <v>0.0</v>
      </c>
      <c r="T222" s="5">
        <v>-537.685602542834</v>
      </c>
    </row>
    <row r="223">
      <c r="A223" s="3">
        <v>221.0</v>
      </c>
      <c r="B223" s="6">
        <v>42120.0</v>
      </c>
      <c r="C223" s="3">
        <v>203.748618552764</v>
      </c>
      <c r="D223" s="5">
        <v>-5371.84524730041</v>
      </c>
      <c r="E223" s="5">
        <v>4928.43179398096</v>
      </c>
      <c r="F223" s="3">
        <v>203.748618552764</v>
      </c>
      <c r="G223" s="3">
        <v>203.748618552764</v>
      </c>
      <c r="H223" s="3">
        <v>-735.422042600107</v>
      </c>
      <c r="I223" s="3">
        <v>-735.422042600107</v>
      </c>
      <c r="J223" s="3">
        <v>-735.422042600107</v>
      </c>
      <c r="K223" s="3">
        <v>-37.7620486865692</v>
      </c>
      <c r="L223" s="3">
        <v>-37.7620486865692</v>
      </c>
      <c r="M223" s="3">
        <v>-37.7620486865692</v>
      </c>
      <c r="N223" s="3">
        <v>-697.659993913538</v>
      </c>
      <c r="O223" s="3">
        <v>-697.659993913538</v>
      </c>
      <c r="P223" s="3">
        <v>-697.659993913538</v>
      </c>
      <c r="Q223" s="3">
        <v>0.0</v>
      </c>
      <c r="R223" s="3">
        <v>0.0</v>
      </c>
      <c r="S223" s="3">
        <v>0.0</v>
      </c>
      <c r="T223" s="5">
        <v>-531.673424047342</v>
      </c>
    </row>
    <row r="224">
      <c r="A224" s="3">
        <v>222.0</v>
      </c>
      <c r="B224" s="6">
        <v>42121.0</v>
      </c>
      <c r="C224" s="3">
        <v>204.370939445502</v>
      </c>
      <c r="D224" s="5">
        <v>-5497.8851970309</v>
      </c>
      <c r="E224" s="5">
        <v>5014.45846100873</v>
      </c>
      <c r="F224" s="3">
        <v>204.370939445502</v>
      </c>
      <c r="G224" s="3">
        <v>204.370939445502</v>
      </c>
      <c r="H224" s="3">
        <v>-657.096842038477</v>
      </c>
      <c r="I224" s="3">
        <v>-657.096842038477</v>
      </c>
      <c r="J224" s="3">
        <v>-657.096842038477</v>
      </c>
      <c r="K224" s="3">
        <v>14.9584530435485</v>
      </c>
      <c r="L224" s="3">
        <v>14.9584530435485</v>
      </c>
      <c r="M224" s="3">
        <v>14.9584530435485</v>
      </c>
      <c r="N224" s="3">
        <v>-672.055295082026</v>
      </c>
      <c r="O224" s="3">
        <v>-672.055295082026</v>
      </c>
      <c r="P224" s="3">
        <v>-672.055295082026</v>
      </c>
      <c r="Q224" s="3">
        <v>0.0</v>
      </c>
      <c r="R224" s="3">
        <v>0.0</v>
      </c>
      <c r="S224" s="3">
        <v>0.0</v>
      </c>
      <c r="T224" s="5">
        <v>-452.725902592974</v>
      </c>
    </row>
    <row r="225">
      <c r="A225" s="3">
        <v>223.0</v>
      </c>
      <c r="B225" s="6">
        <v>42122.0</v>
      </c>
      <c r="C225" s="3">
        <v>204.993260338241</v>
      </c>
      <c r="D225" s="5">
        <v>-5500.38441006396</v>
      </c>
      <c r="E225" s="5">
        <v>4416.31417790512</v>
      </c>
      <c r="F225" s="3">
        <v>204.993260338241</v>
      </c>
      <c r="G225" s="3">
        <v>204.993260338241</v>
      </c>
      <c r="H225" s="3">
        <v>-647.716533079557</v>
      </c>
      <c r="I225" s="3">
        <v>-647.716533079557</v>
      </c>
      <c r="J225" s="3">
        <v>-647.716533079557</v>
      </c>
      <c r="K225" s="3">
        <v>3.72082708716959</v>
      </c>
      <c r="L225" s="3">
        <v>3.72082708716959</v>
      </c>
      <c r="M225" s="3">
        <v>3.72082708716959</v>
      </c>
      <c r="N225" s="3">
        <v>-651.437360166726</v>
      </c>
      <c r="O225" s="3">
        <v>-651.437360166726</v>
      </c>
      <c r="P225" s="3">
        <v>-651.437360166726</v>
      </c>
      <c r="Q225" s="3">
        <v>0.0</v>
      </c>
      <c r="R225" s="3">
        <v>0.0</v>
      </c>
      <c r="S225" s="3">
        <v>0.0</v>
      </c>
      <c r="T225" s="5">
        <v>-442.723272741316</v>
      </c>
    </row>
    <row r="226">
      <c r="A226" s="3">
        <v>224.0</v>
      </c>
      <c r="B226" s="6">
        <v>42123.0</v>
      </c>
      <c r="C226" s="3">
        <v>205.615581230979</v>
      </c>
      <c r="D226" s="5">
        <v>-5195.37679773932</v>
      </c>
      <c r="E226" s="5">
        <v>4889.03190596919</v>
      </c>
      <c r="F226" s="3">
        <v>205.615581230979</v>
      </c>
      <c r="G226" s="3">
        <v>205.615581230979</v>
      </c>
      <c r="H226" s="3">
        <v>-611.720960946994</v>
      </c>
      <c r="I226" s="3">
        <v>-611.720960946994</v>
      </c>
      <c r="J226" s="3">
        <v>-611.720960946994</v>
      </c>
      <c r="K226" s="3">
        <v>23.9073865944604</v>
      </c>
      <c r="L226" s="3">
        <v>23.9073865944604</v>
      </c>
      <c r="M226" s="3">
        <v>23.9073865944604</v>
      </c>
      <c r="N226" s="3">
        <v>-635.628347541454</v>
      </c>
      <c r="O226" s="3">
        <v>-635.628347541454</v>
      </c>
      <c r="P226" s="3">
        <v>-635.628347541454</v>
      </c>
      <c r="Q226" s="3">
        <v>0.0</v>
      </c>
      <c r="R226" s="3">
        <v>0.0</v>
      </c>
      <c r="S226" s="3">
        <v>0.0</v>
      </c>
      <c r="T226" s="5">
        <v>-406.105379716015</v>
      </c>
    </row>
    <row r="227">
      <c r="A227" s="3">
        <v>225.0</v>
      </c>
      <c r="B227" s="6">
        <v>42124.0</v>
      </c>
      <c r="C227" s="3">
        <v>206.237902123717</v>
      </c>
      <c r="D227" s="5">
        <v>-5373.68285150741</v>
      </c>
      <c r="E227" s="5">
        <v>4706.80947997722</v>
      </c>
      <c r="F227" s="3">
        <v>206.237902123717</v>
      </c>
      <c r="G227" s="3">
        <v>206.237902123717</v>
      </c>
      <c r="H227" s="3">
        <v>-612.739796135781</v>
      </c>
      <c r="I227" s="3">
        <v>-612.739796135781</v>
      </c>
      <c r="J227" s="3">
        <v>-612.739796135781</v>
      </c>
      <c r="K227" s="3">
        <v>11.6071446653385</v>
      </c>
      <c r="L227" s="3">
        <v>11.6071446653385</v>
      </c>
      <c r="M227" s="3">
        <v>11.6071446653385</v>
      </c>
      <c r="N227" s="3">
        <v>-624.346940801119</v>
      </c>
      <c r="O227" s="3">
        <v>-624.346940801119</v>
      </c>
      <c r="P227" s="3">
        <v>-624.346940801119</v>
      </c>
      <c r="Q227" s="3">
        <v>0.0</v>
      </c>
      <c r="R227" s="3">
        <v>0.0</v>
      </c>
      <c r="S227" s="3">
        <v>0.0</v>
      </c>
      <c r="T227" s="5">
        <v>-406.501894012063</v>
      </c>
    </row>
    <row r="228">
      <c r="A228" s="3">
        <v>226.0</v>
      </c>
      <c r="B228" s="6">
        <v>42125.0</v>
      </c>
      <c r="C228" s="3">
        <v>206.860223016455</v>
      </c>
      <c r="D228" s="5">
        <v>-5094.90749619537</v>
      </c>
      <c r="E228" s="5">
        <v>5152.63370150767</v>
      </c>
      <c r="F228" s="3">
        <v>206.860223016455</v>
      </c>
      <c r="G228" s="3">
        <v>206.860223016455</v>
      </c>
      <c r="H228" s="3">
        <v>-621.156019225448</v>
      </c>
      <c r="I228" s="3">
        <v>-621.156019225448</v>
      </c>
      <c r="J228" s="3">
        <v>-621.156019225448</v>
      </c>
      <c r="K228" s="3">
        <v>-3.93332562905106</v>
      </c>
      <c r="L228" s="3">
        <v>-3.93332562905106</v>
      </c>
      <c r="M228" s="3">
        <v>-3.93332562905106</v>
      </c>
      <c r="N228" s="3">
        <v>-617.222693596397</v>
      </c>
      <c r="O228" s="3">
        <v>-617.222693596397</v>
      </c>
      <c r="P228" s="3">
        <v>-617.222693596397</v>
      </c>
      <c r="Q228" s="3">
        <v>0.0</v>
      </c>
      <c r="R228" s="3">
        <v>0.0</v>
      </c>
      <c r="S228" s="3">
        <v>0.0</v>
      </c>
      <c r="T228" s="5">
        <v>-414.295796208992</v>
      </c>
    </row>
    <row r="229">
      <c r="A229" s="3">
        <v>227.0</v>
      </c>
      <c r="B229" s="6">
        <v>42126.0</v>
      </c>
      <c r="C229" s="3">
        <v>207.482543909194</v>
      </c>
      <c r="D229" s="5">
        <v>-5272.60024125375</v>
      </c>
      <c r="E229" s="5">
        <v>4643.1848523007</v>
      </c>
      <c r="F229" s="3">
        <v>207.482543909194</v>
      </c>
      <c r="G229" s="3">
        <v>207.482543909194</v>
      </c>
      <c r="H229" s="3">
        <v>-626.310389959311</v>
      </c>
      <c r="I229" s="3">
        <v>-626.310389959311</v>
      </c>
      <c r="J229" s="3">
        <v>-626.310389959311</v>
      </c>
      <c r="K229" s="3">
        <v>-12.4984370748219</v>
      </c>
      <c r="L229" s="3">
        <v>-12.4984370748219</v>
      </c>
      <c r="M229" s="3">
        <v>-12.4984370748219</v>
      </c>
      <c r="N229" s="3">
        <v>-613.811952884489</v>
      </c>
      <c r="O229" s="3">
        <v>-613.811952884489</v>
      </c>
      <c r="P229" s="3">
        <v>-613.811952884489</v>
      </c>
      <c r="Q229" s="3">
        <v>0.0</v>
      </c>
      <c r="R229" s="3">
        <v>0.0</v>
      </c>
      <c r="S229" s="3">
        <v>0.0</v>
      </c>
      <c r="T229" s="5">
        <v>-418.827846050117</v>
      </c>
    </row>
    <row r="230">
      <c r="A230" s="3">
        <v>228.0</v>
      </c>
      <c r="B230" s="6">
        <v>42127.0</v>
      </c>
      <c r="C230" s="3">
        <v>208.104864535</v>
      </c>
      <c r="D230" s="5">
        <v>-5508.61823818761</v>
      </c>
      <c r="E230" s="5">
        <v>4556.87057772944</v>
      </c>
      <c r="F230" s="3">
        <v>208.104864535</v>
      </c>
      <c r="G230" s="3">
        <v>208.104864535</v>
      </c>
      <c r="H230" s="3">
        <v>-651.376968361982</v>
      </c>
      <c r="I230" s="3">
        <v>-651.376968361982</v>
      </c>
      <c r="J230" s="3">
        <v>-651.376968361982</v>
      </c>
      <c r="K230" s="3">
        <v>-37.7620486865287</v>
      </c>
      <c r="L230" s="3">
        <v>-37.7620486865287</v>
      </c>
      <c r="M230" s="3">
        <v>-37.7620486865287</v>
      </c>
      <c r="N230" s="3">
        <v>-613.614919675453</v>
      </c>
      <c r="O230" s="3">
        <v>-613.614919675453</v>
      </c>
      <c r="P230" s="3">
        <v>-613.614919675453</v>
      </c>
      <c r="Q230" s="3">
        <v>0.0</v>
      </c>
      <c r="R230" s="3">
        <v>0.0</v>
      </c>
      <c r="S230" s="3">
        <v>0.0</v>
      </c>
      <c r="T230" s="5">
        <v>-443.272103826981</v>
      </c>
    </row>
    <row r="231">
      <c r="A231" s="3">
        <v>229.0</v>
      </c>
      <c r="B231" s="6">
        <v>42128.0</v>
      </c>
      <c r="C231" s="3">
        <v>208.727185160807</v>
      </c>
      <c r="D231" s="5">
        <v>-5255.57705461012</v>
      </c>
      <c r="E231" s="5">
        <v>4782.82104381209</v>
      </c>
      <c r="F231" s="3">
        <v>208.727185160807</v>
      </c>
      <c r="G231" s="3">
        <v>208.727185160807</v>
      </c>
      <c r="H231" s="3">
        <v>-601.134930183506</v>
      </c>
      <c r="I231" s="3">
        <v>-601.134930183506</v>
      </c>
      <c r="J231" s="3">
        <v>-601.134930183506</v>
      </c>
      <c r="K231" s="3">
        <v>14.9584530435554</v>
      </c>
      <c r="L231" s="3">
        <v>14.9584530435554</v>
      </c>
      <c r="M231" s="3">
        <v>14.9584530435554</v>
      </c>
      <c r="N231" s="3">
        <v>-616.093383227061</v>
      </c>
      <c r="O231" s="3">
        <v>-616.093383227061</v>
      </c>
      <c r="P231" s="3">
        <v>-616.093383227061</v>
      </c>
      <c r="Q231" s="3">
        <v>0.0</v>
      </c>
      <c r="R231" s="3">
        <v>0.0</v>
      </c>
      <c r="S231" s="3">
        <v>0.0</v>
      </c>
      <c r="T231" s="5">
        <v>-392.407745022698</v>
      </c>
    </row>
    <row r="232">
      <c r="A232" s="3">
        <v>230.0</v>
      </c>
      <c r="B232" s="6">
        <v>42129.0</v>
      </c>
      <c r="C232" s="3">
        <v>209.349505786614</v>
      </c>
      <c r="D232" s="5">
        <v>-5209.99562045986</v>
      </c>
      <c r="E232" s="5">
        <v>4294.00408164838</v>
      </c>
      <c r="F232" s="3">
        <v>209.349505786614</v>
      </c>
      <c r="G232" s="3">
        <v>209.349505786614</v>
      </c>
      <c r="H232" s="3">
        <v>-616.96782678516</v>
      </c>
      <c r="I232" s="3">
        <v>-616.96782678516</v>
      </c>
      <c r="J232" s="3">
        <v>-616.96782678516</v>
      </c>
      <c r="K232" s="3">
        <v>3.72082708712062</v>
      </c>
      <c r="L232" s="3">
        <v>3.72082708712062</v>
      </c>
      <c r="M232" s="3">
        <v>3.72082708712062</v>
      </c>
      <c r="N232" s="3">
        <v>-620.688653872281</v>
      </c>
      <c r="O232" s="3">
        <v>-620.688653872281</v>
      </c>
      <c r="P232" s="3">
        <v>-620.688653872281</v>
      </c>
      <c r="Q232" s="3">
        <v>0.0</v>
      </c>
      <c r="R232" s="3">
        <v>0.0</v>
      </c>
      <c r="S232" s="3">
        <v>0.0</v>
      </c>
      <c r="T232" s="5">
        <v>-407.618320998545</v>
      </c>
    </row>
    <row r="233">
      <c r="A233" s="3">
        <v>231.0</v>
      </c>
      <c r="B233" s="6">
        <v>42130.0</v>
      </c>
      <c r="C233" s="3">
        <v>209.971826412421</v>
      </c>
      <c r="D233" s="5">
        <v>-5509.08884554768</v>
      </c>
      <c r="E233" s="5">
        <v>4685.02145215017</v>
      </c>
      <c r="F233" s="3">
        <v>209.971826412421</v>
      </c>
      <c r="G233" s="3">
        <v>209.971826412421</v>
      </c>
      <c r="H233" s="3">
        <v>-602.931834959045</v>
      </c>
      <c r="I233" s="3">
        <v>-602.931834959045</v>
      </c>
      <c r="J233" s="3">
        <v>-602.931834959045</v>
      </c>
      <c r="K233" s="3">
        <v>23.9073865945321</v>
      </c>
      <c r="L233" s="3">
        <v>23.9073865945321</v>
      </c>
      <c r="M233" s="3">
        <v>23.9073865945321</v>
      </c>
      <c r="N233" s="3">
        <v>-626.839221553577</v>
      </c>
      <c r="O233" s="3">
        <v>-626.839221553577</v>
      </c>
      <c r="P233" s="3">
        <v>-626.839221553577</v>
      </c>
      <c r="Q233" s="3">
        <v>0.0</v>
      </c>
      <c r="R233" s="3">
        <v>0.0</v>
      </c>
      <c r="S233" s="3">
        <v>0.0</v>
      </c>
      <c r="T233" s="5">
        <v>-392.960008546623</v>
      </c>
    </row>
    <row r="234">
      <c r="A234" s="3">
        <v>232.0</v>
      </c>
      <c r="B234" s="6">
        <v>42131.0</v>
      </c>
      <c r="C234" s="3">
        <v>210.594147038228</v>
      </c>
      <c r="D234" s="5">
        <v>-5284.25295115313</v>
      </c>
      <c r="E234" s="5">
        <v>4818.43003836245</v>
      </c>
      <c r="F234" s="3">
        <v>210.594147038228</v>
      </c>
      <c r="G234" s="3">
        <v>210.594147038228</v>
      </c>
      <c r="H234" s="3">
        <v>-622.390536938268</v>
      </c>
      <c r="I234" s="3">
        <v>-622.390536938268</v>
      </c>
      <c r="J234" s="3">
        <v>-622.390536938268</v>
      </c>
      <c r="K234" s="3">
        <v>11.6071446653591</v>
      </c>
      <c r="L234" s="3">
        <v>11.6071446653591</v>
      </c>
      <c r="M234" s="3">
        <v>11.6071446653591</v>
      </c>
      <c r="N234" s="3">
        <v>-633.997681603627</v>
      </c>
      <c r="O234" s="3">
        <v>-633.997681603627</v>
      </c>
      <c r="P234" s="3">
        <v>-633.997681603627</v>
      </c>
      <c r="Q234" s="3">
        <v>0.0</v>
      </c>
      <c r="R234" s="3">
        <v>0.0</v>
      </c>
      <c r="S234" s="3">
        <v>0.0</v>
      </c>
      <c r="T234" s="5">
        <v>-411.796389900039</v>
      </c>
    </row>
    <row r="235">
      <c r="A235" s="3">
        <v>233.0</v>
      </c>
      <c r="B235" s="6">
        <v>42132.0</v>
      </c>
      <c r="C235" s="3">
        <v>211.216467664035</v>
      </c>
      <c r="D235" s="5">
        <v>-5384.97355627332</v>
      </c>
      <c r="E235" s="5">
        <v>4721.68168382691</v>
      </c>
      <c r="F235" s="3">
        <v>211.216467664035</v>
      </c>
      <c r="G235" s="3">
        <v>211.216467664035</v>
      </c>
      <c r="H235" s="3">
        <v>-645.579821577451</v>
      </c>
      <c r="I235" s="3">
        <v>-645.579821577451</v>
      </c>
      <c r="J235" s="3">
        <v>-645.579821577451</v>
      </c>
      <c r="K235" s="3">
        <v>-3.93332562898891</v>
      </c>
      <c r="L235" s="3">
        <v>-3.93332562898891</v>
      </c>
      <c r="M235" s="3">
        <v>-3.93332562898891</v>
      </c>
      <c r="N235" s="3">
        <v>-641.646495948462</v>
      </c>
      <c r="O235" s="3">
        <v>-641.646495948462</v>
      </c>
      <c r="P235" s="3">
        <v>-641.646495948462</v>
      </c>
      <c r="Q235" s="3">
        <v>0.0</v>
      </c>
      <c r="R235" s="3">
        <v>0.0</v>
      </c>
      <c r="S235" s="3">
        <v>0.0</v>
      </c>
      <c r="T235" s="5">
        <v>-434.363353913416</v>
      </c>
    </row>
    <row r="236">
      <c r="A236" s="3">
        <v>234.0</v>
      </c>
      <c r="B236" s="6">
        <v>42133.0</v>
      </c>
      <c r="C236" s="3">
        <v>211.838788289842</v>
      </c>
      <c r="D236" s="5">
        <v>-5522.83131189283</v>
      </c>
      <c r="E236" s="5">
        <v>4840.85789508253</v>
      </c>
      <c r="F236" s="3">
        <v>211.838788289842</v>
      </c>
      <c r="G236" s="3">
        <v>211.838788289842</v>
      </c>
      <c r="H236" s="3">
        <v>-661.810633048552</v>
      </c>
      <c r="I236" s="3">
        <v>-661.810633048552</v>
      </c>
      <c r="J236" s="3">
        <v>-661.810633048552</v>
      </c>
      <c r="K236" s="3">
        <v>-12.4984370748944</v>
      </c>
      <c r="L236" s="3">
        <v>-12.4984370748944</v>
      </c>
      <c r="M236" s="3">
        <v>-12.4984370748944</v>
      </c>
      <c r="N236" s="3">
        <v>-649.312195973657</v>
      </c>
      <c r="O236" s="3">
        <v>-649.312195973657</v>
      </c>
      <c r="P236" s="3">
        <v>-649.312195973657</v>
      </c>
      <c r="Q236" s="3">
        <v>0.0</v>
      </c>
      <c r="R236" s="3">
        <v>0.0</v>
      </c>
      <c r="S236" s="3">
        <v>0.0</v>
      </c>
      <c r="T236" s="5">
        <v>-449.971844758709</v>
      </c>
    </row>
    <row r="237">
      <c r="A237" s="3">
        <v>235.0</v>
      </c>
      <c r="B237" s="6">
        <v>42134.0</v>
      </c>
      <c r="C237" s="3">
        <v>212.461108915649</v>
      </c>
      <c r="D237" s="5">
        <v>-5328.47468507906</v>
      </c>
      <c r="E237" s="5">
        <v>4384.86048023604</v>
      </c>
      <c r="F237" s="3">
        <v>212.461108915649</v>
      </c>
      <c r="G237" s="3">
        <v>212.461108915649</v>
      </c>
      <c r="H237" s="3">
        <v>-694.339730380893</v>
      </c>
      <c r="I237" s="3">
        <v>-694.339730380893</v>
      </c>
      <c r="J237" s="3">
        <v>-694.339730380893</v>
      </c>
      <c r="K237" s="3">
        <v>-37.7620486865255</v>
      </c>
      <c r="L237" s="3">
        <v>-37.7620486865255</v>
      </c>
      <c r="M237" s="3">
        <v>-37.7620486865255</v>
      </c>
      <c r="N237" s="3">
        <v>-656.577681694367</v>
      </c>
      <c r="O237" s="3">
        <v>-656.577681694367</v>
      </c>
      <c r="P237" s="3">
        <v>-656.577681694367</v>
      </c>
      <c r="Q237" s="3">
        <v>0.0</v>
      </c>
      <c r="R237" s="3">
        <v>0.0</v>
      </c>
      <c r="S237" s="3">
        <v>0.0</v>
      </c>
      <c r="T237" s="5">
        <v>-481.878621465243</v>
      </c>
    </row>
    <row r="238">
      <c r="A238" s="3">
        <v>236.0</v>
      </c>
      <c r="B238" s="6">
        <v>42135.0</v>
      </c>
      <c r="C238" s="3">
        <v>213.083429541456</v>
      </c>
      <c r="D238" s="5">
        <v>-5361.16868881275</v>
      </c>
      <c r="E238" s="5">
        <v>4658.52638248079</v>
      </c>
      <c r="F238" s="3">
        <v>213.083429541456</v>
      </c>
      <c r="G238" s="3">
        <v>213.083429541456</v>
      </c>
      <c r="H238" s="3">
        <v>-648.133876235841</v>
      </c>
      <c r="I238" s="3">
        <v>-648.133876235841</v>
      </c>
      <c r="J238" s="3">
        <v>-648.133876235841</v>
      </c>
      <c r="K238" s="3">
        <v>14.9584530435299</v>
      </c>
      <c r="L238" s="3">
        <v>14.9584530435299</v>
      </c>
      <c r="M238" s="3">
        <v>14.9584530435299</v>
      </c>
      <c r="N238" s="3">
        <v>-663.092329279371</v>
      </c>
      <c r="O238" s="3">
        <v>-663.092329279371</v>
      </c>
      <c r="P238" s="3">
        <v>-663.092329279371</v>
      </c>
      <c r="Q238" s="3">
        <v>0.0</v>
      </c>
      <c r="R238" s="3">
        <v>0.0</v>
      </c>
      <c r="S238" s="3">
        <v>0.0</v>
      </c>
      <c r="T238" s="5">
        <v>-435.050446694385</v>
      </c>
    </row>
    <row r="239">
      <c r="A239" s="3">
        <v>237.0</v>
      </c>
      <c r="B239" s="6">
        <v>42136.0</v>
      </c>
      <c r="C239" s="3">
        <v>213.705750167262</v>
      </c>
      <c r="D239" s="5">
        <v>-5651.08164951574</v>
      </c>
      <c r="E239" s="5">
        <v>4406.00878837434</v>
      </c>
      <c r="F239" s="3">
        <v>213.705750167262</v>
      </c>
      <c r="G239" s="3">
        <v>213.705750167262</v>
      </c>
      <c r="H239" s="3">
        <v>-664.858856676942</v>
      </c>
      <c r="I239" s="3">
        <v>-664.858856676942</v>
      </c>
      <c r="J239" s="3">
        <v>-664.858856676942</v>
      </c>
      <c r="K239" s="3">
        <v>3.72082708713688</v>
      </c>
      <c r="L239" s="3">
        <v>3.72082708713688</v>
      </c>
      <c r="M239" s="3">
        <v>3.72082708713688</v>
      </c>
      <c r="N239" s="3">
        <v>-668.579683764079</v>
      </c>
      <c r="O239" s="3">
        <v>-668.579683764079</v>
      </c>
      <c r="P239" s="3">
        <v>-668.579683764079</v>
      </c>
      <c r="Q239" s="3">
        <v>0.0</v>
      </c>
      <c r="R239" s="3">
        <v>0.0</v>
      </c>
      <c r="S239" s="3">
        <v>0.0</v>
      </c>
      <c r="T239" s="5">
        <v>-451.153106509679</v>
      </c>
    </row>
    <row r="240">
      <c r="A240" s="3">
        <v>238.0</v>
      </c>
      <c r="B240" s="6">
        <v>42137.0</v>
      </c>
      <c r="C240" s="3">
        <v>214.328070793069</v>
      </c>
      <c r="D240" s="5">
        <v>-5111.70776128249</v>
      </c>
      <c r="E240" s="5">
        <v>4560.22236731004</v>
      </c>
      <c r="F240" s="3">
        <v>214.328070793069</v>
      </c>
      <c r="G240" s="3">
        <v>214.328070793069</v>
      </c>
      <c r="H240" s="3">
        <v>-648.935197548705</v>
      </c>
      <c r="I240" s="3">
        <v>-648.935197548705</v>
      </c>
      <c r="J240" s="3">
        <v>-648.935197548705</v>
      </c>
      <c r="K240" s="3">
        <v>23.9073865944211</v>
      </c>
      <c r="L240" s="3">
        <v>23.9073865944211</v>
      </c>
      <c r="M240" s="3">
        <v>23.9073865944211</v>
      </c>
      <c r="N240" s="3">
        <v>-672.842584143126</v>
      </c>
      <c r="O240" s="3">
        <v>-672.842584143126</v>
      </c>
      <c r="P240" s="3">
        <v>-672.842584143126</v>
      </c>
      <c r="Q240" s="3">
        <v>0.0</v>
      </c>
      <c r="R240" s="3">
        <v>0.0</v>
      </c>
      <c r="S240" s="3">
        <v>0.0</v>
      </c>
      <c r="T240" s="5">
        <v>-434.607126755635</v>
      </c>
    </row>
    <row r="241">
      <c r="A241" s="3">
        <v>239.0</v>
      </c>
      <c r="B241" s="6">
        <v>42138.0</v>
      </c>
      <c r="C241" s="3">
        <v>214.950391418876</v>
      </c>
      <c r="D241" s="5">
        <v>-5857.90469951984</v>
      </c>
      <c r="E241" s="5">
        <v>4407.34332665622</v>
      </c>
      <c r="F241" s="3">
        <v>214.950391418876</v>
      </c>
      <c r="G241" s="3">
        <v>214.950391418876</v>
      </c>
      <c r="H241" s="3">
        <v>-664.158497329905</v>
      </c>
      <c r="I241" s="3">
        <v>-664.158497329905</v>
      </c>
      <c r="J241" s="3">
        <v>-664.158497329905</v>
      </c>
      <c r="K241" s="3">
        <v>11.6071446652741</v>
      </c>
      <c r="L241" s="3">
        <v>11.6071446652741</v>
      </c>
      <c r="M241" s="3">
        <v>11.6071446652741</v>
      </c>
      <c r="N241" s="3">
        <v>-675.765641995179</v>
      </c>
      <c r="O241" s="3">
        <v>-675.765641995179</v>
      </c>
      <c r="P241" s="3">
        <v>-675.765641995179</v>
      </c>
      <c r="Q241" s="3">
        <v>0.0</v>
      </c>
      <c r="R241" s="3">
        <v>0.0</v>
      </c>
      <c r="S241" s="3">
        <v>0.0</v>
      </c>
      <c r="T241" s="5">
        <v>-449.208105911028</v>
      </c>
    </row>
    <row r="242">
      <c r="A242" s="3">
        <v>240.0</v>
      </c>
      <c r="B242" s="6">
        <v>42139.0</v>
      </c>
      <c r="C242" s="3">
        <v>215.572712044683</v>
      </c>
      <c r="D242" s="5">
        <v>-5294.30828023296</v>
      </c>
      <c r="E242" s="5">
        <v>4731.73398260381</v>
      </c>
      <c r="F242" s="3">
        <v>215.572712044683</v>
      </c>
      <c r="G242" s="3">
        <v>215.572712044683</v>
      </c>
      <c r="H242" s="3">
        <v>-681.248395897152</v>
      </c>
      <c r="I242" s="3">
        <v>-681.248395897152</v>
      </c>
      <c r="J242" s="3">
        <v>-681.248395897152</v>
      </c>
      <c r="K242" s="3">
        <v>-3.9333256291293</v>
      </c>
      <c r="L242" s="3">
        <v>-3.9333256291293</v>
      </c>
      <c r="M242" s="3">
        <v>-3.9333256291293</v>
      </c>
      <c r="N242" s="3">
        <v>-677.315070268023</v>
      </c>
      <c r="O242" s="3">
        <v>-677.315070268023</v>
      </c>
      <c r="P242" s="3">
        <v>-677.315070268023</v>
      </c>
      <c r="Q242" s="3">
        <v>0.0</v>
      </c>
      <c r="R242" s="3">
        <v>0.0</v>
      </c>
      <c r="S242" s="3">
        <v>0.0</v>
      </c>
      <c r="T242" s="5">
        <v>-465.675683852469</v>
      </c>
    </row>
    <row r="243">
      <c r="A243" s="3">
        <v>241.0</v>
      </c>
      <c r="B243" s="6">
        <v>42140.0</v>
      </c>
      <c r="C243" s="3">
        <v>216.19503267049</v>
      </c>
      <c r="D243" s="5">
        <v>-5292.59394019916</v>
      </c>
      <c r="E243" s="5">
        <v>4892.00793264699</v>
      </c>
      <c r="F243" s="3">
        <v>216.19503267049</v>
      </c>
      <c r="G243" s="3">
        <v>216.19503267049</v>
      </c>
      <c r="H243" s="3">
        <v>-690.03437083399</v>
      </c>
      <c r="I243" s="3">
        <v>-690.03437083399</v>
      </c>
      <c r="J243" s="3">
        <v>-690.03437083399</v>
      </c>
      <c r="K243" s="3">
        <v>-12.4984370749308</v>
      </c>
      <c r="L243" s="3">
        <v>-12.4984370749308</v>
      </c>
      <c r="M243" s="3">
        <v>-12.4984370749308</v>
      </c>
      <c r="N243" s="3">
        <v>-677.535933759059</v>
      </c>
      <c r="O243" s="3">
        <v>-677.535933759059</v>
      </c>
      <c r="P243" s="3">
        <v>-677.535933759059</v>
      </c>
      <c r="Q243" s="3">
        <v>0.0</v>
      </c>
      <c r="R243" s="3">
        <v>0.0</v>
      </c>
      <c r="S243" s="3">
        <v>0.0</v>
      </c>
      <c r="T243" s="5">
        <v>-473.8393381635</v>
      </c>
    </row>
    <row r="244">
      <c r="A244" s="3">
        <v>242.0</v>
      </c>
      <c r="B244" s="6">
        <v>42141.0</v>
      </c>
      <c r="C244" s="3">
        <v>216.817353296297</v>
      </c>
      <c r="D244" s="5">
        <v>-5275.73209439844</v>
      </c>
      <c r="E244" s="5">
        <v>4407.80738607323</v>
      </c>
      <c r="F244" s="3">
        <v>216.817353296297</v>
      </c>
      <c r="G244" s="3">
        <v>216.817353296297</v>
      </c>
      <c r="H244" s="3">
        <v>-714.30901371886</v>
      </c>
      <c r="I244" s="3">
        <v>-714.30901371886</v>
      </c>
      <c r="J244" s="3">
        <v>-714.30901371886</v>
      </c>
      <c r="K244" s="3">
        <v>-37.7620486865866</v>
      </c>
      <c r="L244" s="3">
        <v>-37.7620486865866</v>
      </c>
      <c r="M244" s="3">
        <v>-37.7620486865866</v>
      </c>
      <c r="N244" s="3">
        <v>-676.546965032273</v>
      </c>
      <c r="O244" s="3">
        <v>-676.546965032273</v>
      </c>
      <c r="P244" s="3">
        <v>-676.546965032273</v>
      </c>
      <c r="Q244" s="3">
        <v>0.0</v>
      </c>
      <c r="R244" s="3">
        <v>0.0</v>
      </c>
      <c r="S244" s="3">
        <v>0.0</v>
      </c>
      <c r="T244" s="5">
        <v>-497.491660422562</v>
      </c>
    </row>
    <row r="245">
      <c r="A245" s="3">
        <v>243.0</v>
      </c>
      <c r="B245" s="6">
        <v>42142.0</v>
      </c>
      <c r="C245" s="3">
        <v>217.439673922104</v>
      </c>
      <c r="D245" s="5">
        <v>-5889.90304597048</v>
      </c>
      <c r="E245" s="5">
        <v>4447.18382324276</v>
      </c>
      <c r="F245" s="3">
        <v>217.439673922104</v>
      </c>
      <c r="G245" s="3">
        <v>217.439673922104</v>
      </c>
      <c r="H245" s="3">
        <v>-659.574703989598</v>
      </c>
      <c r="I245" s="3">
        <v>-659.574703989598</v>
      </c>
      <c r="J245" s="3">
        <v>-659.574703989598</v>
      </c>
      <c r="K245" s="3">
        <v>14.9584530435465</v>
      </c>
      <c r="L245" s="3">
        <v>14.9584530435465</v>
      </c>
      <c r="M245" s="3">
        <v>14.9584530435465</v>
      </c>
      <c r="N245" s="3">
        <v>-674.533157033144</v>
      </c>
      <c r="O245" s="3">
        <v>-674.533157033144</v>
      </c>
      <c r="P245" s="3">
        <v>-674.533157033144</v>
      </c>
      <c r="Q245" s="3">
        <v>0.0</v>
      </c>
      <c r="R245" s="3">
        <v>0.0</v>
      </c>
      <c r="S245" s="3">
        <v>0.0</v>
      </c>
      <c r="T245" s="5">
        <v>-442.135030067494</v>
      </c>
    </row>
    <row r="246">
      <c r="A246" s="3">
        <v>244.0</v>
      </c>
      <c r="B246" s="6">
        <v>42143.0</v>
      </c>
      <c r="C246" s="3">
        <v>218.061994547911</v>
      </c>
      <c r="D246" s="5">
        <v>-5459.15534636418</v>
      </c>
      <c r="E246" s="5">
        <v>4492.18977049192</v>
      </c>
      <c r="F246" s="3">
        <v>218.061994547911</v>
      </c>
      <c r="G246" s="3">
        <v>218.061994547911</v>
      </c>
      <c r="H246" s="3">
        <v>-668.015577502817</v>
      </c>
      <c r="I246" s="3">
        <v>-668.015577502817</v>
      </c>
      <c r="J246" s="3">
        <v>-668.015577502817</v>
      </c>
      <c r="K246" s="3">
        <v>3.72082708715314</v>
      </c>
      <c r="L246" s="3">
        <v>3.72082708715314</v>
      </c>
      <c r="M246" s="3">
        <v>3.72082708715314</v>
      </c>
      <c r="N246" s="3">
        <v>-671.73640458997</v>
      </c>
      <c r="O246" s="3">
        <v>-671.73640458997</v>
      </c>
      <c r="P246" s="3">
        <v>-671.73640458997</v>
      </c>
      <c r="Q246" s="3">
        <v>0.0</v>
      </c>
      <c r="R246" s="3">
        <v>0.0</v>
      </c>
      <c r="S246" s="3">
        <v>0.0</v>
      </c>
      <c r="T246" s="5">
        <v>-449.953582954905</v>
      </c>
    </row>
    <row r="247">
      <c r="A247" s="3">
        <v>245.0</v>
      </c>
      <c r="B247" s="6">
        <v>42144.0</v>
      </c>
      <c r="C247" s="3">
        <v>218.684315173718</v>
      </c>
      <c r="D247" s="5">
        <v>-5468.62216320687</v>
      </c>
      <c r="E247" s="5">
        <v>4622.46434722136</v>
      </c>
      <c r="F247" s="3">
        <v>218.684315173718</v>
      </c>
      <c r="G247" s="3">
        <v>218.684315173718</v>
      </c>
      <c r="H247" s="3">
        <v>-644.53713304575</v>
      </c>
      <c r="I247" s="3">
        <v>-644.53713304575</v>
      </c>
      <c r="J247" s="3">
        <v>-644.53713304575</v>
      </c>
      <c r="K247" s="3">
        <v>23.9073865944882</v>
      </c>
      <c r="L247" s="3">
        <v>23.9073865944882</v>
      </c>
      <c r="M247" s="3">
        <v>23.9073865944882</v>
      </c>
      <c r="N247" s="3">
        <v>-668.444519640238</v>
      </c>
      <c r="O247" s="3">
        <v>-668.444519640238</v>
      </c>
      <c r="P247" s="3">
        <v>-668.444519640238</v>
      </c>
      <c r="Q247" s="3">
        <v>0.0</v>
      </c>
      <c r="R247" s="3">
        <v>0.0</v>
      </c>
      <c r="S247" s="3">
        <v>0.0</v>
      </c>
      <c r="T247" s="5">
        <v>-425.852817872032</v>
      </c>
    </row>
    <row r="248">
      <c r="A248" s="3">
        <v>246.0</v>
      </c>
      <c r="B248" s="6">
        <v>42145.0</v>
      </c>
      <c r="C248" s="3">
        <v>219.306635799524</v>
      </c>
      <c r="D248" s="5">
        <v>-5244.10346334865</v>
      </c>
      <c r="E248" s="5">
        <v>4982.91715136924</v>
      </c>
      <c r="F248" s="3">
        <v>219.306635799524</v>
      </c>
      <c r="G248" s="3">
        <v>219.306635799524</v>
      </c>
      <c r="H248" s="3">
        <v>-653.371843266459</v>
      </c>
      <c r="I248" s="3">
        <v>-653.371843266459</v>
      </c>
      <c r="J248" s="3">
        <v>-653.371843266459</v>
      </c>
      <c r="K248" s="3">
        <v>11.6071446654098</v>
      </c>
      <c r="L248" s="3">
        <v>11.6071446654098</v>
      </c>
      <c r="M248" s="3">
        <v>11.6071446654098</v>
      </c>
      <c r="N248" s="3">
        <v>-664.978987931869</v>
      </c>
      <c r="O248" s="3">
        <v>-664.978987931869</v>
      </c>
      <c r="P248" s="3">
        <v>-664.978987931869</v>
      </c>
      <c r="Q248" s="3">
        <v>0.0</v>
      </c>
      <c r="R248" s="3">
        <v>0.0</v>
      </c>
      <c r="S248" s="3">
        <v>0.0</v>
      </c>
      <c r="T248" s="5">
        <v>-434.065207466934</v>
      </c>
    </row>
    <row r="249">
      <c r="A249" s="3">
        <v>247.0</v>
      </c>
      <c r="B249" s="6">
        <v>42146.0</v>
      </c>
      <c r="C249" s="3">
        <v>219.928956425331</v>
      </c>
      <c r="D249" s="5">
        <v>-5712.73656012415</v>
      </c>
      <c r="E249" s="5">
        <v>4851.03975554245</v>
      </c>
      <c r="F249" s="3">
        <v>219.928956425331</v>
      </c>
      <c r="G249" s="3">
        <v>219.928956425331</v>
      </c>
      <c r="H249" s="3">
        <v>-665.615192575934</v>
      </c>
      <c r="I249" s="3">
        <v>-665.615192575934</v>
      </c>
      <c r="J249" s="3">
        <v>-665.615192575934</v>
      </c>
      <c r="K249" s="3">
        <v>-3.9333256290229</v>
      </c>
      <c r="L249" s="3">
        <v>-3.9333256290229</v>
      </c>
      <c r="M249" s="3">
        <v>-3.9333256290229</v>
      </c>
      <c r="N249" s="3">
        <v>-661.681866946911</v>
      </c>
      <c r="O249" s="3">
        <v>-661.681866946911</v>
      </c>
      <c r="P249" s="3">
        <v>-661.681866946911</v>
      </c>
      <c r="Q249" s="3">
        <v>0.0</v>
      </c>
      <c r="R249" s="3">
        <v>0.0</v>
      </c>
      <c r="S249" s="3">
        <v>0.0</v>
      </c>
      <c r="T249" s="5">
        <v>-445.686236150602</v>
      </c>
    </row>
    <row r="250">
      <c r="A250" s="3">
        <v>248.0</v>
      </c>
      <c r="B250" s="6">
        <v>42147.0</v>
      </c>
      <c r="C250" s="3">
        <v>220.551277051138</v>
      </c>
      <c r="D250" s="5">
        <v>-6017.09838680679</v>
      </c>
      <c r="E250" s="5">
        <v>4623.9819535083</v>
      </c>
      <c r="F250" s="3">
        <v>220.551277051138</v>
      </c>
      <c r="G250" s="3">
        <v>220.551277051138</v>
      </c>
      <c r="H250" s="3">
        <v>-671.400682076968</v>
      </c>
      <c r="I250" s="3">
        <v>-671.400682076968</v>
      </c>
      <c r="J250" s="3">
        <v>-671.400682076968</v>
      </c>
      <c r="K250" s="3">
        <v>-12.4984370749264</v>
      </c>
      <c r="L250" s="3">
        <v>-12.4984370749264</v>
      </c>
      <c r="M250" s="3">
        <v>-12.4984370749264</v>
      </c>
      <c r="N250" s="3">
        <v>-658.902245002042</v>
      </c>
      <c r="O250" s="3">
        <v>-658.902245002042</v>
      </c>
      <c r="P250" s="3">
        <v>-658.902245002042</v>
      </c>
      <c r="Q250" s="3">
        <v>0.0</v>
      </c>
      <c r="R250" s="3">
        <v>0.0</v>
      </c>
      <c r="S250" s="3">
        <v>0.0</v>
      </c>
      <c r="T250" s="5">
        <v>-450.849405025829</v>
      </c>
    </row>
    <row r="251">
      <c r="A251" s="3">
        <v>249.0</v>
      </c>
      <c r="B251" s="6">
        <v>42148.0</v>
      </c>
      <c r="C251" s="3">
        <v>221.173597676945</v>
      </c>
      <c r="D251" s="5">
        <v>-5494.19814509681</v>
      </c>
      <c r="E251" s="5">
        <v>4825.75181301623</v>
      </c>
      <c r="F251" s="3">
        <v>221.173597676945</v>
      </c>
      <c r="G251" s="3">
        <v>221.173597676945</v>
      </c>
      <c r="H251" s="3">
        <v>-694.744738069934</v>
      </c>
      <c r="I251" s="3">
        <v>-694.744738069934</v>
      </c>
      <c r="J251" s="3">
        <v>-694.744738069934</v>
      </c>
      <c r="K251" s="3">
        <v>-37.7620486865835</v>
      </c>
      <c r="L251" s="3">
        <v>-37.7620486865835</v>
      </c>
      <c r="M251" s="3">
        <v>-37.7620486865835</v>
      </c>
      <c r="N251" s="3">
        <v>-656.98268938335</v>
      </c>
      <c r="O251" s="3">
        <v>-656.98268938335</v>
      </c>
      <c r="P251" s="3">
        <v>-656.98268938335</v>
      </c>
      <c r="Q251" s="3">
        <v>0.0</v>
      </c>
      <c r="R251" s="3">
        <v>0.0</v>
      </c>
      <c r="S251" s="3">
        <v>0.0</v>
      </c>
      <c r="T251" s="5">
        <v>-473.571140392988</v>
      </c>
    </row>
    <row r="252">
      <c r="A252" s="3">
        <v>250.0</v>
      </c>
      <c r="B252" s="6">
        <v>42149.0</v>
      </c>
      <c r="C252" s="3">
        <v>221.795918302752</v>
      </c>
      <c r="D252" s="5">
        <v>-5435.84847168678</v>
      </c>
      <c r="E252" s="5">
        <v>4788.53399196164</v>
      </c>
      <c r="F252" s="3">
        <v>221.795918302752</v>
      </c>
      <c r="G252" s="3">
        <v>221.795918302752</v>
      </c>
      <c r="H252" s="3">
        <v>-641.287653738974</v>
      </c>
      <c r="I252" s="3">
        <v>-641.287653738974</v>
      </c>
      <c r="J252" s="3">
        <v>-641.287653738974</v>
      </c>
      <c r="K252" s="3">
        <v>14.9584530435728</v>
      </c>
      <c r="L252" s="3">
        <v>14.9584530435728</v>
      </c>
      <c r="M252" s="3">
        <v>14.9584530435728</v>
      </c>
      <c r="N252" s="3">
        <v>-656.246106782547</v>
      </c>
      <c r="O252" s="3">
        <v>-656.246106782547</v>
      </c>
      <c r="P252" s="3">
        <v>-656.246106782547</v>
      </c>
      <c r="Q252" s="3">
        <v>0.0</v>
      </c>
      <c r="R252" s="3">
        <v>0.0</v>
      </c>
      <c r="S252" s="3">
        <v>0.0</v>
      </c>
      <c r="T252" s="5">
        <v>-419.491735436221</v>
      </c>
    </row>
    <row r="253">
      <c r="A253" s="3">
        <v>251.0</v>
      </c>
      <c r="B253" s="6">
        <v>42150.0</v>
      </c>
      <c r="C253" s="3">
        <v>222.418238928559</v>
      </c>
      <c r="D253" s="5">
        <v>-5158.43697303439</v>
      </c>
      <c r="E253" s="5">
        <v>4538.99788229625</v>
      </c>
      <c r="F253" s="3">
        <v>222.418238928559</v>
      </c>
      <c r="G253" s="3">
        <v>222.418238928559</v>
      </c>
      <c r="H253" s="3">
        <v>-653.262595322077</v>
      </c>
      <c r="I253" s="3">
        <v>-653.262595322077</v>
      </c>
      <c r="J253" s="3">
        <v>-653.262595322077</v>
      </c>
      <c r="K253" s="3">
        <v>3.7208270871694</v>
      </c>
      <c r="L253" s="3">
        <v>3.7208270871694</v>
      </c>
      <c r="M253" s="3">
        <v>3.7208270871694</v>
      </c>
      <c r="N253" s="3">
        <v>-656.983422409246</v>
      </c>
      <c r="O253" s="3">
        <v>-656.983422409246</v>
      </c>
      <c r="P253" s="3">
        <v>-656.983422409246</v>
      </c>
      <c r="Q253" s="3">
        <v>0.0</v>
      </c>
      <c r="R253" s="3">
        <v>0.0</v>
      </c>
      <c r="S253" s="3">
        <v>0.0</v>
      </c>
      <c r="T253" s="5">
        <v>-430.844356393518</v>
      </c>
    </row>
    <row r="254">
      <c r="A254" s="3">
        <v>252.0</v>
      </c>
      <c r="B254" s="6">
        <v>42151.0</v>
      </c>
      <c r="C254" s="3">
        <v>223.040559554366</v>
      </c>
      <c r="D254" s="5">
        <v>-5447.46308332877</v>
      </c>
      <c r="E254" s="5">
        <v>4718.83553266812</v>
      </c>
      <c r="F254" s="3">
        <v>223.040559554366</v>
      </c>
      <c r="G254" s="3">
        <v>223.040559554366</v>
      </c>
      <c r="H254" s="3">
        <v>-635.535068896798</v>
      </c>
      <c r="I254" s="3">
        <v>-635.535068896798</v>
      </c>
      <c r="J254" s="3">
        <v>-635.535068896798</v>
      </c>
      <c r="K254" s="3">
        <v>23.9073865945599</v>
      </c>
      <c r="L254" s="3">
        <v>23.9073865945599</v>
      </c>
      <c r="M254" s="3">
        <v>23.9073865945599</v>
      </c>
      <c r="N254" s="3">
        <v>-659.442455491358</v>
      </c>
      <c r="O254" s="3">
        <v>-659.442455491358</v>
      </c>
      <c r="P254" s="3">
        <v>-659.442455491358</v>
      </c>
      <c r="Q254" s="3">
        <v>0.0</v>
      </c>
      <c r="R254" s="3">
        <v>0.0</v>
      </c>
      <c r="S254" s="3">
        <v>0.0</v>
      </c>
      <c r="T254" s="5">
        <v>-412.494509342432</v>
      </c>
    </row>
    <row r="255">
      <c r="A255" s="3">
        <v>253.0</v>
      </c>
      <c r="B255" s="6">
        <v>42152.0</v>
      </c>
      <c r="C255" s="3">
        <v>223.662880180173</v>
      </c>
      <c r="D255" s="5">
        <v>-5614.27297283642</v>
      </c>
      <c r="E255" s="5">
        <v>4599.8356249651</v>
      </c>
      <c r="F255" s="3">
        <v>223.662880180173</v>
      </c>
      <c r="G255" s="3">
        <v>223.662880180173</v>
      </c>
      <c r="H255" s="3">
        <v>-652.211184656161</v>
      </c>
      <c r="I255" s="3">
        <v>-652.211184656161</v>
      </c>
      <c r="J255" s="3">
        <v>-652.211184656161</v>
      </c>
      <c r="K255" s="3">
        <v>11.6071446653248</v>
      </c>
      <c r="L255" s="3">
        <v>11.6071446653248</v>
      </c>
      <c r="M255" s="3">
        <v>11.6071446653248</v>
      </c>
      <c r="N255" s="3">
        <v>-663.818329321486</v>
      </c>
      <c r="O255" s="3">
        <v>-663.818329321486</v>
      </c>
      <c r="P255" s="3">
        <v>-663.818329321486</v>
      </c>
      <c r="Q255" s="3">
        <v>0.0</v>
      </c>
      <c r="R255" s="3">
        <v>0.0</v>
      </c>
      <c r="S255" s="3">
        <v>0.0</v>
      </c>
      <c r="T255" s="5">
        <v>-428.548304475988</v>
      </c>
    </row>
    <row r="256">
      <c r="A256" s="3">
        <v>254.0</v>
      </c>
      <c r="B256" s="6">
        <v>42153.0</v>
      </c>
      <c r="C256" s="3">
        <v>224.28520080598</v>
      </c>
      <c r="D256" s="5">
        <v>-5342.81126454683</v>
      </c>
      <c r="E256" s="5">
        <v>4658.64781808669</v>
      </c>
      <c r="F256" s="3">
        <v>224.28520080598</v>
      </c>
      <c r="G256" s="3">
        <v>224.28520080598</v>
      </c>
      <c r="H256" s="3">
        <v>-674.179030369484</v>
      </c>
      <c r="I256" s="3">
        <v>-674.179030369484</v>
      </c>
      <c r="J256" s="3">
        <v>-674.179030369484</v>
      </c>
      <c r="K256" s="3">
        <v>-3.93332562906203</v>
      </c>
      <c r="L256" s="3">
        <v>-3.93332562906203</v>
      </c>
      <c r="M256" s="3">
        <v>-3.93332562906203</v>
      </c>
      <c r="N256" s="3">
        <v>-670.245704740422</v>
      </c>
      <c r="O256" s="3">
        <v>-670.245704740422</v>
      </c>
      <c r="P256" s="3">
        <v>-670.245704740422</v>
      </c>
      <c r="Q256" s="3">
        <v>0.0</v>
      </c>
      <c r="R256" s="3">
        <v>0.0</v>
      </c>
      <c r="S256" s="3">
        <v>0.0</v>
      </c>
      <c r="T256" s="5">
        <v>-449.893829563504</v>
      </c>
    </row>
    <row r="257">
      <c r="A257" s="3">
        <v>255.0</v>
      </c>
      <c r="B257" s="6">
        <v>42154.0</v>
      </c>
      <c r="C257" s="3">
        <v>224.907521431786</v>
      </c>
      <c r="D257" s="5">
        <v>-5560.57790674535</v>
      </c>
      <c r="E257" s="5">
        <v>4377.11661595043</v>
      </c>
      <c r="F257" s="3">
        <v>224.907521431786</v>
      </c>
      <c r="G257" s="3">
        <v>224.907521431786</v>
      </c>
      <c r="H257" s="3">
        <v>-691.291505519123</v>
      </c>
      <c r="I257" s="3">
        <v>-691.291505519123</v>
      </c>
      <c r="J257" s="3">
        <v>-691.291505519123</v>
      </c>
      <c r="K257" s="3">
        <v>-12.498437074922</v>
      </c>
      <c r="L257" s="3">
        <v>-12.498437074922</v>
      </c>
      <c r="M257" s="3">
        <v>-12.498437074922</v>
      </c>
      <c r="N257" s="3">
        <v>-678.793068444201</v>
      </c>
      <c r="O257" s="3">
        <v>-678.793068444201</v>
      </c>
      <c r="P257" s="3">
        <v>-678.793068444201</v>
      </c>
      <c r="Q257" s="3">
        <v>0.0</v>
      </c>
      <c r="R257" s="3">
        <v>0.0</v>
      </c>
      <c r="S257" s="3">
        <v>0.0</v>
      </c>
      <c r="T257" s="5">
        <v>-466.383984087336</v>
      </c>
    </row>
    <row r="258">
      <c r="A258" s="3">
        <v>256.0</v>
      </c>
      <c r="B258" s="6">
        <v>42155.0</v>
      </c>
      <c r="C258" s="3">
        <v>225.529842057593</v>
      </c>
      <c r="D258" s="5">
        <v>-5796.32197339123</v>
      </c>
      <c r="E258" s="5">
        <v>4600.13212888301</v>
      </c>
      <c r="F258" s="3">
        <v>225.529842057593</v>
      </c>
      <c r="G258" s="3">
        <v>225.529842057593</v>
      </c>
      <c r="H258" s="3">
        <v>-727.221292143545</v>
      </c>
      <c r="I258" s="3">
        <v>-727.221292143545</v>
      </c>
      <c r="J258" s="3">
        <v>-727.221292143545</v>
      </c>
      <c r="K258" s="3">
        <v>-37.762048686543</v>
      </c>
      <c r="L258" s="3">
        <v>-37.762048686543</v>
      </c>
      <c r="M258" s="3">
        <v>-37.762048686543</v>
      </c>
      <c r="N258" s="3">
        <v>-689.459243457002</v>
      </c>
      <c r="O258" s="3">
        <v>-689.459243457002</v>
      </c>
      <c r="P258" s="3">
        <v>-689.459243457002</v>
      </c>
      <c r="Q258" s="3">
        <v>0.0</v>
      </c>
      <c r="R258" s="3">
        <v>0.0</v>
      </c>
      <c r="S258" s="3">
        <v>0.0</v>
      </c>
      <c r="T258" s="5">
        <v>-501.691450085951</v>
      </c>
    </row>
    <row r="259">
      <c r="A259" s="3">
        <v>257.0</v>
      </c>
      <c r="B259" s="6">
        <v>42156.0</v>
      </c>
      <c r="C259" s="3">
        <v>226.1521626834</v>
      </c>
      <c r="D259" s="5">
        <v>-5416.10168027154</v>
      </c>
      <c r="E259" s="5">
        <v>4503.27431999639</v>
      </c>
      <c r="F259" s="3">
        <v>226.1521626834</v>
      </c>
      <c r="G259" s="3">
        <v>226.1521626834</v>
      </c>
      <c r="H259" s="3">
        <v>-687.213767366248</v>
      </c>
      <c r="I259" s="3">
        <v>-687.213767366248</v>
      </c>
      <c r="J259" s="3">
        <v>-687.213767366248</v>
      </c>
      <c r="K259" s="3">
        <v>14.9584530435279</v>
      </c>
      <c r="L259" s="3">
        <v>14.9584530435279</v>
      </c>
      <c r="M259" s="3">
        <v>14.9584530435279</v>
      </c>
      <c r="N259" s="3">
        <v>-702.172220409776</v>
      </c>
      <c r="O259" s="3">
        <v>-702.172220409776</v>
      </c>
      <c r="P259" s="3">
        <v>-702.172220409776</v>
      </c>
      <c r="Q259" s="3">
        <v>0.0</v>
      </c>
      <c r="R259" s="3">
        <v>0.0</v>
      </c>
      <c r="S259" s="3">
        <v>0.0</v>
      </c>
      <c r="T259" s="5">
        <v>-461.061604682848</v>
      </c>
    </row>
    <row r="260">
      <c r="A260" s="3">
        <v>258.0</v>
      </c>
      <c r="B260" s="6">
        <v>42157.0</v>
      </c>
      <c r="C260" s="3">
        <v>226.774483309207</v>
      </c>
      <c r="D260" s="5">
        <v>-5712.86278259247</v>
      </c>
      <c r="E260" s="5">
        <v>4237.85879532117</v>
      </c>
      <c r="F260" s="3">
        <v>226.774483309207</v>
      </c>
      <c r="G260" s="3">
        <v>226.774483309207</v>
      </c>
      <c r="H260" s="3">
        <v>-713.069509858613</v>
      </c>
      <c r="I260" s="3">
        <v>-713.069509858613</v>
      </c>
      <c r="J260" s="3">
        <v>-713.069509858613</v>
      </c>
      <c r="K260" s="3">
        <v>3.72082708712043</v>
      </c>
      <c r="L260" s="3">
        <v>3.72082708712043</v>
      </c>
      <c r="M260" s="3">
        <v>3.72082708712043</v>
      </c>
      <c r="N260" s="3">
        <v>-716.790336945733</v>
      </c>
      <c r="O260" s="3">
        <v>-716.790336945733</v>
      </c>
      <c r="P260" s="3">
        <v>-716.790336945733</v>
      </c>
      <c r="Q260" s="3">
        <v>0.0</v>
      </c>
      <c r="R260" s="3">
        <v>0.0</v>
      </c>
      <c r="S260" s="3">
        <v>0.0</v>
      </c>
      <c r="T260" s="5">
        <v>-486.295026549405</v>
      </c>
    </row>
    <row r="261">
      <c r="A261" s="3">
        <v>259.0</v>
      </c>
      <c r="B261" s="6">
        <v>42158.0</v>
      </c>
      <c r="C261" s="3">
        <v>227.396803935014</v>
      </c>
      <c r="D261" s="5">
        <v>-5553.7578866052</v>
      </c>
      <c r="E261" s="5">
        <v>4561.32456359573</v>
      </c>
      <c r="F261" s="3">
        <v>227.396803935014</v>
      </c>
      <c r="G261" s="3">
        <v>227.396803935014</v>
      </c>
      <c r="H261" s="3">
        <v>-709.198374120217</v>
      </c>
      <c r="I261" s="3">
        <v>-709.198374120217</v>
      </c>
      <c r="J261" s="3">
        <v>-709.198374120217</v>
      </c>
      <c r="K261" s="3">
        <v>23.9073865944536</v>
      </c>
      <c r="L261" s="3">
        <v>23.9073865944536</v>
      </c>
      <c r="M261" s="3">
        <v>23.9073865944536</v>
      </c>
      <c r="N261" s="3">
        <v>-733.105760714671</v>
      </c>
      <c r="O261" s="3">
        <v>-733.105760714671</v>
      </c>
      <c r="P261" s="3">
        <v>-733.105760714671</v>
      </c>
      <c r="Q261" s="3">
        <v>0.0</v>
      </c>
      <c r="R261" s="3">
        <v>0.0</v>
      </c>
      <c r="S261" s="3">
        <v>0.0</v>
      </c>
      <c r="T261" s="5">
        <v>-481.801570185202</v>
      </c>
    </row>
    <row r="262">
      <c r="A262" s="3">
        <v>260.0</v>
      </c>
      <c r="B262" s="6">
        <v>42159.0</v>
      </c>
      <c r="C262" s="3">
        <v>228.019124560821</v>
      </c>
      <c r="D262" s="5">
        <v>-5633.92945578859</v>
      </c>
      <c r="E262" s="5">
        <v>4771.24760188205</v>
      </c>
      <c r="F262" s="3">
        <v>228.019124560821</v>
      </c>
      <c r="G262" s="3">
        <v>228.019124560821</v>
      </c>
      <c r="H262" s="3">
        <v>-739.243016470288</v>
      </c>
      <c r="I262" s="3">
        <v>-739.243016470288</v>
      </c>
      <c r="J262" s="3">
        <v>-739.243016470288</v>
      </c>
      <c r="K262" s="3">
        <v>11.6071446653454</v>
      </c>
      <c r="L262" s="3">
        <v>11.6071446653454</v>
      </c>
      <c r="M262" s="3">
        <v>11.6071446653454</v>
      </c>
      <c r="N262" s="3">
        <v>-750.850161135633</v>
      </c>
      <c r="O262" s="3">
        <v>-750.850161135633</v>
      </c>
      <c r="P262" s="3">
        <v>-750.850161135633</v>
      </c>
      <c r="Q262" s="3">
        <v>0.0</v>
      </c>
      <c r="R262" s="3">
        <v>0.0</v>
      </c>
      <c r="S262" s="3">
        <v>0.0</v>
      </c>
      <c r="T262" s="5">
        <v>-511.223891909467</v>
      </c>
    </row>
    <row r="263">
      <c r="A263" s="3">
        <v>261.0</v>
      </c>
      <c r="B263" s="6">
        <v>42160.0</v>
      </c>
      <c r="C263" s="3">
        <v>228.641445186628</v>
      </c>
      <c r="D263" s="5">
        <v>-5961.25681059389</v>
      </c>
      <c r="E263" s="5">
        <v>4460.035634774</v>
      </c>
      <c r="F263" s="3">
        <v>228.641445186628</v>
      </c>
      <c r="G263" s="3">
        <v>228.641445186628</v>
      </c>
      <c r="H263" s="3">
        <v>-773.6357141089</v>
      </c>
      <c r="I263" s="3">
        <v>-773.6357141089</v>
      </c>
      <c r="J263" s="3">
        <v>-773.6357141089</v>
      </c>
      <c r="K263" s="3">
        <v>-3.93332562910115</v>
      </c>
      <c r="L263" s="3">
        <v>-3.93332562910115</v>
      </c>
      <c r="M263" s="3">
        <v>-3.93332562910115</v>
      </c>
      <c r="N263" s="3">
        <v>-769.702388479798</v>
      </c>
      <c r="O263" s="3">
        <v>-769.702388479798</v>
      </c>
      <c r="P263" s="3">
        <v>-769.702388479798</v>
      </c>
      <c r="Q263" s="3">
        <v>0.0</v>
      </c>
      <c r="R263" s="3">
        <v>0.0</v>
      </c>
      <c r="S263" s="3">
        <v>0.0</v>
      </c>
      <c r="T263" s="5">
        <v>-544.994268922271</v>
      </c>
    </row>
    <row r="264">
      <c r="A264" s="3">
        <v>262.0</v>
      </c>
      <c r="B264" s="6">
        <v>42161.0</v>
      </c>
      <c r="C264" s="3">
        <v>229.263765812435</v>
      </c>
      <c r="D264" s="5">
        <v>-5864.40622216339</v>
      </c>
      <c r="E264" s="5">
        <v>4466.28972668399</v>
      </c>
      <c r="F264" s="3">
        <v>229.263765812435</v>
      </c>
      <c r="G264" s="3">
        <v>229.263765812435</v>
      </c>
      <c r="H264" s="3">
        <v>-801.796354841381</v>
      </c>
      <c r="I264" s="3">
        <v>-801.796354841381</v>
      </c>
      <c r="J264" s="3">
        <v>-801.796354841381</v>
      </c>
      <c r="K264" s="3">
        <v>-12.4984370749175</v>
      </c>
      <c r="L264" s="3">
        <v>-12.4984370749175</v>
      </c>
      <c r="M264" s="3">
        <v>-12.4984370749175</v>
      </c>
      <c r="N264" s="3">
        <v>-789.297917766464</v>
      </c>
      <c r="O264" s="3">
        <v>-789.297917766464</v>
      </c>
      <c r="P264" s="3">
        <v>-789.297917766464</v>
      </c>
      <c r="Q264" s="3">
        <v>0.0</v>
      </c>
      <c r="R264" s="3">
        <v>0.0</v>
      </c>
      <c r="S264" s="3">
        <v>0.0</v>
      </c>
      <c r="T264" s="5">
        <v>-572.532589028946</v>
      </c>
    </row>
    <row r="265">
      <c r="A265" s="3">
        <v>263.0</v>
      </c>
      <c r="B265" s="6">
        <v>42162.0</v>
      </c>
      <c r="C265" s="3">
        <v>229.886086438242</v>
      </c>
      <c r="D265" s="5">
        <v>-5688.71957582756</v>
      </c>
      <c r="E265" s="5">
        <v>4253.39546674852</v>
      </c>
      <c r="F265" s="3">
        <v>229.886086438242</v>
      </c>
      <c r="G265" s="3">
        <v>229.886086438242</v>
      </c>
      <c r="H265" s="3">
        <v>-847.001810012511</v>
      </c>
      <c r="I265" s="3">
        <v>-847.001810012511</v>
      </c>
      <c r="J265" s="3">
        <v>-847.001810012511</v>
      </c>
      <c r="K265" s="3">
        <v>-37.7620486866092</v>
      </c>
      <c r="L265" s="3">
        <v>-37.7620486866092</v>
      </c>
      <c r="M265" s="3">
        <v>-37.7620486866092</v>
      </c>
      <c r="N265" s="3">
        <v>-809.239761325902</v>
      </c>
      <c r="O265" s="3">
        <v>-809.239761325902</v>
      </c>
      <c r="P265" s="3">
        <v>-809.239761325902</v>
      </c>
      <c r="Q265" s="3">
        <v>0.0</v>
      </c>
      <c r="R265" s="3">
        <v>0.0</v>
      </c>
      <c r="S265" s="3">
        <v>0.0</v>
      </c>
      <c r="T265" s="5">
        <v>-617.115723574269</v>
      </c>
    </row>
    <row r="266">
      <c r="A266" s="3">
        <v>264.0</v>
      </c>
      <c r="B266" s="6">
        <v>42163.0</v>
      </c>
      <c r="C266" s="3">
        <v>230.508407064048</v>
      </c>
      <c r="D266" s="5">
        <v>-5698.37362270621</v>
      </c>
      <c r="E266" s="5">
        <v>4449.63360987096</v>
      </c>
      <c r="F266" s="3">
        <v>230.508407064048</v>
      </c>
      <c r="G266" s="3">
        <v>230.508407064048</v>
      </c>
      <c r="H266" s="3">
        <v>-814.152056125784</v>
      </c>
      <c r="I266" s="3">
        <v>-814.152056125784</v>
      </c>
      <c r="J266" s="3">
        <v>-814.152056125784</v>
      </c>
      <c r="K266" s="3">
        <v>14.9584530435542</v>
      </c>
      <c r="L266" s="3">
        <v>14.9584530435542</v>
      </c>
      <c r="M266" s="3">
        <v>14.9584530435542</v>
      </c>
      <c r="N266" s="3">
        <v>-829.110509169338</v>
      </c>
      <c r="O266" s="3">
        <v>-829.110509169338</v>
      </c>
      <c r="P266" s="3">
        <v>-829.110509169338</v>
      </c>
      <c r="Q266" s="3">
        <v>0.0</v>
      </c>
      <c r="R266" s="3">
        <v>0.0</v>
      </c>
      <c r="S266" s="3">
        <v>0.0</v>
      </c>
      <c r="T266" s="5">
        <v>-583.643649061735</v>
      </c>
    </row>
    <row r="267">
      <c r="A267" s="3">
        <v>265.0</v>
      </c>
      <c r="B267" s="6">
        <v>42164.0</v>
      </c>
      <c r="C267" s="3">
        <v>231.130727689855</v>
      </c>
      <c r="D267" s="5">
        <v>-5746.44089214203</v>
      </c>
      <c r="E267" s="5">
        <v>4633.21551015312</v>
      </c>
      <c r="F267" s="3">
        <v>231.130727689855</v>
      </c>
      <c r="G267" s="3">
        <v>231.130727689855</v>
      </c>
      <c r="H267" s="3">
        <v>-844.764294800368</v>
      </c>
      <c r="I267" s="3">
        <v>-844.764294800368</v>
      </c>
      <c r="J267" s="3">
        <v>-844.764294800368</v>
      </c>
      <c r="K267" s="3">
        <v>3.72082708713669</v>
      </c>
      <c r="L267" s="3">
        <v>3.72082708713669</v>
      </c>
      <c r="M267" s="3">
        <v>3.72082708713669</v>
      </c>
      <c r="N267" s="3">
        <v>-848.485121887504</v>
      </c>
      <c r="O267" s="3">
        <v>-848.485121887504</v>
      </c>
      <c r="P267" s="3">
        <v>-848.485121887504</v>
      </c>
      <c r="Q267" s="3">
        <v>0.0</v>
      </c>
      <c r="R267" s="3">
        <v>0.0</v>
      </c>
      <c r="S267" s="3">
        <v>0.0</v>
      </c>
      <c r="T267" s="5">
        <v>-613.633567110512</v>
      </c>
    </row>
    <row r="268">
      <c r="A268" s="3">
        <v>266.0</v>
      </c>
      <c r="B268" s="6">
        <v>42165.0</v>
      </c>
      <c r="C268" s="3">
        <v>231.753048315662</v>
      </c>
      <c r="D268" s="5">
        <v>-5714.00213237909</v>
      </c>
      <c r="E268" s="5">
        <v>4313.34731610108</v>
      </c>
      <c r="F268" s="3">
        <v>231.753048315662</v>
      </c>
      <c r="G268" s="3">
        <v>231.753048315662</v>
      </c>
      <c r="H268" s="3">
        <v>-843.036691051369</v>
      </c>
      <c r="I268" s="3">
        <v>-843.036691051369</v>
      </c>
      <c r="J268" s="3">
        <v>-843.036691051369</v>
      </c>
      <c r="K268" s="3">
        <v>23.9073865945207</v>
      </c>
      <c r="L268" s="3">
        <v>23.9073865945207</v>
      </c>
      <c r="M268" s="3">
        <v>23.9073865945207</v>
      </c>
      <c r="N268" s="3">
        <v>-866.94407764589</v>
      </c>
      <c r="O268" s="3">
        <v>-866.94407764589</v>
      </c>
      <c r="P268" s="3">
        <v>-866.94407764589</v>
      </c>
      <c r="Q268" s="3">
        <v>0.0</v>
      </c>
      <c r="R268" s="3">
        <v>0.0</v>
      </c>
      <c r="S268" s="3">
        <v>0.0</v>
      </c>
      <c r="T268" s="5">
        <v>-611.283642735706</v>
      </c>
    </row>
    <row r="269">
      <c r="A269" s="3">
        <v>267.0</v>
      </c>
      <c r="B269" s="6">
        <v>42166.0</v>
      </c>
      <c r="C269" s="3">
        <v>232.375368941469</v>
      </c>
      <c r="D269" s="5">
        <v>-5627.9831941169</v>
      </c>
      <c r="E269" s="5">
        <v>4310.27655464102</v>
      </c>
      <c r="F269" s="3">
        <v>232.375368941469</v>
      </c>
      <c r="G269" s="3">
        <v>232.375368941469</v>
      </c>
      <c r="H269" s="3">
        <v>-872.479318998341</v>
      </c>
      <c r="I269" s="3">
        <v>-872.479318998341</v>
      </c>
      <c r="J269" s="3">
        <v>-872.479318998341</v>
      </c>
      <c r="K269" s="3">
        <v>11.6071446652604</v>
      </c>
      <c r="L269" s="3">
        <v>11.6071446652604</v>
      </c>
      <c r="M269" s="3">
        <v>11.6071446652604</v>
      </c>
      <c r="N269" s="3">
        <v>-884.086463663601</v>
      </c>
      <c r="O269" s="3">
        <v>-884.086463663601</v>
      </c>
      <c r="P269" s="3">
        <v>-884.086463663601</v>
      </c>
      <c r="Q269" s="3">
        <v>0.0</v>
      </c>
      <c r="R269" s="3">
        <v>0.0</v>
      </c>
      <c r="S269" s="3">
        <v>0.0</v>
      </c>
      <c r="T269" s="5">
        <v>-640.103950056871</v>
      </c>
    </row>
    <row r="270">
      <c r="A270" s="3">
        <v>268.0</v>
      </c>
      <c r="B270" s="6">
        <v>42167.0</v>
      </c>
      <c r="C270" s="3">
        <v>232.997689567276</v>
      </c>
      <c r="D270" s="5">
        <v>-5666.33068279859</v>
      </c>
      <c r="E270" s="5">
        <v>4122.08738697056</v>
      </c>
      <c r="F270" s="3">
        <v>232.997689567276</v>
      </c>
      <c r="G270" s="3">
        <v>232.997689567276</v>
      </c>
      <c r="H270" s="3">
        <v>-903.475929290024</v>
      </c>
      <c r="I270" s="3">
        <v>-903.475929290024</v>
      </c>
      <c r="J270" s="3">
        <v>-903.475929290024</v>
      </c>
      <c r="K270" s="3">
        <v>-3.93332562909602</v>
      </c>
      <c r="L270" s="3">
        <v>-3.93332562909602</v>
      </c>
      <c r="M270" s="3">
        <v>-3.93332562909602</v>
      </c>
      <c r="N270" s="3">
        <v>-899.542603660928</v>
      </c>
      <c r="O270" s="3">
        <v>-899.542603660928</v>
      </c>
      <c r="P270" s="3">
        <v>-899.542603660928</v>
      </c>
      <c r="Q270" s="3">
        <v>0.0</v>
      </c>
      <c r="R270" s="3">
        <v>0.0</v>
      </c>
      <c r="S270" s="3">
        <v>0.0</v>
      </c>
      <c r="T270" s="5">
        <v>-670.478239722747</v>
      </c>
    </row>
    <row r="271">
      <c r="A271" s="3">
        <v>269.0</v>
      </c>
      <c r="B271" s="6">
        <v>42168.0</v>
      </c>
      <c r="C271" s="3">
        <v>233.620010193083</v>
      </c>
      <c r="D271" s="5">
        <v>-5787.80564104226</v>
      </c>
      <c r="E271" s="5">
        <v>4285.90691427836</v>
      </c>
      <c r="F271" s="3">
        <v>233.620010193083</v>
      </c>
      <c r="G271" s="3">
        <v>233.620010193083</v>
      </c>
      <c r="H271" s="3">
        <v>-925.484263197719</v>
      </c>
      <c r="I271" s="3">
        <v>-925.484263197719</v>
      </c>
      <c r="J271" s="3">
        <v>-925.484263197719</v>
      </c>
      <c r="K271" s="3">
        <v>-12.498437074918</v>
      </c>
      <c r="L271" s="3">
        <v>-12.498437074918</v>
      </c>
      <c r="M271" s="3">
        <v>-12.498437074918</v>
      </c>
      <c r="N271" s="3">
        <v>-912.985826122801</v>
      </c>
      <c r="O271" s="3">
        <v>-912.985826122801</v>
      </c>
      <c r="P271" s="3">
        <v>-912.985826122801</v>
      </c>
      <c r="Q271" s="3">
        <v>0.0</v>
      </c>
      <c r="R271" s="3">
        <v>0.0</v>
      </c>
      <c r="S271" s="3">
        <v>0.0</v>
      </c>
      <c r="T271" s="5">
        <v>-691.864253004636</v>
      </c>
    </row>
    <row r="272">
      <c r="A272" s="3">
        <v>270.0</v>
      </c>
      <c r="B272" s="6">
        <v>42169.0</v>
      </c>
      <c r="C272" s="3">
        <v>234.24233081889</v>
      </c>
      <c r="D272" s="5">
        <v>-6079.78068903662</v>
      </c>
      <c r="E272" s="5">
        <v>4242.67197346336</v>
      </c>
      <c r="F272" s="3">
        <v>234.24233081889</v>
      </c>
      <c r="G272" s="3">
        <v>234.24233081889</v>
      </c>
      <c r="H272" s="3">
        <v>-961.905052147762</v>
      </c>
      <c r="I272" s="3">
        <v>-961.905052147762</v>
      </c>
      <c r="J272" s="3">
        <v>-961.905052147762</v>
      </c>
      <c r="K272" s="3">
        <v>-37.7620486865688</v>
      </c>
      <c r="L272" s="3">
        <v>-37.7620486865688</v>
      </c>
      <c r="M272" s="3">
        <v>-37.7620486865688</v>
      </c>
      <c r="N272" s="3">
        <v>-924.143003461193</v>
      </c>
      <c r="O272" s="3">
        <v>-924.143003461193</v>
      </c>
      <c r="P272" s="3">
        <v>-924.143003461193</v>
      </c>
      <c r="Q272" s="3">
        <v>0.0</v>
      </c>
      <c r="R272" s="3">
        <v>0.0</v>
      </c>
      <c r="S272" s="3">
        <v>0.0</v>
      </c>
      <c r="T272" s="5">
        <v>-727.662721328872</v>
      </c>
    </row>
    <row r="273">
      <c r="A273" s="3">
        <v>271.0</v>
      </c>
      <c r="B273" s="6">
        <v>42170.0</v>
      </c>
      <c r="C273" s="3">
        <v>234.864651444697</v>
      </c>
      <c r="D273" s="5">
        <v>-5601.78994918863</v>
      </c>
      <c r="E273" s="5">
        <v>4471.80206271163</v>
      </c>
      <c r="F273" s="3">
        <v>234.864651444697</v>
      </c>
      <c r="G273" s="3">
        <v>234.864651444697</v>
      </c>
      <c r="H273" s="3">
        <v>-917.845075463646</v>
      </c>
      <c r="I273" s="3">
        <v>-917.845075463646</v>
      </c>
      <c r="J273" s="3">
        <v>-917.845075463646</v>
      </c>
      <c r="K273" s="3">
        <v>14.9584530435708</v>
      </c>
      <c r="L273" s="3">
        <v>14.9584530435708</v>
      </c>
      <c r="M273" s="3">
        <v>14.9584530435708</v>
      </c>
      <c r="N273" s="3">
        <v>-932.803528507217</v>
      </c>
      <c r="O273" s="3">
        <v>-932.803528507217</v>
      </c>
      <c r="P273" s="3">
        <v>-932.803528507217</v>
      </c>
      <c r="Q273" s="3">
        <v>0.0</v>
      </c>
      <c r="R273" s="3">
        <v>0.0</v>
      </c>
      <c r="S273" s="3">
        <v>0.0</v>
      </c>
      <c r="T273" s="5">
        <v>-682.980424018949</v>
      </c>
    </row>
    <row r="274">
      <c r="A274" s="3">
        <v>272.0</v>
      </c>
      <c r="B274" s="6">
        <v>42171.0</v>
      </c>
      <c r="C274" s="3">
        <v>235.486972070503</v>
      </c>
      <c r="D274" s="5">
        <v>-5748.90904487619</v>
      </c>
      <c r="E274" s="5">
        <v>4507.58917314472</v>
      </c>
      <c r="F274" s="3">
        <v>235.486972070503</v>
      </c>
      <c r="G274" s="3">
        <v>235.486972070503</v>
      </c>
      <c r="H274" s="3">
        <v>-935.105614111879</v>
      </c>
      <c r="I274" s="3">
        <v>-935.105614111879</v>
      </c>
      <c r="J274" s="3">
        <v>-935.105614111879</v>
      </c>
      <c r="K274" s="3">
        <v>3.72082708715296</v>
      </c>
      <c r="L274" s="3">
        <v>3.72082708715296</v>
      </c>
      <c r="M274" s="3">
        <v>3.72082708715296</v>
      </c>
      <c r="N274" s="3">
        <v>-938.826441199032</v>
      </c>
      <c r="O274" s="3">
        <v>-938.826441199032</v>
      </c>
      <c r="P274" s="3">
        <v>-938.826441199032</v>
      </c>
      <c r="Q274" s="3">
        <v>0.0</v>
      </c>
      <c r="R274" s="3">
        <v>0.0</v>
      </c>
      <c r="S274" s="3">
        <v>0.0</v>
      </c>
      <c r="T274" s="5">
        <v>-699.618642041375</v>
      </c>
    </row>
    <row r="275">
      <c r="A275" s="3">
        <v>273.0</v>
      </c>
      <c r="B275" s="6">
        <v>42172.0</v>
      </c>
      <c r="C275" s="3">
        <v>236.10929269631</v>
      </c>
      <c r="D275" s="5">
        <v>-5132.73807513744</v>
      </c>
      <c r="E275" s="5">
        <v>4321.82857722404</v>
      </c>
      <c r="F275" s="3">
        <v>236.10929269631</v>
      </c>
      <c r="G275" s="3">
        <v>236.10929269631</v>
      </c>
      <c r="H275" s="3">
        <v>-918.238086838298</v>
      </c>
      <c r="I275" s="3">
        <v>-918.238086838298</v>
      </c>
      <c r="J275" s="3">
        <v>-918.238086838298</v>
      </c>
      <c r="K275" s="3">
        <v>23.9073865945034</v>
      </c>
      <c r="L275" s="3">
        <v>23.9073865945034</v>
      </c>
      <c r="M275" s="3">
        <v>23.9073865945034</v>
      </c>
      <c r="N275" s="3">
        <v>-942.145473432801</v>
      </c>
      <c r="O275" s="3">
        <v>-942.145473432801</v>
      </c>
      <c r="P275" s="3">
        <v>-942.145473432801</v>
      </c>
      <c r="Q275" s="3">
        <v>0.0</v>
      </c>
      <c r="R275" s="3">
        <v>0.0</v>
      </c>
      <c r="S275" s="3">
        <v>0.0</v>
      </c>
      <c r="T275" s="5">
        <v>-682.128794141987</v>
      </c>
    </row>
    <row r="276">
      <c r="A276" s="3">
        <v>274.0</v>
      </c>
      <c r="B276" s="6">
        <v>42173.0</v>
      </c>
      <c r="C276" s="3">
        <v>236.731613322117</v>
      </c>
      <c r="D276" s="5">
        <v>-5712.64903792476</v>
      </c>
      <c r="E276" s="5">
        <v>4397.2916406821</v>
      </c>
      <c r="F276" s="3">
        <v>236.731613322117</v>
      </c>
      <c r="G276" s="3">
        <v>236.731613322117</v>
      </c>
      <c r="H276" s="3">
        <v>-931.164697595841</v>
      </c>
      <c r="I276" s="3">
        <v>-931.164697595841</v>
      </c>
      <c r="J276" s="3">
        <v>-931.164697595841</v>
      </c>
      <c r="K276" s="3">
        <v>11.6071446653961</v>
      </c>
      <c r="L276" s="3">
        <v>11.6071446653961</v>
      </c>
      <c r="M276" s="3">
        <v>11.6071446653961</v>
      </c>
      <c r="N276" s="3">
        <v>-942.771842261237</v>
      </c>
      <c r="O276" s="3">
        <v>-942.771842261237</v>
      </c>
      <c r="P276" s="3">
        <v>-942.771842261237</v>
      </c>
      <c r="Q276" s="3">
        <v>0.0</v>
      </c>
      <c r="R276" s="3">
        <v>0.0</v>
      </c>
      <c r="S276" s="3">
        <v>0.0</v>
      </c>
      <c r="T276" s="5">
        <v>-694.433084273724</v>
      </c>
    </row>
    <row r="277">
      <c r="A277" s="3">
        <v>275.0</v>
      </c>
      <c r="B277" s="6">
        <v>42174.0</v>
      </c>
      <c r="C277" s="3">
        <v>237.353933947924</v>
      </c>
      <c r="D277" s="5">
        <v>-5640.26629261307</v>
      </c>
      <c r="E277" s="5">
        <v>4043.10800378988</v>
      </c>
      <c r="F277" s="3">
        <v>237.353933947924</v>
      </c>
      <c r="G277" s="3">
        <v>237.353933947924</v>
      </c>
      <c r="H277" s="3">
        <v>-944.728014676767</v>
      </c>
      <c r="I277" s="3">
        <v>-944.728014676767</v>
      </c>
      <c r="J277" s="3">
        <v>-944.728014676767</v>
      </c>
      <c r="K277" s="3">
        <v>-3.93332562903388</v>
      </c>
      <c r="L277" s="3">
        <v>-3.93332562903388</v>
      </c>
      <c r="M277" s="3">
        <v>-3.93332562903388</v>
      </c>
      <c r="N277" s="3">
        <v>-940.794689047733</v>
      </c>
      <c r="O277" s="3">
        <v>-940.794689047733</v>
      </c>
      <c r="P277" s="3">
        <v>-940.794689047733</v>
      </c>
      <c r="Q277" s="3">
        <v>0.0</v>
      </c>
      <c r="R277" s="3">
        <v>0.0</v>
      </c>
      <c r="S277" s="3">
        <v>0.0</v>
      </c>
      <c r="T277" s="5">
        <v>-707.374080728842</v>
      </c>
    </row>
    <row r="278">
      <c r="A278" s="3">
        <v>276.0</v>
      </c>
      <c r="B278" s="6">
        <v>42175.0</v>
      </c>
      <c r="C278" s="3">
        <v>237.976254573731</v>
      </c>
      <c r="D278" s="5">
        <v>-5739.21383903315</v>
      </c>
      <c r="E278" s="5">
        <v>4166.82512262902</v>
      </c>
      <c r="F278" s="3">
        <v>237.976254573731</v>
      </c>
      <c r="G278" s="3">
        <v>237.976254573731</v>
      </c>
      <c r="H278" s="3">
        <v>-948.877569983983</v>
      </c>
      <c r="I278" s="3">
        <v>-948.877569983983</v>
      </c>
      <c r="J278" s="3">
        <v>-948.877569983983</v>
      </c>
      <c r="K278" s="3">
        <v>-12.4984370748367</v>
      </c>
      <c r="L278" s="3">
        <v>-12.4984370748367</v>
      </c>
      <c r="M278" s="3">
        <v>-12.4984370748367</v>
      </c>
      <c r="N278" s="3">
        <v>-936.379132909146</v>
      </c>
      <c r="O278" s="3">
        <v>-936.379132909146</v>
      </c>
      <c r="P278" s="3">
        <v>-936.379132909146</v>
      </c>
      <c r="Q278" s="3">
        <v>0.0</v>
      </c>
      <c r="R278" s="3">
        <v>0.0</v>
      </c>
      <c r="S278" s="3">
        <v>0.0</v>
      </c>
      <c r="T278" s="5">
        <v>-710.901315410252</v>
      </c>
    </row>
    <row r="279">
      <c r="A279" s="3">
        <v>277.0</v>
      </c>
      <c r="B279" s="6">
        <v>42176.0</v>
      </c>
      <c r="C279" s="3">
        <v>238.598575199538</v>
      </c>
      <c r="D279" s="5">
        <v>-5349.01235724259</v>
      </c>
      <c r="E279" s="5">
        <v>4357.44388870133</v>
      </c>
      <c r="F279" s="3">
        <v>238.598575199538</v>
      </c>
      <c r="G279" s="3">
        <v>238.598575199538</v>
      </c>
      <c r="H279" s="3">
        <v>-967.524027329965</v>
      </c>
      <c r="I279" s="3">
        <v>-967.524027329965</v>
      </c>
      <c r="J279" s="3">
        <v>-967.524027329965</v>
      </c>
      <c r="K279" s="3">
        <v>-37.7620486865283</v>
      </c>
      <c r="L279" s="3">
        <v>-37.7620486865283</v>
      </c>
      <c r="M279" s="3">
        <v>-37.7620486865283</v>
      </c>
      <c r="N279" s="3">
        <v>-929.761978643436</v>
      </c>
      <c r="O279" s="3">
        <v>-929.761978643436</v>
      </c>
      <c r="P279" s="3">
        <v>-929.761978643436</v>
      </c>
      <c r="Q279" s="3">
        <v>0.0</v>
      </c>
      <c r="R279" s="3">
        <v>0.0</v>
      </c>
      <c r="S279" s="3">
        <v>0.0</v>
      </c>
      <c r="T279" s="5">
        <v>-728.925452130426</v>
      </c>
    </row>
    <row r="280">
      <c r="A280" s="3">
        <v>278.0</v>
      </c>
      <c r="B280" s="6">
        <v>42177.0</v>
      </c>
      <c r="C280" s="3">
        <v>239.220895825345</v>
      </c>
      <c r="D280" s="5">
        <v>-5899.26448713553</v>
      </c>
      <c r="E280" s="5">
        <v>4776.83576024749</v>
      </c>
      <c r="F280" s="3">
        <v>239.220895825345</v>
      </c>
      <c r="G280" s="3">
        <v>239.220895825345</v>
      </c>
      <c r="H280" s="3">
        <v>-906.286737237329</v>
      </c>
      <c r="I280" s="3">
        <v>-906.286737237329</v>
      </c>
      <c r="J280" s="3">
        <v>-906.286737237329</v>
      </c>
      <c r="K280" s="3">
        <v>14.9584530435874</v>
      </c>
      <c r="L280" s="3">
        <v>14.9584530435874</v>
      </c>
      <c r="M280" s="3">
        <v>14.9584530435874</v>
      </c>
      <c r="N280" s="3">
        <v>-921.245190280916</v>
      </c>
      <c r="O280" s="3">
        <v>-921.245190280916</v>
      </c>
      <c r="P280" s="3">
        <v>-921.245190280916</v>
      </c>
      <c r="Q280" s="3">
        <v>0.0</v>
      </c>
      <c r="R280" s="3">
        <v>0.0</v>
      </c>
      <c r="S280" s="3">
        <v>0.0</v>
      </c>
      <c r="T280" s="5">
        <v>-667.065841411983</v>
      </c>
    </row>
    <row r="281">
      <c r="A281" s="3">
        <v>279.0</v>
      </c>
      <c r="B281" s="6">
        <v>42178.0</v>
      </c>
      <c r="C281" s="3">
        <v>239.843216451152</v>
      </c>
      <c r="D281" s="5">
        <v>-5819.409169809</v>
      </c>
      <c r="E281" s="5">
        <v>4365.15066981082</v>
      </c>
      <c r="F281" s="3">
        <v>239.843216451152</v>
      </c>
      <c r="G281" s="3">
        <v>239.843216451152</v>
      </c>
      <c r="H281" s="3">
        <v>-907.466482183597</v>
      </c>
      <c r="I281" s="3">
        <v>-907.466482183597</v>
      </c>
      <c r="J281" s="3">
        <v>-907.466482183597</v>
      </c>
      <c r="K281" s="3">
        <v>3.72082708715879</v>
      </c>
      <c r="L281" s="3">
        <v>3.72082708715879</v>
      </c>
      <c r="M281" s="3">
        <v>3.72082708715879</v>
      </c>
      <c r="N281" s="3">
        <v>-911.187309270756</v>
      </c>
      <c r="O281" s="3">
        <v>-911.187309270756</v>
      </c>
      <c r="P281" s="3">
        <v>-911.187309270756</v>
      </c>
      <c r="Q281" s="3">
        <v>0.0</v>
      </c>
      <c r="R281" s="3">
        <v>0.0</v>
      </c>
      <c r="S281" s="3">
        <v>0.0</v>
      </c>
      <c r="T281" s="5">
        <v>-667.623265732445</v>
      </c>
    </row>
    <row r="282">
      <c r="A282" s="3">
        <v>280.0</v>
      </c>
      <c r="B282" s="6">
        <v>42179.0</v>
      </c>
      <c r="C282" s="3">
        <v>240.465537076959</v>
      </c>
      <c r="D282" s="5">
        <v>-5728.85097609065</v>
      </c>
      <c r="E282" s="5">
        <v>4213.04290454526</v>
      </c>
      <c r="F282" s="3">
        <v>240.465537076959</v>
      </c>
      <c r="G282" s="3">
        <v>240.465537076959</v>
      </c>
      <c r="H282" s="3">
        <v>-876.085672546612</v>
      </c>
      <c r="I282" s="3">
        <v>-876.085672546612</v>
      </c>
      <c r="J282" s="3">
        <v>-876.085672546612</v>
      </c>
      <c r="K282" s="3">
        <v>23.9073865944815</v>
      </c>
      <c r="L282" s="3">
        <v>23.9073865944815</v>
      </c>
      <c r="M282" s="3">
        <v>23.9073865944815</v>
      </c>
      <c r="N282" s="3">
        <v>-899.993059141093</v>
      </c>
      <c r="O282" s="3">
        <v>-899.993059141093</v>
      </c>
      <c r="P282" s="3">
        <v>-899.993059141093</v>
      </c>
      <c r="Q282" s="3">
        <v>0.0</v>
      </c>
      <c r="R282" s="3">
        <v>0.0</v>
      </c>
      <c r="S282" s="3">
        <v>0.0</v>
      </c>
      <c r="T282" s="5">
        <v>-635.620135469653</v>
      </c>
    </row>
    <row r="283">
      <c r="A283" s="3">
        <v>281.0</v>
      </c>
      <c r="B283" s="6">
        <v>42180.0</v>
      </c>
      <c r="C283" s="3">
        <v>241.087857702765</v>
      </c>
      <c r="D283" s="5">
        <v>-5674.75933433479</v>
      </c>
      <c r="E283" s="5">
        <v>4266.9104693276</v>
      </c>
      <c r="F283" s="3">
        <v>241.087857702765</v>
      </c>
      <c r="G283" s="3">
        <v>241.087857702765</v>
      </c>
      <c r="H283" s="3">
        <v>-876.494289682939</v>
      </c>
      <c r="I283" s="3">
        <v>-876.494289682939</v>
      </c>
      <c r="J283" s="3">
        <v>-876.494289682939</v>
      </c>
      <c r="K283" s="3">
        <v>11.6071446653111</v>
      </c>
      <c r="L283" s="3">
        <v>11.6071446653111</v>
      </c>
      <c r="M283" s="3">
        <v>11.6071446653111</v>
      </c>
      <c r="N283" s="3">
        <v>-888.10143434825</v>
      </c>
      <c r="O283" s="3">
        <v>-888.10143434825</v>
      </c>
      <c r="P283" s="3">
        <v>-888.10143434825</v>
      </c>
      <c r="Q283" s="3">
        <v>0.0</v>
      </c>
      <c r="R283" s="3">
        <v>0.0</v>
      </c>
      <c r="S283" s="3">
        <v>0.0</v>
      </c>
      <c r="T283" s="5">
        <v>-635.406431980173</v>
      </c>
    </row>
    <row r="284">
      <c r="A284" s="3">
        <v>282.0</v>
      </c>
      <c r="B284" s="6">
        <v>42181.0</v>
      </c>
      <c r="C284" s="3">
        <v>241.710178328572</v>
      </c>
      <c r="D284" s="5">
        <v>-5861.70820856905</v>
      </c>
      <c r="E284" s="5">
        <v>4413.84917103313</v>
      </c>
      <c r="F284" s="3">
        <v>241.710178328572</v>
      </c>
      <c r="G284" s="3">
        <v>241.710178328572</v>
      </c>
      <c r="H284" s="3">
        <v>-879.90594395446</v>
      </c>
      <c r="I284" s="3">
        <v>-879.90594395446</v>
      </c>
      <c r="J284" s="3">
        <v>-879.90594395446</v>
      </c>
      <c r="K284" s="3">
        <v>-3.93332562917427</v>
      </c>
      <c r="L284" s="3">
        <v>-3.93332562917427</v>
      </c>
      <c r="M284" s="3">
        <v>-3.93332562917427</v>
      </c>
      <c r="N284" s="3">
        <v>-875.972618325285</v>
      </c>
      <c r="O284" s="3">
        <v>-875.972618325285</v>
      </c>
      <c r="P284" s="3">
        <v>-875.972618325285</v>
      </c>
      <c r="Q284" s="3">
        <v>0.0</v>
      </c>
      <c r="R284" s="3">
        <v>0.0</v>
      </c>
      <c r="S284" s="3">
        <v>0.0</v>
      </c>
      <c r="T284" s="5">
        <v>-638.195765625887</v>
      </c>
    </row>
    <row r="285">
      <c r="A285" s="3">
        <v>283.0</v>
      </c>
      <c r="B285" s="6">
        <v>42182.0</v>
      </c>
      <c r="C285" s="3">
        <v>242.332498954379</v>
      </c>
      <c r="D285" s="5">
        <v>-5638.79619153341</v>
      </c>
      <c r="E285" s="5">
        <v>4548.74450925973</v>
      </c>
      <c r="F285" s="3">
        <v>242.332498954379</v>
      </c>
      <c r="G285" s="3">
        <v>242.332498954379</v>
      </c>
      <c r="H285" s="3">
        <v>-876.572550069725</v>
      </c>
      <c r="I285" s="3">
        <v>-876.572550069725</v>
      </c>
      <c r="J285" s="3">
        <v>-876.572550069725</v>
      </c>
      <c r="K285" s="3">
        <v>-12.4984370749091</v>
      </c>
      <c r="L285" s="3">
        <v>-12.4984370749091</v>
      </c>
      <c r="M285" s="3">
        <v>-12.4984370749091</v>
      </c>
      <c r="N285" s="3">
        <v>-864.074112994816</v>
      </c>
      <c r="O285" s="3">
        <v>-864.074112994816</v>
      </c>
      <c r="P285" s="3">
        <v>-864.074112994816</v>
      </c>
      <c r="Q285" s="3">
        <v>0.0</v>
      </c>
      <c r="R285" s="3">
        <v>0.0</v>
      </c>
      <c r="S285" s="3">
        <v>0.0</v>
      </c>
      <c r="T285" s="5">
        <v>-634.240051115345</v>
      </c>
    </row>
    <row r="286">
      <c r="A286" s="3">
        <v>284.0</v>
      </c>
      <c r="B286" s="6">
        <v>42183.0</v>
      </c>
      <c r="C286" s="3">
        <v>242.954819580186</v>
      </c>
      <c r="D286" s="5">
        <v>-5395.61700639635</v>
      </c>
      <c r="E286" s="5">
        <v>4466.57658190131</v>
      </c>
      <c r="F286" s="3">
        <v>242.954819580186</v>
      </c>
      <c r="G286" s="3">
        <v>242.954819580186</v>
      </c>
      <c r="H286" s="3">
        <v>-890.628536811561</v>
      </c>
      <c r="I286" s="3">
        <v>-890.628536811561</v>
      </c>
      <c r="J286" s="3">
        <v>-890.628536811561</v>
      </c>
      <c r="K286" s="3">
        <v>-37.7620486865573</v>
      </c>
      <c r="L286" s="3">
        <v>-37.7620486865573</v>
      </c>
      <c r="M286" s="3">
        <v>-37.7620486865573</v>
      </c>
      <c r="N286" s="3">
        <v>-852.866488125003</v>
      </c>
      <c r="O286" s="3">
        <v>-852.866488125003</v>
      </c>
      <c r="P286" s="3">
        <v>-852.866488125003</v>
      </c>
      <c r="Q286" s="3">
        <v>0.0</v>
      </c>
      <c r="R286" s="3">
        <v>0.0</v>
      </c>
      <c r="S286" s="3">
        <v>0.0</v>
      </c>
      <c r="T286" s="5">
        <v>-647.673717231374</v>
      </c>
    </row>
    <row r="287">
      <c r="A287" s="3">
        <v>285.0</v>
      </c>
      <c r="B287" s="6">
        <v>42184.0</v>
      </c>
      <c r="C287" s="3">
        <v>243.577140205993</v>
      </c>
      <c r="D287" s="5">
        <v>-5431.44542973138</v>
      </c>
      <c r="E287" s="5">
        <v>4600.99929399285</v>
      </c>
      <c r="F287" s="3">
        <v>243.577140205993</v>
      </c>
      <c r="G287" s="3">
        <v>243.577140205993</v>
      </c>
      <c r="H287" s="3">
        <v>-827.83072001388</v>
      </c>
      <c r="I287" s="3">
        <v>-827.83072001388</v>
      </c>
      <c r="J287" s="3">
        <v>-827.83072001388</v>
      </c>
      <c r="K287" s="3">
        <v>14.9584530435522</v>
      </c>
      <c r="L287" s="3">
        <v>14.9584530435522</v>
      </c>
      <c r="M287" s="3">
        <v>14.9584530435522</v>
      </c>
      <c r="N287" s="3">
        <v>-842.789173057432</v>
      </c>
      <c r="O287" s="3">
        <v>-842.789173057432</v>
      </c>
      <c r="P287" s="3">
        <v>-842.789173057432</v>
      </c>
      <c r="Q287" s="3">
        <v>0.0</v>
      </c>
      <c r="R287" s="3">
        <v>0.0</v>
      </c>
      <c r="S287" s="3">
        <v>0.0</v>
      </c>
      <c r="T287" s="5">
        <v>-584.253579807887</v>
      </c>
    </row>
    <row r="288">
      <c r="A288" s="3">
        <v>286.0</v>
      </c>
      <c r="B288" s="6">
        <v>42185.0</v>
      </c>
      <c r="C288" s="3">
        <v>244.1994608318</v>
      </c>
      <c r="D288" s="5">
        <v>-6201.28249564526</v>
      </c>
      <c r="E288" s="5">
        <v>4265.21294834534</v>
      </c>
      <c r="F288" s="3">
        <v>244.1994608318</v>
      </c>
      <c r="G288" s="3">
        <v>244.1994608318</v>
      </c>
      <c r="H288" s="3">
        <v>-830.525887984329</v>
      </c>
      <c r="I288" s="3">
        <v>-830.525887984329</v>
      </c>
      <c r="J288" s="3">
        <v>-830.525887984329</v>
      </c>
      <c r="K288" s="3">
        <v>3.72082708710982</v>
      </c>
      <c r="L288" s="3">
        <v>3.72082708710982</v>
      </c>
      <c r="M288" s="3">
        <v>3.72082708710982</v>
      </c>
      <c r="N288" s="3">
        <v>-834.246715071439</v>
      </c>
      <c r="O288" s="3">
        <v>-834.246715071439</v>
      </c>
      <c r="P288" s="3">
        <v>-834.246715071439</v>
      </c>
      <c r="Q288" s="3">
        <v>0.0</v>
      </c>
      <c r="R288" s="3">
        <v>0.0</v>
      </c>
      <c r="S288" s="3">
        <v>0.0</v>
      </c>
      <c r="T288" s="5">
        <v>-586.326427152529</v>
      </c>
    </row>
    <row r="289">
      <c r="A289" s="3">
        <v>287.0</v>
      </c>
      <c r="B289" s="6">
        <v>42186.0</v>
      </c>
      <c r="C289" s="3">
        <v>244.821781457607</v>
      </c>
      <c r="D289" s="5">
        <v>-5899.87199459831</v>
      </c>
      <c r="E289" s="5">
        <v>4369.21735985892</v>
      </c>
      <c r="F289" s="3">
        <v>244.821781457607</v>
      </c>
      <c r="G289" s="3">
        <v>244.821781457607</v>
      </c>
      <c r="H289" s="3">
        <v>-803.688531286088</v>
      </c>
      <c r="I289" s="3">
        <v>-803.688531286088</v>
      </c>
      <c r="J289" s="3">
        <v>-803.688531286088</v>
      </c>
      <c r="K289" s="3">
        <v>23.9073865944595</v>
      </c>
      <c r="L289" s="3">
        <v>23.9073865944595</v>
      </c>
      <c r="M289" s="3">
        <v>23.9073865944595</v>
      </c>
      <c r="N289" s="3">
        <v>-827.595917880547</v>
      </c>
      <c r="O289" s="3">
        <v>-827.595917880547</v>
      </c>
      <c r="P289" s="3">
        <v>-827.595917880547</v>
      </c>
      <c r="Q289" s="3">
        <v>0.0</v>
      </c>
      <c r="R289" s="3">
        <v>0.0</v>
      </c>
      <c r="S289" s="3">
        <v>0.0</v>
      </c>
      <c r="T289" s="5">
        <v>-558.86674982848</v>
      </c>
    </row>
    <row r="290">
      <c r="A290" s="3">
        <v>288.0</v>
      </c>
      <c r="B290" s="6">
        <v>42187.0</v>
      </c>
      <c r="C290" s="3">
        <v>245.444102083414</v>
      </c>
      <c r="D290" s="5">
        <v>-5462.10377494197</v>
      </c>
      <c r="E290" s="5">
        <v>4364.99306075092</v>
      </c>
      <c r="F290" s="3">
        <v>245.444102083414</v>
      </c>
      <c r="G290" s="3">
        <v>245.444102083414</v>
      </c>
      <c r="H290" s="3">
        <v>-811.52710607515</v>
      </c>
      <c r="I290" s="3">
        <v>-811.52710607515</v>
      </c>
      <c r="J290" s="3">
        <v>-811.52710607515</v>
      </c>
      <c r="K290" s="3">
        <v>11.6071446652261</v>
      </c>
      <c r="L290" s="3">
        <v>11.6071446652261</v>
      </c>
      <c r="M290" s="3">
        <v>11.6071446652261</v>
      </c>
      <c r="N290" s="3">
        <v>-823.134250740376</v>
      </c>
      <c r="O290" s="3">
        <v>-823.134250740376</v>
      </c>
      <c r="P290" s="3">
        <v>-823.134250740376</v>
      </c>
      <c r="Q290" s="3">
        <v>0.0</v>
      </c>
      <c r="R290" s="3">
        <v>0.0</v>
      </c>
      <c r="S290" s="3">
        <v>0.0</v>
      </c>
      <c r="T290" s="5">
        <v>-566.083003991736</v>
      </c>
    </row>
    <row r="291">
      <c r="A291" s="3">
        <v>289.0</v>
      </c>
      <c r="B291" s="6">
        <v>42188.0</v>
      </c>
      <c r="C291" s="3">
        <v>246.066422709221</v>
      </c>
      <c r="D291" s="5">
        <v>-5890.75825577471</v>
      </c>
      <c r="E291" s="5">
        <v>4185.73249113317</v>
      </c>
      <c r="F291" s="3">
        <v>246.066422709221</v>
      </c>
      <c r="G291" s="3">
        <v>246.066422709221</v>
      </c>
      <c r="H291" s="3">
        <v>-825.023209664671</v>
      </c>
      <c r="I291" s="3">
        <v>-825.023209664671</v>
      </c>
      <c r="J291" s="3">
        <v>-825.023209664671</v>
      </c>
      <c r="K291" s="3">
        <v>-3.93332562911212</v>
      </c>
      <c r="L291" s="3">
        <v>-3.93332562911212</v>
      </c>
      <c r="M291" s="3">
        <v>-3.93332562911212</v>
      </c>
      <c r="N291" s="3">
        <v>-821.089884035559</v>
      </c>
      <c r="O291" s="3">
        <v>-821.089884035559</v>
      </c>
      <c r="P291" s="3">
        <v>-821.089884035559</v>
      </c>
      <c r="Q291" s="3">
        <v>0.0</v>
      </c>
      <c r="R291" s="3">
        <v>0.0</v>
      </c>
      <c r="S291" s="3">
        <v>0.0</v>
      </c>
      <c r="T291" s="5">
        <v>-578.95678695545</v>
      </c>
    </row>
    <row r="292">
      <c r="A292" s="3">
        <v>290.0</v>
      </c>
      <c r="B292" s="6">
        <v>42189.0</v>
      </c>
      <c r="C292" s="3">
        <v>246.688743335027</v>
      </c>
      <c r="D292" s="5">
        <v>-5510.50033853494</v>
      </c>
      <c r="E292" s="5">
        <v>4359.70115618937</v>
      </c>
      <c r="F292" s="3">
        <v>246.688743335027</v>
      </c>
      <c r="G292" s="3">
        <v>246.688743335027</v>
      </c>
      <c r="H292" s="3">
        <v>-834.112099031525</v>
      </c>
      <c r="I292" s="3">
        <v>-834.112099031525</v>
      </c>
      <c r="J292" s="3">
        <v>-834.112099031525</v>
      </c>
      <c r="K292" s="3">
        <v>-12.4984370748687</v>
      </c>
      <c r="L292" s="3">
        <v>-12.4984370748687</v>
      </c>
      <c r="M292" s="3">
        <v>-12.4984370748687</v>
      </c>
      <c r="N292" s="3">
        <v>-821.613661956657</v>
      </c>
      <c r="O292" s="3">
        <v>-821.613661956657</v>
      </c>
      <c r="P292" s="3">
        <v>-821.613661956657</v>
      </c>
      <c r="Q292" s="3">
        <v>0.0</v>
      </c>
      <c r="R292" s="3">
        <v>0.0</v>
      </c>
      <c r="S292" s="3">
        <v>0.0</v>
      </c>
      <c r="T292" s="5">
        <v>-587.423355696498</v>
      </c>
    </row>
    <row r="293">
      <c r="A293" s="3">
        <v>291.0</v>
      </c>
      <c r="B293" s="6">
        <v>42190.0</v>
      </c>
      <c r="C293" s="3">
        <v>247.311063960834</v>
      </c>
      <c r="D293" s="5">
        <v>-5710.23356741484</v>
      </c>
      <c r="E293" s="5">
        <v>4239.0550266669</v>
      </c>
      <c r="F293" s="3">
        <v>247.311063960834</v>
      </c>
      <c r="G293" s="3">
        <v>247.311063960834</v>
      </c>
      <c r="H293" s="3">
        <v>-862.535316967073</v>
      </c>
      <c r="I293" s="3">
        <v>-862.535316967073</v>
      </c>
      <c r="J293" s="3">
        <v>-862.535316967073</v>
      </c>
      <c r="K293" s="3">
        <v>-37.7620486865541</v>
      </c>
      <c r="L293" s="3">
        <v>-37.7620486865541</v>
      </c>
      <c r="M293" s="3">
        <v>-37.7620486865541</v>
      </c>
      <c r="N293" s="3">
        <v>-824.773268280519</v>
      </c>
      <c r="O293" s="3">
        <v>-824.773268280519</v>
      </c>
      <c r="P293" s="3">
        <v>-824.773268280519</v>
      </c>
      <c r="Q293" s="3">
        <v>0.0</v>
      </c>
      <c r="R293" s="3">
        <v>0.0</v>
      </c>
      <c r="S293" s="3">
        <v>0.0</v>
      </c>
      <c r="T293" s="5">
        <v>-615.224253006238</v>
      </c>
    </row>
    <row r="294">
      <c r="A294" s="3">
        <v>292.0</v>
      </c>
      <c r="B294" s="6">
        <v>42191.0</v>
      </c>
      <c r="C294" s="3">
        <v>247.933384586641</v>
      </c>
      <c r="D294" s="5">
        <v>-5642.93094420102</v>
      </c>
      <c r="E294" s="5">
        <v>4208.57775511285</v>
      </c>
      <c r="F294" s="3">
        <v>247.933384586641</v>
      </c>
      <c r="G294" s="3">
        <v>247.933384586641</v>
      </c>
      <c r="H294" s="3">
        <v>-815.591325831839</v>
      </c>
      <c r="I294" s="3">
        <v>-815.591325831839</v>
      </c>
      <c r="J294" s="3">
        <v>-815.591325831839</v>
      </c>
      <c r="K294" s="3">
        <v>14.9584530435785</v>
      </c>
      <c r="L294" s="3">
        <v>14.9584530435785</v>
      </c>
      <c r="M294" s="3">
        <v>14.9584530435785</v>
      </c>
      <c r="N294" s="3">
        <v>-830.549778875418</v>
      </c>
      <c r="O294" s="3">
        <v>-830.549778875418</v>
      </c>
      <c r="P294" s="3">
        <v>-830.549778875418</v>
      </c>
      <c r="Q294" s="3">
        <v>0.0</v>
      </c>
      <c r="R294" s="3">
        <v>0.0</v>
      </c>
      <c r="S294" s="3">
        <v>0.0</v>
      </c>
      <c r="T294" s="5">
        <v>-567.657941245197</v>
      </c>
    </row>
    <row r="295">
      <c r="A295" s="3">
        <v>293.0</v>
      </c>
      <c r="B295" s="6">
        <v>42192.0</v>
      </c>
      <c r="C295" s="3">
        <v>248.555705212448</v>
      </c>
      <c r="D295" s="5">
        <v>-5953.88225695326</v>
      </c>
      <c r="E295" s="5">
        <v>4277.21205253416</v>
      </c>
      <c r="F295" s="3">
        <v>248.555705212448</v>
      </c>
      <c r="G295" s="3">
        <v>248.555705212448</v>
      </c>
      <c r="H295" s="3">
        <v>-835.11589908232</v>
      </c>
      <c r="I295" s="3">
        <v>-835.11589908232</v>
      </c>
      <c r="J295" s="3">
        <v>-835.11589908232</v>
      </c>
      <c r="K295" s="3">
        <v>3.72082708718089</v>
      </c>
      <c r="L295" s="3">
        <v>3.72082708718089</v>
      </c>
      <c r="M295" s="3">
        <v>3.72082708718089</v>
      </c>
      <c r="N295" s="3">
        <v>-838.836726169501</v>
      </c>
      <c r="O295" s="3">
        <v>-838.836726169501</v>
      </c>
      <c r="P295" s="3">
        <v>-838.836726169501</v>
      </c>
      <c r="Q295" s="3">
        <v>0.0</v>
      </c>
      <c r="R295" s="3">
        <v>0.0</v>
      </c>
      <c r="S295" s="3">
        <v>0.0</v>
      </c>
      <c r="T295" s="5">
        <v>-586.560193869872</v>
      </c>
    </row>
    <row r="296">
      <c r="A296" s="3">
        <v>294.0</v>
      </c>
      <c r="B296" s="6">
        <v>42193.0</v>
      </c>
      <c r="C296" s="3">
        <v>249.178025838255</v>
      </c>
      <c r="D296" s="5">
        <v>-5488.08890990859</v>
      </c>
      <c r="E296" s="5">
        <v>4388.12519317265</v>
      </c>
      <c r="F296" s="3">
        <v>249.178025838255</v>
      </c>
      <c r="G296" s="3">
        <v>249.178025838255</v>
      </c>
      <c r="H296" s="3">
        <v>-825.534341830808</v>
      </c>
      <c r="I296" s="3">
        <v>-825.534341830808</v>
      </c>
      <c r="J296" s="3">
        <v>-825.534341830808</v>
      </c>
      <c r="K296" s="3">
        <v>23.9073865945265</v>
      </c>
      <c r="L296" s="3">
        <v>23.9073865945265</v>
      </c>
      <c r="M296" s="3">
        <v>23.9073865945265</v>
      </c>
      <c r="N296" s="3">
        <v>-849.441728425334</v>
      </c>
      <c r="O296" s="3">
        <v>-849.441728425334</v>
      </c>
      <c r="P296" s="3">
        <v>-849.441728425334</v>
      </c>
      <c r="Q296" s="3">
        <v>0.0</v>
      </c>
      <c r="R296" s="3">
        <v>0.0</v>
      </c>
      <c r="S296" s="3">
        <v>0.0</v>
      </c>
      <c r="T296" s="5">
        <v>-576.356315992552</v>
      </c>
    </row>
    <row r="297">
      <c r="A297" s="3">
        <v>295.0</v>
      </c>
      <c r="B297" s="6">
        <v>42194.0</v>
      </c>
      <c r="C297" s="3">
        <v>249.800346464062</v>
      </c>
      <c r="D297" s="5">
        <v>-5570.79293155782</v>
      </c>
      <c r="E297" s="5">
        <v>4355.71056494746</v>
      </c>
      <c r="F297" s="3">
        <v>249.800346464062</v>
      </c>
      <c r="G297" s="3">
        <v>249.800346464062</v>
      </c>
      <c r="H297" s="3">
        <v>-850.483517663046</v>
      </c>
      <c r="I297" s="3">
        <v>-850.483517663046</v>
      </c>
      <c r="J297" s="3">
        <v>-850.483517663046</v>
      </c>
      <c r="K297" s="3">
        <v>11.6071446653617</v>
      </c>
      <c r="L297" s="3">
        <v>11.6071446653617</v>
      </c>
      <c r="M297" s="3">
        <v>11.6071446653617</v>
      </c>
      <c r="N297" s="3">
        <v>-862.090662328408</v>
      </c>
      <c r="O297" s="3">
        <v>-862.090662328408</v>
      </c>
      <c r="P297" s="3">
        <v>-862.090662328408</v>
      </c>
      <c r="Q297" s="3">
        <v>0.0</v>
      </c>
      <c r="R297" s="3">
        <v>0.0</v>
      </c>
      <c r="S297" s="3">
        <v>0.0</v>
      </c>
      <c r="T297" s="5">
        <v>-600.683171198984</v>
      </c>
    </row>
    <row r="298">
      <c r="A298" s="3">
        <v>296.0</v>
      </c>
      <c r="B298" s="6">
        <v>42195.0</v>
      </c>
      <c r="C298" s="3">
        <v>250.422667089869</v>
      </c>
      <c r="D298" s="5">
        <v>-5852.93874494494</v>
      </c>
      <c r="E298" s="5">
        <v>4402.69585198922</v>
      </c>
      <c r="F298" s="3">
        <v>250.422667089869</v>
      </c>
      <c r="G298" s="3">
        <v>250.422667089869</v>
      </c>
      <c r="H298" s="3">
        <v>-880.367608947762</v>
      </c>
      <c r="I298" s="3">
        <v>-880.367608947762</v>
      </c>
      <c r="J298" s="3">
        <v>-880.367608947762</v>
      </c>
      <c r="K298" s="3">
        <v>-3.93332562910699</v>
      </c>
      <c r="L298" s="3">
        <v>-3.93332562910699</v>
      </c>
      <c r="M298" s="3">
        <v>-3.93332562910699</v>
      </c>
      <c r="N298" s="3">
        <v>-876.434283318655</v>
      </c>
      <c r="O298" s="3">
        <v>-876.434283318655</v>
      </c>
      <c r="P298" s="3">
        <v>-876.434283318655</v>
      </c>
      <c r="Q298" s="3">
        <v>0.0</v>
      </c>
      <c r="R298" s="3">
        <v>0.0</v>
      </c>
      <c r="S298" s="3">
        <v>0.0</v>
      </c>
      <c r="T298" s="5">
        <v>-629.944941857893</v>
      </c>
    </row>
    <row r="299">
      <c r="A299" s="3">
        <v>297.0</v>
      </c>
      <c r="B299" s="6">
        <v>42196.0</v>
      </c>
      <c r="C299" s="3">
        <v>251.044987715676</v>
      </c>
      <c r="D299" s="5">
        <v>-5900.49266909615</v>
      </c>
      <c r="E299" s="5">
        <v>4156.75287966671</v>
      </c>
      <c r="F299" s="3">
        <v>251.044987715676</v>
      </c>
      <c r="G299" s="3">
        <v>251.044987715676</v>
      </c>
      <c r="H299" s="3">
        <v>-904.55556346024</v>
      </c>
      <c r="I299" s="3">
        <v>-904.55556346024</v>
      </c>
      <c r="J299" s="3">
        <v>-904.55556346024</v>
      </c>
      <c r="K299" s="3">
        <v>-12.4984370748643</v>
      </c>
      <c r="L299" s="3">
        <v>-12.4984370748643</v>
      </c>
      <c r="M299" s="3">
        <v>-12.4984370748643</v>
      </c>
      <c r="N299" s="3">
        <v>-892.057126385376</v>
      </c>
      <c r="O299" s="3">
        <v>-892.057126385376</v>
      </c>
      <c r="P299" s="3">
        <v>-892.057126385376</v>
      </c>
      <c r="Q299" s="3">
        <v>0.0</v>
      </c>
      <c r="R299" s="3">
        <v>0.0</v>
      </c>
      <c r="S299" s="3">
        <v>0.0</v>
      </c>
      <c r="T299" s="5">
        <v>-653.510575744564</v>
      </c>
    </row>
    <row r="300">
      <c r="A300" s="3">
        <v>298.0</v>
      </c>
      <c r="B300" s="6">
        <v>42197.0</v>
      </c>
      <c r="C300" s="3">
        <v>251.667308341483</v>
      </c>
      <c r="D300" s="5">
        <v>-5993.99649775718</v>
      </c>
      <c r="E300" s="5">
        <v>4581.66556202382</v>
      </c>
      <c r="F300" s="3">
        <v>251.667308341483</v>
      </c>
      <c r="G300" s="3">
        <v>251.667308341483</v>
      </c>
      <c r="H300" s="3">
        <v>-946.250501534463</v>
      </c>
      <c r="I300" s="3">
        <v>-946.250501534463</v>
      </c>
      <c r="J300" s="3">
        <v>-946.250501534463</v>
      </c>
      <c r="K300" s="3">
        <v>-37.7620486865509</v>
      </c>
      <c r="L300" s="3">
        <v>-37.7620486865509</v>
      </c>
      <c r="M300" s="3">
        <v>-37.7620486865509</v>
      </c>
      <c r="N300" s="3">
        <v>-908.488452847912</v>
      </c>
      <c r="O300" s="3">
        <v>-908.488452847912</v>
      </c>
      <c r="P300" s="3">
        <v>-908.488452847912</v>
      </c>
      <c r="Q300" s="3">
        <v>0.0</v>
      </c>
      <c r="R300" s="3">
        <v>0.0</v>
      </c>
      <c r="S300" s="3">
        <v>0.0</v>
      </c>
      <c r="T300" s="5">
        <v>-694.58319319298</v>
      </c>
    </row>
    <row r="301">
      <c r="A301" s="3">
        <v>299.0</v>
      </c>
      <c r="B301" s="6">
        <v>42198.0</v>
      </c>
      <c r="C301" s="3">
        <v>252.289628967289</v>
      </c>
      <c r="D301" s="5">
        <v>-5452.53680554815</v>
      </c>
      <c r="E301" s="5">
        <v>4264.79475254835</v>
      </c>
      <c r="F301" s="3">
        <v>252.289628967289</v>
      </c>
      <c r="G301" s="3">
        <v>252.289628967289</v>
      </c>
      <c r="H301" s="3">
        <v>-910.256494831734</v>
      </c>
      <c r="I301" s="3">
        <v>-910.256494831734</v>
      </c>
      <c r="J301" s="3">
        <v>-910.256494831734</v>
      </c>
      <c r="K301" s="3">
        <v>14.9584530435854</v>
      </c>
      <c r="L301" s="3">
        <v>14.9584530435854</v>
      </c>
      <c r="M301" s="3">
        <v>14.9584530435854</v>
      </c>
      <c r="N301" s="3">
        <v>-925.21494787532</v>
      </c>
      <c r="O301" s="3">
        <v>-925.21494787532</v>
      </c>
      <c r="P301" s="3">
        <v>-925.21494787532</v>
      </c>
      <c r="Q301" s="3">
        <v>0.0</v>
      </c>
      <c r="R301" s="3">
        <v>0.0</v>
      </c>
      <c r="S301" s="3">
        <v>0.0</v>
      </c>
      <c r="T301" s="5">
        <v>-657.966865864444</v>
      </c>
    </row>
    <row r="302">
      <c r="A302" s="3">
        <v>300.0</v>
      </c>
      <c r="B302" s="6">
        <v>42199.0</v>
      </c>
      <c r="C302" s="3">
        <v>252.911949593096</v>
      </c>
      <c r="D302" s="5">
        <v>-5757.85246390689</v>
      </c>
      <c r="E302" s="5">
        <v>4408.77249258119</v>
      </c>
      <c r="F302" s="3">
        <v>252.911949593096</v>
      </c>
      <c r="G302" s="3">
        <v>252.911949593096</v>
      </c>
      <c r="H302" s="3">
        <v>-937.973993907425</v>
      </c>
      <c r="I302" s="3">
        <v>-937.973993907425</v>
      </c>
      <c r="J302" s="3">
        <v>-937.973993907425</v>
      </c>
      <c r="K302" s="3">
        <v>3.72082708713192</v>
      </c>
      <c r="L302" s="3">
        <v>3.72082708713192</v>
      </c>
      <c r="M302" s="3">
        <v>3.72082708713192</v>
      </c>
      <c r="N302" s="3">
        <v>-941.694820994557</v>
      </c>
      <c r="O302" s="3">
        <v>-941.694820994557</v>
      </c>
      <c r="P302" s="3">
        <v>-941.694820994557</v>
      </c>
      <c r="Q302" s="3">
        <v>0.0</v>
      </c>
      <c r="R302" s="3">
        <v>0.0</v>
      </c>
      <c r="S302" s="3">
        <v>0.0</v>
      </c>
      <c r="T302" s="5">
        <v>-685.062044314328</v>
      </c>
    </row>
    <row r="303">
      <c r="A303" s="3">
        <v>301.0</v>
      </c>
      <c r="B303" s="6">
        <v>42200.0</v>
      </c>
      <c r="C303" s="3">
        <v>253.534270218903</v>
      </c>
      <c r="D303" s="5">
        <v>-5571.96008375087</v>
      </c>
      <c r="E303" s="5">
        <v>4482.62758253916</v>
      </c>
      <c r="F303" s="3">
        <v>253.534270218903</v>
      </c>
      <c r="G303" s="3">
        <v>253.534270218903</v>
      </c>
      <c r="H303" s="3">
        <v>-933.465532513812</v>
      </c>
      <c r="I303" s="3">
        <v>-933.465532513812</v>
      </c>
      <c r="J303" s="3">
        <v>-933.465532513812</v>
      </c>
      <c r="K303" s="3">
        <v>23.9073865945093</v>
      </c>
      <c r="L303" s="3">
        <v>23.9073865945093</v>
      </c>
      <c r="M303" s="3">
        <v>23.9073865945093</v>
      </c>
      <c r="N303" s="3">
        <v>-957.372919108321</v>
      </c>
      <c r="O303" s="3">
        <v>-957.372919108321</v>
      </c>
      <c r="P303" s="3">
        <v>-957.372919108321</v>
      </c>
      <c r="Q303" s="3">
        <v>0.0</v>
      </c>
      <c r="R303" s="3">
        <v>0.0</v>
      </c>
      <c r="S303" s="3">
        <v>0.0</v>
      </c>
      <c r="T303" s="5">
        <v>-679.931262294909</v>
      </c>
    </row>
    <row r="304">
      <c r="A304" s="3">
        <v>302.0</v>
      </c>
      <c r="B304" s="6">
        <v>42201.0</v>
      </c>
      <c r="C304" s="3">
        <v>254.15659084471</v>
      </c>
      <c r="D304" s="5">
        <v>-6082.52595929666</v>
      </c>
      <c r="E304" s="5">
        <v>4368.3285148807</v>
      </c>
      <c r="F304" s="3">
        <v>254.15659084471</v>
      </c>
      <c r="G304" s="3">
        <v>254.15659084471</v>
      </c>
      <c r="H304" s="3">
        <v>-960.089285228025</v>
      </c>
      <c r="I304" s="3">
        <v>-960.089285228025</v>
      </c>
      <c r="J304" s="3">
        <v>-960.089285228025</v>
      </c>
      <c r="K304" s="3">
        <v>11.6071446652767</v>
      </c>
      <c r="L304" s="3">
        <v>11.6071446652767</v>
      </c>
      <c r="M304" s="3">
        <v>11.6071446652767</v>
      </c>
      <c r="N304" s="3">
        <v>-971.696429893302</v>
      </c>
      <c r="O304" s="3">
        <v>-971.696429893302</v>
      </c>
      <c r="P304" s="3">
        <v>-971.696429893302</v>
      </c>
      <c r="Q304" s="3">
        <v>0.0</v>
      </c>
      <c r="R304" s="3">
        <v>0.0</v>
      </c>
      <c r="S304" s="3">
        <v>0.0</v>
      </c>
      <c r="T304" s="5">
        <v>-705.932694383315</v>
      </c>
    </row>
    <row r="305">
      <c r="A305" s="3">
        <v>303.0</v>
      </c>
      <c r="B305" s="6">
        <v>42202.0</v>
      </c>
      <c r="C305" s="3">
        <v>254.778911470517</v>
      </c>
      <c r="D305" s="5">
        <v>-5422.0694264626</v>
      </c>
      <c r="E305" s="5">
        <v>4494.20067273978</v>
      </c>
      <c r="F305" s="3">
        <v>254.778911470517</v>
      </c>
      <c r="G305" s="3">
        <v>254.778911470517</v>
      </c>
      <c r="H305" s="3">
        <v>-988.064059435446</v>
      </c>
      <c r="I305" s="3">
        <v>-988.064059435446</v>
      </c>
      <c r="J305" s="3">
        <v>-988.064059435446</v>
      </c>
      <c r="K305" s="3">
        <v>-3.9333256290006</v>
      </c>
      <c r="L305" s="3">
        <v>-3.9333256290006</v>
      </c>
      <c r="M305" s="3">
        <v>-3.9333256290006</v>
      </c>
      <c r="N305" s="3">
        <v>-984.130733806445</v>
      </c>
      <c r="O305" s="3">
        <v>-984.130733806445</v>
      </c>
      <c r="P305" s="3">
        <v>-984.130733806445</v>
      </c>
      <c r="Q305" s="3">
        <v>0.0</v>
      </c>
      <c r="R305" s="3">
        <v>0.0</v>
      </c>
      <c r="S305" s="3">
        <v>0.0</v>
      </c>
      <c r="T305" s="5">
        <v>-733.285147964928</v>
      </c>
    </row>
    <row r="306">
      <c r="A306" s="3">
        <v>304.0</v>
      </c>
      <c r="B306" s="6">
        <v>42203.0</v>
      </c>
      <c r="C306" s="3">
        <v>255.401231840898</v>
      </c>
      <c r="D306" s="5">
        <v>-5223.42179027267</v>
      </c>
      <c r="E306" s="5">
        <v>4140.62496275325</v>
      </c>
      <c r="F306" s="3">
        <v>255.401231840898</v>
      </c>
      <c r="G306" s="3">
        <v>255.401231840898</v>
      </c>
      <c r="H306" s="3">
        <v>-1006.6733929891</v>
      </c>
      <c r="I306" s="3">
        <v>-1006.6733929891</v>
      </c>
      <c r="J306" s="3">
        <v>-1006.6733929891</v>
      </c>
      <c r="K306" s="3">
        <v>-12.4984370748599</v>
      </c>
      <c r="L306" s="3">
        <v>-12.4984370748599</v>
      </c>
      <c r="M306" s="3">
        <v>-12.4984370748599</v>
      </c>
      <c r="N306" s="3">
        <v>-994.174955914244</v>
      </c>
      <c r="O306" s="3">
        <v>-994.174955914244</v>
      </c>
      <c r="P306" s="3">
        <v>-994.174955914244</v>
      </c>
      <c r="Q306" s="3">
        <v>0.0</v>
      </c>
      <c r="R306" s="3">
        <v>0.0</v>
      </c>
      <c r="S306" s="3">
        <v>0.0</v>
      </c>
      <c r="T306" s="5">
        <v>-751.272161148205</v>
      </c>
    </row>
    <row r="307">
      <c r="A307" s="3">
        <v>305.0</v>
      </c>
      <c r="B307" s="6">
        <v>42204.0</v>
      </c>
      <c r="C307" s="3">
        <v>256.02355221128</v>
      </c>
      <c r="D307" s="5">
        <v>-5951.86136321382</v>
      </c>
      <c r="E307" s="5">
        <v>4377.67559174621</v>
      </c>
      <c r="F307" s="3">
        <v>256.02355221128</v>
      </c>
      <c r="G307" s="3">
        <v>256.02355221128</v>
      </c>
      <c r="H307" s="3">
        <v>-1039.13882331041</v>
      </c>
      <c r="I307" s="3">
        <v>-1039.13882331041</v>
      </c>
      <c r="J307" s="3">
        <v>-1039.13882331041</v>
      </c>
      <c r="K307" s="3">
        <v>-37.7620486865104</v>
      </c>
      <c r="L307" s="3">
        <v>-37.7620486865104</v>
      </c>
      <c r="M307" s="3">
        <v>-37.7620486865104</v>
      </c>
      <c r="N307" s="3">
        <v>-1001.3767746239</v>
      </c>
      <c r="O307" s="3">
        <v>-1001.3767746239</v>
      </c>
      <c r="P307" s="3">
        <v>-1001.3767746239</v>
      </c>
      <c r="Q307" s="3">
        <v>0.0</v>
      </c>
      <c r="R307" s="3">
        <v>0.0</v>
      </c>
      <c r="S307" s="3">
        <v>0.0</v>
      </c>
      <c r="T307" s="5">
        <v>-783.115271099139</v>
      </c>
    </row>
    <row r="308">
      <c r="A308" s="3">
        <v>306.0</v>
      </c>
      <c r="B308" s="6">
        <v>42205.0</v>
      </c>
      <c r="C308" s="3">
        <v>256.645872581661</v>
      </c>
      <c r="D308" s="5">
        <v>-6037.48306619526</v>
      </c>
      <c r="E308" s="5">
        <v>4615.98926359091</v>
      </c>
      <c r="F308" s="3">
        <v>256.645872581661</v>
      </c>
      <c r="G308" s="3">
        <v>256.645872581661</v>
      </c>
      <c r="H308" s="3">
        <v>-990.387609932735</v>
      </c>
      <c r="I308" s="3">
        <v>-990.387609932735</v>
      </c>
      <c r="J308" s="3">
        <v>-990.387609932735</v>
      </c>
      <c r="K308" s="3">
        <v>14.9584530435599</v>
      </c>
      <c r="L308" s="3">
        <v>14.9584530435599</v>
      </c>
      <c r="M308" s="3">
        <v>14.9584530435599</v>
      </c>
      <c r="N308" s="3">
        <v>-1005.34606297629</v>
      </c>
      <c r="O308" s="3">
        <v>-1005.34606297629</v>
      </c>
      <c r="P308" s="3">
        <v>-1005.34606297629</v>
      </c>
      <c r="Q308" s="3">
        <v>0.0</v>
      </c>
      <c r="R308" s="3">
        <v>0.0</v>
      </c>
      <c r="S308" s="3">
        <v>0.0</v>
      </c>
      <c r="T308" s="5">
        <v>-733.741737351073</v>
      </c>
    </row>
    <row r="309">
      <c r="A309" s="3">
        <v>307.0</v>
      </c>
      <c r="B309" s="6">
        <v>42206.0</v>
      </c>
      <c r="C309" s="3">
        <v>257.268192952042</v>
      </c>
      <c r="D309" s="5">
        <v>-5764.87858692297</v>
      </c>
      <c r="E309" s="5">
        <v>4208.31486442627</v>
      </c>
      <c r="F309" s="3">
        <v>257.268192952042</v>
      </c>
      <c r="G309" s="3">
        <v>257.268192952042</v>
      </c>
      <c r="H309" s="3">
        <v>-1002.04614192405</v>
      </c>
      <c r="I309" s="3">
        <v>-1002.04614192405</v>
      </c>
      <c r="J309" s="3">
        <v>-1002.04614192405</v>
      </c>
      <c r="K309" s="3">
        <v>3.72082708714818</v>
      </c>
      <c r="L309" s="3">
        <v>3.72082708714818</v>
      </c>
      <c r="M309" s="3">
        <v>3.72082708714818</v>
      </c>
      <c r="N309" s="3">
        <v>-1005.76696901119</v>
      </c>
      <c r="O309" s="3">
        <v>-1005.76696901119</v>
      </c>
      <c r="P309" s="3">
        <v>-1005.76696901119</v>
      </c>
      <c r="Q309" s="3">
        <v>0.0</v>
      </c>
      <c r="R309" s="3">
        <v>0.0</v>
      </c>
      <c r="S309" s="3">
        <v>0.0</v>
      </c>
      <c r="T309" s="5">
        <v>-744.777948972007</v>
      </c>
    </row>
    <row r="310">
      <c r="A310" s="3">
        <v>308.0</v>
      </c>
      <c r="B310" s="6">
        <v>42207.0</v>
      </c>
      <c r="C310" s="3">
        <v>257.890513322423</v>
      </c>
      <c r="D310" s="5">
        <v>-5635.65842989152</v>
      </c>
      <c r="E310" s="5">
        <v>3882.69944819404</v>
      </c>
      <c r="F310" s="3">
        <v>257.890513322423</v>
      </c>
      <c r="G310" s="3">
        <v>257.890513322423</v>
      </c>
      <c r="H310" s="3">
        <v>-978.500697332595</v>
      </c>
      <c r="I310" s="3">
        <v>-978.500697332595</v>
      </c>
      <c r="J310" s="3">
        <v>-978.500697332595</v>
      </c>
      <c r="K310" s="3">
        <v>23.9073865944873</v>
      </c>
      <c r="L310" s="3">
        <v>23.9073865944873</v>
      </c>
      <c r="M310" s="3">
        <v>23.9073865944873</v>
      </c>
      <c r="N310" s="3">
        <v>-1002.40808392708</v>
      </c>
      <c r="O310" s="3">
        <v>-1002.40808392708</v>
      </c>
      <c r="P310" s="3">
        <v>-1002.40808392708</v>
      </c>
      <c r="Q310" s="3">
        <v>0.0</v>
      </c>
      <c r="R310" s="3">
        <v>0.0</v>
      </c>
      <c r="S310" s="3">
        <v>0.0</v>
      </c>
      <c r="T310" s="5">
        <v>-720.610184010172</v>
      </c>
    </row>
    <row r="311">
      <c r="A311" s="3">
        <v>309.0</v>
      </c>
      <c r="B311" s="6">
        <v>42208.0</v>
      </c>
      <c r="C311" s="3">
        <v>258.512833692805</v>
      </c>
      <c r="D311" s="5">
        <v>-5933.03493804811</v>
      </c>
      <c r="E311" s="5">
        <v>4373.26892940569</v>
      </c>
      <c r="F311" s="3">
        <v>258.512833692805</v>
      </c>
      <c r="G311" s="3">
        <v>258.512833692805</v>
      </c>
      <c r="H311" s="3">
        <v>-983.523254526656</v>
      </c>
      <c r="I311" s="3">
        <v>-983.523254526656</v>
      </c>
      <c r="J311" s="3">
        <v>-983.523254526656</v>
      </c>
      <c r="K311" s="3">
        <v>11.6071446652973</v>
      </c>
      <c r="L311" s="3">
        <v>11.6071446652973</v>
      </c>
      <c r="M311" s="3">
        <v>11.6071446652973</v>
      </c>
      <c r="N311" s="3">
        <v>-995.130399191953</v>
      </c>
      <c r="O311" s="3">
        <v>-995.130399191953</v>
      </c>
      <c r="P311" s="3">
        <v>-995.130399191953</v>
      </c>
      <c r="Q311" s="3">
        <v>0.0</v>
      </c>
      <c r="R311" s="3">
        <v>0.0</v>
      </c>
      <c r="S311" s="3">
        <v>0.0</v>
      </c>
      <c r="T311" s="5">
        <v>-725.010420833851</v>
      </c>
    </row>
    <row r="312">
      <c r="A312" s="3">
        <v>310.0</v>
      </c>
      <c r="B312" s="6">
        <v>42209.0</v>
      </c>
      <c r="C312" s="3">
        <v>259.135154063186</v>
      </c>
      <c r="D312" s="5">
        <v>-5905.43068239822</v>
      </c>
      <c r="E312" s="5">
        <v>4205.20399819562</v>
      </c>
      <c r="F312" s="3">
        <v>259.135154063186</v>
      </c>
      <c r="G312" s="3">
        <v>259.135154063186</v>
      </c>
      <c r="H312" s="3">
        <v>-987.826140526705</v>
      </c>
      <c r="I312" s="3">
        <v>-987.826140526705</v>
      </c>
      <c r="J312" s="3">
        <v>-987.826140526705</v>
      </c>
      <c r="K312" s="3">
        <v>-3.93332562914098</v>
      </c>
      <c r="L312" s="3">
        <v>-3.93332562914098</v>
      </c>
      <c r="M312" s="3">
        <v>-3.93332562914098</v>
      </c>
      <c r="N312" s="3">
        <v>-983.892814897564</v>
      </c>
      <c r="O312" s="3">
        <v>-983.892814897564</v>
      </c>
      <c r="P312" s="3">
        <v>-983.892814897564</v>
      </c>
      <c r="Q312" s="3">
        <v>0.0</v>
      </c>
      <c r="R312" s="3">
        <v>0.0</v>
      </c>
      <c r="S312" s="3">
        <v>0.0</v>
      </c>
      <c r="T312" s="5">
        <v>-728.690986463519</v>
      </c>
    </row>
    <row r="313">
      <c r="A313" s="3">
        <v>311.0</v>
      </c>
      <c r="B313" s="6">
        <v>42210.0</v>
      </c>
      <c r="C313" s="3">
        <v>259.757474433567</v>
      </c>
      <c r="D313" s="5">
        <v>-5967.07267945734</v>
      </c>
      <c r="E313" s="5">
        <v>4052.56190471529</v>
      </c>
      <c r="F313" s="3">
        <v>259.757474433567</v>
      </c>
      <c r="G313" s="3">
        <v>259.757474433567</v>
      </c>
      <c r="H313" s="3">
        <v>-981.253466864483</v>
      </c>
      <c r="I313" s="3">
        <v>-981.253466864483</v>
      </c>
      <c r="J313" s="3">
        <v>-981.253466864483</v>
      </c>
      <c r="K313" s="3">
        <v>-12.4984370748963</v>
      </c>
      <c r="L313" s="3">
        <v>-12.4984370748963</v>
      </c>
      <c r="M313" s="3">
        <v>-12.4984370748963</v>
      </c>
      <c r="N313" s="3">
        <v>-968.755029789587</v>
      </c>
      <c r="O313" s="3">
        <v>-968.755029789587</v>
      </c>
      <c r="P313" s="3">
        <v>-968.755029789587</v>
      </c>
      <c r="Q313" s="3">
        <v>0.0</v>
      </c>
      <c r="R313" s="3">
        <v>0.0</v>
      </c>
      <c r="S313" s="3">
        <v>0.0</v>
      </c>
      <c r="T313" s="5">
        <v>-721.495992430915</v>
      </c>
    </row>
    <row r="314">
      <c r="A314" s="3">
        <v>312.0</v>
      </c>
      <c r="B314" s="6">
        <v>42211.0</v>
      </c>
      <c r="C314" s="3">
        <v>260.379794803949</v>
      </c>
      <c r="D314" s="5">
        <v>-5548.95034013747</v>
      </c>
      <c r="E314" s="5">
        <v>4490.69231889684</v>
      </c>
      <c r="F314" s="3">
        <v>260.379794803949</v>
      </c>
      <c r="G314" s="3">
        <v>260.379794803949</v>
      </c>
      <c r="H314" s="3">
        <v>-987.63976525112</v>
      </c>
      <c r="I314" s="3">
        <v>-987.63976525112</v>
      </c>
      <c r="J314" s="3">
        <v>-987.63976525112</v>
      </c>
      <c r="K314" s="3">
        <v>-37.7620486865766</v>
      </c>
      <c r="L314" s="3">
        <v>-37.7620486865766</v>
      </c>
      <c r="M314" s="3">
        <v>-37.7620486865766</v>
      </c>
      <c r="N314" s="3">
        <v>-949.877716564543</v>
      </c>
      <c r="O314" s="3">
        <v>-949.877716564543</v>
      </c>
      <c r="P314" s="3">
        <v>-949.877716564543</v>
      </c>
      <c r="Q314" s="3">
        <v>0.0</v>
      </c>
      <c r="R314" s="3">
        <v>0.0</v>
      </c>
      <c r="S314" s="3">
        <v>0.0</v>
      </c>
      <c r="T314" s="5">
        <v>-727.259970447171</v>
      </c>
    </row>
    <row r="315">
      <c r="A315" s="3">
        <v>313.0</v>
      </c>
      <c r="B315" s="6">
        <v>42212.0</v>
      </c>
      <c r="C315" s="3">
        <v>261.00211517433</v>
      </c>
      <c r="D315" s="5">
        <v>-5615.83837611259</v>
      </c>
      <c r="E315" s="5">
        <v>4468.01852787627</v>
      </c>
      <c r="F315" s="3">
        <v>261.00211517433</v>
      </c>
      <c r="G315" s="3">
        <v>261.00211517433</v>
      </c>
      <c r="H315" s="3">
        <v>-912.561509112901</v>
      </c>
      <c r="I315" s="3">
        <v>-912.561509112901</v>
      </c>
      <c r="J315" s="3">
        <v>-912.561509112901</v>
      </c>
      <c r="K315" s="3">
        <v>14.9584530435345</v>
      </c>
      <c r="L315" s="3">
        <v>14.9584530435345</v>
      </c>
      <c r="M315" s="3">
        <v>14.9584530435345</v>
      </c>
      <c r="N315" s="3">
        <v>-927.519962156436</v>
      </c>
      <c r="O315" s="3">
        <v>-927.519962156436</v>
      </c>
      <c r="P315" s="3">
        <v>-927.519962156436</v>
      </c>
      <c r="Q315" s="3">
        <v>0.0</v>
      </c>
      <c r="R315" s="3">
        <v>0.0</v>
      </c>
      <c r="S315" s="3">
        <v>0.0</v>
      </c>
      <c r="T315" s="5">
        <v>-651.559393938571</v>
      </c>
    </row>
    <row r="316">
      <c r="A316" s="3">
        <v>314.0</v>
      </c>
      <c r="B316" s="6">
        <v>42213.0</v>
      </c>
      <c r="C316" s="3">
        <v>261.624435544711</v>
      </c>
      <c r="D316" s="5">
        <v>-5838.7181289026</v>
      </c>
      <c r="E316" s="5">
        <v>4610.63541260182</v>
      </c>
      <c r="F316" s="3">
        <v>261.624435544711</v>
      </c>
      <c r="G316" s="3">
        <v>261.624435544711</v>
      </c>
      <c r="H316" s="3">
        <v>-898.313202529345</v>
      </c>
      <c r="I316" s="3">
        <v>-898.313202529345</v>
      </c>
      <c r="J316" s="3">
        <v>-898.313202529345</v>
      </c>
      <c r="K316" s="3">
        <v>3.72082708716445</v>
      </c>
      <c r="L316" s="3">
        <v>3.72082708716445</v>
      </c>
      <c r="M316" s="3">
        <v>3.72082708716445</v>
      </c>
      <c r="N316" s="3">
        <v>-902.034029616509</v>
      </c>
      <c r="O316" s="3">
        <v>-902.034029616509</v>
      </c>
      <c r="P316" s="3">
        <v>-902.034029616509</v>
      </c>
      <c r="Q316" s="3">
        <v>0.0</v>
      </c>
      <c r="R316" s="3">
        <v>0.0</v>
      </c>
      <c r="S316" s="3">
        <v>0.0</v>
      </c>
      <c r="T316" s="5">
        <v>-636.688766984633</v>
      </c>
    </row>
    <row r="317">
      <c r="A317" s="3">
        <v>315.0</v>
      </c>
      <c r="B317" s="6">
        <v>42214.0</v>
      </c>
      <c r="C317" s="3">
        <v>262.246755915092</v>
      </c>
      <c r="D317" s="5">
        <v>-5478.10799923945</v>
      </c>
      <c r="E317" s="5">
        <v>4520.04300741017</v>
      </c>
      <c r="F317" s="3">
        <v>262.246755915092</v>
      </c>
      <c r="G317" s="3">
        <v>262.246755915092</v>
      </c>
      <c r="H317" s="3">
        <v>-849.950187064731</v>
      </c>
      <c r="I317" s="3">
        <v>-849.950187064731</v>
      </c>
      <c r="J317" s="3">
        <v>-849.950187064731</v>
      </c>
      <c r="K317" s="3">
        <v>23.9073865944653</v>
      </c>
      <c r="L317" s="3">
        <v>23.9073865944653</v>
      </c>
      <c r="M317" s="3">
        <v>23.9073865944653</v>
      </c>
      <c r="N317" s="3">
        <v>-873.857573659196</v>
      </c>
      <c r="O317" s="3">
        <v>-873.857573659196</v>
      </c>
      <c r="P317" s="3">
        <v>-873.857573659196</v>
      </c>
      <c r="Q317" s="3">
        <v>0.0</v>
      </c>
      <c r="R317" s="3">
        <v>0.0</v>
      </c>
      <c r="S317" s="3">
        <v>0.0</v>
      </c>
      <c r="T317" s="5">
        <v>-587.703431149638</v>
      </c>
    </row>
    <row r="318">
      <c r="A318" s="3">
        <v>316.0</v>
      </c>
      <c r="B318" s="6">
        <v>42215.0</v>
      </c>
      <c r="C318" s="3">
        <v>262.869076285474</v>
      </c>
      <c r="D318" s="5">
        <v>-5451.32618301233</v>
      </c>
      <c r="E318" s="5">
        <v>4301.71772510476</v>
      </c>
      <c r="F318" s="3">
        <v>262.869076285474</v>
      </c>
      <c r="G318" s="3">
        <v>262.869076285474</v>
      </c>
      <c r="H318" s="3">
        <v>-831.896369133401</v>
      </c>
      <c r="I318" s="3">
        <v>-831.896369133401</v>
      </c>
      <c r="J318" s="3">
        <v>-831.896369133401</v>
      </c>
      <c r="K318" s="3">
        <v>11.6071446653179</v>
      </c>
      <c r="L318" s="3">
        <v>11.6071446653179</v>
      </c>
      <c r="M318" s="3">
        <v>11.6071446653179</v>
      </c>
      <c r="N318" s="3">
        <v>-843.503513798719</v>
      </c>
      <c r="O318" s="3">
        <v>-843.503513798719</v>
      </c>
      <c r="P318" s="3">
        <v>-843.503513798719</v>
      </c>
      <c r="Q318" s="3">
        <v>0.0</v>
      </c>
      <c r="R318" s="3">
        <v>0.0</v>
      </c>
      <c r="S318" s="3">
        <v>0.0</v>
      </c>
      <c r="T318" s="5">
        <v>-569.027292847927</v>
      </c>
    </row>
    <row r="319">
      <c r="A319" s="3">
        <v>317.0</v>
      </c>
      <c r="B319" s="6">
        <v>42216.0</v>
      </c>
      <c r="C319" s="3">
        <v>263.491396655855</v>
      </c>
      <c r="D319" s="5">
        <v>-5823.51150505627</v>
      </c>
      <c r="E319" s="5">
        <v>4625.67621607902</v>
      </c>
      <c r="F319" s="3">
        <v>263.491396655855</v>
      </c>
      <c r="G319" s="3">
        <v>263.491396655855</v>
      </c>
      <c r="H319" s="3">
        <v>-815.481160828292</v>
      </c>
      <c r="I319" s="3">
        <v>-815.481160828292</v>
      </c>
      <c r="J319" s="3">
        <v>-815.481160828292</v>
      </c>
      <c r="K319" s="3">
        <v>-3.93332562903459</v>
      </c>
      <c r="L319" s="3">
        <v>-3.93332562903459</v>
      </c>
      <c r="M319" s="3">
        <v>-3.93332562903459</v>
      </c>
      <c r="N319" s="3">
        <v>-811.547835199257</v>
      </c>
      <c r="O319" s="3">
        <v>-811.547835199257</v>
      </c>
      <c r="P319" s="3">
        <v>-811.547835199257</v>
      </c>
      <c r="Q319" s="3">
        <v>0.0</v>
      </c>
      <c r="R319" s="3">
        <v>0.0</v>
      </c>
      <c r="S319" s="3">
        <v>0.0</v>
      </c>
      <c r="T319" s="5">
        <v>-551.989764172436</v>
      </c>
    </row>
    <row r="320">
      <c r="A320" s="3">
        <v>318.0</v>
      </c>
      <c r="B320" s="6">
        <v>42217.0</v>
      </c>
      <c r="C320" s="3">
        <v>264.113717026236</v>
      </c>
      <c r="D320" s="5">
        <v>-5577.03744260632</v>
      </c>
      <c r="E320" s="5">
        <v>4125.7511110067</v>
      </c>
      <c r="F320" s="3">
        <v>264.113717026236</v>
      </c>
      <c r="G320" s="3">
        <v>264.113717026236</v>
      </c>
      <c r="H320" s="3">
        <v>-791.114083055631</v>
      </c>
      <c r="I320" s="3">
        <v>-791.114083055631</v>
      </c>
      <c r="J320" s="3">
        <v>-791.114083055631</v>
      </c>
      <c r="K320" s="3">
        <v>-12.4984370748919</v>
      </c>
      <c r="L320" s="3">
        <v>-12.4984370748919</v>
      </c>
      <c r="M320" s="3">
        <v>-12.4984370748919</v>
      </c>
      <c r="N320" s="3">
        <v>-778.615645980739</v>
      </c>
      <c r="O320" s="3">
        <v>-778.615645980739</v>
      </c>
      <c r="P320" s="3">
        <v>-778.615645980739</v>
      </c>
      <c r="Q320" s="3">
        <v>0.0</v>
      </c>
      <c r="R320" s="3">
        <v>0.0</v>
      </c>
      <c r="S320" s="3">
        <v>0.0</v>
      </c>
      <c r="T320" s="5">
        <v>-527.000366029395</v>
      </c>
    </row>
    <row r="321">
      <c r="A321" s="3">
        <v>319.0</v>
      </c>
      <c r="B321" s="6">
        <v>42218.0</v>
      </c>
      <c r="C321" s="3">
        <v>264.736037396618</v>
      </c>
      <c r="D321" s="5">
        <v>-5432.48106187531</v>
      </c>
      <c r="E321" s="5">
        <v>4693.075050264</v>
      </c>
      <c r="F321" s="3">
        <v>264.736037396618</v>
      </c>
      <c r="G321" s="3">
        <v>264.736037396618</v>
      </c>
      <c r="H321" s="3">
        <v>-783.127917783131</v>
      </c>
      <c r="I321" s="3">
        <v>-783.127917783131</v>
      </c>
      <c r="J321" s="3">
        <v>-783.127917783131</v>
      </c>
      <c r="K321" s="3">
        <v>-37.7620486865362</v>
      </c>
      <c r="L321" s="3">
        <v>-37.7620486865362</v>
      </c>
      <c r="M321" s="3">
        <v>-37.7620486865362</v>
      </c>
      <c r="N321" s="3">
        <v>-745.365869096595</v>
      </c>
      <c r="O321" s="3">
        <v>-745.365869096595</v>
      </c>
      <c r="P321" s="3">
        <v>-745.365869096595</v>
      </c>
      <c r="Q321" s="3">
        <v>0.0</v>
      </c>
      <c r="R321" s="3">
        <v>0.0</v>
      </c>
      <c r="S321" s="3">
        <v>0.0</v>
      </c>
      <c r="T321" s="5">
        <v>-518.391880386513</v>
      </c>
    </row>
    <row r="322">
      <c r="A322" s="3">
        <v>320.0</v>
      </c>
      <c r="B322" s="6">
        <v>42219.0</v>
      </c>
      <c r="C322" s="3">
        <v>265.358357766999</v>
      </c>
      <c r="D322" s="5">
        <v>-5595.8108874217</v>
      </c>
      <c r="E322" s="5">
        <v>4673.00598521273</v>
      </c>
      <c r="F322" s="3">
        <v>265.358357766999</v>
      </c>
      <c r="G322" s="3">
        <v>265.358357766999</v>
      </c>
      <c r="H322" s="3">
        <v>-697.516532532623</v>
      </c>
      <c r="I322" s="3">
        <v>-697.516532532623</v>
      </c>
      <c r="J322" s="3">
        <v>-697.516532532623</v>
      </c>
      <c r="K322" s="3">
        <v>14.9584530435511</v>
      </c>
      <c r="L322" s="3">
        <v>14.9584530435511</v>
      </c>
      <c r="M322" s="3">
        <v>14.9584530435511</v>
      </c>
      <c r="N322" s="3">
        <v>-712.474985576174</v>
      </c>
      <c r="O322" s="3">
        <v>-712.474985576174</v>
      </c>
      <c r="P322" s="3">
        <v>-712.474985576174</v>
      </c>
      <c r="Q322" s="3">
        <v>0.0</v>
      </c>
      <c r="R322" s="3">
        <v>0.0</v>
      </c>
      <c r="S322" s="3">
        <v>0.0</v>
      </c>
      <c r="T322" s="5">
        <v>-432.158174765624</v>
      </c>
    </row>
    <row r="323">
      <c r="A323" s="3">
        <v>321.0</v>
      </c>
      <c r="B323" s="6">
        <v>42220.0</v>
      </c>
      <c r="C323" s="3">
        <v>265.98067813738</v>
      </c>
      <c r="D323" s="5">
        <v>-5574.144800715</v>
      </c>
      <c r="E323" s="5">
        <v>4724.99560820883</v>
      </c>
      <c r="F323" s="3">
        <v>265.98067813738</v>
      </c>
      <c r="G323" s="3">
        <v>265.98067813738</v>
      </c>
      <c r="H323" s="3">
        <v>-676.899445733119</v>
      </c>
      <c r="I323" s="3">
        <v>-676.899445733119</v>
      </c>
      <c r="J323" s="3">
        <v>-676.899445733119</v>
      </c>
      <c r="K323" s="3">
        <v>3.72082708718071</v>
      </c>
      <c r="L323" s="3">
        <v>3.72082708718071</v>
      </c>
      <c r="M323" s="3">
        <v>3.72082708718071</v>
      </c>
      <c r="N323" s="3">
        <v>-680.6202728203</v>
      </c>
      <c r="O323" s="3">
        <v>-680.6202728203</v>
      </c>
      <c r="P323" s="3">
        <v>-680.6202728203</v>
      </c>
      <c r="Q323" s="3">
        <v>0.0</v>
      </c>
      <c r="R323" s="3">
        <v>0.0</v>
      </c>
      <c r="S323" s="3">
        <v>0.0</v>
      </c>
      <c r="T323" s="5">
        <v>-410.918767595739</v>
      </c>
    </row>
    <row r="324">
      <c r="A324" s="3">
        <v>322.0</v>
      </c>
      <c r="B324" s="6">
        <v>42221.0</v>
      </c>
      <c r="C324" s="3">
        <v>266.602998507761</v>
      </c>
      <c r="D324" s="5">
        <v>-5170.32081732093</v>
      </c>
      <c r="E324" s="5">
        <v>4465.94745174295</v>
      </c>
      <c r="F324" s="3">
        <v>266.602998507761</v>
      </c>
      <c r="G324" s="3">
        <v>266.602998507761</v>
      </c>
      <c r="H324" s="3">
        <v>-626.55560935419</v>
      </c>
      <c r="I324" s="3">
        <v>-626.55560935419</v>
      </c>
      <c r="J324" s="3">
        <v>-626.55560935419</v>
      </c>
      <c r="K324" s="3">
        <v>23.9073865945371</v>
      </c>
      <c r="L324" s="3">
        <v>23.9073865945371</v>
      </c>
      <c r="M324" s="3">
        <v>23.9073865945371</v>
      </c>
      <c r="N324" s="3">
        <v>-650.462995948727</v>
      </c>
      <c r="O324" s="3">
        <v>-650.462995948727</v>
      </c>
      <c r="P324" s="3">
        <v>-650.462995948727</v>
      </c>
      <c r="Q324" s="3">
        <v>0.0</v>
      </c>
      <c r="R324" s="3">
        <v>0.0</v>
      </c>
      <c r="S324" s="3">
        <v>0.0</v>
      </c>
      <c r="T324" s="5">
        <v>-359.952610846428</v>
      </c>
    </row>
    <row r="325">
      <c r="A325" s="3">
        <v>323.0</v>
      </c>
      <c r="B325" s="6">
        <v>42222.0</v>
      </c>
      <c r="C325" s="3">
        <v>267.225318878143</v>
      </c>
      <c r="D325" s="5">
        <v>-5381.52620646095</v>
      </c>
      <c r="E325" s="5">
        <v>4959.00171664823</v>
      </c>
      <c r="F325" s="3">
        <v>267.225318878143</v>
      </c>
      <c r="G325" s="3">
        <v>267.225318878143</v>
      </c>
      <c r="H325" s="3">
        <v>-611.024866858473</v>
      </c>
      <c r="I325" s="3">
        <v>-611.024866858473</v>
      </c>
      <c r="J325" s="3">
        <v>-611.024866858473</v>
      </c>
      <c r="K325" s="3">
        <v>11.607144665348</v>
      </c>
      <c r="L325" s="3">
        <v>11.607144665348</v>
      </c>
      <c r="M325" s="3">
        <v>11.607144665348</v>
      </c>
      <c r="N325" s="3">
        <v>-622.632011523821</v>
      </c>
      <c r="O325" s="3">
        <v>-622.632011523821</v>
      </c>
      <c r="P325" s="3">
        <v>-622.632011523821</v>
      </c>
      <c r="Q325" s="3">
        <v>0.0</v>
      </c>
      <c r="R325" s="3">
        <v>0.0</v>
      </c>
      <c r="S325" s="3">
        <v>0.0</v>
      </c>
      <c r="T325" s="5">
        <v>-343.79954798033</v>
      </c>
    </row>
    <row r="326">
      <c r="A326" s="3">
        <v>324.0</v>
      </c>
      <c r="B326" s="6">
        <v>42223.0</v>
      </c>
      <c r="C326" s="3">
        <v>267.847639248524</v>
      </c>
      <c r="D326" s="5">
        <v>-5130.63740720058</v>
      </c>
      <c r="E326" s="5">
        <v>5069.10735611766</v>
      </c>
      <c r="F326" s="3">
        <v>267.847639248524</v>
      </c>
      <c r="G326" s="3">
        <v>267.847639248524</v>
      </c>
      <c r="H326" s="3">
        <v>-601.64155689929</v>
      </c>
      <c r="I326" s="3">
        <v>-601.64155689929</v>
      </c>
      <c r="J326" s="3">
        <v>-601.64155689929</v>
      </c>
      <c r="K326" s="3">
        <v>-3.93332562897244</v>
      </c>
      <c r="L326" s="3">
        <v>-3.93332562897244</v>
      </c>
      <c r="M326" s="3">
        <v>-3.93332562897244</v>
      </c>
      <c r="N326" s="3">
        <v>-597.708231270318</v>
      </c>
      <c r="O326" s="3">
        <v>-597.708231270318</v>
      </c>
      <c r="P326" s="3">
        <v>-597.708231270318</v>
      </c>
      <c r="Q326" s="3">
        <v>0.0</v>
      </c>
      <c r="R326" s="3">
        <v>0.0</v>
      </c>
      <c r="S326" s="3">
        <v>0.0</v>
      </c>
      <c r="T326" s="5">
        <v>-333.793917650766</v>
      </c>
    </row>
    <row r="327">
      <c r="A327" s="3">
        <v>325.0</v>
      </c>
      <c r="B327" s="6">
        <v>42224.0</v>
      </c>
      <c r="C327" s="3">
        <v>268.469959618905</v>
      </c>
      <c r="D327" s="5">
        <v>-5128.42008799781</v>
      </c>
      <c r="E327" s="5">
        <v>4751.34305463698</v>
      </c>
      <c r="F327" s="3">
        <v>268.469959618905</v>
      </c>
      <c r="G327" s="3">
        <v>268.469959618905</v>
      </c>
      <c r="H327" s="3">
        <v>-588.708806081776</v>
      </c>
      <c r="I327" s="3">
        <v>-588.708806081776</v>
      </c>
      <c r="J327" s="3">
        <v>-588.708806081776</v>
      </c>
      <c r="K327" s="3">
        <v>-12.4984370748875</v>
      </c>
      <c r="L327" s="3">
        <v>-12.4984370748875</v>
      </c>
      <c r="M327" s="3">
        <v>-12.4984370748875</v>
      </c>
      <c r="N327" s="3">
        <v>-576.210369006888</v>
      </c>
      <c r="O327" s="3">
        <v>-576.210369006888</v>
      </c>
      <c r="P327" s="3">
        <v>-576.210369006888</v>
      </c>
      <c r="Q327" s="3">
        <v>0.0</v>
      </c>
      <c r="R327" s="3">
        <v>0.0</v>
      </c>
      <c r="S327" s="3">
        <v>0.0</v>
      </c>
      <c r="T327" s="5">
        <v>-320.23884646287</v>
      </c>
    </row>
    <row r="328">
      <c r="A328" s="3">
        <v>326.0</v>
      </c>
      <c r="B328" s="6">
        <v>42225.0</v>
      </c>
      <c r="C328" s="3">
        <v>269.092279989286</v>
      </c>
      <c r="D328" s="5">
        <v>-5189.29464768182</v>
      </c>
      <c r="E328" s="5">
        <v>4646.83644195501</v>
      </c>
      <c r="F328" s="3">
        <v>269.092279989286</v>
      </c>
      <c r="G328" s="3">
        <v>269.092279989286</v>
      </c>
      <c r="H328" s="3">
        <v>-596.344406294607</v>
      </c>
      <c r="I328" s="3">
        <v>-596.344406294607</v>
      </c>
      <c r="J328" s="3">
        <v>-596.344406294607</v>
      </c>
      <c r="K328" s="3">
        <v>-37.762048686533</v>
      </c>
      <c r="L328" s="3">
        <v>-37.762048686533</v>
      </c>
      <c r="M328" s="3">
        <v>-37.762048686533</v>
      </c>
      <c r="N328" s="3">
        <v>-558.582357608074</v>
      </c>
      <c r="O328" s="3">
        <v>-558.582357608074</v>
      </c>
      <c r="P328" s="3">
        <v>-558.582357608074</v>
      </c>
      <c r="Q328" s="3">
        <v>0.0</v>
      </c>
      <c r="R328" s="3">
        <v>0.0</v>
      </c>
      <c r="S328" s="3">
        <v>0.0</v>
      </c>
      <c r="T328" s="5">
        <v>-327.25212630532</v>
      </c>
    </row>
    <row r="329">
      <c r="A329" s="3">
        <v>327.0</v>
      </c>
      <c r="B329" s="6">
        <v>42226.0</v>
      </c>
      <c r="C329" s="3">
        <v>269.714600359668</v>
      </c>
      <c r="D329" s="5">
        <v>-5514.63801159407</v>
      </c>
      <c r="E329" s="5">
        <v>4987.8878090395</v>
      </c>
      <c r="F329" s="3">
        <v>269.714600359668</v>
      </c>
      <c r="G329" s="3">
        <v>269.714600359668</v>
      </c>
      <c r="H329" s="3">
        <v>-530.224322424303</v>
      </c>
      <c r="I329" s="3">
        <v>-530.224322424303</v>
      </c>
      <c r="J329" s="3">
        <v>-530.224322424303</v>
      </c>
      <c r="K329" s="3">
        <v>14.9584530435159</v>
      </c>
      <c r="L329" s="3">
        <v>14.9584530435159</v>
      </c>
      <c r="M329" s="3">
        <v>14.9584530435159</v>
      </c>
      <c r="N329" s="3">
        <v>-545.182775467819</v>
      </c>
      <c r="O329" s="3">
        <v>-545.182775467819</v>
      </c>
      <c r="P329" s="3">
        <v>-545.182775467819</v>
      </c>
      <c r="Q329" s="3">
        <v>0.0</v>
      </c>
      <c r="R329" s="3">
        <v>0.0</v>
      </c>
      <c r="S329" s="3">
        <v>0.0</v>
      </c>
      <c r="T329" s="5">
        <v>-260.509722064635</v>
      </c>
    </row>
    <row r="330">
      <c r="A330" s="3">
        <v>328.0</v>
      </c>
      <c r="B330" s="6">
        <v>42227.0</v>
      </c>
      <c r="C330" s="3">
        <v>270.336920730049</v>
      </c>
      <c r="D330" s="5">
        <v>-5373.70440168434</v>
      </c>
      <c r="E330" s="5">
        <v>4881.17109470273</v>
      </c>
      <c r="F330" s="3">
        <v>270.336920730049</v>
      </c>
      <c r="G330" s="3">
        <v>270.336920730049</v>
      </c>
      <c r="H330" s="3">
        <v>-532.555737909553</v>
      </c>
      <c r="I330" s="3">
        <v>-532.555737909553</v>
      </c>
      <c r="J330" s="3">
        <v>-532.555737909553</v>
      </c>
      <c r="K330" s="3">
        <v>3.72082708713174</v>
      </c>
      <c r="L330" s="3">
        <v>3.72082708713174</v>
      </c>
      <c r="M330" s="3">
        <v>3.72082708713174</v>
      </c>
      <c r="N330" s="3">
        <v>-536.276564996685</v>
      </c>
      <c r="O330" s="3">
        <v>-536.276564996685</v>
      </c>
      <c r="P330" s="3">
        <v>-536.276564996685</v>
      </c>
      <c r="Q330" s="3">
        <v>0.0</v>
      </c>
      <c r="R330" s="3">
        <v>0.0</v>
      </c>
      <c r="S330" s="3">
        <v>0.0</v>
      </c>
      <c r="T330" s="5">
        <v>-262.218817179503</v>
      </c>
    </row>
    <row r="331">
      <c r="A331" s="3">
        <v>329.0</v>
      </c>
      <c r="B331" s="6">
        <v>42228.0</v>
      </c>
      <c r="C331" s="3">
        <v>270.95924110043</v>
      </c>
      <c r="D331" s="5">
        <v>-5150.92804084292</v>
      </c>
      <c r="E331" s="5">
        <v>4939.63308637258</v>
      </c>
      <c r="F331" s="3">
        <v>270.95924110043</v>
      </c>
      <c r="G331" s="3">
        <v>270.95924110043</v>
      </c>
      <c r="H331" s="3">
        <v>-508.121874206339</v>
      </c>
      <c r="I331" s="3">
        <v>-508.121874206339</v>
      </c>
      <c r="J331" s="3">
        <v>-508.121874206339</v>
      </c>
      <c r="K331" s="3">
        <v>23.9073865944261</v>
      </c>
      <c r="L331" s="3">
        <v>23.9073865944261</v>
      </c>
      <c r="M331" s="3">
        <v>23.9073865944261</v>
      </c>
      <c r="N331" s="3">
        <v>-532.029260800765</v>
      </c>
      <c r="O331" s="3">
        <v>-532.029260800765</v>
      </c>
      <c r="P331" s="3">
        <v>-532.029260800765</v>
      </c>
      <c r="Q331" s="3">
        <v>0.0</v>
      </c>
      <c r="R331" s="3">
        <v>0.0</v>
      </c>
      <c r="S331" s="3">
        <v>0.0</v>
      </c>
      <c r="T331" s="5">
        <v>-237.162633105908</v>
      </c>
    </row>
    <row r="332">
      <c r="A332" s="3">
        <v>330.0</v>
      </c>
      <c r="B332" s="6">
        <v>42229.0</v>
      </c>
      <c r="C332" s="3">
        <v>271.581561470812</v>
      </c>
      <c r="D332" s="5">
        <v>-5027.34524416</v>
      </c>
      <c r="E332" s="5">
        <v>4893.55689361924</v>
      </c>
      <c r="F332" s="3">
        <v>271.581561470812</v>
      </c>
      <c r="G332" s="3">
        <v>271.581561470812</v>
      </c>
      <c r="H332" s="3">
        <v>-520.89672954969</v>
      </c>
      <c r="I332" s="3">
        <v>-520.89672954969</v>
      </c>
      <c r="J332" s="3">
        <v>-520.89672954969</v>
      </c>
      <c r="K332" s="3">
        <v>11.6071446652725</v>
      </c>
      <c r="L332" s="3">
        <v>11.6071446652725</v>
      </c>
      <c r="M332" s="3">
        <v>11.6071446652725</v>
      </c>
      <c r="N332" s="3">
        <v>-532.503874214963</v>
      </c>
      <c r="O332" s="3">
        <v>-532.503874214963</v>
      </c>
      <c r="P332" s="3">
        <v>-532.503874214963</v>
      </c>
      <c r="Q332" s="3">
        <v>0.0</v>
      </c>
      <c r="R332" s="3">
        <v>0.0</v>
      </c>
      <c r="S332" s="3">
        <v>0.0</v>
      </c>
      <c r="T332" s="5">
        <v>-249.315168078878</v>
      </c>
    </row>
    <row r="333">
      <c r="A333" s="3">
        <v>331.0</v>
      </c>
      <c r="B333" s="6">
        <v>42230.0</v>
      </c>
      <c r="C333" s="3">
        <v>272.203881841193</v>
      </c>
      <c r="D333" s="5">
        <v>-5358.88535921246</v>
      </c>
      <c r="E333" s="5">
        <v>5047.19233949499</v>
      </c>
      <c r="F333" s="3">
        <v>272.203881841193</v>
      </c>
      <c r="G333" s="3">
        <v>272.203881841193</v>
      </c>
      <c r="H333" s="3">
        <v>-541.593831484125</v>
      </c>
      <c r="I333" s="3">
        <v>-541.593831484125</v>
      </c>
      <c r="J333" s="3">
        <v>-541.593831484125</v>
      </c>
      <c r="K333" s="3">
        <v>-3.93332562911283</v>
      </c>
      <c r="L333" s="3">
        <v>-3.93332562911283</v>
      </c>
      <c r="M333" s="3">
        <v>-3.93332562911283</v>
      </c>
      <c r="N333" s="3">
        <v>-537.660505855012</v>
      </c>
      <c r="O333" s="3">
        <v>-537.660505855012</v>
      </c>
      <c r="P333" s="3">
        <v>-537.660505855012</v>
      </c>
      <c r="Q333" s="3">
        <v>0.0</v>
      </c>
      <c r="R333" s="3">
        <v>0.0</v>
      </c>
      <c r="S333" s="3">
        <v>0.0</v>
      </c>
      <c r="T333" s="5">
        <v>-269.389949642931</v>
      </c>
    </row>
    <row r="334">
      <c r="A334" s="3">
        <v>332.0</v>
      </c>
      <c r="B334" s="6">
        <v>42231.0</v>
      </c>
      <c r="C334" s="3">
        <v>272.826202211574</v>
      </c>
      <c r="D334" s="5">
        <v>-5443.74342562602</v>
      </c>
      <c r="E334" s="5">
        <v>4853.98420541547</v>
      </c>
      <c r="F334" s="3">
        <v>272.826202211574</v>
      </c>
      <c r="G334" s="3">
        <v>272.826202211574</v>
      </c>
      <c r="H334" s="3">
        <v>-559.857118019274</v>
      </c>
      <c r="I334" s="3">
        <v>-559.857118019274</v>
      </c>
      <c r="J334" s="3">
        <v>-559.857118019274</v>
      </c>
      <c r="K334" s="3">
        <v>-12.498437074883</v>
      </c>
      <c r="L334" s="3">
        <v>-12.498437074883</v>
      </c>
      <c r="M334" s="3">
        <v>-12.498437074883</v>
      </c>
      <c r="N334" s="3">
        <v>-547.358680944391</v>
      </c>
      <c r="O334" s="3">
        <v>-547.358680944391</v>
      </c>
      <c r="P334" s="3">
        <v>-547.358680944391</v>
      </c>
      <c r="Q334" s="3">
        <v>0.0</v>
      </c>
      <c r="R334" s="3">
        <v>0.0</v>
      </c>
      <c r="S334" s="3">
        <v>0.0</v>
      </c>
      <c r="T334" s="5">
        <v>-287.030915807699</v>
      </c>
    </row>
    <row r="335">
      <c r="A335" s="3">
        <v>333.0</v>
      </c>
      <c r="B335" s="6">
        <v>42232.0</v>
      </c>
      <c r="C335" s="3">
        <v>273.448522581956</v>
      </c>
      <c r="D335" s="5">
        <v>-5655.53116248304</v>
      </c>
      <c r="E335" s="5">
        <v>4559.15297898989</v>
      </c>
      <c r="F335" s="3">
        <v>273.448522581956</v>
      </c>
      <c r="G335" s="3">
        <v>273.448522581956</v>
      </c>
      <c r="H335" s="3">
        <v>-599.124374294275</v>
      </c>
      <c r="I335" s="3">
        <v>-599.124374294275</v>
      </c>
      <c r="J335" s="3">
        <v>-599.124374294275</v>
      </c>
      <c r="K335" s="3">
        <v>-37.7620486865619</v>
      </c>
      <c r="L335" s="3">
        <v>-37.7620486865619</v>
      </c>
      <c r="M335" s="3">
        <v>-37.7620486865619</v>
      </c>
      <c r="N335" s="3">
        <v>-561.362325607713</v>
      </c>
      <c r="O335" s="3">
        <v>-561.362325607713</v>
      </c>
      <c r="P335" s="3">
        <v>-561.362325607713</v>
      </c>
      <c r="Q335" s="3">
        <v>0.0</v>
      </c>
      <c r="R335" s="3">
        <v>0.0</v>
      </c>
      <c r="S335" s="3">
        <v>0.0</v>
      </c>
      <c r="T335" s="5">
        <v>-325.675851712319</v>
      </c>
    </row>
    <row r="336">
      <c r="A336" s="3">
        <v>334.0</v>
      </c>
      <c r="B336" s="6">
        <v>42233.0</v>
      </c>
      <c r="C336" s="3">
        <v>274.070842952337</v>
      </c>
      <c r="D336" s="5">
        <v>-5804.30536301524</v>
      </c>
      <c r="E336" s="5">
        <v>4553.75219380732</v>
      </c>
      <c r="F336" s="3">
        <v>274.070842952337</v>
      </c>
      <c r="G336" s="3">
        <v>274.070842952337</v>
      </c>
      <c r="H336" s="3">
        <v>-564.388775216166</v>
      </c>
      <c r="I336" s="3">
        <v>-564.388775216166</v>
      </c>
      <c r="J336" s="3">
        <v>-564.388775216166</v>
      </c>
      <c r="K336" s="3">
        <v>14.9584530435324</v>
      </c>
      <c r="L336" s="3">
        <v>14.9584530435324</v>
      </c>
      <c r="M336" s="3">
        <v>14.9584530435324</v>
      </c>
      <c r="N336" s="3">
        <v>-579.347228259698</v>
      </c>
      <c r="O336" s="3">
        <v>-579.347228259698</v>
      </c>
      <c r="P336" s="3">
        <v>-579.347228259698</v>
      </c>
      <c r="Q336" s="3">
        <v>0.0</v>
      </c>
      <c r="R336" s="3">
        <v>0.0</v>
      </c>
      <c r="S336" s="3">
        <v>0.0</v>
      </c>
      <c r="T336" s="5">
        <v>-290.317932263829</v>
      </c>
    </row>
    <row r="337">
      <c r="A337" s="3">
        <v>335.0</v>
      </c>
      <c r="B337" s="6">
        <v>42234.0</v>
      </c>
      <c r="C337" s="3">
        <v>274.693163322718</v>
      </c>
      <c r="D337" s="5">
        <v>-5740.09272681353</v>
      </c>
      <c r="E337" s="5">
        <v>4598.99539075101</v>
      </c>
      <c r="F337" s="3">
        <v>274.693163322718</v>
      </c>
      <c r="G337" s="3">
        <v>274.693163322718</v>
      </c>
      <c r="H337" s="3">
        <v>-597.189933737723</v>
      </c>
      <c r="I337" s="3">
        <v>-597.189933737723</v>
      </c>
      <c r="J337" s="3">
        <v>-597.189933737723</v>
      </c>
      <c r="K337" s="3">
        <v>3.72082708720281</v>
      </c>
      <c r="L337" s="3">
        <v>3.72082708720281</v>
      </c>
      <c r="M337" s="3">
        <v>3.72082708720281</v>
      </c>
      <c r="N337" s="3">
        <v>-600.910760824926</v>
      </c>
      <c r="O337" s="3">
        <v>-600.910760824926</v>
      </c>
      <c r="P337" s="3">
        <v>-600.910760824926</v>
      </c>
      <c r="Q337" s="3">
        <v>0.0</v>
      </c>
      <c r="R337" s="3">
        <v>0.0</v>
      </c>
      <c r="S337" s="3">
        <v>0.0</v>
      </c>
      <c r="T337" s="5">
        <v>-322.496770415004</v>
      </c>
    </row>
    <row r="338">
      <c r="A338" s="3">
        <v>336.0</v>
      </c>
      <c r="B338" s="6">
        <v>42235.0</v>
      </c>
      <c r="C338" s="3">
        <v>275.315483693099</v>
      </c>
      <c r="D338" s="5">
        <v>-5033.73989704139</v>
      </c>
      <c r="E338" s="5">
        <v>4545.77860007379</v>
      </c>
      <c r="F338" s="3">
        <v>275.315483693099</v>
      </c>
      <c r="G338" s="3">
        <v>275.315483693099</v>
      </c>
      <c r="H338" s="3">
        <v>-601.676185159518</v>
      </c>
      <c r="I338" s="3">
        <v>-601.676185159518</v>
      </c>
      <c r="J338" s="3">
        <v>-601.676185159518</v>
      </c>
      <c r="K338" s="3">
        <v>23.9073865944931</v>
      </c>
      <c r="L338" s="3">
        <v>23.9073865944931</v>
      </c>
      <c r="M338" s="3">
        <v>23.9073865944931</v>
      </c>
      <c r="N338" s="3">
        <v>-625.583571754011</v>
      </c>
      <c r="O338" s="3">
        <v>-625.583571754011</v>
      </c>
      <c r="P338" s="3">
        <v>-625.583571754011</v>
      </c>
      <c r="Q338" s="3">
        <v>0.0</v>
      </c>
      <c r="R338" s="3">
        <v>0.0</v>
      </c>
      <c r="S338" s="3">
        <v>0.0</v>
      </c>
      <c r="T338" s="5">
        <v>-326.360701466418</v>
      </c>
    </row>
    <row r="339">
      <c r="A339" s="3">
        <v>337.0</v>
      </c>
      <c r="B339" s="6">
        <v>42236.0</v>
      </c>
      <c r="C339" s="3">
        <v>275.937804063481</v>
      </c>
      <c r="D339" s="5">
        <v>-5594.37882791167</v>
      </c>
      <c r="E339" s="5">
        <v>4549.37562391813</v>
      </c>
      <c r="F339" s="3">
        <v>275.937804063481</v>
      </c>
      <c r="G339" s="3">
        <v>275.937804063481</v>
      </c>
      <c r="H339" s="3">
        <v>-641.235763797295</v>
      </c>
      <c r="I339" s="3">
        <v>-641.235763797295</v>
      </c>
      <c r="J339" s="3">
        <v>-641.235763797295</v>
      </c>
      <c r="K339" s="3">
        <v>11.6071446652931</v>
      </c>
      <c r="L339" s="3">
        <v>11.6071446652931</v>
      </c>
      <c r="M339" s="3">
        <v>11.6071446652931</v>
      </c>
      <c r="N339" s="3">
        <v>-652.842908462588</v>
      </c>
      <c r="O339" s="3">
        <v>-652.842908462588</v>
      </c>
      <c r="P339" s="3">
        <v>-652.842908462588</v>
      </c>
      <c r="Q339" s="3">
        <v>0.0</v>
      </c>
      <c r="R339" s="3">
        <v>0.0</v>
      </c>
      <c r="S339" s="3">
        <v>0.0</v>
      </c>
      <c r="T339" s="5">
        <v>-365.297959733814</v>
      </c>
    </row>
    <row r="340">
      <c r="A340" s="3">
        <v>338.0</v>
      </c>
      <c r="B340" s="6">
        <v>42237.0</v>
      </c>
      <c r="C340" s="3">
        <v>276.560124433862</v>
      </c>
      <c r="D340" s="5">
        <v>-5430.36910486617</v>
      </c>
      <c r="E340" s="5">
        <v>4779.84321848464</v>
      </c>
      <c r="F340" s="3">
        <v>276.560124433862</v>
      </c>
      <c r="G340" s="3">
        <v>276.560124433862</v>
      </c>
      <c r="H340" s="3">
        <v>-686.060508105969</v>
      </c>
      <c r="I340" s="3">
        <v>-686.060508105969</v>
      </c>
      <c r="J340" s="3">
        <v>-686.060508105969</v>
      </c>
      <c r="K340" s="3">
        <v>-3.93332562900643</v>
      </c>
      <c r="L340" s="3">
        <v>-3.93332562900643</v>
      </c>
      <c r="M340" s="3">
        <v>-3.93332562900643</v>
      </c>
      <c r="N340" s="3">
        <v>-682.127182476963</v>
      </c>
      <c r="O340" s="3">
        <v>-682.127182476963</v>
      </c>
      <c r="P340" s="3">
        <v>-682.127182476963</v>
      </c>
      <c r="Q340" s="3">
        <v>0.0</v>
      </c>
      <c r="R340" s="3">
        <v>0.0</v>
      </c>
      <c r="S340" s="3">
        <v>0.0</v>
      </c>
      <c r="T340" s="5">
        <v>-409.500383672107</v>
      </c>
    </row>
    <row r="341">
      <c r="A341" s="3">
        <v>339.0</v>
      </c>
      <c r="B341" s="6">
        <v>42238.0</v>
      </c>
      <c r="C341" s="3">
        <v>277.182444804243</v>
      </c>
      <c r="D341" s="5">
        <v>-5564.56865743171</v>
      </c>
      <c r="E341" s="5">
        <v>5020.92606933857</v>
      </c>
      <c r="F341" s="3">
        <v>277.182444804243</v>
      </c>
      <c r="G341" s="3">
        <v>277.182444804243</v>
      </c>
      <c r="H341" s="3">
        <v>-725.349794518256</v>
      </c>
      <c r="I341" s="3">
        <v>-725.349794518256</v>
      </c>
      <c r="J341" s="3">
        <v>-725.349794518256</v>
      </c>
      <c r="K341" s="3">
        <v>-12.4984370749195</v>
      </c>
      <c r="L341" s="3">
        <v>-12.4984370749195</v>
      </c>
      <c r="M341" s="3">
        <v>-12.4984370749195</v>
      </c>
      <c r="N341" s="3">
        <v>-712.851357443337</v>
      </c>
      <c r="O341" s="3">
        <v>-712.851357443337</v>
      </c>
      <c r="P341" s="3">
        <v>-712.851357443337</v>
      </c>
      <c r="Q341" s="3">
        <v>0.0</v>
      </c>
      <c r="R341" s="3">
        <v>0.0</v>
      </c>
      <c r="S341" s="3">
        <v>0.0</v>
      </c>
      <c r="T341" s="5">
        <v>-448.167349714012</v>
      </c>
    </row>
    <row r="342">
      <c r="A342" s="3">
        <v>340.0</v>
      </c>
      <c r="B342" s="6">
        <v>42239.0</v>
      </c>
      <c r="C342" s="3">
        <v>277.804765174624</v>
      </c>
      <c r="D342" s="5">
        <v>-5349.02812780831</v>
      </c>
      <c r="E342" s="5">
        <v>4706.19701587405</v>
      </c>
      <c r="F342" s="3">
        <v>277.804765174624</v>
      </c>
      <c r="G342" s="3">
        <v>277.804765174624</v>
      </c>
      <c r="H342" s="3">
        <v>-782.184767909752</v>
      </c>
      <c r="I342" s="3">
        <v>-782.184767909752</v>
      </c>
      <c r="J342" s="3">
        <v>-782.184767909752</v>
      </c>
      <c r="K342" s="3">
        <v>-37.7620486865587</v>
      </c>
      <c r="L342" s="3">
        <v>-37.7620486865587</v>
      </c>
      <c r="M342" s="3">
        <v>-37.7620486865587</v>
      </c>
      <c r="N342" s="3">
        <v>-744.422719223193</v>
      </c>
      <c r="O342" s="3">
        <v>-744.422719223193</v>
      </c>
      <c r="P342" s="3">
        <v>-744.422719223193</v>
      </c>
      <c r="Q342" s="3">
        <v>0.0</v>
      </c>
      <c r="R342" s="3">
        <v>0.0</v>
      </c>
      <c r="S342" s="3">
        <v>0.0</v>
      </c>
      <c r="T342" s="5">
        <v>-504.380002735127</v>
      </c>
    </row>
    <row r="343">
      <c r="A343" s="3">
        <v>341.0</v>
      </c>
      <c r="B343" s="6">
        <v>42240.0</v>
      </c>
      <c r="C343" s="3">
        <v>278.427085545006</v>
      </c>
      <c r="D343" s="5">
        <v>-5803.31328774696</v>
      </c>
      <c r="E343" s="5">
        <v>4417.84235208175</v>
      </c>
      <c r="F343" s="3">
        <v>278.427085545006</v>
      </c>
      <c r="G343" s="3">
        <v>278.427085545006</v>
      </c>
      <c r="H343" s="3">
        <v>-761.298126052886</v>
      </c>
      <c r="I343" s="3">
        <v>-761.298126052886</v>
      </c>
      <c r="J343" s="3">
        <v>-761.298126052886</v>
      </c>
      <c r="K343" s="3">
        <v>14.9584530435588</v>
      </c>
      <c r="L343" s="3">
        <v>14.9584530435588</v>
      </c>
      <c r="M343" s="3">
        <v>14.9584530435588</v>
      </c>
      <c r="N343" s="3">
        <v>-776.256579096445</v>
      </c>
      <c r="O343" s="3">
        <v>-776.256579096445</v>
      </c>
      <c r="P343" s="3">
        <v>-776.256579096445</v>
      </c>
      <c r="Q343" s="3">
        <v>0.0</v>
      </c>
      <c r="R343" s="3">
        <v>0.0</v>
      </c>
      <c r="S343" s="3">
        <v>0.0</v>
      </c>
      <c r="T343" s="5">
        <v>-482.87104050788</v>
      </c>
    </row>
    <row r="344">
      <c r="A344" s="3">
        <v>342.0</v>
      </c>
      <c r="B344" s="6">
        <v>42241.0</v>
      </c>
      <c r="C344" s="3">
        <v>279.049405915387</v>
      </c>
      <c r="D344" s="5">
        <v>-5788.84668467556</v>
      </c>
      <c r="E344" s="5">
        <v>4211.28186086001</v>
      </c>
      <c r="F344" s="3">
        <v>279.049405915387</v>
      </c>
      <c r="G344" s="3">
        <v>279.049405915387</v>
      </c>
      <c r="H344" s="3">
        <v>-804.070638769532</v>
      </c>
      <c r="I344" s="3">
        <v>-804.070638769532</v>
      </c>
      <c r="J344" s="3">
        <v>-804.070638769532</v>
      </c>
      <c r="K344" s="3">
        <v>3.72082708716426</v>
      </c>
      <c r="L344" s="3">
        <v>3.72082708716426</v>
      </c>
      <c r="M344" s="3">
        <v>3.72082708716426</v>
      </c>
      <c r="N344" s="3">
        <v>-807.791465856696</v>
      </c>
      <c r="O344" s="3">
        <v>-807.791465856696</v>
      </c>
      <c r="P344" s="3">
        <v>-807.791465856696</v>
      </c>
      <c r="Q344" s="3">
        <v>0.0</v>
      </c>
      <c r="R344" s="3">
        <v>0.0</v>
      </c>
      <c r="S344" s="3">
        <v>0.0</v>
      </c>
      <c r="T344" s="5">
        <v>-525.021232854145</v>
      </c>
    </row>
    <row r="345">
      <c r="A345" s="3">
        <v>343.0</v>
      </c>
      <c r="B345" s="6">
        <v>42242.0</v>
      </c>
      <c r="C345" s="3">
        <v>279.671726285768</v>
      </c>
      <c r="D345" s="5">
        <v>-5472.60130962427</v>
      </c>
      <c r="E345" s="5">
        <v>4403.93661489052</v>
      </c>
      <c r="F345" s="3">
        <v>279.671726285768</v>
      </c>
      <c r="G345" s="3">
        <v>279.671726285768</v>
      </c>
      <c r="H345" s="3">
        <v>-814.595993539701</v>
      </c>
      <c r="I345" s="3">
        <v>-814.595993539701</v>
      </c>
      <c r="J345" s="3">
        <v>-814.595993539701</v>
      </c>
      <c r="K345" s="3">
        <v>23.9073865944712</v>
      </c>
      <c r="L345" s="3">
        <v>23.9073865944712</v>
      </c>
      <c r="M345" s="3">
        <v>23.9073865944712</v>
      </c>
      <c r="N345" s="3">
        <v>-838.503380134172</v>
      </c>
      <c r="O345" s="3">
        <v>-838.503380134172</v>
      </c>
      <c r="P345" s="3">
        <v>-838.503380134172</v>
      </c>
      <c r="Q345" s="3">
        <v>0.0</v>
      </c>
      <c r="R345" s="3">
        <v>0.0</v>
      </c>
      <c r="S345" s="3">
        <v>0.0</v>
      </c>
      <c r="T345" s="5">
        <v>-534.924267253932</v>
      </c>
    </row>
    <row r="346">
      <c r="A346" s="3">
        <v>344.0</v>
      </c>
      <c r="B346" s="6">
        <v>42243.0</v>
      </c>
      <c r="C346" s="3">
        <v>280.29404665615</v>
      </c>
      <c r="D346" s="5">
        <v>-5416.38680070996</v>
      </c>
      <c r="E346" s="5">
        <v>4598.20435242343</v>
      </c>
      <c r="F346" s="3">
        <v>280.29404665615</v>
      </c>
      <c r="G346" s="3">
        <v>280.29404665615</v>
      </c>
      <c r="H346" s="3">
        <v>-856.311569411454</v>
      </c>
      <c r="I346" s="3">
        <v>-856.311569411454</v>
      </c>
      <c r="J346" s="3">
        <v>-856.311569411454</v>
      </c>
      <c r="K346" s="3">
        <v>11.6071446653231</v>
      </c>
      <c r="L346" s="3">
        <v>11.6071446653231</v>
      </c>
      <c r="M346" s="3">
        <v>11.6071446653231</v>
      </c>
      <c r="N346" s="3">
        <v>-867.918714076778</v>
      </c>
      <c r="O346" s="3">
        <v>-867.918714076778</v>
      </c>
      <c r="P346" s="3">
        <v>-867.918714076778</v>
      </c>
      <c r="Q346" s="3">
        <v>0.0</v>
      </c>
      <c r="R346" s="3">
        <v>0.0</v>
      </c>
      <c r="S346" s="3">
        <v>0.0</v>
      </c>
      <c r="T346" s="5">
        <v>-576.017522755304</v>
      </c>
    </row>
    <row r="347">
      <c r="A347" s="3">
        <v>345.0</v>
      </c>
      <c r="B347" s="6">
        <v>42244.0</v>
      </c>
      <c r="C347" s="3">
        <v>280.916367026531</v>
      </c>
      <c r="D347" s="5">
        <v>-5572.83455615571</v>
      </c>
      <c r="E347" s="5">
        <v>4355.6001176044</v>
      </c>
      <c r="F347" s="3">
        <v>280.916367026531</v>
      </c>
      <c r="G347" s="3">
        <v>280.916367026531</v>
      </c>
      <c r="H347" s="3">
        <v>-899.558806302542</v>
      </c>
      <c r="I347" s="3">
        <v>-899.558806302542</v>
      </c>
      <c r="J347" s="3">
        <v>-899.558806302542</v>
      </c>
      <c r="K347" s="3">
        <v>-3.93332562904556</v>
      </c>
      <c r="L347" s="3">
        <v>-3.93332562904556</v>
      </c>
      <c r="M347" s="3">
        <v>-3.93332562904556</v>
      </c>
      <c r="N347" s="3">
        <v>-895.625480673497</v>
      </c>
      <c r="O347" s="3">
        <v>-895.625480673497</v>
      </c>
      <c r="P347" s="3">
        <v>-895.625480673497</v>
      </c>
      <c r="Q347" s="3">
        <v>0.0</v>
      </c>
      <c r="R347" s="3">
        <v>0.0</v>
      </c>
      <c r="S347" s="3">
        <v>0.0</v>
      </c>
      <c r="T347" s="5">
        <v>-618.642439276011</v>
      </c>
    </row>
    <row r="348">
      <c r="A348" s="3">
        <v>346.0</v>
      </c>
      <c r="B348" s="6">
        <v>42245.0</v>
      </c>
      <c r="C348" s="3">
        <v>281.538687396912</v>
      </c>
      <c r="D348" s="5">
        <v>-5820.96235044805</v>
      </c>
      <c r="E348" s="5">
        <v>4480.91743234296</v>
      </c>
      <c r="F348" s="3">
        <v>281.538687396912</v>
      </c>
      <c r="G348" s="3">
        <v>281.538687396912</v>
      </c>
      <c r="H348" s="3">
        <v>-933.780985366696</v>
      </c>
      <c r="I348" s="3">
        <v>-933.780985366696</v>
      </c>
      <c r="J348" s="3">
        <v>-933.780985366696</v>
      </c>
      <c r="K348" s="3">
        <v>-12.4984370748382</v>
      </c>
      <c r="L348" s="3">
        <v>-12.4984370748382</v>
      </c>
      <c r="M348" s="3">
        <v>-12.4984370748382</v>
      </c>
      <c r="N348" s="3">
        <v>-921.282548291857</v>
      </c>
      <c r="O348" s="3">
        <v>-921.282548291857</v>
      </c>
      <c r="P348" s="3">
        <v>-921.282548291857</v>
      </c>
      <c r="Q348" s="3">
        <v>0.0</v>
      </c>
      <c r="R348" s="3">
        <v>0.0</v>
      </c>
      <c r="S348" s="3">
        <v>0.0</v>
      </c>
      <c r="T348" s="5">
        <v>-652.242297969783</v>
      </c>
    </row>
    <row r="349">
      <c r="A349" s="3">
        <v>347.0</v>
      </c>
      <c r="B349" s="6">
        <v>42246.0</v>
      </c>
      <c r="C349" s="3">
        <v>282.161007767294</v>
      </c>
      <c r="D349" s="5">
        <v>-5956.78133760688</v>
      </c>
      <c r="E349" s="5">
        <v>4550.22202428208</v>
      </c>
      <c r="F349" s="3">
        <v>282.161007767294</v>
      </c>
      <c r="G349" s="3">
        <v>282.161007767294</v>
      </c>
      <c r="H349" s="3">
        <v>-982.388684587903</v>
      </c>
      <c r="I349" s="3">
        <v>-982.388684587903</v>
      </c>
      <c r="J349" s="3">
        <v>-982.388684587903</v>
      </c>
      <c r="K349" s="3">
        <v>-37.7620486865505</v>
      </c>
      <c r="L349" s="3">
        <v>-37.7620486865505</v>
      </c>
      <c r="M349" s="3">
        <v>-37.7620486865505</v>
      </c>
      <c r="N349" s="3">
        <v>-944.626635901353</v>
      </c>
      <c r="O349" s="3">
        <v>-944.626635901353</v>
      </c>
      <c r="P349" s="3">
        <v>-944.626635901353</v>
      </c>
      <c r="Q349" s="3">
        <v>0.0</v>
      </c>
      <c r="R349" s="3">
        <v>0.0</v>
      </c>
      <c r="S349" s="3">
        <v>0.0</v>
      </c>
      <c r="T349" s="5">
        <v>-700.227676820609</v>
      </c>
    </row>
    <row r="350">
      <c r="A350" s="3">
        <v>348.0</v>
      </c>
      <c r="B350" s="6">
        <v>42247.0</v>
      </c>
      <c r="C350" s="3">
        <v>282.783328137675</v>
      </c>
      <c r="D350" s="5">
        <v>-5413.20009234599</v>
      </c>
      <c r="E350" s="5">
        <v>4175.36266296134</v>
      </c>
      <c r="F350" s="3">
        <v>282.783328137675</v>
      </c>
      <c r="G350" s="3">
        <v>282.783328137675</v>
      </c>
      <c r="H350" s="3">
        <v>-950.518438169065</v>
      </c>
      <c r="I350" s="3">
        <v>-950.518438169065</v>
      </c>
      <c r="J350" s="3">
        <v>-950.518438169065</v>
      </c>
      <c r="K350" s="3">
        <v>14.9584530435656</v>
      </c>
      <c r="L350" s="3">
        <v>14.9584530435656</v>
      </c>
      <c r="M350" s="3">
        <v>14.9584530435656</v>
      </c>
      <c r="N350" s="3">
        <v>-965.476891212631</v>
      </c>
      <c r="O350" s="3">
        <v>-965.476891212631</v>
      </c>
      <c r="P350" s="3">
        <v>-965.476891212631</v>
      </c>
      <c r="Q350" s="3">
        <v>0.0</v>
      </c>
      <c r="R350" s="3">
        <v>0.0</v>
      </c>
      <c r="S350" s="3">
        <v>0.0</v>
      </c>
      <c r="T350" s="5">
        <v>-667.73511003139</v>
      </c>
    </row>
    <row r="351">
      <c r="A351" s="3">
        <v>349.0</v>
      </c>
      <c r="B351" s="6">
        <v>42248.0</v>
      </c>
      <c r="C351" s="3">
        <v>283.405648508056</v>
      </c>
      <c r="D351" s="5">
        <v>-5975.75783940563</v>
      </c>
      <c r="E351" s="5">
        <v>4276.43381326544</v>
      </c>
      <c r="F351" s="3">
        <v>283.405648508056</v>
      </c>
      <c r="G351" s="3">
        <v>283.405648508056</v>
      </c>
      <c r="H351" s="3">
        <v>-980.016118522396</v>
      </c>
      <c r="I351" s="3">
        <v>-980.016118522396</v>
      </c>
      <c r="J351" s="3">
        <v>-980.016118522396</v>
      </c>
      <c r="K351" s="3">
        <v>3.72082708711529</v>
      </c>
      <c r="L351" s="3">
        <v>3.72082708711529</v>
      </c>
      <c r="M351" s="3">
        <v>3.72082708711529</v>
      </c>
      <c r="N351" s="3">
        <v>-983.736945609511</v>
      </c>
      <c r="O351" s="3">
        <v>-983.736945609511</v>
      </c>
      <c r="P351" s="3">
        <v>-983.736945609511</v>
      </c>
      <c r="Q351" s="3">
        <v>0.0</v>
      </c>
      <c r="R351" s="3">
        <v>0.0</v>
      </c>
      <c r="S351" s="3">
        <v>0.0</v>
      </c>
      <c r="T351" s="5">
        <v>-696.61047001434</v>
      </c>
    </row>
    <row r="352">
      <c r="A352" s="3">
        <v>350.0</v>
      </c>
      <c r="B352" s="6">
        <v>42249.0</v>
      </c>
      <c r="C352" s="3">
        <v>284.027968878437</v>
      </c>
      <c r="D352" s="5">
        <v>-5728.2240561133</v>
      </c>
      <c r="E352" s="5">
        <v>4325.74312962166</v>
      </c>
      <c r="F352" s="3">
        <v>284.027968878437</v>
      </c>
      <c r="G352" s="3">
        <v>284.027968878437</v>
      </c>
      <c r="H352" s="3">
        <v>-975.487027605572</v>
      </c>
      <c r="I352" s="3">
        <v>-975.487027605572</v>
      </c>
      <c r="J352" s="3">
        <v>-975.487027605572</v>
      </c>
      <c r="K352" s="3">
        <v>23.9073865944539</v>
      </c>
      <c r="L352" s="3">
        <v>23.9073865944539</v>
      </c>
      <c r="M352" s="3">
        <v>23.9073865944539</v>
      </c>
      <c r="N352" s="3">
        <v>-999.394414200026</v>
      </c>
      <c r="O352" s="3">
        <v>-999.394414200026</v>
      </c>
      <c r="P352" s="3">
        <v>-999.394414200026</v>
      </c>
      <c r="Q352" s="3">
        <v>0.0</v>
      </c>
      <c r="R352" s="3">
        <v>0.0</v>
      </c>
      <c r="S352" s="3">
        <v>0.0</v>
      </c>
      <c r="T352" s="5">
        <v>-691.459058727134</v>
      </c>
    </row>
    <row r="353">
      <c r="A353" s="3">
        <v>351.0</v>
      </c>
      <c r="B353" s="6">
        <v>42250.0</v>
      </c>
      <c r="C353" s="3">
        <v>284.650289248819</v>
      </c>
      <c r="D353" s="5">
        <v>-5855.99733604114</v>
      </c>
      <c r="E353" s="5">
        <v>4473.66671155564</v>
      </c>
      <c r="F353" s="3">
        <v>284.650289248819</v>
      </c>
      <c r="G353" s="3">
        <v>284.650289248819</v>
      </c>
      <c r="H353" s="3">
        <v>-1000.9107397004</v>
      </c>
      <c r="I353" s="3">
        <v>-1000.9107397004</v>
      </c>
      <c r="J353" s="3">
        <v>-1000.9107397004</v>
      </c>
      <c r="K353" s="3">
        <v>11.6071446653437</v>
      </c>
      <c r="L353" s="3">
        <v>11.6071446653437</v>
      </c>
      <c r="M353" s="3">
        <v>11.6071446653437</v>
      </c>
      <c r="N353" s="3">
        <v>-1012.51788436575</v>
      </c>
      <c r="O353" s="3">
        <v>-1012.51788436575</v>
      </c>
      <c r="P353" s="3">
        <v>-1012.51788436575</v>
      </c>
      <c r="Q353" s="3">
        <v>0.0</v>
      </c>
      <c r="R353" s="3">
        <v>0.0</v>
      </c>
      <c r="S353" s="3">
        <v>0.0</v>
      </c>
      <c r="T353" s="5">
        <v>-716.260450451589</v>
      </c>
    </row>
    <row r="354">
      <c r="A354" s="3">
        <v>352.0</v>
      </c>
      <c r="B354" s="6">
        <v>42251.0</v>
      </c>
      <c r="C354" s="3">
        <v>285.2726096192</v>
      </c>
      <c r="D354" s="5">
        <v>-6027.38316403184</v>
      </c>
      <c r="E354" s="5">
        <v>4017.1166301625</v>
      </c>
      <c r="F354" s="3">
        <v>285.2726096192</v>
      </c>
      <c r="G354" s="3">
        <v>285.2726096192</v>
      </c>
      <c r="H354" s="3">
        <v>-1027.18483530719</v>
      </c>
      <c r="I354" s="3">
        <v>-1027.18483530719</v>
      </c>
      <c r="J354" s="3">
        <v>-1027.18483530719</v>
      </c>
      <c r="K354" s="3">
        <v>-3.93332562908468</v>
      </c>
      <c r="L354" s="3">
        <v>-3.93332562908468</v>
      </c>
      <c r="M354" s="3">
        <v>-3.93332562908468</v>
      </c>
      <c r="N354" s="3">
        <v>-1023.2515096781</v>
      </c>
      <c r="O354" s="3">
        <v>-1023.2515096781</v>
      </c>
      <c r="P354" s="3">
        <v>-1023.2515096781</v>
      </c>
      <c r="Q354" s="3">
        <v>0.0</v>
      </c>
      <c r="R354" s="3">
        <v>0.0</v>
      </c>
      <c r="S354" s="3">
        <v>0.0</v>
      </c>
      <c r="T354" s="5">
        <v>-741.91222568799</v>
      </c>
    </row>
    <row r="355">
      <c r="A355" s="3">
        <v>353.0</v>
      </c>
      <c r="B355" s="6">
        <v>42252.0</v>
      </c>
      <c r="C355" s="3">
        <v>285.894929989581</v>
      </c>
      <c r="D355" s="5">
        <v>-5467.45009670652</v>
      </c>
      <c r="E355" s="5">
        <v>4414.46793281506</v>
      </c>
      <c r="F355" s="3">
        <v>285.894929989581</v>
      </c>
      <c r="G355" s="3">
        <v>285.894929989581</v>
      </c>
      <c r="H355" s="3">
        <v>-1044.30583288636</v>
      </c>
      <c r="I355" s="3">
        <v>-1044.30583288636</v>
      </c>
      <c r="J355" s="3">
        <v>-1044.30583288636</v>
      </c>
      <c r="K355" s="3">
        <v>-12.4984370749106</v>
      </c>
      <c r="L355" s="3">
        <v>-12.4984370749106</v>
      </c>
      <c r="M355" s="3">
        <v>-12.4984370749106</v>
      </c>
      <c r="N355" s="3">
        <v>-1031.80739581145</v>
      </c>
      <c r="O355" s="3">
        <v>-1031.80739581145</v>
      </c>
      <c r="P355" s="3">
        <v>-1031.80739581145</v>
      </c>
      <c r="Q355" s="3">
        <v>0.0</v>
      </c>
      <c r="R355" s="3">
        <v>0.0</v>
      </c>
      <c r="S355" s="3">
        <v>0.0</v>
      </c>
      <c r="T355" s="5">
        <v>-758.410902896787</v>
      </c>
    </row>
    <row r="356">
      <c r="A356" s="3">
        <v>354.0</v>
      </c>
      <c r="B356" s="6">
        <v>42253.0</v>
      </c>
      <c r="C356" s="3">
        <v>286.517250359963</v>
      </c>
      <c r="D356" s="5">
        <v>-5518.05789666036</v>
      </c>
      <c r="E356" s="5">
        <v>4313.16987734956</v>
      </c>
      <c r="F356" s="3">
        <v>286.517250359963</v>
      </c>
      <c r="G356" s="3">
        <v>286.517250359963</v>
      </c>
      <c r="H356" s="3">
        <v>-1076.21807778599</v>
      </c>
      <c r="I356" s="3">
        <v>-1076.21807778599</v>
      </c>
      <c r="J356" s="3">
        <v>-1076.21807778599</v>
      </c>
      <c r="K356" s="3">
        <v>-37.7620486865794</v>
      </c>
      <c r="L356" s="3">
        <v>-37.7620486865794</v>
      </c>
      <c r="M356" s="3">
        <v>-37.7620486865794</v>
      </c>
      <c r="N356" s="3">
        <v>-1038.45602909941</v>
      </c>
      <c r="O356" s="3">
        <v>-1038.45602909941</v>
      </c>
      <c r="P356" s="3">
        <v>-1038.45602909941</v>
      </c>
      <c r="Q356" s="3">
        <v>0.0</v>
      </c>
      <c r="R356" s="3">
        <v>0.0</v>
      </c>
      <c r="S356" s="3">
        <v>0.0</v>
      </c>
      <c r="T356" s="5">
        <v>-789.700827426033</v>
      </c>
    </row>
    <row r="357">
      <c r="A357" s="3">
        <v>355.0</v>
      </c>
      <c r="B357" s="6">
        <v>42254.0</v>
      </c>
      <c r="C357" s="3">
        <v>287.139570730344</v>
      </c>
      <c r="D357" s="5">
        <v>-5893.39101015612</v>
      </c>
      <c r="E357" s="5">
        <v>4144.03868675028</v>
      </c>
      <c r="F357" s="3">
        <v>287.139570730344</v>
      </c>
      <c r="G357" s="3">
        <v>287.139570730344</v>
      </c>
      <c r="H357" s="3">
        <v>-1028.55660174329</v>
      </c>
      <c r="I357" s="3">
        <v>-1028.55660174329</v>
      </c>
      <c r="J357" s="3">
        <v>-1028.55660174329</v>
      </c>
      <c r="K357" s="3">
        <v>14.9584530435402</v>
      </c>
      <c r="L357" s="3">
        <v>14.9584530435402</v>
      </c>
      <c r="M357" s="3">
        <v>14.9584530435402</v>
      </c>
      <c r="N357" s="3">
        <v>-1043.51505478683</v>
      </c>
      <c r="O357" s="3">
        <v>-1043.51505478683</v>
      </c>
      <c r="P357" s="3">
        <v>-1043.51505478683</v>
      </c>
      <c r="Q357" s="3">
        <v>0.0</v>
      </c>
      <c r="R357" s="3">
        <v>0.0</v>
      </c>
      <c r="S357" s="3">
        <v>0.0</v>
      </c>
      <c r="T357" s="5">
        <v>-741.417031012949</v>
      </c>
    </row>
    <row r="358">
      <c r="A358" s="3">
        <v>356.0</v>
      </c>
      <c r="B358" s="6">
        <v>42255.0</v>
      </c>
      <c r="C358" s="3">
        <v>287.761891100725</v>
      </c>
      <c r="D358" s="5">
        <v>-5856.17223266778</v>
      </c>
      <c r="E358" s="5">
        <v>4020.63281385479</v>
      </c>
      <c r="F358" s="3">
        <v>287.761891100725</v>
      </c>
      <c r="G358" s="3">
        <v>287.761891100725</v>
      </c>
      <c r="H358" s="3">
        <v>-1043.61593210032</v>
      </c>
      <c r="I358" s="3">
        <v>-1043.61593210032</v>
      </c>
      <c r="J358" s="3">
        <v>-1043.61593210032</v>
      </c>
      <c r="K358" s="3">
        <v>3.72082708713156</v>
      </c>
      <c r="L358" s="3">
        <v>3.72082708713156</v>
      </c>
      <c r="M358" s="3">
        <v>3.72082708713156</v>
      </c>
      <c r="N358" s="3">
        <v>-1047.33675918746</v>
      </c>
      <c r="O358" s="3">
        <v>-1047.33675918746</v>
      </c>
      <c r="P358" s="3">
        <v>-1047.33675918746</v>
      </c>
      <c r="Q358" s="3">
        <v>0.0</v>
      </c>
      <c r="R358" s="3">
        <v>0.0</v>
      </c>
      <c r="S358" s="3">
        <v>0.0</v>
      </c>
      <c r="T358" s="5">
        <v>-755.854040999603</v>
      </c>
    </row>
    <row r="359">
      <c r="A359" s="3">
        <v>357.0</v>
      </c>
      <c r="B359" s="6">
        <v>42256.0</v>
      </c>
      <c r="C359" s="3">
        <v>288.384211471106</v>
      </c>
      <c r="D359" s="5">
        <v>-6146.02070821498</v>
      </c>
      <c r="E359" s="5">
        <v>4466.87498929823</v>
      </c>
      <c r="F359" s="3">
        <v>288.384211471106</v>
      </c>
      <c r="G359" s="3">
        <v>288.384211471106</v>
      </c>
      <c r="H359" s="3">
        <v>-1026.38725992477</v>
      </c>
      <c r="I359" s="3">
        <v>-1026.38725992477</v>
      </c>
      <c r="J359" s="3">
        <v>-1026.38725992477</v>
      </c>
      <c r="K359" s="3">
        <v>23.9073865944366</v>
      </c>
      <c r="L359" s="3">
        <v>23.9073865944366</v>
      </c>
      <c r="M359" s="3">
        <v>23.9073865944366</v>
      </c>
      <c r="N359" s="3">
        <v>-1050.29464651921</v>
      </c>
      <c r="O359" s="3">
        <v>-1050.29464651921</v>
      </c>
      <c r="P359" s="3">
        <v>-1050.29464651921</v>
      </c>
      <c r="Q359" s="3">
        <v>0.0</v>
      </c>
      <c r="R359" s="3">
        <v>0.0</v>
      </c>
      <c r="S359" s="3">
        <v>0.0</v>
      </c>
      <c r="T359" s="5">
        <v>-738.003048453669</v>
      </c>
    </row>
    <row r="360">
      <c r="A360" s="3">
        <v>358.0</v>
      </c>
      <c r="B360" s="6">
        <v>42257.0</v>
      </c>
      <c r="C360" s="3">
        <v>289.006531841488</v>
      </c>
      <c r="D360" s="5">
        <v>-6030.55192477993</v>
      </c>
      <c r="E360" s="5">
        <v>4572.27559110976</v>
      </c>
      <c r="F360" s="3">
        <v>289.006531841488</v>
      </c>
      <c r="G360" s="3">
        <v>289.006531841488</v>
      </c>
      <c r="H360" s="3">
        <v>-1041.1623814211</v>
      </c>
      <c r="I360" s="3">
        <v>-1041.1623814211</v>
      </c>
      <c r="J360" s="3">
        <v>-1041.1623814211</v>
      </c>
      <c r="K360" s="3">
        <v>11.6071446652587</v>
      </c>
      <c r="L360" s="3">
        <v>11.6071446652587</v>
      </c>
      <c r="M360" s="3">
        <v>11.6071446652587</v>
      </c>
      <c r="N360" s="3">
        <v>-1052.76952608636</v>
      </c>
      <c r="O360" s="3">
        <v>-1052.76952608636</v>
      </c>
      <c r="P360" s="3">
        <v>-1052.76952608636</v>
      </c>
      <c r="Q360" s="3">
        <v>0.0</v>
      </c>
      <c r="R360" s="3">
        <v>0.0</v>
      </c>
      <c r="S360" s="3">
        <v>0.0</v>
      </c>
      <c r="T360" s="5">
        <v>-752.155849579613</v>
      </c>
    </row>
    <row r="361">
      <c r="A361" s="3">
        <v>359.0</v>
      </c>
      <c r="B361" s="6">
        <v>42258.0</v>
      </c>
      <c r="C361" s="3">
        <v>289.628852211869</v>
      </c>
      <c r="D361" s="5">
        <v>-5653.46841715761</v>
      </c>
      <c r="E361" s="5">
        <v>3926.0220171362</v>
      </c>
      <c r="F361" s="3">
        <v>289.628852211869</v>
      </c>
      <c r="G361" s="3">
        <v>289.628852211869</v>
      </c>
      <c r="H361" s="3">
        <v>-1059.06886364684</v>
      </c>
      <c r="I361" s="3">
        <v>-1059.06886364684</v>
      </c>
      <c r="J361" s="3">
        <v>-1059.06886364684</v>
      </c>
      <c r="K361" s="3">
        <v>-3.93332562912381</v>
      </c>
      <c r="L361" s="3">
        <v>-3.93332562912381</v>
      </c>
      <c r="M361" s="3">
        <v>-3.93332562912381</v>
      </c>
      <c r="N361" s="3">
        <v>-1055.13553801772</v>
      </c>
      <c r="O361" s="3">
        <v>-1055.13553801772</v>
      </c>
      <c r="P361" s="3">
        <v>-1055.13553801772</v>
      </c>
      <c r="Q361" s="3">
        <v>0.0</v>
      </c>
      <c r="R361" s="3">
        <v>0.0</v>
      </c>
      <c r="S361" s="3">
        <v>0.0</v>
      </c>
      <c r="T361" s="5">
        <v>-769.440011434974</v>
      </c>
    </row>
    <row r="362">
      <c r="A362" s="3">
        <v>360.0</v>
      </c>
      <c r="B362" s="6">
        <v>42259.0</v>
      </c>
      <c r="C362" s="3">
        <v>290.25117258225</v>
      </c>
      <c r="D362" s="5">
        <v>-5896.77371060286</v>
      </c>
      <c r="E362" s="5">
        <v>4094.8995244205</v>
      </c>
      <c r="F362" s="3">
        <v>290.25117258225</v>
      </c>
      <c r="G362" s="3">
        <v>290.25117258225</v>
      </c>
      <c r="H362" s="3">
        <v>-1070.24498268782</v>
      </c>
      <c r="I362" s="3">
        <v>-1070.24498268782</v>
      </c>
      <c r="J362" s="3">
        <v>-1070.24498268782</v>
      </c>
      <c r="K362" s="3">
        <v>-12.4984370749471</v>
      </c>
      <c r="L362" s="3">
        <v>-12.4984370749471</v>
      </c>
      <c r="M362" s="3">
        <v>-12.4984370749471</v>
      </c>
      <c r="N362" s="3">
        <v>-1057.74654561287</v>
      </c>
      <c r="O362" s="3">
        <v>-1057.74654561287</v>
      </c>
      <c r="P362" s="3">
        <v>-1057.74654561287</v>
      </c>
      <c r="Q362" s="3">
        <v>0.0</v>
      </c>
      <c r="R362" s="3">
        <v>0.0</v>
      </c>
      <c r="S362" s="3">
        <v>0.0</v>
      </c>
      <c r="T362" s="5">
        <v>-779.993810105576</v>
      </c>
    </row>
    <row r="363">
      <c r="A363" s="3">
        <v>361.0</v>
      </c>
      <c r="B363" s="6">
        <v>42260.0</v>
      </c>
      <c r="C363" s="3">
        <v>290.873492952631</v>
      </c>
      <c r="D363" s="5">
        <v>-5805.82153371457</v>
      </c>
      <c r="E363" s="5">
        <v>4463.46403111318</v>
      </c>
      <c r="F363" s="3">
        <v>290.873492952631</v>
      </c>
      <c r="G363" s="3">
        <v>290.873492952631</v>
      </c>
      <c r="H363" s="3">
        <v>-1098.68535819093</v>
      </c>
      <c r="I363" s="3">
        <v>-1098.68535819093</v>
      </c>
      <c r="J363" s="3">
        <v>-1098.68535819093</v>
      </c>
      <c r="K363" s="3">
        <v>-37.7620486865762</v>
      </c>
      <c r="L363" s="3">
        <v>-37.7620486865762</v>
      </c>
      <c r="M363" s="3">
        <v>-37.7620486865762</v>
      </c>
      <c r="N363" s="3">
        <v>-1060.92330950436</v>
      </c>
      <c r="O363" s="3">
        <v>-1060.92330950436</v>
      </c>
      <c r="P363" s="3">
        <v>-1060.92330950436</v>
      </c>
      <c r="Q363" s="3">
        <v>0.0</v>
      </c>
      <c r="R363" s="3">
        <v>0.0</v>
      </c>
      <c r="S363" s="3">
        <v>0.0</v>
      </c>
      <c r="T363" s="5">
        <v>-807.811865238305</v>
      </c>
    </row>
    <row r="364">
      <c r="A364" s="3">
        <v>362.0</v>
      </c>
      <c r="B364" s="6">
        <v>42261.0</v>
      </c>
      <c r="C364" s="3">
        <v>291.495813323013</v>
      </c>
      <c r="D364" s="5">
        <v>-5843.77354518579</v>
      </c>
      <c r="E364" s="5">
        <v>4435.37404028149</v>
      </c>
      <c r="F364" s="3">
        <v>291.495813323013</v>
      </c>
      <c r="G364" s="3">
        <v>291.495813323013</v>
      </c>
      <c r="H364" s="3">
        <v>-1049.98338069906</v>
      </c>
      <c r="I364" s="3">
        <v>-1049.98338069906</v>
      </c>
      <c r="J364" s="3">
        <v>-1049.98338069906</v>
      </c>
      <c r="K364" s="3">
        <v>14.9584530435568</v>
      </c>
      <c r="L364" s="3">
        <v>14.9584530435568</v>
      </c>
      <c r="M364" s="3">
        <v>14.9584530435568</v>
      </c>
      <c r="N364" s="3">
        <v>-1064.94183374262</v>
      </c>
      <c r="O364" s="3">
        <v>-1064.94183374262</v>
      </c>
      <c r="P364" s="3">
        <v>-1064.94183374262</v>
      </c>
      <c r="Q364" s="3">
        <v>0.0</v>
      </c>
      <c r="R364" s="3">
        <v>0.0</v>
      </c>
      <c r="S364" s="3">
        <v>0.0</v>
      </c>
      <c r="T364" s="5">
        <v>-758.487567376054</v>
      </c>
    </row>
    <row r="365">
      <c r="A365" s="3">
        <v>363.0</v>
      </c>
      <c r="B365" s="6">
        <v>42262.0</v>
      </c>
      <c r="C365" s="3">
        <v>292.118133693394</v>
      </c>
      <c r="D365" s="5">
        <v>-5755.72395939164</v>
      </c>
      <c r="E365" s="5">
        <v>4163.46929557155</v>
      </c>
      <c r="F365" s="3">
        <v>292.118133693394</v>
      </c>
      <c r="G365" s="3">
        <v>292.118133693394</v>
      </c>
      <c r="H365" s="3">
        <v>-1066.30241019942</v>
      </c>
      <c r="I365" s="3">
        <v>-1066.30241019942</v>
      </c>
      <c r="J365" s="3">
        <v>-1066.30241019942</v>
      </c>
      <c r="K365" s="3">
        <v>3.72082708714782</v>
      </c>
      <c r="L365" s="3">
        <v>3.72082708714782</v>
      </c>
      <c r="M365" s="3">
        <v>3.72082708714782</v>
      </c>
      <c r="N365" s="3">
        <v>-1070.02323728656</v>
      </c>
      <c r="O365" s="3">
        <v>-1070.02323728656</v>
      </c>
      <c r="P365" s="3">
        <v>-1070.02323728656</v>
      </c>
      <c r="Q365" s="3">
        <v>0.0</v>
      </c>
      <c r="R365" s="3">
        <v>0.0</v>
      </c>
      <c r="S365" s="3">
        <v>0.0</v>
      </c>
      <c r="T365" s="5">
        <v>-774.184276506027</v>
      </c>
    </row>
    <row r="366">
      <c r="A366" s="3">
        <v>364.0</v>
      </c>
      <c r="B366" s="6">
        <v>42263.0</v>
      </c>
      <c r="C366" s="3">
        <v>292.740454063775</v>
      </c>
      <c r="D366" s="5">
        <v>-5887.95107291373</v>
      </c>
      <c r="E366" s="5">
        <v>4117.58458779988</v>
      </c>
      <c r="F366" s="3">
        <v>292.740454063775</v>
      </c>
      <c r="G366" s="3">
        <v>292.740454063775</v>
      </c>
      <c r="H366" s="3">
        <v>-1052.41807076435</v>
      </c>
      <c r="I366" s="3">
        <v>-1052.41807076435</v>
      </c>
      <c r="J366" s="3">
        <v>-1052.41807076435</v>
      </c>
      <c r="K366" s="3">
        <v>23.9073865945037</v>
      </c>
      <c r="L366" s="3">
        <v>23.9073865945037</v>
      </c>
      <c r="M366" s="3">
        <v>23.9073865945037</v>
      </c>
      <c r="N366" s="3">
        <v>-1076.32545735886</v>
      </c>
      <c r="O366" s="3">
        <v>-1076.32545735886</v>
      </c>
      <c r="P366" s="3">
        <v>-1076.32545735886</v>
      </c>
      <c r="Q366" s="3">
        <v>0.0</v>
      </c>
      <c r="R366" s="3">
        <v>0.0</v>
      </c>
      <c r="S366" s="3">
        <v>0.0</v>
      </c>
      <c r="T366" s="5">
        <v>-759.677616700581</v>
      </c>
    </row>
    <row r="367">
      <c r="A367" s="3">
        <v>365.0</v>
      </c>
      <c r="B367" s="6">
        <v>42264.0</v>
      </c>
      <c r="C367" s="3">
        <v>293.362774434157</v>
      </c>
      <c r="D367" s="5">
        <v>-5969.99663747496</v>
      </c>
      <c r="E367" s="5">
        <v>4397.30363695723</v>
      </c>
      <c r="F367" s="3">
        <v>293.362774434157</v>
      </c>
      <c r="G367" s="3">
        <v>293.362774434157</v>
      </c>
      <c r="H367" s="3">
        <v>-1072.32989041984</v>
      </c>
      <c r="I367" s="3">
        <v>-1072.32989041984</v>
      </c>
      <c r="J367" s="3">
        <v>-1072.32989041984</v>
      </c>
      <c r="K367" s="3">
        <v>11.6071446653944</v>
      </c>
      <c r="L367" s="3">
        <v>11.6071446653944</v>
      </c>
      <c r="M367" s="3">
        <v>11.6071446653944</v>
      </c>
      <c r="N367" s="3">
        <v>-1083.93703508524</v>
      </c>
      <c r="O367" s="3">
        <v>-1083.93703508524</v>
      </c>
      <c r="P367" s="3">
        <v>-1083.93703508524</v>
      </c>
      <c r="Q367" s="3">
        <v>0.0</v>
      </c>
      <c r="R367" s="3">
        <v>0.0</v>
      </c>
      <c r="S367" s="3">
        <v>0.0</v>
      </c>
      <c r="T367" s="5">
        <v>-778.967115985688</v>
      </c>
    </row>
    <row r="368">
      <c r="A368" s="3">
        <v>366.0</v>
      </c>
      <c r="B368" s="6">
        <v>42265.0</v>
      </c>
      <c r="C368" s="3">
        <v>293.985094804538</v>
      </c>
      <c r="D368" s="5">
        <v>-5756.27212549428</v>
      </c>
      <c r="E368" s="5">
        <v>4393.19459510761</v>
      </c>
      <c r="F368" s="3">
        <v>293.985094804538</v>
      </c>
      <c r="G368" s="3">
        <v>293.985094804538</v>
      </c>
      <c r="H368" s="3">
        <v>-1096.80649608839</v>
      </c>
      <c r="I368" s="3">
        <v>-1096.80649608839</v>
      </c>
      <c r="J368" s="3">
        <v>-1096.80649608839</v>
      </c>
      <c r="K368" s="3">
        <v>-3.93332562901741</v>
      </c>
      <c r="L368" s="3">
        <v>-3.93332562901741</v>
      </c>
      <c r="M368" s="3">
        <v>-3.93332562901741</v>
      </c>
      <c r="N368" s="3">
        <v>-1092.87317045938</v>
      </c>
      <c r="O368" s="3">
        <v>-1092.87317045938</v>
      </c>
      <c r="P368" s="3">
        <v>-1092.87317045938</v>
      </c>
      <c r="Q368" s="3">
        <v>0.0</v>
      </c>
      <c r="R368" s="3">
        <v>0.0</v>
      </c>
      <c r="S368" s="3">
        <v>0.0</v>
      </c>
      <c r="T368" s="5">
        <v>-802.82140128386</v>
      </c>
    </row>
    <row r="369">
      <c r="A369" s="3">
        <v>367.0</v>
      </c>
      <c r="B369" s="6">
        <v>42266.0</v>
      </c>
      <c r="C369" s="3">
        <v>294.607415174919</v>
      </c>
      <c r="D369" s="5">
        <v>-5779.94086136825</v>
      </c>
      <c r="E369" s="5">
        <v>4459.05025290936</v>
      </c>
      <c r="F369" s="3">
        <v>294.607415174919</v>
      </c>
      <c r="G369" s="3">
        <v>294.607415174919</v>
      </c>
      <c r="H369" s="3">
        <v>-1115.57260192037</v>
      </c>
      <c r="I369" s="3">
        <v>-1115.57260192037</v>
      </c>
      <c r="J369" s="3">
        <v>-1115.57260192037</v>
      </c>
      <c r="K369" s="3">
        <v>-12.4984370748658</v>
      </c>
      <c r="L369" s="3">
        <v>-12.4984370748658</v>
      </c>
      <c r="M369" s="3">
        <v>-12.4984370748658</v>
      </c>
      <c r="N369" s="3">
        <v>-1103.07416484551</v>
      </c>
      <c r="O369" s="3">
        <v>-1103.07416484551</v>
      </c>
      <c r="P369" s="3">
        <v>-1103.07416484551</v>
      </c>
      <c r="Q369" s="3">
        <v>0.0</v>
      </c>
      <c r="R369" s="3">
        <v>0.0</v>
      </c>
      <c r="S369" s="3">
        <v>0.0</v>
      </c>
      <c r="T369" s="5">
        <v>-820.965186745458</v>
      </c>
    </row>
    <row r="370">
      <c r="A370" s="3">
        <v>368.0</v>
      </c>
      <c r="B370" s="6">
        <v>42267.0</v>
      </c>
      <c r="C370" s="3">
        <v>295.2297355453</v>
      </c>
      <c r="D370" s="5">
        <v>-5753.68344323117</v>
      </c>
      <c r="E370" s="5">
        <v>3881.32911243604</v>
      </c>
      <c r="F370" s="3">
        <v>295.2297355453</v>
      </c>
      <c r="G370" s="3">
        <v>295.2297355453</v>
      </c>
      <c r="H370" s="3">
        <v>-1152.16834565986</v>
      </c>
      <c r="I370" s="3">
        <v>-1152.16834565986</v>
      </c>
      <c r="J370" s="3">
        <v>-1152.16834565986</v>
      </c>
      <c r="K370" s="3">
        <v>-37.762048686573</v>
      </c>
      <c r="L370" s="3">
        <v>-37.762048686573</v>
      </c>
      <c r="M370" s="3">
        <v>-37.762048686573</v>
      </c>
      <c r="N370" s="3">
        <v>-1114.40629697329</v>
      </c>
      <c r="O370" s="3">
        <v>-1114.40629697329</v>
      </c>
      <c r="P370" s="3">
        <v>-1114.40629697329</v>
      </c>
      <c r="Q370" s="3">
        <v>0.0</v>
      </c>
      <c r="R370" s="3">
        <v>0.0</v>
      </c>
      <c r="S370" s="3">
        <v>0.0</v>
      </c>
      <c r="T370" s="5">
        <v>-856.938610114561</v>
      </c>
    </row>
    <row r="371">
      <c r="A371" s="3">
        <v>369.0</v>
      </c>
      <c r="B371" s="6">
        <v>42268.0</v>
      </c>
      <c r="C371" s="3">
        <v>295.852055915682</v>
      </c>
      <c r="D371" s="5">
        <v>-5995.83929203676</v>
      </c>
      <c r="E371" s="5">
        <v>4017.69432290974</v>
      </c>
      <c r="F371" s="3">
        <v>295.852055915682</v>
      </c>
      <c r="G371" s="3">
        <v>295.852055915682</v>
      </c>
      <c r="H371" s="3">
        <v>-1111.70665180534</v>
      </c>
      <c r="I371" s="3">
        <v>-1111.70665180534</v>
      </c>
      <c r="J371" s="3">
        <v>-1111.70665180534</v>
      </c>
      <c r="K371" s="3">
        <v>14.9584530435733</v>
      </c>
      <c r="L371" s="3">
        <v>14.9584530435733</v>
      </c>
      <c r="M371" s="3">
        <v>14.9584530435733</v>
      </c>
      <c r="N371" s="3">
        <v>-1126.66510484892</v>
      </c>
      <c r="O371" s="3">
        <v>-1126.66510484892</v>
      </c>
      <c r="P371" s="3">
        <v>-1126.66510484892</v>
      </c>
      <c r="Q371" s="3">
        <v>0.0</v>
      </c>
      <c r="R371" s="3">
        <v>0.0</v>
      </c>
      <c r="S371" s="3">
        <v>0.0</v>
      </c>
      <c r="T371" s="5">
        <v>-815.854595889666</v>
      </c>
    </row>
    <row r="372">
      <c r="A372" s="3">
        <v>370.0</v>
      </c>
      <c r="B372" s="6">
        <v>42269.0</v>
      </c>
      <c r="C372" s="3">
        <v>296.474376286063</v>
      </c>
      <c r="D372" s="5">
        <v>-5521.91523090403</v>
      </c>
      <c r="E372" s="5">
        <v>4068.71161246572</v>
      </c>
      <c r="F372" s="3">
        <v>296.474376286063</v>
      </c>
      <c r="G372" s="3">
        <v>296.474376286063</v>
      </c>
      <c r="H372" s="3">
        <v>-1135.86014629165</v>
      </c>
      <c r="I372" s="3">
        <v>-1135.86014629165</v>
      </c>
      <c r="J372" s="3">
        <v>-1135.86014629165</v>
      </c>
      <c r="K372" s="3">
        <v>3.72082708716408</v>
      </c>
      <c r="L372" s="3">
        <v>3.72082708716408</v>
      </c>
      <c r="M372" s="3">
        <v>3.72082708716408</v>
      </c>
      <c r="N372" s="3">
        <v>-1139.58097337881</v>
      </c>
      <c r="O372" s="3">
        <v>-1139.58097337881</v>
      </c>
      <c r="P372" s="3">
        <v>-1139.58097337881</v>
      </c>
      <c r="Q372" s="3">
        <v>0.0</v>
      </c>
      <c r="R372" s="3">
        <v>0.0</v>
      </c>
      <c r="S372" s="3">
        <v>0.0</v>
      </c>
      <c r="T372" s="5">
        <v>-839.385770005588</v>
      </c>
    </row>
    <row r="373">
      <c r="A373" s="3">
        <v>371.0</v>
      </c>
      <c r="B373" s="6">
        <v>42270.0</v>
      </c>
      <c r="C373" s="3">
        <v>297.096696656444</v>
      </c>
      <c r="D373" s="5">
        <v>-5638.21250834275</v>
      </c>
      <c r="E373" s="5">
        <v>4023.33925138197</v>
      </c>
      <c r="F373" s="3">
        <v>297.096696656444</v>
      </c>
      <c r="G373" s="3">
        <v>297.096696656444</v>
      </c>
      <c r="H373" s="3">
        <v>-1128.9194713177</v>
      </c>
      <c r="I373" s="3">
        <v>-1128.9194713177</v>
      </c>
      <c r="J373" s="3">
        <v>-1128.9194713177</v>
      </c>
      <c r="K373" s="3">
        <v>23.9073865945754</v>
      </c>
      <c r="L373" s="3">
        <v>23.9073865945754</v>
      </c>
      <c r="M373" s="3">
        <v>23.9073865945754</v>
      </c>
      <c r="N373" s="3">
        <v>-1152.82685791228</v>
      </c>
      <c r="O373" s="3">
        <v>-1152.82685791228</v>
      </c>
      <c r="P373" s="3">
        <v>-1152.82685791228</v>
      </c>
      <c r="Q373" s="3">
        <v>0.0</v>
      </c>
      <c r="R373" s="3">
        <v>0.0</v>
      </c>
      <c r="S373" s="3">
        <v>0.0</v>
      </c>
      <c r="T373" s="5">
        <v>-831.822774661261</v>
      </c>
    </row>
    <row r="374">
      <c r="A374" s="3">
        <v>372.0</v>
      </c>
      <c r="B374" s="6">
        <v>42271.0</v>
      </c>
      <c r="C374" s="3">
        <v>297.719017026826</v>
      </c>
      <c r="D374" s="5">
        <v>-6184.26251746222</v>
      </c>
      <c r="E374" s="5">
        <v>4005.0544125262</v>
      </c>
      <c r="F374" s="3">
        <v>297.719017026826</v>
      </c>
      <c r="G374" s="3">
        <v>297.719017026826</v>
      </c>
      <c r="H374" s="3">
        <v>-1154.42076476748</v>
      </c>
      <c r="I374" s="3">
        <v>-1154.42076476748</v>
      </c>
      <c r="J374" s="3">
        <v>-1154.42076476748</v>
      </c>
      <c r="K374" s="3">
        <v>11.6071446653094</v>
      </c>
      <c r="L374" s="3">
        <v>11.6071446653094</v>
      </c>
      <c r="M374" s="3">
        <v>11.6071446653094</v>
      </c>
      <c r="N374" s="3">
        <v>-1166.02790943279</v>
      </c>
      <c r="O374" s="3">
        <v>-1166.02790943279</v>
      </c>
      <c r="P374" s="3">
        <v>-1166.02790943279</v>
      </c>
      <c r="Q374" s="3">
        <v>0.0</v>
      </c>
      <c r="R374" s="3">
        <v>0.0</v>
      </c>
      <c r="S374" s="3">
        <v>0.0</v>
      </c>
      <c r="T374" s="5">
        <v>-856.701747740661</v>
      </c>
    </row>
    <row r="375">
      <c r="A375" s="3">
        <v>373.0</v>
      </c>
      <c r="B375" s="6">
        <v>42272.0</v>
      </c>
      <c r="C375" s="3">
        <v>298.341337397207</v>
      </c>
      <c r="D375" s="5">
        <v>-5754.42027838329</v>
      </c>
      <c r="E375" s="5">
        <v>4106.82148345613</v>
      </c>
      <c r="F375" s="3">
        <v>298.341337397207</v>
      </c>
      <c r="G375" s="3">
        <v>298.341337397207</v>
      </c>
      <c r="H375" s="3">
        <v>-1182.70603528524</v>
      </c>
      <c r="I375" s="3">
        <v>-1182.70603528524</v>
      </c>
      <c r="J375" s="3">
        <v>-1182.70603528524</v>
      </c>
      <c r="K375" s="3">
        <v>-3.93332562905653</v>
      </c>
      <c r="L375" s="3">
        <v>-3.93332562905653</v>
      </c>
      <c r="M375" s="3">
        <v>-3.93332562905653</v>
      </c>
      <c r="N375" s="3">
        <v>-1178.77270965618</v>
      </c>
      <c r="O375" s="3">
        <v>-1178.77270965618</v>
      </c>
      <c r="P375" s="3">
        <v>-1178.77270965618</v>
      </c>
      <c r="Q375" s="3">
        <v>0.0</v>
      </c>
      <c r="R375" s="3">
        <v>0.0</v>
      </c>
      <c r="S375" s="3">
        <v>0.0</v>
      </c>
      <c r="T375" s="5">
        <v>-884.364697888034</v>
      </c>
    </row>
    <row r="376">
      <c r="A376" s="3">
        <v>374.0</v>
      </c>
      <c r="B376" s="6">
        <v>42273.0</v>
      </c>
      <c r="C376" s="3">
        <v>298.963657767588</v>
      </c>
      <c r="D376" s="5">
        <v>-6271.58989256107</v>
      </c>
      <c r="E376" s="5">
        <v>4368.86081388893</v>
      </c>
      <c r="F376" s="3">
        <v>298.963657767588</v>
      </c>
      <c r="G376" s="3">
        <v>298.963657767588</v>
      </c>
      <c r="H376" s="3">
        <v>-1203.12421261363</v>
      </c>
      <c r="I376" s="3">
        <v>-1203.12421261363</v>
      </c>
      <c r="J376" s="3">
        <v>-1203.12421261363</v>
      </c>
      <c r="K376" s="3">
        <v>-12.4984370749022</v>
      </c>
      <c r="L376" s="3">
        <v>-12.4984370749022</v>
      </c>
      <c r="M376" s="3">
        <v>-12.4984370749022</v>
      </c>
      <c r="N376" s="3">
        <v>-1190.62577553873</v>
      </c>
      <c r="O376" s="3">
        <v>-1190.62577553873</v>
      </c>
      <c r="P376" s="3">
        <v>-1190.62577553873</v>
      </c>
      <c r="Q376" s="3">
        <v>0.0</v>
      </c>
      <c r="R376" s="3">
        <v>0.0</v>
      </c>
      <c r="S376" s="3">
        <v>0.0</v>
      </c>
      <c r="T376" s="5">
        <v>-904.160554846048</v>
      </c>
    </row>
    <row r="377">
      <c r="A377" s="3">
        <v>375.0</v>
      </c>
      <c r="B377" s="6">
        <v>42274.0</v>
      </c>
      <c r="C377" s="3">
        <v>299.585978137969</v>
      </c>
      <c r="D377" s="5">
        <v>-6389.15248088942</v>
      </c>
      <c r="E377" s="5">
        <v>3970.85209930875</v>
      </c>
      <c r="F377" s="3">
        <v>299.585978137969</v>
      </c>
      <c r="G377" s="3">
        <v>299.585978137969</v>
      </c>
      <c r="H377" s="3">
        <v>-1238.90300278049</v>
      </c>
      <c r="I377" s="3">
        <v>-1238.90300278049</v>
      </c>
      <c r="J377" s="3">
        <v>-1238.90300278049</v>
      </c>
      <c r="K377" s="3">
        <v>-37.7620486865326</v>
      </c>
      <c r="L377" s="3">
        <v>-37.7620486865326</v>
      </c>
      <c r="M377" s="3">
        <v>-37.7620486865326</v>
      </c>
      <c r="N377" s="3">
        <v>-1201.14095409395</v>
      </c>
      <c r="O377" s="3">
        <v>-1201.14095409395</v>
      </c>
      <c r="P377" s="3">
        <v>-1201.14095409395</v>
      </c>
      <c r="Q377" s="3">
        <v>0.0</v>
      </c>
      <c r="R377" s="3">
        <v>0.0</v>
      </c>
      <c r="S377" s="3">
        <v>0.0</v>
      </c>
      <c r="T377" s="5">
        <v>-939.317024642521</v>
      </c>
    </row>
    <row r="378">
      <c r="A378" s="3">
        <v>376.0</v>
      </c>
      <c r="B378" s="6">
        <v>42275.0</v>
      </c>
      <c r="C378" s="3">
        <v>300.208298508351</v>
      </c>
      <c r="D378" s="5">
        <v>-6237.02765027406</v>
      </c>
      <c r="E378" s="5">
        <v>4062.7913414803</v>
      </c>
      <c r="F378" s="3">
        <v>300.208298508351</v>
      </c>
      <c r="G378" s="3">
        <v>300.208298508351</v>
      </c>
      <c r="H378" s="3">
        <v>-1194.91684806493</v>
      </c>
      <c r="I378" s="3">
        <v>-1194.91684806493</v>
      </c>
      <c r="J378" s="3">
        <v>-1194.91684806493</v>
      </c>
      <c r="K378" s="3">
        <v>14.9584530435381</v>
      </c>
      <c r="L378" s="3">
        <v>14.9584530435381</v>
      </c>
      <c r="M378" s="3">
        <v>14.9584530435381</v>
      </c>
      <c r="N378" s="3">
        <v>-1209.87530110846</v>
      </c>
      <c r="O378" s="3">
        <v>-1209.87530110846</v>
      </c>
      <c r="P378" s="3">
        <v>-1209.87530110846</v>
      </c>
      <c r="Q378" s="3">
        <v>0.0</v>
      </c>
      <c r="R378" s="3">
        <v>0.0</v>
      </c>
      <c r="S378" s="3">
        <v>0.0</v>
      </c>
      <c r="T378" s="5">
        <v>-894.70854955658</v>
      </c>
    </row>
    <row r="379">
      <c r="A379" s="3">
        <v>377.0</v>
      </c>
      <c r="B379" s="6">
        <v>42276.0</v>
      </c>
      <c r="C379" s="3">
        <v>300.830618878732</v>
      </c>
      <c r="D379" s="5">
        <v>-6016.52067239062</v>
      </c>
      <c r="E379" s="5">
        <v>4023.80681800306</v>
      </c>
      <c r="F379" s="3">
        <v>300.830618878732</v>
      </c>
      <c r="G379" s="3">
        <v>300.830618878732</v>
      </c>
      <c r="H379" s="3">
        <v>-1212.68219506411</v>
      </c>
      <c r="I379" s="3">
        <v>-1212.68219506411</v>
      </c>
      <c r="J379" s="3">
        <v>-1212.68219506411</v>
      </c>
      <c r="K379" s="3">
        <v>3.72082708711511</v>
      </c>
      <c r="L379" s="3">
        <v>3.72082708711511</v>
      </c>
      <c r="M379" s="3">
        <v>3.72082708711511</v>
      </c>
      <c r="N379" s="3">
        <v>-1216.40302215122</v>
      </c>
      <c r="O379" s="3">
        <v>-1216.40302215122</v>
      </c>
      <c r="P379" s="3">
        <v>-1216.40302215122</v>
      </c>
      <c r="Q379" s="3">
        <v>0.0</v>
      </c>
      <c r="R379" s="3">
        <v>0.0</v>
      </c>
      <c r="S379" s="3">
        <v>0.0</v>
      </c>
      <c r="T379" s="5">
        <v>-911.851576185379</v>
      </c>
    </row>
    <row r="380">
      <c r="A380" s="3">
        <v>378.0</v>
      </c>
      <c r="B380" s="6">
        <v>42277.0</v>
      </c>
      <c r="C380" s="3">
        <v>301.452939249113</v>
      </c>
      <c r="D380" s="5">
        <v>-6208.84151287557</v>
      </c>
      <c r="E380" s="5">
        <v>4240.095326641</v>
      </c>
      <c r="F380" s="3">
        <v>301.452939249113</v>
      </c>
      <c r="G380" s="3">
        <v>301.452939249113</v>
      </c>
      <c r="H380" s="3">
        <v>-1196.42166503203</v>
      </c>
      <c r="I380" s="3">
        <v>-1196.42166503203</v>
      </c>
      <c r="J380" s="3">
        <v>-1196.42166503203</v>
      </c>
      <c r="K380" s="3">
        <v>23.9073865944644</v>
      </c>
      <c r="L380" s="3">
        <v>23.9073865944644</v>
      </c>
      <c r="M380" s="3">
        <v>23.9073865944644</v>
      </c>
      <c r="N380" s="3">
        <v>-1220.32905162649</v>
      </c>
      <c r="O380" s="3">
        <v>-1220.32905162649</v>
      </c>
      <c r="P380" s="3">
        <v>-1220.32905162649</v>
      </c>
      <c r="Q380" s="3">
        <v>0.0</v>
      </c>
      <c r="R380" s="3">
        <v>0.0</v>
      </c>
      <c r="S380" s="3">
        <v>0.0</v>
      </c>
      <c r="T380" s="5">
        <v>-894.968725782919</v>
      </c>
    </row>
    <row r="381">
      <c r="A381" s="3">
        <v>379.0</v>
      </c>
      <c r="B381" s="6">
        <v>42278.0</v>
      </c>
      <c r="C381" s="3">
        <v>302.075259619495</v>
      </c>
      <c r="D381" s="5">
        <v>-5624.06429021482</v>
      </c>
      <c r="E381" s="5">
        <v>4236.81388368626</v>
      </c>
      <c r="F381" s="3">
        <v>302.075259619495</v>
      </c>
      <c r="G381" s="3">
        <v>302.075259619495</v>
      </c>
      <c r="H381" s="3">
        <v>-1209.69471096155</v>
      </c>
      <c r="I381" s="3">
        <v>-1209.69471096155</v>
      </c>
      <c r="J381" s="3">
        <v>-1209.69471096155</v>
      </c>
      <c r="K381" s="3">
        <v>11.60714466533</v>
      </c>
      <c r="L381" s="3">
        <v>11.60714466533</v>
      </c>
      <c r="M381" s="3">
        <v>11.60714466533</v>
      </c>
      <c r="N381" s="3">
        <v>-1221.30185562688</v>
      </c>
      <c r="O381" s="3">
        <v>-1221.30185562688</v>
      </c>
      <c r="P381" s="3">
        <v>-1221.30185562688</v>
      </c>
      <c r="Q381" s="3">
        <v>0.0</v>
      </c>
      <c r="R381" s="3">
        <v>0.0</v>
      </c>
      <c r="S381" s="3">
        <v>0.0</v>
      </c>
      <c r="T381" s="5">
        <v>-907.61945134206</v>
      </c>
    </row>
    <row r="382">
      <c r="A382" s="3">
        <v>380.0</v>
      </c>
      <c r="B382" s="6">
        <v>42279.0</v>
      </c>
      <c r="C382" s="3">
        <v>302.69757914804</v>
      </c>
      <c r="D382" s="5">
        <v>-6121.09373963475</v>
      </c>
      <c r="E382" s="5">
        <v>4265.41150206492</v>
      </c>
      <c r="F382" s="3">
        <v>302.69757914804</v>
      </c>
      <c r="G382" s="3">
        <v>302.69757914804</v>
      </c>
      <c r="H382" s="3">
        <v>-1222.95839232579</v>
      </c>
      <c r="I382" s="3">
        <v>-1222.95839232579</v>
      </c>
      <c r="J382" s="3">
        <v>-1222.95839232579</v>
      </c>
      <c r="K382" s="3">
        <v>-3.93332562909565</v>
      </c>
      <c r="L382" s="3">
        <v>-3.93332562909565</v>
      </c>
      <c r="M382" s="3">
        <v>-3.93332562909565</v>
      </c>
      <c r="N382" s="3">
        <v>-1219.0250666967</v>
      </c>
      <c r="O382" s="3">
        <v>-1219.0250666967</v>
      </c>
      <c r="P382" s="3">
        <v>-1219.0250666967</v>
      </c>
      <c r="Q382" s="3">
        <v>0.0</v>
      </c>
      <c r="R382" s="3">
        <v>0.0</v>
      </c>
      <c r="S382" s="3">
        <v>0.0</v>
      </c>
      <c r="T382" s="5">
        <v>-920.260813177755</v>
      </c>
    </row>
    <row r="383">
      <c r="A383" s="3">
        <v>381.0</v>
      </c>
      <c r="B383" s="6">
        <v>42280.0</v>
      </c>
      <c r="C383" s="3">
        <v>303.319898676586</v>
      </c>
      <c r="D383" s="5">
        <v>-5616.85022911408</v>
      </c>
      <c r="E383" s="5">
        <v>4107.66981426357</v>
      </c>
      <c r="F383" s="3">
        <v>303.319898676586</v>
      </c>
      <c r="G383" s="3">
        <v>303.319898676586</v>
      </c>
      <c r="H383" s="3">
        <v>-1225.76602974605</v>
      </c>
      <c r="I383" s="3">
        <v>-1225.76602974605</v>
      </c>
      <c r="J383" s="3">
        <v>-1225.76602974605</v>
      </c>
      <c r="K383" s="3">
        <v>-12.4984370748618</v>
      </c>
      <c r="L383" s="3">
        <v>-12.4984370748618</v>
      </c>
      <c r="M383" s="3">
        <v>-12.4984370748618</v>
      </c>
      <c r="N383" s="3">
        <v>-1213.26759267119</v>
      </c>
      <c r="O383" s="3">
        <v>-1213.26759267119</v>
      </c>
      <c r="P383" s="3">
        <v>-1213.26759267119</v>
      </c>
      <c r="Q383" s="3">
        <v>0.0</v>
      </c>
      <c r="R383" s="3">
        <v>0.0</v>
      </c>
      <c r="S383" s="3">
        <v>0.0</v>
      </c>
      <c r="T383" s="5">
        <v>-922.446131069472</v>
      </c>
    </row>
    <row r="384">
      <c r="A384" s="3">
        <v>382.0</v>
      </c>
      <c r="B384" s="6">
        <v>42281.0</v>
      </c>
      <c r="C384" s="3">
        <v>303.942218205132</v>
      </c>
      <c r="D384" s="5">
        <v>-6349.15282182903</v>
      </c>
      <c r="E384" s="5">
        <v>4092.89493880116</v>
      </c>
      <c r="F384" s="3">
        <v>303.942218205132</v>
      </c>
      <c r="G384" s="3">
        <v>303.942218205132</v>
      </c>
      <c r="H384" s="3">
        <v>-1241.6339351932</v>
      </c>
      <c r="I384" s="3">
        <v>-1241.6339351932</v>
      </c>
      <c r="J384" s="3">
        <v>-1241.6339351932</v>
      </c>
      <c r="K384" s="3">
        <v>-37.7620486865988</v>
      </c>
      <c r="L384" s="3">
        <v>-37.7620486865988</v>
      </c>
      <c r="M384" s="3">
        <v>-37.7620486865988</v>
      </c>
      <c r="N384" s="3">
        <v>-1203.8718865066</v>
      </c>
      <c r="O384" s="3">
        <v>-1203.8718865066</v>
      </c>
      <c r="P384" s="3">
        <v>-1203.8718865066</v>
      </c>
      <c r="Q384" s="3">
        <v>0.0</v>
      </c>
      <c r="R384" s="3">
        <v>0.0</v>
      </c>
      <c r="S384" s="3">
        <v>0.0</v>
      </c>
      <c r="T384" s="5">
        <v>-937.691716988076</v>
      </c>
    </row>
    <row r="385">
      <c r="A385" s="3">
        <v>383.0</v>
      </c>
      <c r="B385" s="6">
        <v>42282.0</v>
      </c>
      <c r="C385" s="3">
        <v>304.564537733678</v>
      </c>
      <c r="D385" s="5">
        <v>-5903.1284925657</v>
      </c>
      <c r="E385" s="5">
        <v>4021.01970789723</v>
      </c>
      <c r="F385" s="3">
        <v>304.564537733678</v>
      </c>
      <c r="G385" s="3">
        <v>304.564537733678</v>
      </c>
      <c r="H385" s="3">
        <v>-1175.80166511066</v>
      </c>
      <c r="I385" s="3">
        <v>-1175.80166511066</v>
      </c>
      <c r="J385" s="3">
        <v>-1175.80166511066</v>
      </c>
      <c r="K385" s="3">
        <v>14.9584530435645</v>
      </c>
      <c r="L385" s="3">
        <v>14.9584530435645</v>
      </c>
      <c r="M385" s="3">
        <v>14.9584530435645</v>
      </c>
      <c r="N385" s="3">
        <v>-1190.76011815423</v>
      </c>
      <c r="O385" s="3">
        <v>-1190.76011815423</v>
      </c>
      <c r="P385" s="3">
        <v>-1190.76011815423</v>
      </c>
      <c r="Q385" s="3">
        <v>0.0</v>
      </c>
      <c r="R385" s="3">
        <v>0.0</v>
      </c>
      <c r="S385" s="3">
        <v>0.0</v>
      </c>
      <c r="T385" s="5">
        <v>-871.237127376991</v>
      </c>
    </row>
    <row r="386">
      <c r="A386" s="3">
        <v>384.0</v>
      </c>
      <c r="B386" s="6">
        <v>42283.0</v>
      </c>
      <c r="C386" s="3">
        <v>305.186857262224</v>
      </c>
      <c r="D386" s="5">
        <v>-5922.75689777454</v>
      </c>
      <c r="E386" s="5">
        <v>4428.03053304626</v>
      </c>
      <c r="F386" s="3">
        <v>305.186857262224</v>
      </c>
      <c r="G386" s="3">
        <v>305.186857262224</v>
      </c>
      <c r="H386" s="3">
        <v>-1170.21722436218</v>
      </c>
      <c r="I386" s="3">
        <v>-1170.21722436218</v>
      </c>
      <c r="J386" s="3">
        <v>-1170.21722436218</v>
      </c>
      <c r="K386" s="3">
        <v>3.72082708718618</v>
      </c>
      <c r="L386" s="3">
        <v>3.72082708718618</v>
      </c>
      <c r="M386" s="3">
        <v>3.72082708718618</v>
      </c>
      <c r="N386" s="3">
        <v>-1173.93805144936</v>
      </c>
      <c r="O386" s="3">
        <v>-1173.93805144936</v>
      </c>
      <c r="P386" s="3">
        <v>-1173.93805144936</v>
      </c>
      <c r="Q386" s="3">
        <v>0.0</v>
      </c>
      <c r="R386" s="3">
        <v>0.0</v>
      </c>
      <c r="S386" s="3">
        <v>0.0</v>
      </c>
      <c r="T386" s="5">
        <v>-865.030367099959</v>
      </c>
    </row>
    <row r="387">
      <c r="A387" s="3">
        <v>385.0</v>
      </c>
      <c r="B387" s="6">
        <v>42284.0</v>
      </c>
      <c r="C387" s="3">
        <v>305.809176790769</v>
      </c>
      <c r="D387" s="5">
        <v>-6029.88273191073</v>
      </c>
      <c r="E387" s="5">
        <v>4311.92151209213</v>
      </c>
      <c r="F387" s="3">
        <v>305.809176790769</v>
      </c>
      <c r="G387" s="3">
        <v>305.809176790769</v>
      </c>
      <c r="H387" s="3">
        <v>-1129.58911028067</v>
      </c>
      <c r="I387" s="3">
        <v>-1129.58911028067</v>
      </c>
      <c r="J387" s="3">
        <v>-1129.58911028067</v>
      </c>
      <c r="K387" s="3">
        <v>23.9073865945315</v>
      </c>
      <c r="L387" s="3">
        <v>23.9073865945315</v>
      </c>
      <c r="M387" s="3">
        <v>23.9073865945315</v>
      </c>
      <c r="N387" s="3">
        <v>-1153.49649687521</v>
      </c>
      <c r="O387" s="3">
        <v>-1153.49649687521</v>
      </c>
      <c r="P387" s="3">
        <v>-1153.49649687521</v>
      </c>
      <c r="Q387" s="3">
        <v>0.0</v>
      </c>
      <c r="R387" s="3">
        <v>0.0</v>
      </c>
      <c r="S387" s="3">
        <v>0.0</v>
      </c>
      <c r="T387" s="5">
        <v>-823.779933489909</v>
      </c>
    </row>
    <row r="388">
      <c r="A388" s="3">
        <v>386.0</v>
      </c>
      <c r="B388" s="6">
        <v>42285.0</v>
      </c>
      <c r="C388" s="3">
        <v>306.431496319315</v>
      </c>
      <c r="D388" s="5">
        <v>-6292.94491993588</v>
      </c>
      <c r="E388" s="5">
        <v>4400.38482498536</v>
      </c>
      <c r="F388" s="3">
        <v>306.431496319315</v>
      </c>
      <c r="G388" s="3">
        <v>306.431496319315</v>
      </c>
      <c r="H388" s="3">
        <v>-1118.00313824367</v>
      </c>
      <c r="I388" s="3">
        <v>-1118.00313824367</v>
      </c>
      <c r="J388" s="3">
        <v>-1118.00313824367</v>
      </c>
      <c r="K388" s="3">
        <v>11.6071446653506</v>
      </c>
      <c r="L388" s="3">
        <v>11.6071446653506</v>
      </c>
      <c r="M388" s="3">
        <v>11.6071446653506</v>
      </c>
      <c r="N388" s="3">
        <v>-1129.61028290902</v>
      </c>
      <c r="O388" s="3">
        <v>-1129.61028290902</v>
      </c>
      <c r="P388" s="3">
        <v>-1129.61028290902</v>
      </c>
      <c r="Q388" s="3">
        <v>0.0</v>
      </c>
      <c r="R388" s="3">
        <v>0.0</v>
      </c>
      <c r="S388" s="3">
        <v>0.0</v>
      </c>
      <c r="T388" s="5">
        <v>-811.571641924362</v>
      </c>
    </row>
    <row r="389">
      <c r="A389" s="3">
        <v>387.0</v>
      </c>
      <c r="B389" s="6">
        <v>42286.0</v>
      </c>
      <c r="C389" s="3">
        <v>307.053815847861</v>
      </c>
      <c r="D389" s="5">
        <v>-6227.91919477121</v>
      </c>
      <c r="E389" s="5">
        <v>4459.70590011008</v>
      </c>
      <c r="F389" s="3">
        <v>307.053815847861</v>
      </c>
      <c r="G389" s="3">
        <v>307.053815847861</v>
      </c>
      <c r="H389" s="3">
        <v>-1106.46808797298</v>
      </c>
      <c r="I389" s="3">
        <v>-1106.46808797298</v>
      </c>
      <c r="J389" s="3">
        <v>-1106.46808797298</v>
      </c>
      <c r="K389" s="3">
        <v>-3.93332562909052</v>
      </c>
      <c r="L389" s="3">
        <v>-3.93332562909052</v>
      </c>
      <c r="M389" s="3">
        <v>-3.93332562909052</v>
      </c>
      <c r="N389" s="3">
        <v>-1102.53476234389</v>
      </c>
      <c r="O389" s="3">
        <v>-1102.53476234389</v>
      </c>
      <c r="P389" s="3">
        <v>-1102.53476234389</v>
      </c>
      <c r="Q389" s="3">
        <v>0.0</v>
      </c>
      <c r="R389" s="3">
        <v>0.0</v>
      </c>
      <c r="S389" s="3">
        <v>0.0</v>
      </c>
      <c r="T389" s="5">
        <v>-799.414272125121</v>
      </c>
    </row>
    <row r="390">
      <c r="A390" s="3">
        <v>388.0</v>
      </c>
      <c r="B390" s="6">
        <v>42287.0</v>
      </c>
      <c r="C390" s="3">
        <v>307.676135376407</v>
      </c>
      <c r="D390" s="5">
        <v>-6021.26279368652</v>
      </c>
      <c r="E390" s="5">
        <v>4373.28052997025</v>
      </c>
      <c r="F390" s="3">
        <v>307.676135376407</v>
      </c>
      <c r="G390" s="3">
        <v>307.676135376407</v>
      </c>
      <c r="H390" s="3">
        <v>-1085.09838041044</v>
      </c>
      <c r="I390" s="3">
        <v>-1085.09838041044</v>
      </c>
      <c r="J390" s="3">
        <v>-1085.09838041044</v>
      </c>
      <c r="K390" s="3">
        <v>-12.4984370748574</v>
      </c>
      <c r="L390" s="3">
        <v>-12.4984370748574</v>
      </c>
      <c r="M390" s="3">
        <v>-12.4984370748574</v>
      </c>
      <c r="N390" s="3">
        <v>-1072.59994333558</v>
      </c>
      <c r="O390" s="3">
        <v>-1072.59994333558</v>
      </c>
      <c r="P390" s="3">
        <v>-1072.59994333558</v>
      </c>
      <c r="Q390" s="3">
        <v>0.0</v>
      </c>
      <c r="R390" s="3">
        <v>0.0</v>
      </c>
      <c r="S390" s="3">
        <v>0.0</v>
      </c>
      <c r="T390" s="5">
        <v>-777.422245034034</v>
      </c>
    </row>
    <row r="391">
      <c r="A391" s="3">
        <v>389.0</v>
      </c>
      <c r="B391" s="6">
        <v>42288.0</v>
      </c>
      <c r="C391" s="3">
        <v>308.298454904953</v>
      </c>
      <c r="D391" s="5">
        <v>-5945.49051597499</v>
      </c>
      <c r="E391" s="5">
        <v>4198.60006406803</v>
      </c>
      <c r="F391" s="3">
        <v>308.298454904953</v>
      </c>
      <c r="G391" s="3">
        <v>308.298454904953</v>
      </c>
      <c r="H391" s="3">
        <v>-1077.9644544447</v>
      </c>
      <c r="I391" s="3">
        <v>-1077.9644544447</v>
      </c>
      <c r="J391" s="3">
        <v>-1077.9644544447</v>
      </c>
      <c r="K391" s="3">
        <v>-37.7620486865583</v>
      </c>
      <c r="L391" s="3">
        <v>-37.7620486865583</v>
      </c>
      <c r="M391" s="3">
        <v>-37.7620486865583</v>
      </c>
      <c r="N391" s="3">
        <v>-1040.20240575814</v>
      </c>
      <c r="O391" s="3">
        <v>-1040.20240575814</v>
      </c>
      <c r="P391" s="3">
        <v>-1040.20240575814</v>
      </c>
      <c r="Q391" s="3">
        <v>0.0</v>
      </c>
      <c r="R391" s="3">
        <v>0.0</v>
      </c>
      <c r="S391" s="3">
        <v>0.0</v>
      </c>
      <c r="T391" s="5">
        <v>-769.665999539749</v>
      </c>
    </row>
    <row r="392">
      <c r="A392" s="3">
        <v>390.0</v>
      </c>
      <c r="B392" s="6">
        <v>42289.0</v>
      </c>
      <c r="C392" s="3">
        <v>308.920774433499</v>
      </c>
      <c r="D392" s="5">
        <v>-5778.09990685267</v>
      </c>
      <c r="E392" s="5">
        <v>4175.23945937144</v>
      </c>
      <c r="F392" s="3">
        <v>308.920774433499</v>
      </c>
      <c r="G392" s="3">
        <v>308.920774433499</v>
      </c>
      <c r="H392" s="3">
        <v>-990.83677666103</v>
      </c>
      <c r="I392" s="3">
        <v>-990.83677666103</v>
      </c>
      <c r="J392" s="3">
        <v>-990.83677666103</v>
      </c>
      <c r="K392" s="3">
        <v>14.9584530435811</v>
      </c>
      <c r="L392" s="3">
        <v>14.9584530435811</v>
      </c>
      <c r="M392" s="3">
        <v>14.9584530435811</v>
      </c>
      <c r="N392" s="3">
        <v>-1005.79522970461</v>
      </c>
      <c r="O392" s="3">
        <v>-1005.79522970461</v>
      </c>
      <c r="P392" s="3">
        <v>-1005.79522970461</v>
      </c>
      <c r="Q392" s="3">
        <v>0.0</v>
      </c>
      <c r="R392" s="3">
        <v>0.0</v>
      </c>
      <c r="S392" s="3">
        <v>0.0</v>
      </c>
      <c r="T392" s="5">
        <v>-681.916002227531</v>
      </c>
    </row>
    <row r="393">
      <c r="A393" s="3">
        <v>391.0</v>
      </c>
      <c r="B393" s="6">
        <v>42290.0</v>
      </c>
      <c r="C393" s="3">
        <v>309.543093962044</v>
      </c>
      <c r="D393" s="5">
        <v>-5904.97741654044</v>
      </c>
      <c r="E393" s="5">
        <v>4534.3762400348</v>
      </c>
      <c r="F393" s="3">
        <v>309.543093962044</v>
      </c>
      <c r="G393" s="3">
        <v>309.543093962044</v>
      </c>
      <c r="H393" s="3">
        <v>-966.155395533572</v>
      </c>
      <c r="I393" s="3">
        <v>-966.155395533572</v>
      </c>
      <c r="J393" s="3">
        <v>-966.155395533572</v>
      </c>
      <c r="K393" s="3">
        <v>3.72082708713721</v>
      </c>
      <c r="L393" s="3">
        <v>3.72082708713721</v>
      </c>
      <c r="M393" s="3">
        <v>3.72082708713721</v>
      </c>
      <c r="N393" s="3">
        <v>-969.87622262071</v>
      </c>
      <c r="O393" s="3">
        <v>-969.87622262071</v>
      </c>
      <c r="P393" s="3">
        <v>-969.87622262071</v>
      </c>
      <c r="Q393" s="3">
        <v>0.0</v>
      </c>
      <c r="R393" s="3">
        <v>0.0</v>
      </c>
      <c r="S393" s="3">
        <v>0.0</v>
      </c>
      <c r="T393" s="5">
        <v>-656.612301571528</v>
      </c>
    </row>
    <row r="394">
      <c r="A394" s="3">
        <v>392.0</v>
      </c>
      <c r="B394" s="6">
        <v>42291.0</v>
      </c>
      <c r="C394" s="3">
        <v>310.16541349059</v>
      </c>
      <c r="D394" s="5">
        <v>-5849.22120275109</v>
      </c>
      <c r="E394" s="5">
        <v>4399.12164417114</v>
      </c>
      <c r="F394" s="3">
        <v>310.16541349059</v>
      </c>
      <c r="G394" s="3">
        <v>310.16541349059</v>
      </c>
      <c r="H394" s="3">
        <v>-909.067396290078</v>
      </c>
      <c r="I394" s="3">
        <v>-909.067396290078</v>
      </c>
      <c r="J394" s="3">
        <v>-909.067396290078</v>
      </c>
      <c r="K394" s="3">
        <v>23.9073865945142</v>
      </c>
      <c r="L394" s="3">
        <v>23.9073865945142</v>
      </c>
      <c r="M394" s="3">
        <v>23.9073865945142</v>
      </c>
      <c r="N394" s="3">
        <v>-932.974782884592</v>
      </c>
      <c r="O394" s="3">
        <v>-932.974782884592</v>
      </c>
      <c r="P394" s="3">
        <v>-932.974782884592</v>
      </c>
      <c r="Q394" s="3">
        <v>0.0</v>
      </c>
      <c r="R394" s="3">
        <v>0.0</v>
      </c>
      <c r="S394" s="3">
        <v>0.0</v>
      </c>
      <c r="T394" s="5">
        <v>-598.901982799487</v>
      </c>
    </row>
    <row r="395">
      <c r="A395" s="3">
        <v>393.0</v>
      </c>
      <c r="B395" s="6">
        <v>42292.0</v>
      </c>
      <c r="C395" s="3">
        <v>310.787733019136</v>
      </c>
      <c r="D395" s="5">
        <v>-5560.96349463469</v>
      </c>
      <c r="E395" s="5">
        <v>4317.39801814413</v>
      </c>
      <c r="F395" s="3">
        <v>310.787733019136</v>
      </c>
      <c r="G395" s="3">
        <v>310.787733019136</v>
      </c>
      <c r="H395" s="3">
        <v>-884.030634423782</v>
      </c>
      <c r="I395" s="3">
        <v>-884.030634423782</v>
      </c>
      <c r="J395" s="3">
        <v>-884.030634423782</v>
      </c>
      <c r="K395" s="3">
        <v>11.6071446653807</v>
      </c>
      <c r="L395" s="3">
        <v>11.6071446653807</v>
      </c>
      <c r="M395" s="3">
        <v>11.6071446653807</v>
      </c>
      <c r="N395" s="3">
        <v>-895.637779089163</v>
      </c>
      <c r="O395" s="3">
        <v>-895.637779089163</v>
      </c>
      <c r="P395" s="3">
        <v>-895.637779089163</v>
      </c>
      <c r="Q395" s="3">
        <v>0.0</v>
      </c>
      <c r="R395" s="3">
        <v>0.0</v>
      </c>
      <c r="S395" s="3">
        <v>0.0</v>
      </c>
      <c r="T395" s="5">
        <v>-573.242901404646</v>
      </c>
    </row>
    <row r="396">
      <c r="A396" s="3">
        <v>394.0</v>
      </c>
      <c r="B396" s="6">
        <v>42293.0</v>
      </c>
      <c r="C396" s="3">
        <v>311.410052547682</v>
      </c>
      <c r="D396" s="5">
        <v>-5546.00684217009</v>
      </c>
      <c r="E396" s="5">
        <v>4277.45053688224</v>
      </c>
      <c r="F396" s="3">
        <v>311.410052547682</v>
      </c>
      <c r="G396" s="3">
        <v>311.410052547682</v>
      </c>
      <c r="H396" s="3">
        <v>-862.348180216423</v>
      </c>
      <c r="I396" s="3">
        <v>-862.348180216423</v>
      </c>
      <c r="J396" s="3">
        <v>-862.348180216423</v>
      </c>
      <c r="K396" s="3">
        <v>-3.93332562902838</v>
      </c>
      <c r="L396" s="3">
        <v>-3.93332562902838</v>
      </c>
      <c r="M396" s="3">
        <v>-3.93332562902838</v>
      </c>
      <c r="N396" s="3">
        <v>-858.414854587395</v>
      </c>
      <c r="O396" s="3">
        <v>-858.414854587395</v>
      </c>
      <c r="P396" s="3">
        <v>-858.414854587395</v>
      </c>
      <c r="Q396" s="3">
        <v>0.0</v>
      </c>
      <c r="R396" s="3">
        <v>0.0</v>
      </c>
      <c r="S396" s="3">
        <v>0.0</v>
      </c>
      <c r="T396" s="5">
        <v>-550.938127668741</v>
      </c>
    </row>
    <row r="397">
      <c r="A397" s="3">
        <v>395.0</v>
      </c>
      <c r="B397" s="6">
        <v>42294.0</v>
      </c>
      <c r="C397" s="3">
        <v>312.032372076228</v>
      </c>
      <c r="D397" s="5">
        <v>-5336.32900383784</v>
      </c>
      <c r="E397" s="5">
        <v>4452.86879481665</v>
      </c>
      <c r="F397" s="3">
        <v>312.032372076228</v>
      </c>
      <c r="G397" s="3">
        <v>312.032372076228</v>
      </c>
      <c r="H397" s="3">
        <v>-834.342022225053</v>
      </c>
      <c r="I397" s="3">
        <v>-834.342022225053</v>
      </c>
      <c r="J397" s="3">
        <v>-834.342022225053</v>
      </c>
      <c r="K397" s="3">
        <v>-12.4984370748529</v>
      </c>
      <c r="L397" s="3">
        <v>-12.4984370748529</v>
      </c>
      <c r="M397" s="3">
        <v>-12.4984370748529</v>
      </c>
      <c r="N397" s="3">
        <v>-821.8435851502</v>
      </c>
      <c r="O397" s="3">
        <v>-821.8435851502</v>
      </c>
      <c r="P397" s="3">
        <v>-821.8435851502</v>
      </c>
      <c r="Q397" s="3">
        <v>0.0</v>
      </c>
      <c r="R397" s="3">
        <v>0.0</v>
      </c>
      <c r="S397" s="3">
        <v>0.0</v>
      </c>
      <c r="T397" s="5">
        <v>-522.309650148825</v>
      </c>
    </row>
    <row r="398">
      <c r="A398" s="3">
        <v>396.0</v>
      </c>
      <c r="B398" s="6">
        <v>42295.0</v>
      </c>
      <c r="C398" s="3">
        <v>312.654691604773</v>
      </c>
      <c r="D398" s="5">
        <v>-5678.52419245853</v>
      </c>
      <c r="E398" s="5">
        <v>4250.70027001023</v>
      </c>
      <c r="F398" s="3">
        <v>312.654691604773</v>
      </c>
      <c r="G398" s="3">
        <v>312.654691604773</v>
      </c>
      <c r="H398" s="3">
        <v>-824.196971926997</v>
      </c>
      <c r="I398" s="3">
        <v>-824.196971926997</v>
      </c>
      <c r="J398" s="3">
        <v>-824.196971926997</v>
      </c>
      <c r="K398" s="3">
        <v>-37.7620486865179</v>
      </c>
      <c r="L398" s="3">
        <v>-37.7620486865179</v>
      </c>
      <c r="M398" s="3">
        <v>-37.7620486865179</v>
      </c>
      <c r="N398" s="3">
        <v>-786.434923240479</v>
      </c>
      <c r="O398" s="3">
        <v>-786.434923240479</v>
      </c>
      <c r="P398" s="3">
        <v>-786.434923240479</v>
      </c>
      <c r="Q398" s="3">
        <v>0.0</v>
      </c>
      <c r="R398" s="3">
        <v>0.0</v>
      </c>
      <c r="S398" s="3">
        <v>0.0</v>
      </c>
      <c r="T398" s="5">
        <v>-511.542280322223</v>
      </c>
    </row>
    <row r="399">
      <c r="A399" s="3">
        <v>397.0</v>
      </c>
      <c r="B399" s="6">
        <v>42296.0</v>
      </c>
      <c r="C399" s="3">
        <v>313.277011133319</v>
      </c>
      <c r="D399" s="5">
        <v>-5259.6765357617</v>
      </c>
      <c r="E399" s="5">
        <v>4607.99480580389</v>
      </c>
      <c r="F399" s="3">
        <v>313.277011133319</v>
      </c>
      <c r="G399" s="3">
        <v>313.277011133319</v>
      </c>
      <c r="H399" s="3">
        <v>-737.700902239945</v>
      </c>
      <c r="I399" s="3">
        <v>-737.700902239945</v>
      </c>
      <c r="J399" s="3">
        <v>-737.700902239945</v>
      </c>
      <c r="K399" s="3">
        <v>14.9584530435977</v>
      </c>
      <c r="L399" s="3">
        <v>14.9584530435977</v>
      </c>
      <c r="M399" s="3">
        <v>14.9584530435977</v>
      </c>
      <c r="N399" s="3">
        <v>-752.659355283543</v>
      </c>
      <c r="O399" s="3">
        <v>-752.659355283543</v>
      </c>
      <c r="P399" s="3">
        <v>-752.659355283543</v>
      </c>
      <c r="Q399" s="3">
        <v>0.0</v>
      </c>
      <c r="R399" s="3">
        <v>0.0</v>
      </c>
      <c r="S399" s="3">
        <v>0.0</v>
      </c>
      <c r="T399" s="5">
        <v>-424.423891106626</v>
      </c>
    </row>
    <row r="400">
      <c r="A400" s="3">
        <v>398.0</v>
      </c>
      <c r="B400" s="6">
        <v>42297.0</v>
      </c>
      <c r="C400" s="3">
        <v>313.899330661865</v>
      </c>
      <c r="D400" s="5">
        <v>-5308.97901520391</v>
      </c>
      <c r="E400" s="5">
        <v>5129.00091789734</v>
      </c>
      <c r="F400" s="3">
        <v>313.899330661865</v>
      </c>
      <c r="G400" s="3">
        <v>313.899330661865</v>
      </c>
      <c r="H400" s="3">
        <v>-717.213351462181</v>
      </c>
      <c r="I400" s="3">
        <v>-717.213351462181</v>
      </c>
      <c r="J400" s="3">
        <v>-717.213351462181</v>
      </c>
      <c r="K400" s="3">
        <v>3.72082708714305</v>
      </c>
      <c r="L400" s="3">
        <v>3.72082708714305</v>
      </c>
      <c r="M400" s="3">
        <v>3.72082708714305</v>
      </c>
      <c r="N400" s="3">
        <v>-720.934178549324</v>
      </c>
      <c r="O400" s="3">
        <v>-720.934178549324</v>
      </c>
      <c r="P400" s="3">
        <v>-720.934178549324</v>
      </c>
      <c r="Q400" s="3">
        <v>0.0</v>
      </c>
      <c r="R400" s="3">
        <v>0.0</v>
      </c>
      <c r="S400" s="3">
        <v>0.0</v>
      </c>
      <c r="T400" s="5">
        <v>-403.314020800316</v>
      </c>
    </row>
    <row r="401">
      <c r="A401" s="3">
        <v>399.0</v>
      </c>
      <c r="B401" s="6">
        <v>42298.0</v>
      </c>
      <c r="C401" s="3">
        <v>314.521650190411</v>
      </c>
      <c r="D401" s="5">
        <v>-4994.76475043866</v>
      </c>
      <c r="E401" s="5">
        <v>4857.91944858978</v>
      </c>
      <c r="F401" s="3">
        <v>314.521650190411</v>
      </c>
      <c r="G401" s="3">
        <v>314.521650190411</v>
      </c>
      <c r="H401" s="3">
        <v>-667.704885845114</v>
      </c>
      <c r="I401" s="3">
        <v>-667.704885845114</v>
      </c>
      <c r="J401" s="3">
        <v>-667.704885845114</v>
      </c>
      <c r="K401" s="3">
        <v>23.9073865944922</v>
      </c>
      <c r="L401" s="3">
        <v>23.9073865944922</v>
      </c>
      <c r="M401" s="3">
        <v>23.9073865944922</v>
      </c>
      <c r="N401" s="3">
        <v>-691.612272439606</v>
      </c>
      <c r="O401" s="3">
        <v>-691.612272439606</v>
      </c>
      <c r="P401" s="3">
        <v>-691.612272439606</v>
      </c>
      <c r="Q401" s="3">
        <v>0.0</v>
      </c>
      <c r="R401" s="3">
        <v>0.0</v>
      </c>
      <c r="S401" s="3">
        <v>0.0</v>
      </c>
      <c r="T401" s="5">
        <v>-353.183235654702</v>
      </c>
    </row>
    <row r="402">
      <c r="A402" s="3">
        <v>400.0</v>
      </c>
      <c r="B402" s="6">
        <v>42299.0</v>
      </c>
      <c r="C402" s="3">
        <v>315.143969718957</v>
      </c>
      <c r="D402" s="5">
        <v>-5464.69794762766</v>
      </c>
      <c r="E402" s="5">
        <v>4448.42843876952</v>
      </c>
      <c r="F402" s="3">
        <v>315.143969718957</v>
      </c>
      <c r="G402" s="3">
        <v>315.143969718957</v>
      </c>
      <c r="H402" s="3">
        <v>-653.365551315149</v>
      </c>
      <c r="I402" s="3">
        <v>-653.365551315149</v>
      </c>
      <c r="J402" s="3">
        <v>-653.365551315149</v>
      </c>
      <c r="K402" s="3">
        <v>11.6071446652957</v>
      </c>
      <c r="L402" s="3">
        <v>11.6071446652957</v>
      </c>
      <c r="M402" s="3">
        <v>11.6071446652957</v>
      </c>
      <c r="N402" s="3">
        <v>-664.972695980445</v>
      </c>
      <c r="O402" s="3">
        <v>-664.972695980445</v>
      </c>
      <c r="P402" s="3">
        <v>-664.972695980445</v>
      </c>
      <c r="Q402" s="3">
        <v>0.0</v>
      </c>
      <c r="R402" s="3">
        <v>0.0</v>
      </c>
      <c r="S402" s="3">
        <v>0.0</v>
      </c>
      <c r="T402" s="5">
        <v>-338.221581596192</v>
      </c>
    </row>
    <row r="403">
      <c r="A403" s="3">
        <v>401.0</v>
      </c>
      <c r="B403" s="6">
        <v>42300.0</v>
      </c>
      <c r="C403" s="3">
        <v>315.766289247502</v>
      </c>
      <c r="D403" s="5">
        <v>-5579.16839129856</v>
      </c>
      <c r="E403" s="5">
        <v>4416.9306779287</v>
      </c>
      <c r="F403" s="3">
        <v>315.766289247502</v>
      </c>
      <c r="G403" s="3">
        <v>315.766289247502</v>
      </c>
      <c r="H403" s="3">
        <v>-645.146716043345</v>
      </c>
      <c r="I403" s="3">
        <v>-645.146716043345</v>
      </c>
      <c r="J403" s="3">
        <v>-645.146716043345</v>
      </c>
      <c r="K403" s="3">
        <v>-3.93332562912451</v>
      </c>
      <c r="L403" s="3">
        <v>-3.93332562912451</v>
      </c>
      <c r="M403" s="3">
        <v>-3.93332562912451</v>
      </c>
      <c r="N403" s="3">
        <v>-641.213390414221</v>
      </c>
      <c r="O403" s="3">
        <v>-641.213390414221</v>
      </c>
      <c r="P403" s="3">
        <v>-641.213390414221</v>
      </c>
      <c r="Q403" s="3">
        <v>0.0</v>
      </c>
      <c r="R403" s="3">
        <v>0.0</v>
      </c>
      <c r="S403" s="3">
        <v>0.0</v>
      </c>
      <c r="T403" s="5">
        <v>-329.380426795842</v>
      </c>
    </row>
    <row r="404">
      <c r="A404" s="3">
        <v>402.0</v>
      </c>
      <c r="B404" s="6">
        <v>42301.0</v>
      </c>
      <c r="C404" s="3">
        <v>316.388608776048</v>
      </c>
      <c r="D404" s="5">
        <v>-5417.84487774267</v>
      </c>
      <c r="E404" s="5">
        <v>4523.03685705391</v>
      </c>
      <c r="F404" s="3">
        <v>316.388608776048</v>
      </c>
      <c r="G404" s="3">
        <v>316.388608776048</v>
      </c>
      <c r="H404" s="3">
        <v>-632.944641544847</v>
      </c>
      <c r="I404" s="3">
        <v>-632.944641544847</v>
      </c>
      <c r="J404" s="3">
        <v>-632.944641544847</v>
      </c>
      <c r="K404" s="3">
        <v>-12.4984370749254</v>
      </c>
      <c r="L404" s="3">
        <v>-12.4984370749254</v>
      </c>
      <c r="M404" s="3">
        <v>-12.4984370749254</v>
      </c>
      <c r="N404" s="3">
        <v>-620.446204469921</v>
      </c>
      <c r="O404" s="3">
        <v>-620.446204469921</v>
      </c>
      <c r="P404" s="3">
        <v>-620.446204469921</v>
      </c>
      <c r="Q404" s="3">
        <v>0.0</v>
      </c>
      <c r="R404" s="3">
        <v>0.0</v>
      </c>
      <c r="S404" s="3">
        <v>0.0</v>
      </c>
      <c r="T404" s="5">
        <v>-316.556032768798</v>
      </c>
    </row>
    <row r="405">
      <c r="A405" s="3">
        <v>403.0</v>
      </c>
      <c r="B405" s="6">
        <v>42302.0</v>
      </c>
      <c r="C405" s="3">
        <v>317.010928304594</v>
      </c>
      <c r="D405" s="5">
        <v>-5701.1898284835</v>
      </c>
      <c r="E405" s="5">
        <v>4508.01837693351</v>
      </c>
      <c r="F405" s="3">
        <v>317.010928304594</v>
      </c>
      <c r="G405" s="3">
        <v>317.010928304594</v>
      </c>
      <c r="H405" s="3">
        <v>-640.456440676343</v>
      </c>
      <c r="I405" s="3">
        <v>-640.456440676343</v>
      </c>
      <c r="J405" s="3">
        <v>-640.456440676343</v>
      </c>
      <c r="K405" s="3">
        <v>-37.7620486865841</v>
      </c>
      <c r="L405" s="3">
        <v>-37.7620486865841</v>
      </c>
      <c r="M405" s="3">
        <v>-37.7620486865841</v>
      </c>
      <c r="N405" s="3">
        <v>-602.694391989759</v>
      </c>
      <c r="O405" s="3">
        <v>-602.694391989759</v>
      </c>
      <c r="P405" s="3">
        <v>-602.694391989759</v>
      </c>
      <c r="Q405" s="3">
        <v>0.0</v>
      </c>
      <c r="R405" s="3">
        <v>0.0</v>
      </c>
      <c r="S405" s="3">
        <v>0.0</v>
      </c>
      <c r="T405" s="5">
        <v>-323.445512371749</v>
      </c>
    </row>
    <row r="406">
      <c r="A406" s="3">
        <v>404.0</v>
      </c>
      <c r="B406" s="6">
        <v>42303.0</v>
      </c>
      <c r="C406" s="3">
        <v>317.63324783314</v>
      </c>
      <c r="D406" s="5">
        <v>-4854.72175762489</v>
      </c>
      <c r="E406" s="5">
        <v>4813.61108960631</v>
      </c>
      <c r="F406" s="3">
        <v>317.63324783314</v>
      </c>
      <c r="G406" s="3">
        <v>317.63324783314</v>
      </c>
      <c r="H406" s="3">
        <v>-572.934205988605</v>
      </c>
      <c r="I406" s="3">
        <v>-572.934205988605</v>
      </c>
      <c r="J406" s="3">
        <v>-572.934205988605</v>
      </c>
      <c r="K406" s="3">
        <v>14.9584530435625</v>
      </c>
      <c r="L406" s="3">
        <v>14.9584530435625</v>
      </c>
      <c r="M406" s="3">
        <v>14.9584530435625</v>
      </c>
      <c r="N406" s="3">
        <v>-587.892659032168</v>
      </c>
      <c r="O406" s="3">
        <v>-587.892659032168</v>
      </c>
      <c r="P406" s="3">
        <v>-587.892659032168</v>
      </c>
      <c r="Q406" s="3">
        <v>0.0</v>
      </c>
      <c r="R406" s="3">
        <v>0.0</v>
      </c>
      <c r="S406" s="3">
        <v>0.0</v>
      </c>
      <c r="T406" s="5">
        <v>-255.300958155465</v>
      </c>
    </row>
    <row r="407">
      <c r="A407" s="3">
        <v>405.0</v>
      </c>
      <c r="B407" s="6">
        <v>42304.0</v>
      </c>
      <c r="C407" s="3">
        <v>318.255567361686</v>
      </c>
      <c r="D407" s="5">
        <v>-5366.96072120502</v>
      </c>
      <c r="E407" s="5">
        <v>4715.65855826732</v>
      </c>
      <c r="F407" s="3">
        <v>318.255567361686</v>
      </c>
      <c r="G407" s="3">
        <v>318.255567361686</v>
      </c>
      <c r="H407" s="3">
        <v>-572.168935448729</v>
      </c>
      <c r="I407" s="3">
        <v>-572.168935448729</v>
      </c>
      <c r="J407" s="3">
        <v>-572.168935448729</v>
      </c>
      <c r="K407" s="3">
        <v>3.72082708715931</v>
      </c>
      <c r="L407" s="3">
        <v>3.72082708715931</v>
      </c>
      <c r="M407" s="3">
        <v>3.72082708715931</v>
      </c>
      <c r="N407" s="3">
        <v>-575.889762535888</v>
      </c>
      <c r="O407" s="3">
        <v>-575.889762535888</v>
      </c>
      <c r="P407" s="3">
        <v>-575.889762535888</v>
      </c>
      <c r="Q407" s="3">
        <v>0.0</v>
      </c>
      <c r="R407" s="3">
        <v>0.0</v>
      </c>
      <c r="S407" s="3">
        <v>0.0</v>
      </c>
      <c r="T407" s="5">
        <v>-253.913368087043</v>
      </c>
    </row>
    <row r="408">
      <c r="A408" s="3">
        <v>406.0</v>
      </c>
      <c r="B408" s="6">
        <v>42305.0</v>
      </c>
      <c r="C408" s="3">
        <v>318.877886890232</v>
      </c>
      <c r="D408" s="5">
        <v>-5077.24824063868</v>
      </c>
      <c r="E408" s="5">
        <v>5113.98185762017</v>
      </c>
      <c r="F408" s="3">
        <v>318.877886890232</v>
      </c>
      <c r="G408" s="3">
        <v>318.877886890232</v>
      </c>
      <c r="H408" s="3">
        <v>-542.546200661131</v>
      </c>
      <c r="I408" s="3">
        <v>-542.546200661131</v>
      </c>
      <c r="J408" s="3">
        <v>-542.546200661131</v>
      </c>
      <c r="K408" s="3">
        <v>23.9073865944703</v>
      </c>
      <c r="L408" s="3">
        <v>23.9073865944703</v>
      </c>
      <c r="M408" s="3">
        <v>23.9073865944703</v>
      </c>
      <c r="N408" s="3">
        <v>-566.453587255601</v>
      </c>
      <c r="O408" s="3">
        <v>-566.453587255601</v>
      </c>
      <c r="P408" s="3">
        <v>-566.453587255601</v>
      </c>
      <c r="Q408" s="3">
        <v>0.0</v>
      </c>
      <c r="R408" s="3">
        <v>0.0</v>
      </c>
      <c r="S408" s="3">
        <v>0.0</v>
      </c>
      <c r="T408" s="5">
        <v>-223.668313770899</v>
      </c>
    </row>
    <row r="409">
      <c r="A409" s="3">
        <v>407.0</v>
      </c>
      <c r="B409" s="6">
        <v>42306.0</v>
      </c>
      <c r="C409" s="3">
        <v>319.500206418777</v>
      </c>
      <c r="D409" s="5">
        <v>-5472.78274318711</v>
      </c>
      <c r="E409" s="5">
        <v>4936.64858702756</v>
      </c>
      <c r="F409" s="3">
        <v>319.500206418777</v>
      </c>
      <c r="G409" s="3">
        <v>319.500206418777</v>
      </c>
      <c r="H409" s="3">
        <v>-547.671409583674</v>
      </c>
      <c r="I409" s="3">
        <v>-547.671409583674</v>
      </c>
      <c r="J409" s="3">
        <v>-547.671409583674</v>
      </c>
      <c r="K409" s="3">
        <v>11.6071446652107</v>
      </c>
      <c r="L409" s="3">
        <v>11.6071446652107</v>
      </c>
      <c r="M409" s="3">
        <v>11.6071446652107</v>
      </c>
      <c r="N409" s="3">
        <v>-559.278554248884</v>
      </c>
      <c r="O409" s="3">
        <v>-559.278554248884</v>
      </c>
      <c r="P409" s="3">
        <v>-559.278554248884</v>
      </c>
      <c r="Q409" s="3">
        <v>0.0</v>
      </c>
      <c r="R409" s="3">
        <v>0.0</v>
      </c>
      <c r="S409" s="3">
        <v>0.0</v>
      </c>
      <c r="T409" s="5">
        <v>-228.171203164896</v>
      </c>
    </row>
    <row r="410">
      <c r="A410" s="3">
        <v>408.0</v>
      </c>
      <c r="B410" s="6">
        <v>42307.0</v>
      </c>
      <c r="C410" s="3">
        <v>320.122525947323</v>
      </c>
      <c r="D410" s="5">
        <v>-5287.60910927198</v>
      </c>
      <c r="E410" s="5">
        <v>4743.20218548824</v>
      </c>
      <c r="F410" s="3">
        <v>320.122525947323</v>
      </c>
      <c r="G410" s="3">
        <v>320.122525947323</v>
      </c>
      <c r="H410" s="3">
        <v>-557.928470427184</v>
      </c>
      <c r="I410" s="3">
        <v>-557.928470427184</v>
      </c>
      <c r="J410" s="3">
        <v>-557.928470427184</v>
      </c>
      <c r="K410" s="3">
        <v>-3.93332562901812</v>
      </c>
      <c r="L410" s="3">
        <v>-3.93332562901812</v>
      </c>
      <c r="M410" s="3">
        <v>-3.93332562901812</v>
      </c>
      <c r="N410" s="3">
        <v>-553.995144798166</v>
      </c>
      <c r="O410" s="3">
        <v>-553.995144798166</v>
      </c>
      <c r="P410" s="3">
        <v>-553.995144798166</v>
      </c>
      <c r="Q410" s="3">
        <v>0.0</v>
      </c>
      <c r="R410" s="3">
        <v>0.0</v>
      </c>
      <c r="S410" s="3">
        <v>0.0</v>
      </c>
      <c r="T410" s="5">
        <v>-237.805944479861</v>
      </c>
    </row>
    <row r="411">
      <c r="A411" s="3">
        <v>409.0</v>
      </c>
      <c r="B411" s="6">
        <v>42308.0</v>
      </c>
      <c r="C411" s="3">
        <v>320.744845475869</v>
      </c>
      <c r="D411" s="5">
        <v>-5293.52767799878</v>
      </c>
      <c r="E411" s="5">
        <v>4729.75689369485</v>
      </c>
      <c r="F411" s="3">
        <v>320.744845475869</v>
      </c>
      <c r="G411" s="3">
        <v>320.744845475869</v>
      </c>
      <c r="H411" s="3">
        <v>-562.679697493403</v>
      </c>
      <c r="I411" s="3">
        <v>-562.679697493403</v>
      </c>
      <c r="J411" s="3">
        <v>-562.679697493403</v>
      </c>
      <c r="K411" s="3">
        <v>-12.498437074885</v>
      </c>
      <c r="L411" s="3">
        <v>-12.498437074885</v>
      </c>
      <c r="M411" s="3">
        <v>-12.498437074885</v>
      </c>
      <c r="N411" s="3">
        <v>-550.181260418517</v>
      </c>
      <c r="O411" s="3">
        <v>-550.181260418517</v>
      </c>
      <c r="P411" s="3">
        <v>-550.181260418517</v>
      </c>
      <c r="Q411" s="3">
        <v>0.0</v>
      </c>
      <c r="R411" s="3">
        <v>0.0</v>
      </c>
      <c r="S411" s="3">
        <v>0.0</v>
      </c>
      <c r="T411" s="5">
        <v>-241.934852017533</v>
      </c>
    </row>
    <row r="412">
      <c r="A412" s="3">
        <v>410.0</v>
      </c>
      <c r="B412" s="6">
        <v>42309.0</v>
      </c>
      <c r="C412" s="3">
        <v>321.367165004415</v>
      </c>
      <c r="D412" s="5">
        <v>-5579.50301771249</v>
      </c>
      <c r="E412" s="5">
        <v>4924.14581005552</v>
      </c>
      <c r="F412" s="3">
        <v>321.367165004415</v>
      </c>
      <c r="G412" s="3">
        <v>321.367165004415</v>
      </c>
      <c r="H412" s="3">
        <v>-585.137133040105</v>
      </c>
      <c r="I412" s="3">
        <v>-585.137133040105</v>
      </c>
      <c r="J412" s="3">
        <v>-585.137133040105</v>
      </c>
      <c r="K412" s="3">
        <v>-37.7620486865436</v>
      </c>
      <c r="L412" s="3">
        <v>-37.7620486865436</v>
      </c>
      <c r="M412" s="3">
        <v>-37.7620486865436</v>
      </c>
      <c r="N412" s="3">
        <v>-547.375084353561</v>
      </c>
      <c r="O412" s="3">
        <v>-547.375084353561</v>
      </c>
      <c r="P412" s="3">
        <v>-547.375084353561</v>
      </c>
      <c r="Q412" s="3">
        <v>0.0</v>
      </c>
      <c r="R412" s="3">
        <v>0.0</v>
      </c>
      <c r="S412" s="3">
        <v>0.0</v>
      </c>
      <c r="T412" s="5">
        <v>-263.769968035689</v>
      </c>
    </row>
    <row r="413">
      <c r="A413" s="3">
        <v>411.0</v>
      </c>
      <c r="B413" s="6">
        <v>42310.0</v>
      </c>
      <c r="C413" s="3">
        <v>321.989484532961</v>
      </c>
      <c r="D413" s="5">
        <v>-5365.95265536808</v>
      </c>
      <c r="E413" s="5">
        <v>4899.03428649422</v>
      </c>
      <c r="F413" s="3">
        <v>321.989484532961</v>
      </c>
      <c r="G413" s="3">
        <v>321.989484532961</v>
      </c>
      <c r="H413" s="3">
        <v>-530.130611323647</v>
      </c>
      <c r="I413" s="3">
        <v>-530.130611323647</v>
      </c>
      <c r="J413" s="3">
        <v>-530.130611323647</v>
      </c>
      <c r="K413" s="3">
        <v>14.9584530435888</v>
      </c>
      <c r="L413" s="3">
        <v>14.9584530435888</v>
      </c>
      <c r="M413" s="3">
        <v>14.9584530435888</v>
      </c>
      <c r="N413" s="3">
        <v>-545.089064367236</v>
      </c>
      <c r="O413" s="3">
        <v>-545.089064367236</v>
      </c>
      <c r="P413" s="3">
        <v>-545.089064367236</v>
      </c>
      <c r="Q413" s="3">
        <v>0.0</v>
      </c>
      <c r="R413" s="3">
        <v>0.0</v>
      </c>
      <c r="S413" s="3">
        <v>0.0</v>
      </c>
      <c r="T413" s="5">
        <v>-208.141126790686</v>
      </c>
    </row>
    <row r="414">
      <c r="A414" s="3">
        <v>412.0</v>
      </c>
      <c r="B414" s="6">
        <v>42311.0</v>
      </c>
      <c r="C414" s="3">
        <v>322.611804061506</v>
      </c>
      <c r="D414" s="5">
        <v>-5044.86719851118</v>
      </c>
      <c r="E414" s="5">
        <v>4711.91503789872</v>
      </c>
      <c r="F414" s="3">
        <v>322.611804061506</v>
      </c>
      <c r="G414" s="3">
        <v>322.611804061506</v>
      </c>
      <c r="H414" s="3">
        <v>-539.103775010036</v>
      </c>
      <c r="I414" s="3">
        <v>-539.103775010036</v>
      </c>
      <c r="J414" s="3">
        <v>-539.103775010036</v>
      </c>
      <c r="K414" s="3">
        <v>3.72082708717557</v>
      </c>
      <c r="L414" s="3">
        <v>3.72082708717557</v>
      </c>
      <c r="M414" s="3">
        <v>3.72082708717557</v>
      </c>
      <c r="N414" s="3">
        <v>-542.824602097212</v>
      </c>
      <c r="O414" s="3">
        <v>-542.824602097212</v>
      </c>
      <c r="P414" s="3">
        <v>-542.824602097212</v>
      </c>
      <c r="Q414" s="3">
        <v>0.0</v>
      </c>
      <c r="R414" s="3">
        <v>0.0</v>
      </c>
      <c r="S414" s="3">
        <v>0.0</v>
      </c>
      <c r="T414" s="5">
        <v>-216.491970948529</v>
      </c>
    </row>
    <row r="415">
      <c r="A415" s="3">
        <v>413.0</v>
      </c>
      <c r="B415" s="6">
        <v>42312.0</v>
      </c>
      <c r="C415" s="3">
        <v>323.234123590052</v>
      </c>
      <c r="D415" s="5">
        <v>-5135.85312257184</v>
      </c>
      <c r="E415" s="5">
        <v>4576.45520563016</v>
      </c>
      <c r="F415" s="3">
        <v>323.234123590052</v>
      </c>
      <c r="G415" s="3">
        <v>323.234123590052</v>
      </c>
      <c r="H415" s="3">
        <v>-516.179625155933</v>
      </c>
      <c r="I415" s="3">
        <v>-516.179625155933</v>
      </c>
      <c r="J415" s="3">
        <v>-516.179625155933</v>
      </c>
      <c r="K415" s="3">
        <v>23.9073865945373</v>
      </c>
      <c r="L415" s="3">
        <v>23.9073865945373</v>
      </c>
      <c r="M415" s="3">
        <v>23.9073865945373</v>
      </c>
      <c r="N415" s="3">
        <v>-540.08701175047</v>
      </c>
      <c r="O415" s="3">
        <v>-540.08701175047</v>
      </c>
      <c r="P415" s="3">
        <v>-540.08701175047</v>
      </c>
      <c r="Q415" s="3">
        <v>0.0</v>
      </c>
      <c r="R415" s="3">
        <v>0.0</v>
      </c>
      <c r="S415" s="3">
        <v>0.0</v>
      </c>
      <c r="T415" s="5">
        <v>-192.94550156588</v>
      </c>
    </row>
    <row r="416">
      <c r="A416" s="3">
        <v>414.0</v>
      </c>
      <c r="B416" s="6">
        <v>42313.0</v>
      </c>
      <c r="C416" s="3">
        <v>323.856443118598</v>
      </c>
      <c r="D416" s="5">
        <v>-5510.42406801041</v>
      </c>
      <c r="E416" s="5">
        <v>4605.89220959185</v>
      </c>
      <c r="F416" s="3">
        <v>323.856443118598</v>
      </c>
      <c r="G416" s="3">
        <v>323.856443118598</v>
      </c>
      <c r="H416" s="3">
        <v>-524.793156590566</v>
      </c>
      <c r="I416" s="3">
        <v>-524.793156590566</v>
      </c>
      <c r="J416" s="3">
        <v>-524.793156590566</v>
      </c>
      <c r="K416" s="3">
        <v>11.6071446653463</v>
      </c>
      <c r="L416" s="3">
        <v>11.6071446653463</v>
      </c>
      <c r="M416" s="3">
        <v>11.6071446653463</v>
      </c>
      <c r="N416" s="3">
        <v>-536.400301255912</v>
      </c>
      <c r="O416" s="3">
        <v>-536.400301255912</v>
      </c>
      <c r="P416" s="3">
        <v>-536.400301255912</v>
      </c>
      <c r="Q416" s="3">
        <v>0.0</v>
      </c>
      <c r="R416" s="3">
        <v>0.0</v>
      </c>
      <c r="S416" s="3">
        <v>0.0</v>
      </c>
      <c r="T416" s="5">
        <v>-200.936713471967</v>
      </c>
    </row>
    <row r="417">
      <c r="A417" s="3">
        <v>415.0</v>
      </c>
      <c r="B417" s="6">
        <v>42314.0</v>
      </c>
      <c r="C417" s="3">
        <v>324.478762647144</v>
      </c>
      <c r="D417" s="5">
        <v>-5340.71981047859</v>
      </c>
      <c r="E417" s="5">
        <v>4662.45931792557</v>
      </c>
      <c r="F417" s="3">
        <v>324.478762647144</v>
      </c>
      <c r="G417" s="3">
        <v>324.478762647144</v>
      </c>
      <c r="H417" s="3">
        <v>-535.254658062102</v>
      </c>
      <c r="I417" s="3">
        <v>-535.254658062102</v>
      </c>
      <c r="J417" s="3">
        <v>-535.254658062102</v>
      </c>
      <c r="K417" s="3">
        <v>-3.93332562905724</v>
      </c>
      <c r="L417" s="3">
        <v>-3.93332562905724</v>
      </c>
      <c r="M417" s="3">
        <v>-3.93332562905724</v>
      </c>
      <c r="N417" s="3">
        <v>-531.321332433045</v>
      </c>
      <c r="O417" s="3">
        <v>-531.321332433045</v>
      </c>
      <c r="P417" s="3">
        <v>-531.321332433045</v>
      </c>
      <c r="Q417" s="3">
        <v>0.0</v>
      </c>
      <c r="R417" s="3">
        <v>0.0</v>
      </c>
      <c r="S417" s="3">
        <v>0.0</v>
      </c>
      <c r="T417" s="5">
        <v>-210.775895414957</v>
      </c>
    </row>
    <row r="418">
      <c r="A418" s="3">
        <v>416.0</v>
      </c>
      <c r="B418" s="6">
        <v>42315.0</v>
      </c>
      <c r="C418" s="3">
        <v>325.10108217569</v>
      </c>
      <c r="D418" s="5">
        <v>-5393.6586813126</v>
      </c>
      <c r="E418" s="5">
        <v>4894.50320427449</v>
      </c>
      <c r="F418" s="3">
        <v>325.10108217569</v>
      </c>
      <c r="G418" s="3">
        <v>325.10108217569</v>
      </c>
      <c r="H418" s="3">
        <v>-536.951370347764</v>
      </c>
      <c r="I418" s="3">
        <v>-536.951370347764</v>
      </c>
      <c r="J418" s="3">
        <v>-536.951370347764</v>
      </c>
      <c r="K418" s="3">
        <v>-12.4984370748805</v>
      </c>
      <c r="L418" s="3">
        <v>-12.4984370748805</v>
      </c>
      <c r="M418" s="3">
        <v>-12.4984370748805</v>
      </c>
      <c r="N418" s="3">
        <v>-524.452933272883</v>
      </c>
      <c r="O418" s="3">
        <v>-524.452933272883</v>
      </c>
      <c r="P418" s="3">
        <v>-524.452933272883</v>
      </c>
      <c r="Q418" s="3">
        <v>0.0</v>
      </c>
      <c r="R418" s="3">
        <v>0.0</v>
      </c>
      <c r="S418" s="3">
        <v>0.0</v>
      </c>
      <c r="T418" s="5">
        <v>-211.850288172074</v>
      </c>
    </row>
    <row r="419">
      <c r="A419" s="3">
        <v>417.0</v>
      </c>
      <c r="B419" s="6">
        <v>42316.0</v>
      </c>
      <c r="C419" s="3">
        <v>325.723401704235</v>
      </c>
      <c r="D419" s="5">
        <v>-5232.92288159809</v>
      </c>
      <c r="E419" s="5">
        <v>4836.53918536579</v>
      </c>
      <c r="F419" s="3">
        <v>325.723401704235</v>
      </c>
      <c r="G419" s="3">
        <v>325.723401704235</v>
      </c>
      <c r="H419" s="3">
        <v>-553.217613307077</v>
      </c>
      <c r="I419" s="3">
        <v>-553.217613307077</v>
      </c>
      <c r="J419" s="3">
        <v>-553.217613307077</v>
      </c>
      <c r="K419" s="3">
        <v>-37.7620486865404</v>
      </c>
      <c r="L419" s="3">
        <v>-37.7620486865404</v>
      </c>
      <c r="M419" s="3">
        <v>-37.7620486865404</v>
      </c>
      <c r="N419" s="3">
        <v>-515.455564620537</v>
      </c>
      <c r="O419" s="3">
        <v>-515.455564620537</v>
      </c>
      <c r="P419" s="3">
        <v>-515.455564620537</v>
      </c>
      <c r="Q419" s="3">
        <v>0.0</v>
      </c>
      <c r="R419" s="3">
        <v>0.0</v>
      </c>
      <c r="S419" s="3">
        <v>0.0</v>
      </c>
      <c r="T419" s="5">
        <v>-227.494211602841</v>
      </c>
    </row>
    <row r="420">
      <c r="A420" s="3">
        <v>418.0</v>
      </c>
      <c r="B420" s="6">
        <v>42317.0</v>
      </c>
      <c r="C420" s="3">
        <v>326.345721232781</v>
      </c>
      <c r="D420" s="5">
        <v>-5280.347462512</v>
      </c>
      <c r="E420" s="5">
        <v>4849.14299440839</v>
      </c>
      <c r="F420" s="3">
        <v>326.345721232781</v>
      </c>
      <c r="G420" s="3">
        <v>326.345721232781</v>
      </c>
      <c r="H420" s="3">
        <v>-489.098731550112</v>
      </c>
      <c r="I420" s="3">
        <v>-489.098731550112</v>
      </c>
      <c r="J420" s="3">
        <v>-489.098731550112</v>
      </c>
      <c r="K420" s="3">
        <v>14.9584530435438</v>
      </c>
      <c r="L420" s="3">
        <v>14.9584530435438</v>
      </c>
      <c r="M420" s="3">
        <v>14.9584530435438</v>
      </c>
      <c r="N420" s="3">
        <v>-504.057184593656</v>
      </c>
      <c r="O420" s="3">
        <v>-504.057184593656</v>
      </c>
      <c r="P420" s="3">
        <v>-504.057184593656</v>
      </c>
      <c r="Q420" s="3">
        <v>0.0</v>
      </c>
      <c r="R420" s="3">
        <v>0.0</v>
      </c>
      <c r="S420" s="3">
        <v>0.0</v>
      </c>
      <c r="T420" s="5">
        <v>-162.75301031733</v>
      </c>
    </row>
    <row r="421">
      <c r="A421" s="3">
        <v>419.0</v>
      </c>
      <c r="B421" s="6">
        <v>42318.0</v>
      </c>
      <c r="C421" s="3">
        <v>326.968040761327</v>
      </c>
      <c r="D421" s="5">
        <v>-5510.31891378437</v>
      </c>
      <c r="E421" s="5">
        <v>5022.38647363851</v>
      </c>
      <c r="F421" s="3">
        <v>326.968040761327</v>
      </c>
      <c r="G421" s="3">
        <v>326.968040761327</v>
      </c>
      <c r="H421" s="3">
        <v>-486.340178759055</v>
      </c>
      <c r="I421" s="3">
        <v>-486.340178759055</v>
      </c>
      <c r="J421" s="3">
        <v>-486.340178759055</v>
      </c>
      <c r="K421" s="3">
        <v>3.7208270871266</v>
      </c>
      <c r="L421" s="3">
        <v>3.7208270871266</v>
      </c>
      <c r="M421" s="3">
        <v>3.7208270871266</v>
      </c>
      <c r="N421" s="3">
        <v>-490.061005846182</v>
      </c>
      <c r="O421" s="3">
        <v>-490.061005846182</v>
      </c>
      <c r="P421" s="3">
        <v>-490.061005846182</v>
      </c>
      <c r="Q421" s="3">
        <v>0.0</v>
      </c>
      <c r="R421" s="3">
        <v>0.0</v>
      </c>
      <c r="S421" s="3">
        <v>0.0</v>
      </c>
      <c r="T421" s="5">
        <v>-159.372137997727</v>
      </c>
    </row>
    <row r="422">
      <c r="A422" s="3">
        <v>420.0</v>
      </c>
      <c r="B422" s="6">
        <v>42319.0</v>
      </c>
      <c r="C422" s="3">
        <v>327.590360289873</v>
      </c>
      <c r="D422" s="5">
        <v>-5253.2975688872</v>
      </c>
      <c r="E422" s="5">
        <v>4983.2807008864</v>
      </c>
      <c r="F422" s="3">
        <v>327.590360289873</v>
      </c>
      <c r="G422" s="3">
        <v>327.590360289873</v>
      </c>
      <c r="H422" s="3">
        <v>-449.443515205592</v>
      </c>
      <c r="I422" s="3">
        <v>-449.443515205592</v>
      </c>
      <c r="J422" s="3">
        <v>-449.443515205592</v>
      </c>
      <c r="K422" s="3">
        <v>23.907386594431</v>
      </c>
      <c r="L422" s="3">
        <v>23.907386594431</v>
      </c>
      <c r="M422" s="3">
        <v>23.907386594431</v>
      </c>
      <c r="N422" s="3">
        <v>-473.350901800023</v>
      </c>
      <c r="O422" s="3">
        <v>-473.350901800023</v>
      </c>
      <c r="P422" s="3">
        <v>-473.350901800023</v>
      </c>
      <c r="Q422" s="3">
        <v>0.0</v>
      </c>
      <c r="R422" s="3">
        <v>0.0</v>
      </c>
      <c r="S422" s="3">
        <v>0.0</v>
      </c>
      <c r="T422" s="5">
        <v>-121.853154915718</v>
      </c>
    </row>
    <row r="423">
      <c r="A423" s="3">
        <v>421.0</v>
      </c>
      <c r="B423" s="6">
        <v>42320.0</v>
      </c>
      <c r="C423" s="3">
        <v>328.212679818419</v>
      </c>
      <c r="D423" s="5">
        <v>-5608.92012631172</v>
      </c>
      <c r="E423" s="5">
        <v>4450.09208638893</v>
      </c>
      <c r="F423" s="3">
        <v>328.212679818419</v>
      </c>
      <c r="G423" s="3">
        <v>328.212679818419</v>
      </c>
      <c r="H423" s="3">
        <v>-442.287141854679</v>
      </c>
      <c r="I423" s="3">
        <v>-442.287141854679</v>
      </c>
      <c r="J423" s="3">
        <v>-442.287141854679</v>
      </c>
      <c r="K423" s="3">
        <v>11.6071446652613</v>
      </c>
      <c r="L423" s="3">
        <v>11.6071446652613</v>
      </c>
      <c r="M423" s="3">
        <v>11.6071446652613</v>
      </c>
      <c r="N423" s="3">
        <v>-453.894286519941</v>
      </c>
      <c r="O423" s="3">
        <v>-453.894286519941</v>
      </c>
      <c r="P423" s="3">
        <v>-453.894286519941</v>
      </c>
      <c r="Q423" s="3">
        <v>0.0</v>
      </c>
      <c r="R423" s="3">
        <v>0.0</v>
      </c>
      <c r="S423" s="3">
        <v>0.0</v>
      </c>
      <c r="T423" s="5">
        <v>-114.07446203626</v>
      </c>
    </row>
    <row r="424">
      <c r="A424" s="3">
        <v>422.0</v>
      </c>
      <c r="B424" s="6">
        <v>42321.0</v>
      </c>
      <c r="C424" s="3">
        <v>328.834999346965</v>
      </c>
      <c r="D424" s="5">
        <v>-5062.49348265298</v>
      </c>
      <c r="E424" s="5">
        <v>5016.81964537718</v>
      </c>
      <c r="F424" s="3">
        <v>328.834999346965</v>
      </c>
      <c r="G424" s="3">
        <v>328.834999346965</v>
      </c>
      <c r="H424" s="3">
        <v>-435.675692634755</v>
      </c>
      <c r="I424" s="3">
        <v>-435.675692634755</v>
      </c>
      <c r="J424" s="3">
        <v>-435.675692634755</v>
      </c>
      <c r="K424" s="3">
        <v>-3.93332562909636</v>
      </c>
      <c r="L424" s="3">
        <v>-3.93332562909636</v>
      </c>
      <c r="M424" s="3">
        <v>-3.93332562909636</v>
      </c>
      <c r="N424" s="3">
        <v>-431.742367005659</v>
      </c>
      <c r="O424" s="3">
        <v>-431.742367005659</v>
      </c>
      <c r="P424" s="3">
        <v>-431.742367005659</v>
      </c>
      <c r="Q424" s="3">
        <v>0.0</v>
      </c>
      <c r="R424" s="3">
        <v>0.0</v>
      </c>
      <c r="S424" s="3">
        <v>0.0</v>
      </c>
      <c r="T424" s="5">
        <v>-106.84069328779</v>
      </c>
    </row>
    <row r="425">
      <c r="A425" s="3">
        <v>423.0</v>
      </c>
      <c r="B425" s="6">
        <v>42322.0</v>
      </c>
      <c r="C425" s="3">
        <v>329.45731887551</v>
      </c>
      <c r="D425" s="5">
        <v>-5354.81203993999</v>
      </c>
      <c r="E425" s="5">
        <v>4682.02968384416</v>
      </c>
      <c r="F425" s="3">
        <v>329.45731887551</v>
      </c>
      <c r="G425" s="3">
        <v>329.45731887551</v>
      </c>
      <c r="H425" s="3">
        <v>-419.526181302477</v>
      </c>
      <c r="I425" s="3">
        <v>-419.526181302477</v>
      </c>
      <c r="J425" s="3">
        <v>-419.526181302477</v>
      </c>
      <c r="K425" s="3">
        <v>-12.4984370748761</v>
      </c>
      <c r="L425" s="3">
        <v>-12.4984370748761</v>
      </c>
      <c r="M425" s="3">
        <v>-12.4984370748761</v>
      </c>
      <c r="N425" s="3">
        <v>-407.027744227601</v>
      </c>
      <c r="O425" s="3">
        <v>-407.027744227601</v>
      </c>
      <c r="P425" s="3">
        <v>-407.027744227601</v>
      </c>
      <c r="Q425" s="3">
        <v>0.0</v>
      </c>
      <c r="R425" s="3">
        <v>0.0</v>
      </c>
      <c r="S425" s="3">
        <v>0.0</v>
      </c>
      <c r="T425" s="5">
        <v>-90.0688624269669</v>
      </c>
    </row>
    <row r="426">
      <c r="A426" s="3">
        <v>424.0</v>
      </c>
      <c r="B426" s="6">
        <v>42323.0</v>
      </c>
      <c r="C426" s="3">
        <v>330.079638404056</v>
      </c>
      <c r="D426" s="5">
        <v>-4848.54474913634</v>
      </c>
      <c r="E426" s="5">
        <v>5243.91313298649</v>
      </c>
      <c r="F426" s="3">
        <v>330.079638404056</v>
      </c>
      <c r="G426" s="3">
        <v>330.079638404056</v>
      </c>
      <c r="H426" s="3">
        <v>-417.72146665493</v>
      </c>
      <c r="I426" s="3">
        <v>-417.72146665493</v>
      </c>
      <c r="J426" s="3">
        <v>-417.72146665493</v>
      </c>
      <c r="K426" s="3">
        <v>-37.7620486865</v>
      </c>
      <c r="L426" s="3">
        <v>-37.7620486865</v>
      </c>
      <c r="M426" s="3">
        <v>-37.7620486865</v>
      </c>
      <c r="N426" s="3">
        <v>-379.95941796843</v>
      </c>
      <c r="O426" s="3">
        <v>-379.95941796843</v>
      </c>
      <c r="P426" s="3">
        <v>-379.95941796843</v>
      </c>
      <c r="Q426" s="3">
        <v>0.0</v>
      </c>
      <c r="R426" s="3">
        <v>0.0</v>
      </c>
      <c r="S426" s="3">
        <v>0.0</v>
      </c>
      <c r="T426" s="5">
        <v>-87.641828250874</v>
      </c>
    </row>
    <row r="427">
      <c r="A427" s="3">
        <v>425.0</v>
      </c>
      <c r="B427" s="6">
        <v>42324.0</v>
      </c>
      <c r="C427" s="3">
        <v>330.701957932602</v>
      </c>
      <c r="D427" s="5">
        <v>-5192.44005271004</v>
      </c>
      <c r="E427" s="5">
        <v>5174.01549332388</v>
      </c>
      <c r="F427" s="3">
        <v>330.701957932602</v>
      </c>
      <c r="G427" s="3">
        <v>330.701957932602</v>
      </c>
      <c r="H427" s="3">
        <v>-335.856875155121</v>
      </c>
      <c r="I427" s="3">
        <v>-335.856875155121</v>
      </c>
      <c r="J427" s="3">
        <v>-335.856875155121</v>
      </c>
      <c r="K427" s="3">
        <v>14.9584530435184</v>
      </c>
      <c r="L427" s="3">
        <v>14.9584530435184</v>
      </c>
      <c r="M427" s="3">
        <v>14.9584530435184</v>
      </c>
      <c r="N427" s="3">
        <v>-350.815328198639</v>
      </c>
      <c r="O427" s="3">
        <v>-350.815328198639</v>
      </c>
      <c r="P427" s="3">
        <v>-350.815328198639</v>
      </c>
      <c r="Q427" s="3">
        <v>0.0</v>
      </c>
      <c r="R427" s="3">
        <v>0.0</v>
      </c>
      <c r="S427" s="3">
        <v>0.0</v>
      </c>
      <c r="T427" s="5">
        <v>-5.15491722251869</v>
      </c>
    </row>
    <row r="428">
      <c r="A428" s="3">
        <v>426.0</v>
      </c>
      <c r="B428" s="6">
        <v>42325.0</v>
      </c>
      <c r="C428" s="3">
        <v>331.324277461148</v>
      </c>
      <c r="D428" s="5">
        <v>-4806.63017690285</v>
      </c>
      <c r="E428" s="5">
        <v>4868.01979798444</v>
      </c>
      <c r="F428" s="3">
        <v>331.324277461148</v>
      </c>
      <c r="G428" s="3">
        <v>331.324277461148</v>
      </c>
      <c r="H428" s="3">
        <v>-316.211812958752</v>
      </c>
      <c r="I428" s="3">
        <v>-316.211812958752</v>
      </c>
      <c r="J428" s="3">
        <v>-316.211812958752</v>
      </c>
      <c r="K428" s="3">
        <v>3.72082708714286</v>
      </c>
      <c r="L428" s="3">
        <v>3.72082708714286</v>
      </c>
      <c r="M428" s="3">
        <v>3.72082708714286</v>
      </c>
      <c r="N428" s="3">
        <v>-319.932640045895</v>
      </c>
      <c r="O428" s="3">
        <v>-319.932640045895</v>
      </c>
      <c r="P428" s="3">
        <v>-319.932640045895</v>
      </c>
      <c r="Q428" s="3">
        <v>0.0</v>
      </c>
      <c r="R428" s="3">
        <v>0.0</v>
      </c>
      <c r="S428" s="3">
        <v>0.0</v>
      </c>
      <c r="T428" s="5">
        <v>15.1124645023959</v>
      </c>
    </row>
    <row r="429">
      <c r="A429" s="3">
        <v>427.0</v>
      </c>
      <c r="B429" s="6">
        <v>42326.0</v>
      </c>
      <c r="C429" s="3">
        <v>331.946596989694</v>
      </c>
      <c r="D429" s="5">
        <v>-5182.23120978564</v>
      </c>
      <c r="E429" s="5">
        <v>5141.14843763823</v>
      </c>
      <c r="F429" s="3">
        <v>331.946596989694</v>
      </c>
      <c r="G429" s="3">
        <v>331.946596989694</v>
      </c>
      <c r="H429" s="3">
        <v>-263.78866163735</v>
      </c>
      <c r="I429" s="3">
        <v>-263.78866163735</v>
      </c>
      <c r="J429" s="3">
        <v>-263.78866163735</v>
      </c>
      <c r="K429" s="3">
        <v>23.9073865944981</v>
      </c>
      <c r="L429" s="3">
        <v>23.9073865944981</v>
      </c>
      <c r="M429" s="3">
        <v>23.9073865944981</v>
      </c>
      <c r="N429" s="3">
        <v>-287.696048231848</v>
      </c>
      <c r="O429" s="3">
        <v>-287.696048231848</v>
      </c>
      <c r="P429" s="3">
        <v>-287.696048231848</v>
      </c>
      <c r="Q429" s="3">
        <v>0.0</v>
      </c>
      <c r="R429" s="3">
        <v>0.0</v>
      </c>
      <c r="S429" s="3">
        <v>0.0</v>
      </c>
      <c r="T429" s="5">
        <v>68.1579353523433</v>
      </c>
    </row>
    <row r="430">
      <c r="A430" s="3">
        <v>428.0</v>
      </c>
      <c r="B430" s="6">
        <v>42327.0</v>
      </c>
      <c r="C430" s="3">
        <v>332.568916518239</v>
      </c>
      <c r="D430" s="5">
        <v>-4986.43442061253</v>
      </c>
      <c r="E430" s="5">
        <v>5221.29478630987</v>
      </c>
      <c r="F430" s="3">
        <v>332.568916518239</v>
      </c>
      <c r="G430" s="3">
        <v>332.568916518239</v>
      </c>
      <c r="H430" s="3">
        <v>-242.917293487166</v>
      </c>
      <c r="I430" s="3">
        <v>-242.917293487166</v>
      </c>
      <c r="J430" s="3">
        <v>-242.917293487166</v>
      </c>
      <c r="K430" s="3">
        <v>11.6071446652819</v>
      </c>
      <c r="L430" s="3">
        <v>11.6071446652819</v>
      </c>
      <c r="M430" s="3">
        <v>11.6071446652819</v>
      </c>
      <c r="N430" s="3">
        <v>-254.524438152448</v>
      </c>
      <c r="O430" s="3">
        <v>-254.524438152448</v>
      </c>
      <c r="P430" s="3">
        <v>-254.524438152448</v>
      </c>
      <c r="Q430" s="3">
        <v>0.0</v>
      </c>
      <c r="R430" s="3">
        <v>0.0</v>
      </c>
      <c r="S430" s="3">
        <v>0.0</v>
      </c>
      <c r="T430" s="5">
        <v>89.6516230310731</v>
      </c>
    </row>
    <row r="431">
      <c r="A431" s="3">
        <v>429.0</v>
      </c>
      <c r="B431" s="6">
        <v>42328.0</v>
      </c>
      <c r="C431" s="3">
        <v>333.191236046785</v>
      </c>
      <c r="D431" s="5">
        <v>-4664.45835422046</v>
      </c>
      <c r="E431" s="5">
        <v>4819.03280501524</v>
      </c>
      <c r="F431" s="3">
        <v>333.191236046785</v>
      </c>
      <c r="G431" s="3">
        <v>333.191236046785</v>
      </c>
      <c r="H431" s="3">
        <v>-224.789618346155</v>
      </c>
      <c r="I431" s="3">
        <v>-224.789618346155</v>
      </c>
      <c r="J431" s="3">
        <v>-224.789618346155</v>
      </c>
      <c r="K431" s="3">
        <v>-3.93332562913548</v>
      </c>
      <c r="L431" s="3">
        <v>-3.93332562913548</v>
      </c>
      <c r="M431" s="3">
        <v>-3.93332562913548</v>
      </c>
      <c r="N431" s="3">
        <v>-220.85629271702</v>
      </c>
      <c r="O431" s="3">
        <v>-220.85629271702</v>
      </c>
      <c r="P431" s="3">
        <v>-220.85629271702</v>
      </c>
      <c r="Q431" s="3">
        <v>0.0</v>
      </c>
      <c r="R431" s="3">
        <v>0.0</v>
      </c>
      <c r="S431" s="3">
        <v>0.0</v>
      </c>
      <c r="T431" s="5">
        <v>108.401617700629</v>
      </c>
    </row>
    <row r="432">
      <c r="A432" s="3">
        <v>430.0</v>
      </c>
      <c r="B432" s="6">
        <v>42329.0</v>
      </c>
      <c r="C432" s="3">
        <v>333.813555575331</v>
      </c>
      <c r="D432" s="5">
        <v>-4813.84494603606</v>
      </c>
      <c r="E432" s="5">
        <v>5545.17225984675</v>
      </c>
      <c r="F432" s="3">
        <v>333.813555575331</v>
      </c>
      <c r="G432" s="3">
        <v>333.813555575331</v>
      </c>
      <c r="H432" s="3">
        <v>-199.632712201814</v>
      </c>
      <c r="I432" s="3">
        <v>-199.632712201814</v>
      </c>
      <c r="J432" s="3">
        <v>-199.632712201814</v>
      </c>
      <c r="K432" s="3">
        <v>-12.4984370749126</v>
      </c>
      <c r="L432" s="3">
        <v>-12.4984370749126</v>
      </c>
      <c r="M432" s="3">
        <v>-12.4984370749126</v>
      </c>
      <c r="N432" s="3">
        <v>-187.134275126902</v>
      </c>
      <c r="O432" s="3">
        <v>-187.134275126902</v>
      </c>
      <c r="P432" s="3">
        <v>-187.134275126902</v>
      </c>
      <c r="Q432" s="3">
        <v>0.0</v>
      </c>
      <c r="R432" s="3">
        <v>0.0</v>
      </c>
      <c r="S432" s="3">
        <v>0.0</v>
      </c>
      <c r="T432" s="5">
        <v>134.180843373516</v>
      </c>
    </row>
    <row r="433">
      <c r="A433" s="3">
        <v>431.0</v>
      </c>
      <c r="B433" s="6">
        <v>42330.0</v>
      </c>
      <c r="C433" s="3">
        <v>334.435875103877</v>
      </c>
      <c r="D433" s="5">
        <v>-5085.11273596701</v>
      </c>
      <c r="E433" s="5">
        <v>5096.19049278325</v>
      </c>
      <c r="F433" s="3">
        <v>334.435875103877</v>
      </c>
      <c r="G433" s="3">
        <v>334.435875103877</v>
      </c>
      <c r="H433" s="3">
        <v>-191.551495371504</v>
      </c>
      <c r="I433" s="3">
        <v>-191.551495371504</v>
      </c>
      <c r="J433" s="3">
        <v>-191.551495371504</v>
      </c>
      <c r="K433" s="3">
        <v>-37.7620486865662</v>
      </c>
      <c r="L433" s="3">
        <v>-37.7620486865662</v>
      </c>
      <c r="M433" s="3">
        <v>-37.7620486865662</v>
      </c>
      <c r="N433" s="3">
        <v>-153.789446684938</v>
      </c>
      <c r="O433" s="3">
        <v>-153.789446684938</v>
      </c>
      <c r="P433" s="3">
        <v>-153.789446684938</v>
      </c>
      <c r="Q433" s="3">
        <v>0.0</v>
      </c>
      <c r="R433" s="3">
        <v>0.0</v>
      </c>
      <c r="S433" s="3">
        <v>0.0</v>
      </c>
      <c r="T433" s="5">
        <v>142.884379732372</v>
      </c>
    </row>
    <row r="434">
      <c r="A434" s="3">
        <v>432.0</v>
      </c>
      <c r="B434" s="6">
        <v>42331.0</v>
      </c>
      <c r="C434" s="3">
        <v>335.058194632423</v>
      </c>
      <c r="D434" s="5">
        <v>-4890.44091374882</v>
      </c>
      <c r="E434" s="5">
        <v>5473.47642342065</v>
      </c>
      <c r="F434" s="3">
        <v>335.058194632423</v>
      </c>
      <c r="G434" s="3">
        <v>335.058194632423</v>
      </c>
      <c r="H434" s="3">
        <v>-106.267141547952</v>
      </c>
      <c r="I434" s="3">
        <v>-106.267141547952</v>
      </c>
      <c r="J434" s="3">
        <v>-106.267141547952</v>
      </c>
      <c r="K434" s="3">
        <v>14.9584530435447</v>
      </c>
      <c r="L434" s="3">
        <v>14.9584530435447</v>
      </c>
      <c r="M434" s="3">
        <v>14.9584530435447</v>
      </c>
      <c r="N434" s="3">
        <v>-121.225594591497</v>
      </c>
      <c r="O434" s="3">
        <v>-121.225594591497</v>
      </c>
      <c r="P434" s="3">
        <v>-121.225594591497</v>
      </c>
      <c r="Q434" s="3">
        <v>0.0</v>
      </c>
      <c r="R434" s="3">
        <v>0.0</v>
      </c>
      <c r="S434" s="3">
        <v>0.0</v>
      </c>
      <c r="T434" s="5">
        <v>228.79105308447</v>
      </c>
    </row>
    <row r="435">
      <c r="A435" s="3">
        <v>433.0</v>
      </c>
      <c r="B435" s="6">
        <v>42332.0</v>
      </c>
      <c r="C435" s="3">
        <v>335.680514160968</v>
      </c>
      <c r="D435" s="5">
        <v>-4848.0122902243</v>
      </c>
      <c r="E435" s="5">
        <v>5217.47186460613</v>
      </c>
      <c r="F435" s="3">
        <v>335.680514160968</v>
      </c>
      <c r="G435" s="3">
        <v>335.680514160968</v>
      </c>
      <c r="H435" s="3">
        <v>-86.0833198782077</v>
      </c>
      <c r="I435" s="3">
        <v>-86.0833198782077</v>
      </c>
      <c r="J435" s="3">
        <v>-86.0833198782077</v>
      </c>
      <c r="K435" s="3">
        <v>3.72082708715912</v>
      </c>
      <c r="L435" s="3">
        <v>3.72082708715912</v>
      </c>
      <c r="M435" s="3">
        <v>3.72082708715912</v>
      </c>
      <c r="N435" s="3">
        <v>-89.8041469653668</v>
      </c>
      <c r="O435" s="3">
        <v>-89.8041469653668</v>
      </c>
      <c r="P435" s="3">
        <v>-89.8041469653668</v>
      </c>
      <c r="Q435" s="3">
        <v>0.0</v>
      </c>
      <c r="R435" s="3">
        <v>0.0</v>
      </c>
      <c r="S435" s="3">
        <v>0.0</v>
      </c>
      <c r="T435" s="5">
        <v>249.597194282761</v>
      </c>
    </row>
    <row r="436">
      <c r="A436" s="3">
        <v>434.0</v>
      </c>
      <c r="B436" s="6">
        <v>42333.0</v>
      </c>
      <c r="C436" s="3">
        <v>336.302833689514</v>
      </c>
      <c r="D436" s="5">
        <v>-4935.48849557869</v>
      </c>
      <c r="E436" s="5">
        <v>5267.39894346952</v>
      </c>
      <c r="F436" s="3">
        <v>336.302833689514</v>
      </c>
      <c r="G436" s="3">
        <v>336.302833689514</v>
      </c>
      <c r="H436" s="3">
        <v>-35.9227542832573</v>
      </c>
      <c r="I436" s="3">
        <v>-35.9227542832573</v>
      </c>
      <c r="J436" s="3">
        <v>-35.9227542832573</v>
      </c>
      <c r="K436" s="3">
        <v>23.9073865944761</v>
      </c>
      <c r="L436" s="3">
        <v>23.9073865944761</v>
      </c>
      <c r="M436" s="3">
        <v>23.9073865944761</v>
      </c>
      <c r="N436" s="3">
        <v>-59.8301408777334</v>
      </c>
      <c r="O436" s="3">
        <v>-59.8301408777334</v>
      </c>
      <c r="P436" s="3">
        <v>-59.8301408777334</v>
      </c>
      <c r="Q436" s="3">
        <v>0.0</v>
      </c>
      <c r="R436" s="3">
        <v>0.0</v>
      </c>
      <c r="S436" s="3">
        <v>0.0</v>
      </c>
      <c r="T436" s="5">
        <v>300.380079406257</v>
      </c>
    </row>
    <row r="437">
      <c r="A437" s="3">
        <v>435.0</v>
      </c>
      <c r="B437" s="6">
        <v>42334.0</v>
      </c>
      <c r="C437" s="3">
        <v>336.92515321806</v>
      </c>
      <c r="D437" s="5">
        <v>-4822.31128036634</v>
      </c>
      <c r="E437" s="5">
        <v>5328.34197299349</v>
      </c>
      <c r="F437" s="3">
        <v>336.92515321806</v>
      </c>
      <c r="G437" s="3">
        <v>336.92515321806</v>
      </c>
      <c r="H437" s="3">
        <v>-19.932539563365</v>
      </c>
      <c r="I437" s="3">
        <v>-19.932539563365</v>
      </c>
      <c r="J437" s="3">
        <v>-19.932539563365</v>
      </c>
      <c r="K437" s="3">
        <v>11.6071446653215</v>
      </c>
      <c r="L437" s="3">
        <v>11.6071446653215</v>
      </c>
      <c r="M437" s="3">
        <v>11.6071446653215</v>
      </c>
      <c r="N437" s="3">
        <v>-31.5396842286866</v>
      </c>
      <c r="O437" s="3">
        <v>-31.5396842286866</v>
      </c>
      <c r="P437" s="3">
        <v>-31.5396842286866</v>
      </c>
      <c r="Q437" s="3">
        <v>0.0</v>
      </c>
      <c r="R437" s="3">
        <v>0.0</v>
      </c>
      <c r="S437" s="3">
        <v>0.0</v>
      </c>
      <c r="T437" s="5">
        <v>316.992613654695</v>
      </c>
    </row>
    <row r="438">
      <c r="A438" s="3">
        <v>436.0</v>
      </c>
      <c r="B438" s="6">
        <v>42335.0</v>
      </c>
      <c r="C438" s="3">
        <v>337.547472746606</v>
      </c>
      <c r="D438" s="5">
        <v>-4836.1782773152</v>
      </c>
      <c r="E438" s="5">
        <v>5327.55542529694</v>
      </c>
      <c r="F438" s="3">
        <v>337.547472746606</v>
      </c>
      <c r="G438" s="3">
        <v>337.547472746606</v>
      </c>
      <c r="H438" s="3">
        <v>-9.02264011130626</v>
      </c>
      <c r="I438" s="3">
        <v>-9.02264011130626</v>
      </c>
      <c r="J438" s="3">
        <v>-9.02264011130626</v>
      </c>
      <c r="K438" s="3">
        <v>-3.93332562902909</v>
      </c>
      <c r="L438" s="3">
        <v>-3.93332562902909</v>
      </c>
      <c r="M438" s="3">
        <v>-3.93332562902909</v>
      </c>
      <c r="N438" s="3">
        <v>-5.08931448227716</v>
      </c>
      <c r="O438" s="3">
        <v>-5.08931448227716</v>
      </c>
      <c r="P438" s="3">
        <v>-5.08931448227716</v>
      </c>
      <c r="Q438" s="3">
        <v>0.0</v>
      </c>
      <c r="R438" s="3">
        <v>0.0</v>
      </c>
      <c r="S438" s="3">
        <v>0.0</v>
      </c>
      <c r="T438" s="5">
        <v>328.5248326353</v>
      </c>
    </row>
    <row r="439">
      <c r="A439" s="3">
        <v>437.0</v>
      </c>
      <c r="B439" s="6">
        <v>42336.0</v>
      </c>
      <c r="C439" s="3">
        <v>338.169792275152</v>
      </c>
      <c r="D439" s="5">
        <v>-4693.42951462443</v>
      </c>
      <c r="E439" s="5">
        <v>5217.23997059218</v>
      </c>
      <c r="F439" s="3">
        <v>338.169792275152</v>
      </c>
      <c r="G439" s="3">
        <v>338.169792275152</v>
      </c>
      <c r="H439" s="3">
        <v>6.95395536612793</v>
      </c>
      <c r="I439" s="3">
        <v>6.95395536612793</v>
      </c>
      <c r="J439" s="3">
        <v>6.95395536612793</v>
      </c>
      <c r="K439" s="3">
        <v>-12.4984370748313</v>
      </c>
      <c r="L439" s="3">
        <v>-12.4984370748313</v>
      </c>
      <c r="M439" s="3">
        <v>-12.4984370748313</v>
      </c>
      <c r="N439" s="3">
        <v>19.4523924409592</v>
      </c>
      <c r="O439" s="3">
        <v>19.4523924409592</v>
      </c>
      <c r="P439" s="3">
        <v>19.4523924409592</v>
      </c>
      <c r="Q439" s="3">
        <v>0.0</v>
      </c>
      <c r="R439" s="3">
        <v>0.0</v>
      </c>
      <c r="S439" s="3">
        <v>0.0</v>
      </c>
      <c r="T439" s="5">
        <v>345.12374764128</v>
      </c>
    </row>
    <row r="440">
      <c r="A440" s="3">
        <v>438.0</v>
      </c>
      <c r="B440" s="6">
        <v>42337.0</v>
      </c>
      <c r="C440" s="3">
        <v>338.792111803698</v>
      </c>
      <c r="D440" s="5">
        <v>-4394.65671498842</v>
      </c>
      <c r="E440" s="5">
        <v>5597.4873014217</v>
      </c>
      <c r="F440" s="3">
        <v>338.792111803698</v>
      </c>
      <c r="G440" s="3">
        <v>338.792111803698</v>
      </c>
      <c r="H440" s="3">
        <v>4.34862137095194</v>
      </c>
      <c r="I440" s="3">
        <v>4.34862137095194</v>
      </c>
      <c r="J440" s="3">
        <v>4.34862137095194</v>
      </c>
      <c r="K440" s="3">
        <v>-37.7620486865257</v>
      </c>
      <c r="L440" s="3">
        <v>-37.7620486865257</v>
      </c>
      <c r="M440" s="3">
        <v>-37.7620486865257</v>
      </c>
      <c r="N440" s="3">
        <v>42.1106700574777</v>
      </c>
      <c r="O440" s="3">
        <v>42.1106700574777</v>
      </c>
      <c r="P440" s="3">
        <v>42.1106700574777</v>
      </c>
      <c r="Q440" s="3">
        <v>0.0</v>
      </c>
      <c r="R440" s="3">
        <v>0.0</v>
      </c>
      <c r="S440" s="3">
        <v>0.0</v>
      </c>
      <c r="T440" s="5">
        <v>343.140733174649</v>
      </c>
    </row>
    <row r="441">
      <c r="A441" s="3">
        <v>439.0</v>
      </c>
      <c r="B441" s="6">
        <v>42338.0</v>
      </c>
      <c r="C441" s="3">
        <v>339.414431332243</v>
      </c>
      <c r="D441" s="5">
        <v>-4881.4768424016</v>
      </c>
      <c r="E441" s="5">
        <v>5464.01003329482</v>
      </c>
      <c r="F441" s="3">
        <v>339.414431332243</v>
      </c>
      <c r="G441" s="3">
        <v>339.414431332243</v>
      </c>
      <c r="H441" s="3">
        <v>77.9660951730709</v>
      </c>
      <c r="I441" s="3">
        <v>77.9660951730709</v>
      </c>
      <c r="J441" s="3">
        <v>77.9660951730709</v>
      </c>
      <c r="K441" s="3">
        <v>14.9584530435516</v>
      </c>
      <c r="L441" s="3">
        <v>14.9584530435516</v>
      </c>
      <c r="M441" s="3">
        <v>14.9584530435516</v>
      </c>
      <c r="N441" s="3">
        <v>63.0076421295192</v>
      </c>
      <c r="O441" s="3">
        <v>63.0076421295192</v>
      </c>
      <c r="P441" s="3">
        <v>63.0076421295192</v>
      </c>
      <c r="Q441" s="3">
        <v>0.0</v>
      </c>
      <c r="R441" s="3">
        <v>0.0</v>
      </c>
      <c r="S441" s="3">
        <v>0.0</v>
      </c>
      <c r="T441" s="5">
        <v>417.380526505314</v>
      </c>
    </row>
    <row r="442">
      <c r="A442" s="3">
        <v>440.0</v>
      </c>
      <c r="B442" s="6">
        <v>42339.0</v>
      </c>
      <c r="C442" s="3">
        <v>340.036750860789</v>
      </c>
      <c r="D442" s="5">
        <v>-4497.60253001588</v>
      </c>
      <c r="E442" s="5">
        <v>5706.42881731443</v>
      </c>
      <c r="F442" s="3">
        <v>340.036750860789</v>
      </c>
      <c r="G442" s="3">
        <v>340.036750860789</v>
      </c>
      <c r="H442" s="3">
        <v>86.0833157752193</v>
      </c>
      <c r="I442" s="3">
        <v>86.0833157752193</v>
      </c>
      <c r="J442" s="3">
        <v>86.0833157752193</v>
      </c>
      <c r="K442" s="3">
        <v>3.72082708717539</v>
      </c>
      <c r="L442" s="3">
        <v>3.72082708717539</v>
      </c>
      <c r="M442" s="3">
        <v>3.72082708717539</v>
      </c>
      <c r="N442" s="3">
        <v>82.3624886880439</v>
      </c>
      <c r="O442" s="3">
        <v>82.3624886880439</v>
      </c>
      <c r="P442" s="3">
        <v>82.3624886880439</v>
      </c>
      <c r="Q442" s="3">
        <v>0.0</v>
      </c>
      <c r="R442" s="3">
        <v>0.0</v>
      </c>
      <c r="S442" s="3">
        <v>0.0</v>
      </c>
      <c r="T442" s="5">
        <v>426.120066636009</v>
      </c>
    </row>
    <row r="443">
      <c r="A443" s="3">
        <v>441.0</v>
      </c>
      <c r="B443" s="6">
        <v>42340.0</v>
      </c>
      <c r="C443" s="3">
        <v>340.659070389335</v>
      </c>
      <c r="D443" s="5">
        <v>-4658.99044855222</v>
      </c>
      <c r="E443" s="5">
        <v>5508.89164416355</v>
      </c>
      <c r="F443" s="3">
        <v>340.659070389335</v>
      </c>
      <c r="G443" s="3">
        <v>340.659070389335</v>
      </c>
      <c r="H443" s="3">
        <v>124.396017297555</v>
      </c>
      <c r="I443" s="3">
        <v>124.396017297555</v>
      </c>
      <c r="J443" s="3">
        <v>124.396017297555</v>
      </c>
      <c r="K443" s="3">
        <v>23.9073865945478</v>
      </c>
      <c r="L443" s="3">
        <v>23.9073865945478</v>
      </c>
      <c r="M443" s="3">
        <v>23.9073865945478</v>
      </c>
      <c r="N443" s="3">
        <v>100.488630703008</v>
      </c>
      <c r="O443" s="3">
        <v>100.488630703008</v>
      </c>
      <c r="P443" s="3">
        <v>100.488630703008</v>
      </c>
      <c r="Q443" s="3">
        <v>0.0</v>
      </c>
      <c r="R443" s="3">
        <v>0.0</v>
      </c>
      <c r="S443" s="3">
        <v>0.0</v>
      </c>
      <c r="T443" s="5">
        <v>465.055087686891</v>
      </c>
    </row>
    <row r="444">
      <c r="A444" s="3">
        <v>442.0</v>
      </c>
      <c r="B444" s="6">
        <v>42341.0</v>
      </c>
      <c r="C444" s="3">
        <v>341.281389917881</v>
      </c>
      <c r="D444" s="5">
        <v>-4326.43402972887</v>
      </c>
      <c r="E444" s="5">
        <v>5510.22460553279</v>
      </c>
      <c r="F444" s="3">
        <v>341.281389917881</v>
      </c>
      <c r="G444" s="3">
        <v>341.281389917881</v>
      </c>
      <c r="H444" s="3">
        <v>129.395095271488</v>
      </c>
      <c r="I444" s="3">
        <v>129.395095271488</v>
      </c>
      <c r="J444" s="3">
        <v>129.395095271488</v>
      </c>
      <c r="K444" s="3">
        <v>11.6071446653421</v>
      </c>
      <c r="L444" s="3">
        <v>11.6071446653421</v>
      </c>
      <c r="M444" s="3">
        <v>11.6071446653421</v>
      </c>
      <c r="N444" s="3">
        <v>117.787950606146</v>
      </c>
      <c r="O444" s="3">
        <v>117.787950606146</v>
      </c>
      <c r="P444" s="3">
        <v>117.787950606146</v>
      </c>
      <c r="Q444" s="3">
        <v>0.0</v>
      </c>
      <c r="R444" s="3">
        <v>0.0</v>
      </c>
      <c r="S444" s="3">
        <v>0.0</v>
      </c>
      <c r="T444" s="5">
        <v>470.67648518937</v>
      </c>
    </row>
    <row r="445">
      <c r="A445" s="3">
        <v>443.0</v>
      </c>
      <c r="B445" s="6">
        <v>42342.0</v>
      </c>
      <c r="C445" s="3">
        <v>341.903709446427</v>
      </c>
      <c r="D445" s="5">
        <v>-4534.4942550476</v>
      </c>
      <c r="E445" s="5">
        <v>5383.02249923593</v>
      </c>
      <c r="F445" s="3">
        <v>341.903709446427</v>
      </c>
      <c r="G445" s="3">
        <v>341.903709446427</v>
      </c>
      <c r="H445" s="3">
        <v>130.808824391155</v>
      </c>
      <c r="I445" s="3">
        <v>130.808824391155</v>
      </c>
      <c r="J445" s="3">
        <v>130.808824391155</v>
      </c>
      <c r="K445" s="3">
        <v>-3.93332562896695</v>
      </c>
      <c r="L445" s="3">
        <v>-3.93332562896695</v>
      </c>
      <c r="M445" s="3">
        <v>-3.93332562896695</v>
      </c>
      <c r="N445" s="3">
        <v>134.742150020122</v>
      </c>
      <c r="O445" s="3">
        <v>134.742150020122</v>
      </c>
      <c r="P445" s="3">
        <v>134.742150020122</v>
      </c>
      <c r="Q445" s="3">
        <v>0.0</v>
      </c>
      <c r="R445" s="3">
        <v>0.0</v>
      </c>
      <c r="S445" s="3">
        <v>0.0</v>
      </c>
      <c r="T445" s="5">
        <v>472.712533837582</v>
      </c>
    </row>
    <row r="446">
      <c r="A446" s="3">
        <v>444.0</v>
      </c>
      <c r="B446" s="6">
        <v>42343.0</v>
      </c>
      <c r="C446" s="3">
        <v>342.526028974972</v>
      </c>
      <c r="D446" s="5">
        <v>-4805.98661978272</v>
      </c>
      <c r="E446" s="5">
        <v>5235.10405736601</v>
      </c>
      <c r="F446" s="3">
        <v>342.526028974972</v>
      </c>
      <c r="G446" s="3">
        <v>342.526028974972</v>
      </c>
      <c r="H446" s="3">
        <v>139.402991113714</v>
      </c>
      <c r="I446" s="3">
        <v>139.402991113714</v>
      </c>
      <c r="J446" s="3">
        <v>139.402991113714</v>
      </c>
      <c r="K446" s="3">
        <v>-12.4984370749037</v>
      </c>
      <c r="L446" s="3">
        <v>-12.4984370749037</v>
      </c>
      <c r="M446" s="3">
        <v>-12.4984370749037</v>
      </c>
      <c r="N446" s="3">
        <v>151.901428188617</v>
      </c>
      <c r="O446" s="3">
        <v>151.901428188617</v>
      </c>
      <c r="P446" s="3">
        <v>151.901428188617</v>
      </c>
      <c r="Q446" s="3">
        <v>0.0</v>
      </c>
      <c r="R446" s="3">
        <v>0.0</v>
      </c>
      <c r="S446" s="3">
        <v>0.0</v>
      </c>
      <c r="T446" s="5">
        <v>481.929020088687</v>
      </c>
    </row>
    <row r="447">
      <c r="A447" s="3">
        <v>445.0</v>
      </c>
      <c r="B447" s="6">
        <v>42344.0</v>
      </c>
      <c r="C447" s="3">
        <v>343.148348503518</v>
      </c>
      <c r="D447" s="5">
        <v>-4862.16308481612</v>
      </c>
      <c r="E447" s="5">
        <v>5400.58856007689</v>
      </c>
      <c r="F447" s="3">
        <v>343.148348503518</v>
      </c>
      <c r="G447" s="3">
        <v>343.148348503518</v>
      </c>
      <c r="H447" s="3">
        <v>132.108693760234</v>
      </c>
      <c r="I447" s="3">
        <v>132.108693760234</v>
      </c>
      <c r="J447" s="3">
        <v>132.108693760234</v>
      </c>
      <c r="K447" s="3">
        <v>-37.7620486865547</v>
      </c>
      <c r="L447" s="3">
        <v>-37.7620486865547</v>
      </c>
      <c r="M447" s="3">
        <v>-37.7620486865547</v>
      </c>
      <c r="N447" s="3">
        <v>169.870742446789</v>
      </c>
      <c r="O447" s="3">
        <v>169.870742446789</v>
      </c>
      <c r="P447" s="3">
        <v>169.870742446789</v>
      </c>
      <c r="Q447" s="3">
        <v>0.0</v>
      </c>
      <c r="R447" s="3">
        <v>0.0</v>
      </c>
      <c r="S447" s="3">
        <v>0.0</v>
      </c>
      <c r="T447" s="5">
        <v>475.257042263753</v>
      </c>
    </row>
    <row r="448">
      <c r="A448" s="3">
        <v>446.0</v>
      </c>
      <c r="B448" s="6">
        <v>42345.0</v>
      </c>
      <c r="C448" s="3">
        <v>343.770668032064</v>
      </c>
      <c r="D448" s="5">
        <v>-4675.01919193311</v>
      </c>
      <c r="E448" s="5">
        <v>5749.1930488407</v>
      </c>
      <c r="F448" s="3">
        <v>343.770668032064</v>
      </c>
      <c r="G448" s="3">
        <v>343.770668032064</v>
      </c>
      <c r="H448" s="3">
        <v>204.252436486852</v>
      </c>
      <c r="I448" s="3">
        <v>204.252436486852</v>
      </c>
      <c r="J448" s="3">
        <v>204.252436486852</v>
      </c>
      <c r="K448" s="3">
        <v>14.9584530435261</v>
      </c>
      <c r="L448" s="3">
        <v>14.9584530435261</v>
      </c>
      <c r="M448" s="3">
        <v>14.9584530435261</v>
      </c>
      <c r="N448" s="3">
        <v>189.293983443326</v>
      </c>
      <c r="O448" s="3">
        <v>189.293983443326</v>
      </c>
      <c r="P448" s="3">
        <v>189.293983443326</v>
      </c>
      <c r="Q448" s="3">
        <v>0.0</v>
      </c>
      <c r="R448" s="3">
        <v>0.0</v>
      </c>
      <c r="S448" s="3">
        <v>0.0</v>
      </c>
      <c r="T448" s="5">
        <v>548.023104518916</v>
      </c>
    </row>
    <row r="449">
      <c r="A449" s="3">
        <v>447.0</v>
      </c>
      <c r="B449" s="6">
        <v>42346.0</v>
      </c>
      <c r="C449" s="3">
        <v>344.39298756061</v>
      </c>
      <c r="D449" s="5">
        <v>-4248.60709727864</v>
      </c>
      <c r="E449" s="5">
        <v>5450.19247675322</v>
      </c>
      <c r="F449" s="3">
        <v>344.39298756061</v>
      </c>
      <c r="G449" s="3">
        <v>344.39298756061</v>
      </c>
      <c r="H449" s="3">
        <v>214.557287780523</v>
      </c>
      <c r="I449" s="3">
        <v>214.557287780523</v>
      </c>
      <c r="J449" s="3">
        <v>214.557287780523</v>
      </c>
      <c r="K449" s="3">
        <v>3.72082708712642</v>
      </c>
      <c r="L449" s="3">
        <v>3.72082708712642</v>
      </c>
      <c r="M449" s="3">
        <v>3.72082708712642</v>
      </c>
      <c r="N449" s="3">
        <v>210.836460693396</v>
      </c>
      <c r="O449" s="3">
        <v>210.836460693396</v>
      </c>
      <c r="P449" s="3">
        <v>210.836460693396</v>
      </c>
      <c r="Q449" s="3">
        <v>0.0</v>
      </c>
      <c r="R449" s="3">
        <v>0.0</v>
      </c>
      <c r="S449" s="3">
        <v>0.0</v>
      </c>
      <c r="T449" s="5">
        <v>558.950275341133</v>
      </c>
    </row>
    <row r="450">
      <c r="A450" s="3">
        <v>448.0</v>
      </c>
      <c r="B450" s="6">
        <v>42347.0</v>
      </c>
      <c r="C450" s="3">
        <v>345.015307089156</v>
      </c>
      <c r="D450" s="5">
        <v>-4445.45960682644</v>
      </c>
      <c r="E450" s="5">
        <v>5981.26690707191</v>
      </c>
      <c r="F450" s="3">
        <v>345.015307089156</v>
      </c>
      <c r="G450" s="3">
        <v>345.015307089156</v>
      </c>
      <c r="H450" s="3">
        <v>259.073533243182</v>
      </c>
      <c r="I450" s="3">
        <v>259.073533243182</v>
      </c>
      <c r="J450" s="3">
        <v>259.073533243182</v>
      </c>
      <c r="K450" s="3">
        <v>23.9073865944368</v>
      </c>
      <c r="L450" s="3">
        <v>23.9073865944368</v>
      </c>
      <c r="M450" s="3">
        <v>23.9073865944368</v>
      </c>
      <c r="N450" s="3">
        <v>235.166146648745</v>
      </c>
      <c r="O450" s="3">
        <v>235.166146648745</v>
      </c>
      <c r="P450" s="3">
        <v>235.166146648745</v>
      </c>
      <c r="Q450" s="3">
        <v>0.0</v>
      </c>
      <c r="R450" s="3">
        <v>0.0</v>
      </c>
      <c r="S450" s="3">
        <v>0.0</v>
      </c>
      <c r="T450" s="5">
        <v>604.088840332338</v>
      </c>
    </row>
    <row r="451">
      <c r="A451" s="3">
        <v>449.0</v>
      </c>
      <c r="B451" s="6">
        <v>42348.0</v>
      </c>
      <c r="C451" s="3">
        <v>345.637626617701</v>
      </c>
      <c r="D451" s="5">
        <v>-4550.49083070813</v>
      </c>
      <c r="E451" s="5">
        <v>5797.87459202034</v>
      </c>
      <c r="F451" s="3">
        <v>345.637626617701</v>
      </c>
      <c r="G451" s="3">
        <v>345.637626617701</v>
      </c>
      <c r="H451" s="3">
        <v>274.541312951588</v>
      </c>
      <c r="I451" s="3">
        <v>274.541312951588</v>
      </c>
      <c r="J451" s="3">
        <v>274.541312951588</v>
      </c>
      <c r="K451" s="3">
        <v>11.6071446652571</v>
      </c>
      <c r="L451" s="3">
        <v>11.6071446652571</v>
      </c>
      <c r="M451" s="3">
        <v>11.6071446652571</v>
      </c>
      <c r="N451" s="3">
        <v>262.934168286331</v>
      </c>
      <c r="O451" s="3">
        <v>262.934168286331</v>
      </c>
      <c r="P451" s="3">
        <v>262.934168286331</v>
      </c>
      <c r="Q451" s="3">
        <v>0.0</v>
      </c>
      <c r="R451" s="3">
        <v>0.0</v>
      </c>
      <c r="S451" s="3">
        <v>0.0</v>
      </c>
      <c r="T451" s="5">
        <v>620.17893956929</v>
      </c>
    </row>
    <row r="452">
      <c r="A452" s="3">
        <v>450.0</v>
      </c>
      <c r="B452" s="6">
        <v>42349.0</v>
      </c>
      <c r="C452" s="3">
        <v>346.259946146247</v>
      </c>
      <c r="D452" s="5">
        <v>-4413.75585505945</v>
      </c>
      <c r="E452" s="5">
        <v>5540.30005800225</v>
      </c>
      <c r="F452" s="3">
        <v>346.259946146247</v>
      </c>
      <c r="G452" s="3">
        <v>346.259946146247</v>
      </c>
      <c r="H452" s="3">
        <v>290.821737455026</v>
      </c>
      <c r="I452" s="3">
        <v>290.821737455026</v>
      </c>
      <c r="J452" s="3">
        <v>290.821737455026</v>
      </c>
      <c r="K452" s="3">
        <v>-3.93332562910733</v>
      </c>
      <c r="L452" s="3">
        <v>-3.93332562910733</v>
      </c>
      <c r="M452" s="3">
        <v>-3.93332562910733</v>
      </c>
      <c r="N452" s="3">
        <v>294.755063084133</v>
      </c>
      <c r="O452" s="3">
        <v>294.755063084133</v>
      </c>
      <c r="P452" s="3">
        <v>294.755063084133</v>
      </c>
      <c r="Q452" s="3">
        <v>0.0</v>
      </c>
      <c r="R452" s="3">
        <v>0.0</v>
      </c>
      <c r="S452" s="3">
        <v>0.0</v>
      </c>
      <c r="T452" s="5">
        <v>637.081683601274</v>
      </c>
    </row>
    <row r="453">
      <c r="A453" s="3">
        <v>451.0</v>
      </c>
      <c r="B453" s="6">
        <v>42350.0</v>
      </c>
      <c r="C453" s="3">
        <v>346.882265674793</v>
      </c>
      <c r="D453" s="5">
        <v>-4471.52028079895</v>
      </c>
      <c r="E453" s="5">
        <v>5481.3987953946</v>
      </c>
      <c r="F453" s="3">
        <v>346.882265674793</v>
      </c>
      <c r="G453" s="3">
        <v>346.882265674793</v>
      </c>
      <c r="H453" s="3">
        <v>318.688893257877</v>
      </c>
      <c r="I453" s="3">
        <v>318.688893257877</v>
      </c>
      <c r="J453" s="3">
        <v>318.688893257877</v>
      </c>
      <c r="K453" s="3">
        <v>-12.4984370748993</v>
      </c>
      <c r="L453" s="3">
        <v>-12.4984370748993</v>
      </c>
      <c r="M453" s="3">
        <v>-12.4984370748993</v>
      </c>
      <c r="N453" s="3">
        <v>331.187330332777</v>
      </c>
      <c r="O453" s="3">
        <v>331.187330332777</v>
      </c>
      <c r="P453" s="3">
        <v>331.187330332777</v>
      </c>
      <c r="Q453" s="3">
        <v>0.0</v>
      </c>
      <c r="R453" s="3">
        <v>0.0</v>
      </c>
      <c r="S453" s="3">
        <v>0.0</v>
      </c>
      <c r="T453" s="5">
        <v>665.571158932671</v>
      </c>
    </row>
    <row r="454">
      <c r="A454" s="3">
        <v>452.0</v>
      </c>
      <c r="B454" s="6">
        <v>42351.0</v>
      </c>
      <c r="C454" s="3">
        <v>347.504585203339</v>
      </c>
      <c r="D454" s="5">
        <v>-4346.94999970656</v>
      </c>
      <c r="E454" s="5">
        <v>5724.39127222748</v>
      </c>
      <c r="F454" s="3">
        <v>347.504585203339</v>
      </c>
      <c r="G454" s="3">
        <v>347.504585203339</v>
      </c>
      <c r="H454" s="3">
        <v>334.952759888832</v>
      </c>
      <c r="I454" s="3">
        <v>334.952759888832</v>
      </c>
      <c r="J454" s="3">
        <v>334.952759888832</v>
      </c>
      <c r="K454" s="3">
        <v>-37.7620486865837</v>
      </c>
      <c r="L454" s="3">
        <v>-37.7620486865837</v>
      </c>
      <c r="M454" s="3">
        <v>-37.7620486865837</v>
      </c>
      <c r="N454" s="3">
        <v>372.714808575415</v>
      </c>
      <c r="O454" s="3">
        <v>372.714808575415</v>
      </c>
      <c r="P454" s="3">
        <v>372.714808575415</v>
      </c>
      <c r="Q454" s="3">
        <v>0.0</v>
      </c>
      <c r="R454" s="3">
        <v>0.0</v>
      </c>
      <c r="S454" s="3">
        <v>0.0</v>
      </c>
      <c r="T454" s="5">
        <v>682.457345092171</v>
      </c>
    </row>
    <row r="455">
      <c r="A455" s="3">
        <v>453.0</v>
      </c>
      <c r="B455" s="6">
        <v>42352.0</v>
      </c>
      <c r="C455" s="3">
        <v>348.126904731885</v>
      </c>
      <c r="D455" s="5">
        <v>-4404.89337137742</v>
      </c>
      <c r="E455" s="5">
        <v>6049.74284003238</v>
      </c>
      <c r="F455" s="3">
        <v>348.126904731885</v>
      </c>
      <c r="G455" s="3">
        <v>348.126904731885</v>
      </c>
      <c r="H455" s="3">
        <v>434.687848572517</v>
      </c>
      <c r="I455" s="3">
        <v>434.687848572517</v>
      </c>
      <c r="J455" s="3">
        <v>434.687848572517</v>
      </c>
      <c r="K455" s="3">
        <v>14.9584530435427</v>
      </c>
      <c r="L455" s="3">
        <v>14.9584530435427</v>
      </c>
      <c r="M455" s="3">
        <v>14.9584530435427</v>
      </c>
      <c r="N455" s="3">
        <v>419.729395528974</v>
      </c>
      <c r="O455" s="3">
        <v>419.729395528974</v>
      </c>
      <c r="P455" s="3">
        <v>419.729395528974</v>
      </c>
      <c r="Q455" s="3">
        <v>0.0</v>
      </c>
      <c r="R455" s="3">
        <v>0.0</v>
      </c>
      <c r="S455" s="3">
        <v>0.0</v>
      </c>
      <c r="T455" s="5">
        <v>782.814753304402</v>
      </c>
    </row>
    <row r="456">
      <c r="A456" s="3">
        <v>454.0</v>
      </c>
      <c r="B456" s="6">
        <v>42353.0</v>
      </c>
      <c r="C456" s="3">
        <v>348.749224260431</v>
      </c>
      <c r="D456" s="5">
        <v>-4201.35128024828</v>
      </c>
      <c r="E456" s="5">
        <v>5607.16520608383</v>
      </c>
      <c r="F456" s="3">
        <v>348.749224260431</v>
      </c>
      <c r="G456" s="3">
        <v>348.749224260431</v>
      </c>
      <c r="H456" s="3">
        <v>476.236425516013</v>
      </c>
      <c r="I456" s="3">
        <v>476.236425516013</v>
      </c>
      <c r="J456" s="3">
        <v>476.236425516013</v>
      </c>
      <c r="K456" s="3">
        <v>3.72082708719748</v>
      </c>
      <c r="L456" s="3">
        <v>3.72082708719748</v>
      </c>
      <c r="M456" s="3">
        <v>3.72082708719748</v>
      </c>
      <c r="N456" s="3">
        <v>472.515598428815</v>
      </c>
      <c r="O456" s="3">
        <v>472.515598428815</v>
      </c>
      <c r="P456" s="3">
        <v>472.515598428815</v>
      </c>
      <c r="Q456" s="3">
        <v>0.0</v>
      </c>
      <c r="R456" s="3">
        <v>0.0</v>
      </c>
      <c r="S456" s="3">
        <v>0.0</v>
      </c>
      <c r="T456" s="5">
        <v>824.985649776444</v>
      </c>
    </row>
    <row r="457">
      <c r="A457" s="3">
        <v>455.0</v>
      </c>
      <c r="B457" s="6">
        <v>42354.0</v>
      </c>
      <c r="C457" s="3">
        <v>349.371543788976</v>
      </c>
      <c r="D457" s="5">
        <v>-4333.61685548739</v>
      </c>
      <c r="E457" s="5">
        <v>5699.89925658586</v>
      </c>
      <c r="F457" s="3">
        <v>349.371543788976</v>
      </c>
      <c r="G457" s="3">
        <v>349.371543788976</v>
      </c>
      <c r="H457" s="3">
        <v>555.144747695875</v>
      </c>
      <c r="I457" s="3">
        <v>555.144747695875</v>
      </c>
      <c r="J457" s="3">
        <v>555.144747695875</v>
      </c>
      <c r="K457" s="3">
        <v>23.9073865945039</v>
      </c>
      <c r="L457" s="3">
        <v>23.9073865945039</v>
      </c>
      <c r="M457" s="3">
        <v>23.9073865945039</v>
      </c>
      <c r="N457" s="3">
        <v>531.237361101372</v>
      </c>
      <c r="O457" s="3">
        <v>531.237361101372</v>
      </c>
      <c r="P457" s="3">
        <v>531.237361101372</v>
      </c>
      <c r="Q457" s="3">
        <v>0.0</v>
      </c>
      <c r="R457" s="3">
        <v>0.0</v>
      </c>
      <c r="S457" s="3">
        <v>0.0</v>
      </c>
      <c r="T457" s="5">
        <v>904.516291484852</v>
      </c>
    </row>
    <row r="458">
      <c r="A458" s="3">
        <v>456.0</v>
      </c>
      <c r="B458" s="6">
        <v>42355.0</v>
      </c>
      <c r="C458" s="3">
        <v>349.993862006033</v>
      </c>
      <c r="D458" s="5">
        <v>-3877.47575687378</v>
      </c>
      <c r="E458" s="5">
        <v>5573.10372792392</v>
      </c>
      <c r="F458" s="3">
        <v>349.993862006033</v>
      </c>
      <c r="G458" s="3">
        <v>349.993862006033</v>
      </c>
      <c r="H458" s="3">
        <v>607.5347049027</v>
      </c>
      <c r="I458" s="3">
        <v>607.5347049027</v>
      </c>
      <c r="J458" s="3">
        <v>607.5347049027</v>
      </c>
      <c r="K458" s="3">
        <v>11.6071446653833</v>
      </c>
      <c r="L458" s="3">
        <v>11.6071446653833</v>
      </c>
      <c r="M458" s="3">
        <v>11.6071446653833</v>
      </c>
      <c r="N458" s="3">
        <v>595.927560237316</v>
      </c>
      <c r="O458" s="3">
        <v>595.927560237316</v>
      </c>
      <c r="P458" s="3">
        <v>595.927560237316</v>
      </c>
      <c r="Q458" s="3">
        <v>0.0</v>
      </c>
      <c r="R458" s="3">
        <v>0.0</v>
      </c>
      <c r="S458" s="3">
        <v>0.0</v>
      </c>
      <c r="T458" s="5">
        <v>957.528566908733</v>
      </c>
    </row>
    <row r="459">
      <c r="A459" s="3">
        <v>457.0</v>
      </c>
      <c r="B459" s="6">
        <v>42356.0</v>
      </c>
      <c r="C459" s="3">
        <v>350.61618022309</v>
      </c>
      <c r="D459" s="5">
        <v>-4141.58061712108</v>
      </c>
      <c r="E459" s="5">
        <v>5830.90897107385</v>
      </c>
      <c r="F459" s="3">
        <v>350.61618022309</v>
      </c>
      <c r="G459" s="3">
        <v>350.61618022309</v>
      </c>
      <c r="H459" s="3">
        <v>662.547173142768</v>
      </c>
      <c r="I459" s="3">
        <v>662.547173142768</v>
      </c>
      <c r="J459" s="3">
        <v>662.547173142768</v>
      </c>
      <c r="K459" s="3">
        <v>-3.93332562900094</v>
      </c>
      <c r="L459" s="3">
        <v>-3.93332562900094</v>
      </c>
      <c r="M459" s="3">
        <v>-3.93332562900094</v>
      </c>
      <c r="N459" s="3">
        <v>666.480498771769</v>
      </c>
      <c r="O459" s="3">
        <v>666.480498771769</v>
      </c>
      <c r="P459" s="3">
        <v>666.480498771769</v>
      </c>
      <c r="Q459" s="3">
        <v>0.0</v>
      </c>
      <c r="R459" s="3">
        <v>0.0</v>
      </c>
      <c r="S459" s="3">
        <v>0.0</v>
      </c>
      <c r="T459" s="5">
        <v>1013.16335336585</v>
      </c>
    </row>
    <row r="460">
      <c r="A460" s="3">
        <v>458.0</v>
      </c>
      <c r="B460" s="6">
        <v>42357.0</v>
      </c>
      <c r="C460" s="3">
        <v>351.238498440147</v>
      </c>
      <c r="D460" s="5">
        <v>-3672.73300600681</v>
      </c>
      <c r="E460" s="5">
        <v>6039.18632683292</v>
      </c>
      <c r="F460" s="3">
        <v>351.238498440147</v>
      </c>
      <c r="G460" s="3">
        <v>351.238498440147</v>
      </c>
      <c r="H460" s="3">
        <v>730.149213543534</v>
      </c>
      <c r="I460" s="3">
        <v>730.149213543534</v>
      </c>
      <c r="J460" s="3">
        <v>730.149213543534</v>
      </c>
      <c r="K460" s="3">
        <v>-12.4984370748588</v>
      </c>
      <c r="L460" s="3">
        <v>-12.4984370748588</v>
      </c>
      <c r="M460" s="3">
        <v>-12.4984370748588</v>
      </c>
      <c r="N460" s="3">
        <v>742.647650618393</v>
      </c>
      <c r="O460" s="3">
        <v>742.647650618393</v>
      </c>
      <c r="P460" s="3">
        <v>742.647650618393</v>
      </c>
      <c r="Q460" s="3">
        <v>0.0</v>
      </c>
      <c r="R460" s="3">
        <v>0.0</v>
      </c>
      <c r="S460" s="3">
        <v>0.0</v>
      </c>
      <c r="T460" s="5">
        <v>1081.38771198368</v>
      </c>
    </row>
    <row r="461">
      <c r="A461" s="3">
        <v>459.0</v>
      </c>
      <c r="B461" s="6">
        <v>42358.0</v>
      </c>
      <c r="C461" s="3">
        <v>351.860816657203</v>
      </c>
      <c r="D461" s="5">
        <v>-3842.69410897477</v>
      </c>
      <c r="E461" s="5">
        <v>5789.98946560164</v>
      </c>
      <c r="F461" s="3">
        <v>351.860816657203</v>
      </c>
      <c r="G461" s="3">
        <v>351.860816657203</v>
      </c>
      <c r="H461" s="3">
        <v>786.274781562631</v>
      </c>
      <c r="I461" s="3">
        <v>786.274781562631</v>
      </c>
      <c r="J461" s="3">
        <v>786.274781562631</v>
      </c>
      <c r="K461" s="3">
        <v>-37.7620486865805</v>
      </c>
      <c r="L461" s="3">
        <v>-37.7620486865805</v>
      </c>
      <c r="M461" s="3">
        <v>-37.7620486865805</v>
      </c>
      <c r="N461" s="3">
        <v>824.036830249212</v>
      </c>
      <c r="O461" s="3">
        <v>824.036830249212</v>
      </c>
      <c r="P461" s="3">
        <v>824.036830249212</v>
      </c>
      <c r="Q461" s="3">
        <v>0.0</v>
      </c>
      <c r="R461" s="3">
        <v>0.0</v>
      </c>
      <c r="S461" s="3">
        <v>0.0</v>
      </c>
      <c r="T461" s="5">
        <v>1138.13559821983</v>
      </c>
    </row>
    <row r="462">
      <c r="A462" s="3">
        <v>460.0</v>
      </c>
      <c r="B462" s="6">
        <v>42359.0</v>
      </c>
      <c r="C462" s="3">
        <v>352.48313487426</v>
      </c>
      <c r="D462" s="5">
        <v>-3641.8019297119</v>
      </c>
      <c r="E462" s="5">
        <v>6235.72519797451</v>
      </c>
      <c r="F462" s="3">
        <v>352.48313487426</v>
      </c>
      <c r="G462" s="3">
        <v>352.48313487426</v>
      </c>
      <c r="H462" s="3">
        <v>925.073327889082</v>
      </c>
      <c r="I462" s="3">
        <v>925.073327889082</v>
      </c>
      <c r="J462" s="3">
        <v>925.073327889082</v>
      </c>
      <c r="K462" s="3">
        <v>14.958453043569</v>
      </c>
      <c r="L462" s="3">
        <v>14.958453043569</v>
      </c>
      <c r="M462" s="3">
        <v>14.958453043569</v>
      </c>
      <c r="N462" s="3">
        <v>910.114874845512</v>
      </c>
      <c r="O462" s="3">
        <v>910.114874845512</v>
      </c>
      <c r="P462" s="3">
        <v>910.114874845512</v>
      </c>
      <c r="Q462" s="3">
        <v>0.0</v>
      </c>
      <c r="R462" s="3">
        <v>0.0</v>
      </c>
      <c r="S462" s="3">
        <v>0.0</v>
      </c>
      <c r="T462" s="5">
        <v>1277.55646276334</v>
      </c>
    </row>
    <row r="463">
      <c r="A463" s="3">
        <v>461.0</v>
      </c>
      <c r="B463" s="6">
        <v>42360.0</v>
      </c>
      <c r="C463" s="3">
        <v>353.105453091317</v>
      </c>
      <c r="D463" s="5">
        <v>-3833.37163000453</v>
      </c>
      <c r="E463" s="5">
        <v>6509.35784346944</v>
      </c>
      <c r="F463" s="3">
        <v>353.105453091317</v>
      </c>
      <c r="G463" s="3">
        <v>353.105453091317</v>
      </c>
      <c r="H463" s="3">
        <v>1003.93466536007</v>
      </c>
      <c r="I463" s="3">
        <v>1003.93466536007</v>
      </c>
      <c r="J463" s="3">
        <v>1003.93466536007</v>
      </c>
      <c r="K463" s="3">
        <v>3.72082708715894</v>
      </c>
      <c r="L463" s="3">
        <v>3.72082708715894</v>
      </c>
      <c r="M463" s="3">
        <v>3.72082708715894</v>
      </c>
      <c r="N463" s="3">
        <v>1000.21383827291</v>
      </c>
      <c r="O463" s="3">
        <v>1000.21383827291</v>
      </c>
      <c r="P463" s="3">
        <v>1000.21383827291</v>
      </c>
      <c r="Q463" s="3">
        <v>0.0</v>
      </c>
      <c r="R463" s="3">
        <v>0.0</v>
      </c>
      <c r="S463" s="3">
        <v>0.0</v>
      </c>
      <c r="T463" s="5">
        <v>1357.04011845139</v>
      </c>
    </row>
    <row r="464">
      <c r="A464" s="3">
        <v>462.0</v>
      </c>
      <c r="B464" s="6">
        <v>42361.0</v>
      </c>
      <c r="C464" s="3">
        <v>353.727771308374</v>
      </c>
      <c r="D464" s="5">
        <v>-3827.37845801293</v>
      </c>
      <c r="E464" s="5">
        <v>6735.98405960317</v>
      </c>
      <c r="F464" s="3">
        <v>353.727771308374</v>
      </c>
      <c r="G464" s="3">
        <v>353.727771308374</v>
      </c>
      <c r="H464" s="3">
        <v>1117.44799385664</v>
      </c>
      <c r="I464" s="3">
        <v>1117.44799385664</v>
      </c>
      <c r="J464" s="3">
        <v>1117.44799385664</v>
      </c>
      <c r="K464" s="3">
        <v>23.9073865944913</v>
      </c>
      <c r="L464" s="3">
        <v>23.9073865944913</v>
      </c>
      <c r="M464" s="3">
        <v>23.9073865944913</v>
      </c>
      <c r="N464" s="3">
        <v>1093.54060726215</v>
      </c>
      <c r="O464" s="3">
        <v>1093.54060726215</v>
      </c>
      <c r="P464" s="3">
        <v>1093.54060726215</v>
      </c>
      <c r="Q464" s="3">
        <v>0.0</v>
      </c>
      <c r="R464" s="3">
        <v>0.0</v>
      </c>
      <c r="S464" s="3">
        <v>0.0</v>
      </c>
      <c r="T464" s="5">
        <v>1471.17576516501</v>
      </c>
    </row>
    <row r="465">
      <c r="A465" s="3">
        <v>463.0</v>
      </c>
      <c r="B465" s="6">
        <v>42362.0</v>
      </c>
      <c r="C465" s="3">
        <v>354.350089525431</v>
      </c>
      <c r="D465" s="5">
        <v>-3725.19899064637</v>
      </c>
      <c r="E465" s="5">
        <v>6447.40622327228</v>
      </c>
      <c r="F465" s="3">
        <v>354.350089525431</v>
      </c>
      <c r="G465" s="3">
        <v>354.350089525431</v>
      </c>
      <c r="H465" s="3">
        <v>1200.79690791757</v>
      </c>
      <c r="I465" s="3">
        <v>1200.79690791757</v>
      </c>
      <c r="J465" s="3">
        <v>1200.79690791757</v>
      </c>
      <c r="K465" s="3">
        <v>11.6071446653078</v>
      </c>
      <c r="L465" s="3">
        <v>11.6071446653078</v>
      </c>
      <c r="M465" s="3">
        <v>11.6071446653078</v>
      </c>
      <c r="N465" s="3">
        <v>1189.18976325226</v>
      </c>
      <c r="O465" s="3">
        <v>1189.18976325226</v>
      </c>
      <c r="P465" s="3">
        <v>1189.18976325226</v>
      </c>
      <c r="Q465" s="3">
        <v>0.0</v>
      </c>
      <c r="R465" s="3">
        <v>0.0</v>
      </c>
      <c r="S465" s="3">
        <v>0.0</v>
      </c>
      <c r="T465" s="5">
        <v>1555.146997443</v>
      </c>
    </row>
    <row r="466">
      <c r="A466" s="3">
        <v>464.0</v>
      </c>
      <c r="B466" s="6">
        <v>42363.0</v>
      </c>
      <c r="C466" s="3">
        <v>354.972407742487</v>
      </c>
      <c r="D466" s="5">
        <v>-3258.89898965673</v>
      </c>
      <c r="E466" s="5">
        <v>6635.50843987231</v>
      </c>
      <c r="F466" s="3">
        <v>354.972407742487</v>
      </c>
      <c r="G466" s="3">
        <v>354.972407742487</v>
      </c>
      <c r="H466" s="3">
        <v>1282.22610504079</v>
      </c>
      <c r="I466" s="3">
        <v>1282.22610504079</v>
      </c>
      <c r="J466" s="3">
        <v>1282.22610504079</v>
      </c>
      <c r="K466" s="3">
        <v>-3.93332562904006</v>
      </c>
      <c r="L466" s="3">
        <v>-3.93332562904006</v>
      </c>
      <c r="M466" s="3">
        <v>-3.93332562904006</v>
      </c>
      <c r="N466" s="3">
        <v>1286.15943066983</v>
      </c>
      <c r="O466" s="3">
        <v>1286.15943066983</v>
      </c>
      <c r="P466" s="3">
        <v>1286.15943066983</v>
      </c>
      <c r="Q466" s="3">
        <v>0.0</v>
      </c>
      <c r="R466" s="3">
        <v>0.0</v>
      </c>
      <c r="S466" s="3">
        <v>0.0</v>
      </c>
      <c r="T466" s="5">
        <v>1637.19851278327</v>
      </c>
    </row>
    <row r="467">
      <c r="A467" s="3">
        <v>465.0</v>
      </c>
      <c r="B467" s="6">
        <v>42364.0</v>
      </c>
      <c r="C467" s="3">
        <v>355.594725959544</v>
      </c>
      <c r="D467" s="5">
        <v>-3324.93157859335</v>
      </c>
      <c r="E467" s="5">
        <v>6568.035685886</v>
      </c>
      <c r="F467" s="3">
        <v>355.594725959544</v>
      </c>
      <c r="G467" s="3">
        <v>355.594725959544</v>
      </c>
      <c r="H467" s="3">
        <v>1370.87133902584</v>
      </c>
      <c r="I467" s="3">
        <v>1370.87133902584</v>
      </c>
      <c r="J467" s="3">
        <v>1370.87133902584</v>
      </c>
      <c r="K467" s="3">
        <v>-12.4984370748544</v>
      </c>
      <c r="L467" s="3">
        <v>-12.4984370748544</v>
      </c>
      <c r="M467" s="3">
        <v>-12.4984370748544</v>
      </c>
      <c r="N467" s="3">
        <v>1383.36977610069</v>
      </c>
      <c r="O467" s="3">
        <v>1383.36977610069</v>
      </c>
      <c r="P467" s="3">
        <v>1383.36977610069</v>
      </c>
      <c r="Q467" s="3">
        <v>0.0</v>
      </c>
      <c r="R467" s="3">
        <v>0.0</v>
      </c>
      <c r="S467" s="3">
        <v>0.0</v>
      </c>
      <c r="T467" s="5">
        <v>1726.46606498538</v>
      </c>
    </row>
    <row r="468">
      <c r="A468" s="3">
        <v>466.0</v>
      </c>
      <c r="B468" s="6">
        <v>42365.0</v>
      </c>
      <c r="C468" s="3">
        <v>356.217044176601</v>
      </c>
      <c r="D468" s="5">
        <v>-3378.22237427853</v>
      </c>
      <c r="E468" s="5">
        <v>6670.95956317469</v>
      </c>
      <c r="F468" s="3">
        <v>356.217044176601</v>
      </c>
      <c r="G468" s="3">
        <v>356.217044176601</v>
      </c>
      <c r="H468" s="3">
        <v>1441.92170619983</v>
      </c>
      <c r="I468" s="3">
        <v>1441.92170619983</v>
      </c>
      <c r="J468" s="3">
        <v>1441.92170619983</v>
      </c>
      <c r="K468" s="3">
        <v>-37.76204868654</v>
      </c>
      <c r="L468" s="3">
        <v>-37.76204868654</v>
      </c>
      <c r="M468" s="3">
        <v>-37.76204868654</v>
      </c>
      <c r="N468" s="3">
        <v>1479.68375488637</v>
      </c>
      <c r="O468" s="3">
        <v>1479.68375488637</v>
      </c>
      <c r="P468" s="3">
        <v>1479.68375488637</v>
      </c>
      <c r="Q468" s="3">
        <v>0.0</v>
      </c>
      <c r="R468" s="3">
        <v>0.0</v>
      </c>
      <c r="S468" s="3">
        <v>0.0</v>
      </c>
      <c r="T468" s="5">
        <v>1798.13875037643</v>
      </c>
    </row>
    <row r="469">
      <c r="A469" s="3">
        <v>467.0</v>
      </c>
      <c r="B469" s="6">
        <v>42366.0</v>
      </c>
      <c r="C469" s="3">
        <v>356.839362393658</v>
      </c>
      <c r="D469" s="5">
        <v>-2930.86526444633</v>
      </c>
      <c r="E469" s="5">
        <v>7074.42860235333</v>
      </c>
      <c r="F469" s="3">
        <v>356.839362393658</v>
      </c>
      <c r="G469" s="3">
        <v>356.839362393658</v>
      </c>
      <c r="H469" s="3">
        <v>1588.88809688549</v>
      </c>
      <c r="I469" s="3">
        <v>1588.88809688549</v>
      </c>
      <c r="J469" s="3">
        <v>1588.88809688549</v>
      </c>
      <c r="K469" s="3">
        <v>14.9584530435759</v>
      </c>
      <c r="L469" s="3">
        <v>14.9584530435759</v>
      </c>
      <c r="M469" s="3">
        <v>14.9584530435759</v>
      </c>
      <c r="N469" s="3">
        <v>1573.92964384192</v>
      </c>
      <c r="O469" s="3">
        <v>1573.92964384192</v>
      </c>
      <c r="P469" s="3">
        <v>1573.92964384192</v>
      </c>
      <c r="Q469" s="3">
        <v>0.0</v>
      </c>
      <c r="R469" s="3">
        <v>0.0</v>
      </c>
      <c r="S469" s="3">
        <v>0.0</v>
      </c>
      <c r="T469" s="5">
        <v>1945.72745927915</v>
      </c>
    </row>
    <row r="470">
      <c r="A470" s="3">
        <v>468.0</v>
      </c>
      <c r="B470" s="6">
        <v>42367.0</v>
      </c>
      <c r="C470" s="3">
        <v>357.461680610714</v>
      </c>
      <c r="D470" s="5">
        <v>-2996.6860157789</v>
      </c>
      <c r="E470" s="5">
        <v>7487.81290508365</v>
      </c>
      <c r="F470" s="3">
        <v>357.461680610714</v>
      </c>
      <c r="G470" s="3">
        <v>357.461680610714</v>
      </c>
      <c r="H470" s="3">
        <v>1668.64567965138</v>
      </c>
      <c r="I470" s="3">
        <v>1668.64567965138</v>
      </c>
      <c r="J470" s="3">
        <v>1668.64567965138</v>
      </c>
      <c r="K470" s="3">
        <v>3.72082708710997</v>
      </c>
      <c r="L470" s="3">
        <v>3.72082708710997</v>
      </c>
      <c r="M470" s="3">
        <v>3.72082708710997</v>
      </c>
      <c r="N470" s="3">
        <v>1664.92485256427</v>
      </c>
      <c r="O470" s="3">
        <v>1664.92485256427</v>
      </c>
      <c r="P470" s="3">
        <v>1664.92485256427</v>
      </c>
      <c r="Q470" s="3">
        <v>0.0</v>
      </c>
      <c r="R470" s="3">
        <v>0.0</v>
      </c>
      <c r="S470" s="3">
        <v>0.0</v>
      </c>
      <c r="T470" s="5">
        <v>2026.10736026209</v>
      </c>
    </row>
    <row r="471">
      <c r="A471" s="3">
        <v>469.0</v>
      </c>
      <c r="B471" s="6">
        <v>42368.0</v>
      </c>
      <c r="C471" s="3">
        <v>358.083998827771</v>
      </c>
      <c r="D471" s="5">
        <v>-2828.55371142645</v>
      </c>
      <c r="E471" s="5">
        <v>7077.92941113511</v>
      </c>
      <c r="F471" s="3">
        <v>358.083998827771</v>
      </c>
      <c r="G471" s="3">
        <v>358.083998827771</v>
      </c>
      <c r="H471" s="3">
        <v>1775.40785888875</v>
      </c>
      <c r="I471" s="3">
        <v>1775.40785888875</v>
      </c>
      <c r="J471" s="3">
        <v>1775.40785888875</v>
      </c>
      <c r="K471" s="3">
        <v>23.9073865944693</v>
      </c>
      <c r="L471" s="3">
        <v>23.9073865944693</v>
      </c>
      <c r="M471" s="3">
        <v>23.9073865944693</v>
      </c>
      <c r="N471" s="3">
        <v>1751.50047229428</v>
      </c>
      <c r="O471" s="3">
        <v>1751.50047229428</v>
      </c>
      <c r="P471" s="3">
        <v>1751.50047229428</v>
      </c>
      <c r="Q471" s="3">
        <v>0.0</v>
      </c>
      <c r="R471" s="3">
        <v>0.0</v>
      </c>
      <c r="S471" s="3">
        <v>0.0</v>
      </c>
      <c r="T471" s="5">
        <v>2133.49185771652</v>
      </c>
    </row>
    <row r="472">
      <c r="A472" s="3">
        <v>470.0</v>
      </c>
      <c r="B472" s="6">
        <v>42369.0</v>
      </c>
      <c r="C472" s="3">
        <v>358.706317044828</v>
      </c>
      <c r="D472" s="5">
        <v>-2996.01512454025</v>
      </c>
      <c r="E472" s="5">
        <v>7273.94545116307</v>
      </c>
      <c r="F472" s="3">
        <v>358.706317044828</v>
      </c>
      <c r="G472" s="3">
        <v>358.706317044828</v>
      </c>
      <c r="H472" s="3">
        <v>1844.13314601247</v>
      </c>
      <c r="I472" s="3">
        <v>1844.13314601247</v>
      </c>
      <c r="J472" s="3">
        <v>1844.13314601247</v>
      </c>
      <c r="K472" s="3">
        <v>11.6071446653284</v>
      </c>
      <c r="L472" s="3">
        <v>11.6071446653284</v>
      </c>
      <c r="M472" s="3">
        <v>11.6071446653284</v>
      </c>
      <c r="N472" s="3">
        <v>1832.52600134714</v>
      </c>
      <c r="O472" s="3">
        <v>1832.52600134714</v>
      </c>
      <c r="P472" s="3">
        <v>1832.52600134714</v>
      </c>
      <c r="Q472" s="3">
        <v>0.0</v>
      </c>
      <c r="R472" s="3">
        <v>0.0</v>
      </c>
      <c r="S472" s="3">
        <v>0.0</v>
      </c>
      <c r="T472" s="5">
        <v>2202.8394630573</v>
      </c>
    </row>
    <row r="473">
      <c r="A473" s="3">
        <v>471.0</v>
      </c>
      <c r="B473" s="6">
        <v>42370.0</v>
      </c>
      <c r="C473" s="3">
        <v>359.328635261885</v>
      </c>
      <c r="D473" s="5">
        <v>-2780.25482363215</v>
      </c>
      <c r="E473" s="5">
        <v>7697.87146638533</v>
      </c>
      <c r="F473" s="3">
        <v>359.328635261885</v>
      </c>
      <c r="G473" s="3">
        <v>359.328635261885</v>
      </c>
      <c r="H473" s="3">
        <v>1903.00035453366</v>
      </c>
      <c r="I473" s="3">
        <v>1903.00035453366</v>
      </c>
      <c r="J473" s="3">
        <v>1903.00035453366</v>
      </c>
      <c r="K473" s="3">
        <v>-3.93332562907918</v>
      </c>
      <c r="L473" s="3">
        <v>-3.93332562907918</v>
      </c>
      <c r="M473" s="3">
        <v>-3.93332562907918</v>
      </c>
      <c r="N473" s="3">
        <v>1906.93368016274</v>
      </c>
      <c r="O473" s="3">
        <v>1906.93368016274</v>
      </c>
      <c r="P473" s="3">
        <v>1906.93368016274</v>
      </c>
      <c r="Q473" s="3">
        <v>0.0</v>
      </c>
      <c r="R473" s="3">
        <v>0.0</v>
      </c>
      <c r="S473" s="3">
        <v>0.0</v>
      </c>
      <c r="T473" s="5">
        <v>2262.32898979554</v>
      </c>
    </row>
    <row r="474">
      <c r="A474" s="3">
        <v>472.0</v>
      </c>
      <c r="B474" s="6">
        <v>42371.0</v>
      </c>
      <c r="C474" s="3">
        <v>359.950953478942</v>
      </c>
      <c r="D474" s="5">
        <v>-2619.21408789458</v>
      </c>
      <c r="E474" s="5">
        <v>7567.7898461456</v>
      </c>
      <c r="F474" s="3">
        <v>359.950953478942</v>
      </c>
      <c r="G474" s="3">
        <v>359.950953478942</v>
      </c>
      <c r="H474" s="3">
        <v>1961.24344005718</v>
      </c>
      <c r="I474" s="3">
        <v>1961.24344005718</v>
      </c>
      <c r="J474" s="3">
        <v>1961.24344005718</v>
      </c>
      <c r="K474" s="3">
        <v>-12.4984370749269</v>
      </c>
      <c r="L474" s="3">
        <v>-12.4984370749269</v>
      </c>
      <c r="M474" s="3">
        <v>-12.4984370749269</v>
      </c>
      <c r="N474" s="3">
        <v>1973.7418771321</v>
      </c>
      <c r="O474" s="3">
        <v>1973.7418771321</v>
      </c>
      <c r="P474" s="3">
        <v>1973.7418771321</v>
      </c>
      <c r="Q474" s="3">
        <v>0.0</v>
      </c>
      <c r="R474" s="3">
        <v>0.0</v>
      </c>
      <c r="S474" s="3">
        <v>0.0</v>
      </c>
      <c r="T474" s="5">
        <v>2321.19439353612</v>
      </c>
    </row>
    <row r="475">
      <c r="A475" s="3">
        <v>473.0</v>
      </c>
      <c r="B475" s="6">
        <v>42372.0</v>
      </c>
      <c r="C475" s="3">
        <v>360.573271695998</v>
      </c>
      <c r="D475" s="5">
        <v>-2573.82485299085</v>
      </c>
      <c r="E475" s="5">
        <v>7521.31290159677</v>
      </c>
      <c r="F475" s="3">
        <v>360.573271695998</v>
      </c>
      <c r="G475" s="3">
        <v>360.573271695998</v>
      </c>
      <c r="H475" s="3">
        <v>1994.31493952587</v>
      </c>
      <c r="I475" s="3">
        <v>1994.31493952587</v>
      </c>
      <c r="J475" s="3">
        <v>1994.31493952587</v>
      </c>
      <c r="K475" s="3">
        <v>-37.7620486866063</v>
      </c>
      <c r="L475" s="3">
        <v>-37.7620486866063</v>
      </c>
      <c r="M475" s="3">
        <v>-37.7620486866063</v>
      </c>
      <c r="N475" s="3">
        <v>2032.07698821248</v>
      </c>
      <c r="O475" s="3">
        <v>2032.07698821248</v>
      </c>
      <c r="P475" s="3">
        <v>2032.07698821248</v>
      </c>
      <c r="Q475" s="3">
        <v>0.0</v>
      </c>
      <c r="R475" s="3">
        <v>0.0</v>
      </c>
      <c r="S475" s="3">
        <v>0.0</v>
      </c>
      <c r="T475" s="5">
        <v>2354.88821122187</v>
      </c>
    </row>
    <row r="476">
      <c r="A476" s="3">
        <v>474.0</v>
      </c>
      <c r="B476" s="6">
        <v>42373.0</v>
      </c>
      <c r="C476" s="3">
        <v>361.195589913055</v>
      </c>
      <c r="D476" s="5">
        <v>-2483.35775258778</v>
      </c>
      <c r="E476" s="5">
        <v>7273.57778844864</v>
      </c>
      <c r="F476" s="3">
        <v>361.195589913055</v>
      </c>
      <c r="G476" s="3">
        <v>361.195589913055</v>
      </c>
      <c r="H476" s="3">
        <v>2096.15180135614</v>
      </c>
      <c r="I476" s="3">
        <v>2096.15180135614</v>
      </c>
      <c r="J476" s="3">
        <v>2096.15180135614</v>
      </c>
      <c r="K476" s="3">
        <v>14.9584530435504</v>
      </c>
      <c r="L476" s="3">
        <v>14.9584530435504</v>
      </c>
      <c r="M476" s="3">
        <v>14.9584530435504</v>
      </c>
      <c r="N476" s="3">
        <v>2081.19334831259</v>
      </c>
      <c r="O476" s="3">
        <v>2081.19334831259</v>
      </c>
      <c r="P476" s="3">
        <v>2081.19334831259</v>
      </c>
      <c r="Q476" s="3">
        <v>0.0</v>
      </c>
      <c r="R476" s="3">
        <v>0.0</v>
      </c>
      <c r="S476" s="3">
        <v>0.0</v>
      </c>
      <c r="T476" s="5">
        <v>2457.3473912692</v>
      </c>
    </row>
    <row r="477">
      <c r="A477" s="3">
        <v>475.0</v>
      </c>
      <c r="B477" s="6">
        <v>42374.0</v>
      </c>
      <c r="C477" s="3">
        <v>361.817908130112</v>
      </c>
      <c r="D477" s="5">
        <v>-2684.22102598951</v>
      </c>
      <c r="E477" s="5">
        <v>7378.82428666123</v>
      </c>
      <c r="F477" s="3">
        <v>361.817908130112</v>
      </c>
      <c r="G477" s="3">
        <v>361.817908130112</v>
      </c>
      <c r="H477" s="3">
        <v>2124.21152656234</v>
      </c>
      <c r="I477" s="3">
        <v>2124.21152656234</v>
      </c>
      <c r="J477" s="3">
        <v>2124.21152656234</v>
      </c>
      <c r="K477" s="3">
        <v>3.72082708718104</v>
      </c>
      <c r="L477" s="3">
        <v>3.72082708718104</v>
      </c>
      <c r="M477" s="3">
        <v>3.72082708718104</v>
      </c>
      <c r="N477" s="3">
        <v>2120.49069947516</v>
      </c>
      <c r="O477" s="3">
        <v>2120.49069947516</v>
      </c>
      <c r="P477" s="3">
        <v>2120.49069947516</v>
      </c>
      <c r="Q477" s="3">
        <v>0.0</v>
      </c>
      <c r="R477" s="3">
        <v>0.0</v>
      </c>
      <c r="S477" s="3">
        <v>0.0</v>
      </c>
      <c r="T477" s="5">
        <v>2486.02943469245</v>
      </c>
    </row>
    <row r="478">
      <c r="A478" s="3">
        <v>476.0</v>
      </c>
      <c r="B478" s="6">
        <v>42375.0</v>
      </c>
      <c r="C478" s="3">
        <v>362.440226347169</v>
      </c>
      <c r="D478" s="5">
        <v>-2656.04837104763</v>
      </c>
      <c r="E478" s="5">
        <v>7627.43214592757</v>
      </c>
      <c r="F478" s="3">
        <v>362.440226347169</v>
      </c>
      <c r="G478" s="3">
        <v>362.440226347169</v>
      </c>
      <c r="H478" s="3">
        <v>2173.43620534203</v>
      </c>
      <c r="I478" s="3">
        <v>2173.43620534203</v>
      </c>
      <c r="J478" s="3">
        <v>2173.43620534203</v>
      </c>
      <c r="K478" s="3">
        <v>23.9073865944474</v>
      </c>
      <c r="L478" s="3">
        <v>23.9073865944474</v>
      </c>
      <c r="M478" s="3">
        <v>23.9073865944474</v>
      </c>
      <c r="N478" s="3">
        <v>2149.52881874758</v>
      </c>
      <c r="O478" s="3">
        <v>2149.52881874758</v>
      </c>
      <c r="P478" s="3">
        <v>2149.52881874758</v>
      </c>
      <c r="Q478" s="3">
        <v>0.0</v>
      </c>
      <c r="R478" s="3">
        <v>0.0</v>
      </c>
      <c r="S478" s="3">
        <v>0.0</v>
      </c>
      <c r="T478" s="5">
        <v>2535.8764316892</v>
      </c>
    </row>
    <row r="479">
      <c r="A479" s="3">
        <v>477.0</v>
      </c>
      <c r="B479" s="6">
        <v>42376.0</v>
      </c>
      <c r="C479" s="3">
        <v>363.062544564225</v>
      </c>
      <c r="D479" s="5">
        <v>-2260.8509178377</v>
      </c>
      <c r="E479" s="5">
        <v>7457.92980938575</v>
      </c>
      <c r="F479" s="3">
        <v>363.062544564225</v>
      </c>
      <c r="G479" s="3">
        <v>363.062544564225</v>
      </c>
      <c r="H479" s="3">
        <v>2179.64612034477</v>
      </c>
      <c r="I479" s="3">
        <v>2179.64612034477</v>
      </c>
      <c r="J479" s="3">
        <v>2179.64612034477</v>
      </c>
      <c r="K479" s="3">
        <v>11.6071446652434</v>
      </c>
      <c r="L479" s="3">
        <v>11.6071446652434</v>
      </c>
      <c r="M479" s="3">
        <v>11.6071446652434</v>
      </c>
      <c r="N479" s="3">
        <v>2168.03897567953</v>
      </c>
      <c r="O479" s="3">
        <v>2168.03897567953</v>
      </c>
      <c r="P479" s="3">
        <v>2168.03897567953</v>
      </c>
      <c r="Q479" s="3">
        <v>0.0</v>
      </c>
      <c r="R479" s="3">
        <v>0.0</v>
      </c>
      <c r="S479" s="3">
        <v>0.0</v>
      </c>
      <c r="T479" s="5">
        <v>2542.708664909</v>
      </c>
    </row>
    <row r="480">
      <c r="A480" s="3">
        <v>478.0</v>
      </c>
      <c r="B480" s="6">
        <v>42377.0</v>
      </c>
      <c r="C480" s="3">
        <v>363.684862781282</v>
      </c>
      <c r="D480" s="5">
        <v>-2608.56040073248</v>
      </c>
      <c r="E480" s="5">
        <v>7465.87177317774</v>
      </c>
      <c r="F480" s="3">
        <v>363.684862781282</v>
      </c>
      <c r="G480" s="3">
        <v>363.684862781282</v>
      </c>
      <c r="H480" s="3">
        <v>2171.99863822675</v>
      </c>
      <c r="I480" s="3">
        <v>2171.99863822675</v>
      </c>
      <c r="J480" s="3">
        <v>2171.99863822675</v>
      </c>
      <c r="K480" s="3">
        <v>-3.93332562911831</v>
      </c>
      <c r="L480" s="3">
        <v>-3.93332562911831</v>
      </c>
      <c r="M480" s="3">
        <v>-3.93332562911831</v>
      </c>
      <c r="N480" s="3">
        <v>2175.93196385587</v>
      </c>
      <c r="O480" s="3">
        <v>2175.93196385587</v>
      </c>
      <c r="P480" s="3">
        <v>2175.93196385587</v>
      </c>
      <c r="Q480" s="3">
        <v>0.0</v>
      </c>
      <c r="R480" s="3">
        <v>0.0</v>
      </c>
      <c r="S480" s="3">
        <v>0.0</v>
      </c>
      <c r="T480" s="5">
        <v>2535.68350100803</v>
      </c>
    </row>
    <row r="481">
      <c r="A481" s="3">
        <v>479.0</v>
      </c>
      <c r="B481" s="6">
        <v>42378.0</v>
      </c>
      <c r="C481" s="3">
        <v>364.307180998339</v>
      </c>
      <c r="D481" s="5">
        <v>-2608.69798347863</v>
      </c>
      <c r="E481" s="5">
        <v>7494.00531562697</v>
      </c>
      <c r="F481" s="3">
        <v>364.307180998339</v>
      </c>
      <c r="G481" s="3">
        <v>364.307180998339</v>
      </c>
      <c r="H481" s="3">
        <v>2160.8040937162</v>
      </c>
      <c r="I481" s="3">
        <v>2160.8040937162</v>
      </c>
      <c r="J481" s="3">
        <v>2160.8040937162</v>
      </c>
      <c r="K481" s="3">
        <v>-12.4984370749273</v>
      </c>
      <c r="L481" s="3">
        <v>-12.4984370749273</v>
      </c>
      <c r="M481" s="3">
        <v>-12.4984370749273</v>
      </c>
      <c r="N481" s="3">
        <v>2173.30253079113</v>
      </c>
      <c r="O481" s="3">
        <v>2173.30253079113</v>
      </c>
      <c r="P481" s="3">
        <v>2173.30253079113</v>
      </c>
      <c r="Q481" s="3">
        <v>0.0</v>
      </c>
      <c r="R481" s="3">
        <v>0.0</v>
      </c>
      <c r="S481" s="3">
        <v>0.0</v>
      </c>
      <c r="T481" s="5">
        <v>2525.11127471454</v>
      </c>
    </row>
    <row r="482">
      <c r="A482" s="3">
        <v>480.0</v>
      </c>
      <c r="B482" s="6">
        <v>42379.0</v>
      </c>
      <c r="C482" s="3">
        <v>364.929499215396</v>
      </c>
      <c r="D482" s="5">
        <v>-2411.76993060486</v>
      </c>
      <c r="E482" s="5">
        <v>7520.76608901333</v>
      </c>
      <c r="F482" s="3">
        <v>364.929499215396</v>
      </c>
      <c r="G482" s="3">
        <v>364.929499215396</v>
      </c>
      <c r="H482" s="3">
        <v>2122.66806506171</v>
      </c>
      <c r="I482" s="3">
        <v>2122.66806506171</v>
      </c>
      <c r="J482" s="3">
        <v>2122.66806506171</v>
      </c>
      <c r="K482" s="3">
        <v>-37.7620486865658</v>
      </c>
      <c r="L482" s="3">
        <v>-37.7620486865658</v>
      </c>
      <c r="M482" s="3">
        <v>-37.7620486865658</v>
      </c>
      <c r="N482" s="3">
        <v>2160.43011374827</v>
      </c>
      <c r="O482" s="3">
        <v>2160.43011374827</v>
      </c>
      <c r="P482" s="3">
        <v>2160.43011374827</v>
      </c>
      <c r="Q482" s="3">
        <v>0.0</v>
      </c>
      <c r="R482" s="3">
        <v>0.0</v>
      </c>
      <c r="S482" s="3">
        <v>0.0</v>
      </c>
      <c r="T482" s="5">
        <v>2487.59756427711</v>
      </c>
    </row>
    <row r="483">
      <c r="A483" s="3">
        <v>481.0</v>
      </c>
      <c r="B483" s="6">
        <v>42380.0</v>
      </c>
      <c r="C483" s="3">
        <v>365.551817432453</v>
      </c>
      <c r="D483" s="5">
        <v>-2471.19473897065</v>
      </c>
      <c r="E483" s="5">
        <v>7345.77749094837</v>
      </c>
      <c r="F483" s="3">
        <v>365.551817432453</v>
      </c>
      <c r="G483" s="3">
        <v>365.551817432453</v>
      </c>
      <c r="H483" s="3">
        <v>2152.73432656439</v>
      </c>
      <c r="I483" s="3">
        <v>2152.73432656439</v>
      </c>
      <c r="J483" s="3">
        <v>2152.73432656439</v>
      </c>
      <c r="K483" s="3">
        <v>14.958453043567</v>
      </c>
      <c r="L483" s="3">
        <v>14.958453043567</v>
      </c>
      <c r="M483" s="3">
        <v>14.958453043567</v>
      </c>
      <c r="N483" s="3">
        <v>2137.77587352082</v>
      </c>
      <c r="O483" s="3">
        <v>2137.77587352082</v>
      </c>
      <c r="P483" s="3">
        <v>2137.77587352082</v>
      </c>
      <c r="Q483" s="3">
        <v>0.0</v>
      </c>
      <c r="R483" s="3">
        <v>0.0</v>
      </c>
      <c r="S483" s="3">
        <v>0.0</v>
      </c>
      <c r="T483" s="5">
        <v>2518.28614399684</v>
      </c>
    </row>
    <row r="484">
      <c r="A484" s="3">
        <v>482.0</v>
      </c>
      <c r="B484" s="6">
        <v>42381.0</v>
      </c>
      <c r="C484" s="3">
        <v>366.174135649509</v>
      </c>
      <c r="D484" s="5">
        <v>-2407.47568333135</v>
      </c>
      <c r="E484" s="5">
        <v>7856.76357191672</v>
      </c>
      <c r="F484" s="3">
        <v>366.174135649509</v>
      </c>
      <c r="G484" s="3">
        <v>366.174135649509</v>
      </c>
      <c r="H484" s="3">
        <v>2109.69692880153</v>
      </c>
      <c r="I484" s="3">
        <v>2109.69692880153</v>
      </c>
      <c r="J484" s="3">
        <v>2109.69692880153</v>
      </c>
      <c r="K484" s="3">
        <v>3.72082708714249</v>
      </c>
      <c r="L484" s="3">
        <v>3.72082708714249</v>
      </c>
      <c r="M484" s="3">
        <v>3.72082708714249</v>
      </c>
      <c r="N484" s="3">
        <v>2105.97610171439</v>
      </c>
      <c r="O484" s="3">
        <v>2105.97610171439</v>
      </c>
      <c r="P484" s="3">
        <v>2105.97610171439</v>
      </c>
      <c r="Q484" s="3">
        <v>0.0</v>
      </c>
      <c r="R484" s="3">
        <v>0.0</v>
      </c>
      <c r="S484" s="3">
        <v>0.0</v>
      </c>
      <c r="T484" s="5">
        <v>2475.87106445104</v>
      </c>
    </row>
    <row r="485">
      <c r="A485" s="3">
        <v>483.0</v>
      </c>
      <c r="B485" s="6">
        <v>42382.0</v>
      </c>
      <c r="C485" s="3">
        <v>366.796453866566</v>
      </c>
      <c r="D485" s="5">
        <v>-2839.73690063267</v>
      </c>
      <c r="E485" s="5">
        <v>7369.87904317747</v>
      </c>
      <c r="F485" s="3">
        <v>366.796453866566</v>
      </c>
      <c r="G485" s="3">
        <v>366.796453866566</v>
      </c>
      <c r="H485" s="3">
        <v>2089.73954415445</v>
      </c>
      <c r="I485" s="3">
        <v>2089.73954415445</v>
      </c>
      <c r="J485" s="3">
        <v>2089.73954415445</v>
      </c>
      <c r="K485" s="3">
        <v>23.9073865945144</v>
      </c>
      <c r="L485" s="3">
        <v>23.9073865945144</v>
      </c>
      <c r="M485" s="3">
        <v>23.9073865945144</v>
      </c>
      <c r="N485" s="3">
        <v>2065.83215755994</v>
      </c>
      <c r="O485" s="3">
        <v>2065.83215755994</v>
      </c>
      <c r="P485" s="3">
        <v>2065.83215755994</v>
      </c>
      <c r="Q485" s="3">
        <v>0.0</v>
      </c>
      <c r="R485" s="3">
        <v>0.0</v>
      </c>
      <c r="S485" s="3">
        <v>0.0</v>
      </c>
      <c r="T485" s="5">
        <v>2456.53599802102</v>
      </c>
    </row>
    <row r="486">
      <c r="A486" s="3">
        <v>484.0</v>
      </c>
      <c r="B486" s="6">
        <v>42383.0</v>
      </c>
      <c r="C486" s="3">
        <v>367.418772083623</v>
      </c>
      <c r="D486" s="5">
        <v>-2757.33704370833</v>
      </c>
      <c r="E486" s="5">
        <v>7384.02274106209</v>
      </c>
      <c r="F486" s="3">
        <v>367.418772083623</v>
      </c>
      <c r="G486" s="3">
        <v>367.418772083623</v>
      </c>
      <c r="H486" s="3">
        <v>2029.90431044184</v>
      </c>
      <c r="I486" s="3">
        <v>2029.90431044184</v>
      </c>
      <c r="J486" s="3">
        <v>2029.90431044184</v>
      </c>
      <c r="K486" s="3">
        <v>11.607144665379</v>
      </c>
      <c r="L486" s="3">
        <v>11.607144665379</v>
      </c>
      <c r="M486" s="3">
        <v>11.607144665379</v>
      </c>
      <c r="N486" s="3">
        <v>2018.29716577646</v>
      </c>
      <c r="O486" s="3">
        <v>2018.29716577646</v>
      </c>
      <c r="P486" s="3">
        <v>2018.29716577646</v>
      </c>
      <c r="Q486" s="3">
        <v>0.0</v>
      </c>
      <c r="R486" s="3">
        <v>0.0</v>
      </c>
      <c r="S486" s="3">
        <v>0.0</v>
      </c>
      <c r="T486" s="5">
        <v>2397.32308252546</v>
      </c>
    </row>
    <row r="487">
      <c r="A487" s="3">
        <v>485.0</v>
      </c>
      <c r="B487" s="6">
        <v>42384.0</v>
      </c>
      <c r="C487" s="3">
        <v>368.04109030068</v>
      </c>
      <c r="D487" s="5">
        <v>-2720.09166367782</v>
      </c>
      <c r="E487" s="5">
        <v>7539.13022037547</v>
      </c>
      <c r="F487" s="3">
        <v>368.04109030068</v>
      </c>
      <c r="G487" s="3">
        <v>368.04109030068</v>
      </c>
      <c r="H487" s="3">
        <v>1960.52645005431</v>
      </c>
      <c r="I487" s="3">
        <v>1960.52645005431</v>
      </c>
      <c r="J487" s="3">
        <v>1960.52645005431</v>
      </c>
      <c r="K487" s="3">
        <v>-3.93332562901191</v>
      </c>
      <c r="L487" s="3">
        <v>-3.93332562901191</v>
      </c>
      <c r="M487" s="3">
        <v>-3.93332562901191</v>
      </c>
      <c r="N487" s="3">
        <v>1964.45977568332</v>
      </c>
      <c r="O487" s="3">
        <v>1964.45977568332</v>
      </c>
      <c r="P487" s="3">
        <v>1964.45977568332</v>
      </c>
      <c r="Q487" s="3">
        <v>0.0</v>
      </c>
      <c r="R487" s="3">
        <v>0.0</v>
      </c>
      <c r="S487" s="3">
        <v>0.0</v>
      </c>
      <c r="T487" s="5">
        <v>2328.56754035499</v>
      </c>
    </row>
    <row r="488">
      <c r="A488" s="3">
        <v>486.0</v>
      </c>
      <c r="B488" s="6">
        <v>42385.0</v>
      </c>
      <c r="C488" s="3">
        <v>368.663408517736</v>
      </c>
      <c r="D488" s="5">
        <v>-2758.40958676215</v>
      </c>
      <c r="E488" s="5">
        <v>7301.80686935683</v>
      </c>
      <c r="F488" s="3">
        <v>368.663408517736</v>
      </c>
      <c r="G488" s="3">
        <v>368.663408517736</v>
      </c>
      <c r="H488" s="3">
        <v>1893.02690499777</v>
      </c>
      <c r="I488" s="3">
        <v>1893.02690499777</v>
      </c>
      <c r="J488" s="3">
        <v>1893.02690499777</v>
      </c>
      <c r="K488" s="3">
        <v>-12.498437074846</v>
      </c>
      <c r="L488" s="3">
        <v>-12.498437074846</v>
      </c>
      <c r="M488" s="3">
        <v>-12.498437074846</v>
      </c>
      <c r="N488" s="3">
        <v>1905.52534207261</v>
      </c>
      <c r="O488" s="3">
        <v>1905.52534207261</v>
      </c>
      <c r="P488" s="3">
        <v>1905.52534207261</v>
      </c>
      <c r="Q488" s="3">
        <v>0.0</v>
      </c>
      <c r="R488" s="3">
        <v>0.0</v>
      </c>
      <c r="S488" s="3">
        <v>0.0</v>
      </c>
      <c r="T488" s="5">
        <v>2261.6903135155</v>
      </c>
    </row>
    <row r="489">
      <c r="A489" s="3">
        <v>487.0</v>
      </c>
      <c r="B489" s="6">
        <v>42386.0</v>
      </c>
      <c r="C489" s="3">
        <v>369.285726734793</v>
      </c>
      <c r="D489" s="5">
        <v>-2947.72463832395</v>
      </c>
      <c r="E489" s="5">
        <v>7402.31440709731</v>
      </c>
      <c r="F489" s="3">
        <v>369.285726734793</v>
      </c>
      <c r="G489" s="3">
        <v>369.285726734793</v>
      </c>
      <c r="H489" s="3">
        <v>1805.0328902273</v>
      </c>
      <c r="I489" s="3">
        <v>1805.0328902273</v>
      </c>
      <c r="J489" s="3">
        <v>1805.0328902273</v>
      </c>
      <c r="K489" s="3">
        <v>-37.7620486865626</v>
      </c>
      <c r="L489" s="3">
        <v>-37.7620486865626</v>
      </c>
      <c r="M489" s="3">
        <v>-37.7620486865626</v>
      </c>
      <c r="N489" s="3">
        <v>1842.79493891387</v>
      </c>
      <c r="O489" s="3">
        <v>1842.79493891387</v>
      </c>
      <c r="P489" s="3">
        <v>1842.79493891387</v>
      </c>
      <c r="Q489" s="3">
        <v>0.0</v>
      </c>
      <c r="R489" s="3">
        <v>0.0</v>
      </c>
      <c r="S489" s="3">
        <v>0.0</v>
      </c>
      <c r="T489" s="5">
        <v>2174.3186169621</v>
      </c>
    </row>
    <row r="490">
      <c r="A490" s="3">
        <v>488.0</v>
      </c>
      <c r="B490" s="6">
        <v>42387.0</v>
      </c>
      <c r="C490" s="3">
        <v>369.90804495185</v>
      </c>
      <c r="D490" s="5">
        <v>-2869.36180079987</v>
      </c>
      <c r="E490" s="5">
        <v>7049.18824279861</v>
      </c>
      <c r="F490" s="3">
        <v>369.90804495185</v>
      </c>
      <c r="G490" s="3">
        <v>369.90804495185</v>
      </c>
      <c r="H490" s="3">
        <v>1792.60110981946</v>
      </c>
      <c r="I490" s="3">
        <v>1792.60110981946</v>
      </c>
      <c r="J490" s="3">
        <v>1792.60110981946</v>
      </c>
      <c r="K490" s="3">
        <v>14.9584530435836</v>
      </c>
      <c r="L490" s="3">
        <v>14.9584530435836</v>
      </c>
      <c r="M490" s="3">
        <v>14.9584530435836</v>
      </c>
      <c r="N490" s="3">
        <v>1777.64265677587</v>
      </c>
      <c r="O490" s="3">
        <v>1777.64265677587</v>
      </c>
      <c r="P490" s="3">
        <v>1777.64265677587</v>
      </c>
      <c r="Q490" s="3">
        <v>0.0</v>
      </c>
      <c r="R490" s="3">
        <v>0.0</v>
      </c>
      <c r="S490" s="3">
        <v>0.0</v>
      </c>
      <c r="T490" s="5">
        <v>2162.50915477131</v>
      </c>
    </row>
    <row r="491">
      <c r="A491" s="3">
        <v>489.0</v>
      </c>
      <c r="B491" s="6">
        <v>42388.0</v>
      </c>
      <c r="C491" s="3">
        <v>370.530363168907</v>
      </c>
      <c r="D491" s="5">
        <v>-2641.40099718694</v>
      </c>
      <c r="E491" s="5">
        <v>7186.42545322619</v>
      </c>
      <c r="F491" s="3">
        <v>370.530363168907</v>
      </c>
      <c r="G491" s="3">
        <v>370.530363168907</v>
      </c>
      <c r="H491" s="3">
        <v>1715.21249020587</v>
      </c>
      <c r="I491" s="3">
        <v>1715.21249020587</v>
      </c>
      <c r="J491" s="3">
        <v>1715.21249020587</v>
      </c>
      <c r="K491" s="3">
        <v>3.72082708713791</v>
      </c>
      <c r="L491" s="3">
        <v>3.72082708713791</v>
      </c>
      <c r="M491" s="3">
        <v>3.72082708713791</v>
      </c>
      <c r="N491" s="3">
        <v>1711.49166311873</v>
      </c>
      <c r="O491" s="3">
        <v>1711.49166311873</v>
      </c>
      <c r="P491" s="3">
        <v>1711.49166311873</v>
      </c>
      <c r="Q491" s="3">
        <v>0.0</v>
      </c>
      <c r="R491" s="3">
        <v>0.0</v>
      </c>
      <c r="S491" s="3">
        <v>0.0</v>
      </c>
      <c r="T491" s="5">
        <v>2085.74285337477</v>
      </c>
    </row>
    <row r="492">
      <c r="A492" s="3">
        <v>490.0</v>
      </c>
      <c r="B492" s="6">
        <v>42389.0</v>
      </c>
      <c r="C492" s="3">
        <v>371.152681385964</v>
      </c>
      <c r="D492" s="5">
        <v>-2921.86011609761</v>
      </c>
      <c r="E492" s="5">
        <v>7010.86606681976</v>
      </c>
      <c r="F492" s="3">
        <v>371.152681385964</v>
      </c>
      <c r="G492" s="3">
        <v>371.152681385964</v>
      </c>
      <c r="H492" s="3">
        <v>1669.69690755973</v>
      </c>
      <c r="I492" s="3">
        <v>1669.69690755973</v>
      </c>
      <c r="J492" s="3">
        <v>1669.69690755973</v>
      </c>
      <c r="K492" s="3">
        <v>23.9073865944081</v>
      </c>
      <c r="L492" s="3">
        <v>23.9073865944081</v>
      </c>
      <c r="M492" s="3">
        <v>23.9073865944081</v>
      </c>
      <c r="N492" s="3">
        <v>1645.78952096532</v>
      </c>
      <c r="O492" s="3">
        <v>1645.78952096532</v>
      </c>
      <c r="P492" s="3">
        <v>1645.78952096532</v>
      </c>
      <c r="Q492" s="3">
        <v>0.0</v>
      </c>
      <c r="R492" s="3">
        <v>0.0</v>
      </c>
      <c r="S492" s="3">
        <v>0.0</v>
      </c>
      <c r="T492" s="5">
        <v>2040.84958894569</v>
      </c>
    </row>
    <row r="493">
      <c r="A493" s="3">
        <v>491.0</v>
      </c>
      <c r="B493" s="6">
        <v>42390.0</v>
      </c>
      <c r="C493" s="3">
        <v>371.77499960302</v>
      </c>
      <c r="D493" s="5">
        <v>-3138.8805743654</v>
      </c>
      <c r="E493" s="5">
        <v>7160.393919847</v>
      </c>
      <c r="F493" s="3">
        <v>371.77499960302</v>
      </c>
      <c r="G493" s="3">
        <v>371.77499960302</v>
      </c>
      <c r="H493" s="3">
        <v>1593.5904104251</v>
      </c>
      <c r="I493" s="3">
        <v>1593.5904104251</v>
      </c>
      <c r="J493" s="3">
        <v>1593.5904104251</v>
      </c>
      <c r="K493" s="3">
        <v>11.607144665294</v>
      </c>
      <c r="L493" s="3">
        <v>11.607144665294</v>
      </c>
      <c r="M493" s="3">
        <v>11.607144665294</v>
      </c>
      <c r="N493" s="3">
        <v>1581.9832657598</v>
      </c>
      <c r="O493" s="3">
        <v>1581.9832657598</v>
      </c>
      <c r="P493" s="3">
        <v>1581.9832657598</v>
      </c>
      <c r="Q493" s="3">
        <v>0.0</v>
      </c>
      <c r="R493" s="3">
        <v>0.0</v>
      </c>
      <c r="S493" s="3">
        <v>0.0</v>
      </c>
      <c r="T493" s="5">
        <v>1965.36541002812</v>
      </c>
    </row>
    <row r="494">
      <c r="A494" s="3">
        <v>492.0</v>
      </c>
      <c r="B494" s="6">
        <v>42391.0</v>
      </c>
      <c r="C494" s="3">
        <v>372.397317820077</v>
      </c>
      <c r="D494" s="5">
        <v>-3650.43534227481</v>
      </c>
      <c r="E494" s="5">
        <v>6796.67901188669</v>
      </c>
      <c r="F494" s="3">
        <v>372.397317820077</v>
      </c>
      <c r="G494" s="3">
        <v>372.397317820077</v>
      </c>
      <c r="H494" s="3">
        <v>1517.56140710835</v>
      </c>
      <c r="I494" s="3">
        <v>1517.56140710835</v>
      </c>
      <c r="J494" s="3">
        <v>1517.56140710835</v>
      </c>
      <c r="K494" s="3">
        <v>-3.9333256291523</v>
      </c>
      <c r="L494" s="3">
        <v>-3.9333256291523</v>
      </c>
      <c r="M494" s="3">
        <v>-3.9333256291523</v>
      </c>
      <c r="N494" s="3">
        <v>1521.4947327375</v>
      </c>
      <c r="O494" s="3">
        <v>1521.4947327375</v>
      </c>
      <c r="P494" s="3">
        <v>1521.4947327375</v>
      </c>
      <c r="Q494" s="3">
        <v>0.0</v>
      </c>
      <c r="R494" s="3">
        <v>0.0</v>
      </c>
      <c r="S494" s="3">
        <v>0.0</v>
      </c>
      <c r="T494" s="5">
        <v>1889.95872492843</v>
      </c>
    </row>
    <row r="495">
      <c r="A495" s="3">
        <v>493.0</v>
      </c>
      <c r="B495" s="6">
        <v>42392.0</v>
      </c>
      <c r="C495" s="3">
        <v>373.019636037134</v>
      </c>
      <c r="D495" s="5">
        <v>-3203.31867462615</v>
      </c>
      <c r="E495" s="5">
        <v>6858.29359647287</v>
      </c>
      <c r="F495" s="3">
        <v>373.019636037134</v>
      </c>
      <c r="G495" s="3">
        <v>373.019636037134</v>
      </c>
      <c r="H495" s="3">
        <v>1453.19817129102</v>
      </c>
      <c r="I495" s="3">
        <v>1453.19817129102</v>
      </c>
      <c r="J495" s="3">
        <v>1453.19817129102</v>
      </c>
      <c r="K495" s="3">
        <v>-12.4984370749185</v>
      </c>
      <c r="L495" s="3">
        <v>-12.4984370749185</v>
      </c>
      <c r="M495" s="3">
        <v>-12.4984370749185</v>
      </c>
      <c r="N495" s="3">
        <v>1465.69660836594</v>
      </c>
      <c r="O495" s="3">
        <v>1465.69660836594</v>
      </c>
      <c r="P495" s="3">
        <v>1465.69660836594</v>
      </c>
      <c r="Q495" s="3">
        <v>0.0</v>
      </c>
      <c r="R495" s="3">
        <v>0.0</v>
      </c>
      <c r="S495" s="3">
        <v>0.0</v>
      </c>
      <c r="T495" s="5">
        <v>1826.21780732816</v>
      </c>
    </row>
    <row r="496">
      <c r="A496" s="3">
        <v>494.0</v>
      </c>
      <c r="B496" s="6">
        <v>42393.0</v>
      </c>
      <c r="C496" s="3">
        <v>373.641954254191</v>
      </c>
      <c r="D496" s="5">
        <v>-2950.66516925249</v>
      </c>
      <c r="E496" s="5">
        <v>7451.20961884548</v>
      </c>
      <c r="F496" s="3">
        <v>373.641954254191</v>
      </c>
      <c r="G496" s="3">
        <v>373.641954254191</v>
      </c>
      <c r="H496" s="3">
        <v>1378.12760153032</v>
      </c>
      <c r="I496" s="3">
        <v>1378.12760153032</v>
      </c>
      <c r="J496" s="3">
        <v>1378.12760153032</v>
      </c>
      <c r="K496" s="3">
        <v>-37.7620486865221</v>
      </c>
      <c r="L496" s="3">
        <v>-37.7620486865221</v>
      </c>
      <c r="M496" s="3">
        <v>-37.7620486865221</v>
      </c>
      <c r="N496" s="3">
        <v>1415.88965021684</v>
      </c>
      <c r="O496" s="3">
        <v>1415.88965021684</v>
      </c>
      <c r="P496" s="3">
        <v>1415.88965021684</v>
      </c>
      <c r="Q496" s="3">
        <v>0.0</v>
      </c>
      <c r="R496" s="3">
        <v>0.0</v>
      </c>
      <c r="S496" s="3">
        <v>0.0</v>
      </c>
      <c r="T496" s="5">
        <v>1751.76955578451</v>
      </c>
    </row>
    <row r="497">
      <c r="A497" s="3">
        <v>495.0</v>
      </c>
      <c r="B497" s="6">
        <v>42394.0</v>
      </c>
      <c r="C497" s="3">
        <v>374.264272471248</v>
      </c>
      <c r="D497" s="5">
        <v>-3191.62866190162</v>
      </c>
      <c r="E497" s="5">
        <v>6856.5422961837</v>
      </c>
      <c r="F497" s="3">
        <v>374.264272471248</v>
      </c>
      <c r="G497" s="3">
        <v>374.264272471248</v>
      </c>
      <c r="H497" s="3">
        <v>1388.23993410807</v>
      </c>
      <c r="I497" s="3">
        <v>1388.23993410807</v>
      </c>
      <c r="J497" s="3">
        <v>1388.23993410807</v>
      </c>
      <c r="K497" s="3">
        <v>14.9584530435484</v>
      </c>
      <c r="L497" s="3">
        <v>14.9584530435484</v>
      </c>
      <c r="M497" s="3">
        <v>14.9584530435484</v>
      </c>
      <c r="N497" s="3">
        <v>1373.28148106452</v>
      </c>
      <c r="O497" s="3">
        <v>1373.28148106452</v>
      </c>
      <c r="P497" s="3">
        <v>1373.28148106452</v>
      </c>
      <c r="Q497" s="3">
        <v>0.0</v>
      </c>
      <c r="R497" s="3">
        <v>0.0</v>
      </c>
      <c r="S497" s="3">
        <v>0.0</v>
      </c>
      <c r="T497" s="5">
        <v>1762.50420657932</v>
      </c>
    </row>
    <row r="498">
      <c r="A498" s="3">
        <v>496.0</v>
      </c>
      <c r="B498" s="6">
        <v>42395.0</v>
      </c>
      <c r="C498" s="3">
        <v>374.886590688304</v>
      </c>
      <c r="D498" s="5">
        <v>-3256.22996842115</v>
      </c>
      <c r="E498" s="5">
        <v>6869.53241985171</v>
      </c>
      <c r="F498" s="3">
        <v>374.886590688304</v>
      </c>
      <c r="G498" s="3">
        <v>374.886590688304</v>
      </c>
      <c r="H498" s="3">
        <v>1342.68814346972</v>
      </c>
      <c r="I498" s="3">
        <v>1342.68814346972</v>
      </c>
      <c r="J498" s="3">
        <v>1342.68814346972</v>
      </c>
      <c r="K498" s="3">
        <v>3.72082708709936</v>
      </c>
      <c r="L498" s="3">
        <v>3.72082708709936</v>
      </c>
      <c r="M498" s="3">
        <v>3.72082708709936</v>
      </c>
      <c r="N498" s="3">
        <v>1338.96731638262</v>
      </c>
      <c r="O498" s="3">
        <v>1338.96731638262</v>
      </c>
      <c r="P498" s="3">
        <v>1338.96731638262</v>
      </c>
      <c r="Q498" s="3">
        <v>0.0</v>
      </c>
      <c r="R498" s="3">
        <v>0.0</v>
      </c>
      <c r="S498" s="3">
        <v>0.0</v>
      </c>
      <c r="T498" s="5">
        <v>1717.57473415802</v>
      </c>
    </row>
    <row r="499">
      <c r="A499" s="3">
        <v>497.0</v>
      </c>
      <c r="B499" s="6">
        <v>42396.0</v>
      </c>
      <c r="C499" s="3">
        <v>375.508908905361</v>
      </c>
      <c r="D499" s="5">
        <v>-3249.38201226142</v>
      </c>
      <c r="E499" s="5">
        <v>7146.99998928929</v>
      </c>
      <c r="F499" s="3">
        <v>375.508908905361</v>
      </c>
      <c r="G499" s="3">
        <v>375.508908905361</v>
      </c>
      <c r="H499" s="3">
        <v>1337.82031779028</v>
      </c>
      <c r="I499" s="3">
        <v>1337.82031779028</v>
      </c>
      <c r="J499" s="3">
        <v>1337.82031779028</v>
      </c>
      <c r="K499" s="3">
        <v>23.9073865944752</v>
      </c>
      <c r="L499" s="3">
        <v>23.9073865944752</v>
      </c>
      <c r="M499" s="3">
        <v>23.9073865944752</v>
      </c>
      <c r="N499" s="3">
        <v>1313.91293119581</v>
      </c>
      <c r="O499" s="3">
        <v>1313.91293119581</v>
      </c>
      <c r="P499" s="3">
        <v>1313.91293119581</v>
      </c>
      <c r="Q499" s="3">
        <v>0.0</v>
      </c>
      <c r="R499" s="3">
        <v>0.0</v>
      </c>
      <c r="S499" s="3">
        <v>0.0</v>
      </c>
      <c r="T499" s="5">
        <v>1713.32922669564</v>
      </c>
    </row>
    <row r="500">
      <c r="A500" s="3">
        <v>498.0</v>
      </c>
      <c r="B500" s="6">
        <v>42397.0</v>
      </c>
      <c r="C500" s="3">
        <v>376.131227122418</v>
      </c>
      <c r="D500" s="5">
        <v>-3743.37703226994</v>
      </c>
      <c r="E500" s="5">
        <v>6836.35005164332</v>
      </c>
      <c r="F500" s="3">
        <v>376.131227122418</v>
      </c>
      <c r="G500" s="3">
        <v>376.131227122418</v>
      </c>
      <c r="H500" s="3">
        <v>1310.54725871979</v>
      </c>
      <c r="I500" s="3">
        <v>1310.54725871979</v>
      </c>
      <c r="J500" s="3">
        <v>1310.54725871979</v>
      </c>
      <c r="K500" s="3">
        <v>11.6071446653146</v>
      </c>
      <c r="L500" s="3">
        <v>11.6071446653146</v>
      </c>
      <c r="M500" s="3">
        <v>11.6071446653146</v>
      </c>
      <c r="N500" s="3">
        <v>1298.94011405448</v>
      </c>
      <c r="O500" s="3">
        <v>1298.94011405448</v>
      </c>
      <c r="P500" s="3">
        <v>1298.94011405448</v>
      </c>
      <c r="Q500" s="3">
        <v>0.0</v>
      </c>
      <c r="R500" s="3">
        <v>0.0</v>
      </c>
      <c r="S500" s="3">
        <v>0.0</v>
      </c>
      <c r="T500" s="5">
        <v>1686.67848584221</v>
      </c>
    </row>
    <row r="501">
      <c r="A501" s="3">
        <v>499.0</v>
      </c>
      <c r="B501" s="6">
        <v>42398.0</v>
      </c>
      <c r="C501" s="3">
        <v>376.753545339475</v>
      </c>
      <c r="D501" s="5">
        <v>-3458.66288651374</v>
      </c>
      <c r="E501" s="5">
        <v>6613.75709308796</v>
      </c>
      <c r="F501" s="3">
        <v>376.753545339475</v>
      </c>
      <c r="G501" s="3">
        <v>376.753545339475</v>
      </c>
      <c r="H501" s="3">
        <v>1290.78146879701</v>
      </c>
      <c r="I501" s="3">
        <v>1290.78146879701</v>
      </c>
      <c r="J501" s="3">
        <v>1290.78146879701</v>
      </c>
      <c r="K501" s="3">
        <v>-3.93332562909015</v>
      </c>
      <c r="L501" s="3">
        <v>-3.93332562909015</v>
      </c>
      <c r="M501" s="3">
        <v>-3.93332562909015</v>
      </c>
      <c r="N501" s="3">
        <v>1294.7147944261</v>
      </c>
      <c r="O501" s="3">
        <v>1294.7147944261</v>
      </c>
      <c r="P501" s="3">
        <v>1294.7147944261</v>
      </c>
      <c r="Q501" s="3">
        <v>0.0</v>
      </c>
      <c r="R501" s="3">
        <v>0.0</v>
      </c>
      <c r="S501" s="3">
        <v>0.0</v>
      </c>
      <c r="T501" s="5">
        <v>1667.53501413649</v>
      </c>
    </row>
    <row r="502">
      <c r="A502" s="3">
        <v>500.0</v>
      </c>
      <c r="B502" s="6">
        <v>42399.0</v>
      </c>
      <c r="C502" s="3">
        <v>377.375863556531</v>
      </c>
      <c r="D502" s="5">
        <v>-3214.92890575501</v>
      </c>
      <c r="E502" s="5">
        <v>6621.02000978325</v>
      </c>
      <c r="F502" s="3">
        <v>377.375863556531</v>
      </c>
      <c r="G502" s="3">
        <v>377.375863556531</v>
      </c>
      <c r="H502" s="3">
        <v>1289.23952966987</v>
      </c>
      <c r="I502" s="3">
        <v>1289.23952966987</v>
      </c>
      <c r="J502" s="3">
        <v>1289.23952966987</v>
      </c>
      <c r="K502" s="3">
        <v>-12.4984370748781</v>
      </c>
      <c r="L502" s="3">
        <v>-12.4984370748781</v>
      </c>
      <c r="M502" s="3">
        <v>-12.4984370748781</v>
      </c>
      <c r="N502" s="3">
        <v>1301.73796674475</v>
      </c>
      <c r="O502" s="3">
        <v>1301.73796674475</v>
      </c>
      <c r="P502" s="3">
        <v>1301.73796674475</v>
      </c>
      <c r="Q502" s="3">
        <v>0.0</v>
      </c>
      <c r="R502" s="3">
        <v>0.0</v>
      </c>
      <c r="S502" s="3">
        <v>0.0</v>
      </c>
      <c r="T502" s="5">
        <v>1666.6153932264</v>
      </c>
    </row>
    <row r="503">
      <c r="A503" s="3">
        <v>501.0</v>
      </c>
      <c r="B503" s="6">
        <v>42400.0</v>
      </c>
      <c r="C503" s="3">
        <v>377.998181773588</v>
      </c>
      <c r="D503" s="5">
        <v>-3475.54092507</v>
      </c>
      <c r="E503" s="5">
        <v>6742.29196131365</v>
      </c>
      <c r="F503" s="3">
        <v>377.998181773588</v>
      </c>
      <c r="G503" s="3">
        <v>377.998181773588</v>
      </c>
      <c r="H503" s="3">
        <v>1282.57742276397</v>
      </c>
      <c r="I503" s="3">
        <v>1282.57742276397</v>
      </c>
      <c r="J503" s="3">
        <v>1282.57742276397</v>
      </c>
      <c r="K503" s="3">
        <v>-37.7620486865884</v>
      </c>
      <c r="L503" s="3">
        <v>-37.7620486865884</v>
      </c>
      <c r="M503" s="3">
        <v>-37.7620486865884</v>
      </c>
      <c r="N503" s="3">
        <v>1320.33947145056</v>
      </c>
      <c r="O503" s="3">
        <v>1320.33947145056</v>
      </c>
      <c r="P503" s="3">
        <v>1320.33947145056</v>
      </c>
      <c r="Q503" s="3">
        <v>0.0</v>
      </c>
      <c r="R503" s="3">
        <v>0.0</v>
      </c>
      <c r="S503" s="3">
        <v>0.0</v>
      </c>
      <c r="T503" s="5">
        <v>1660.57560453756</v>
      </c>
    </row>
    <row r="504">
      <c r="A504" s="3">
        <v>502.0</v>
      </c>
      <c r="B504" s="6">
        <v>42401.0</v>
      </c>
      <c r="C504" s="3">
        <v>378.620499990645</v>
      </c>
      <c r="D504" s="5">
        <v>-3651.77836024101</v>
      </c>
      <c r="E504" s="5">
        <v>6389.43332397651</v>
      </c>
      <c r="F504" s="3">
        <v>378.620499990645</v>
      </c>
      <c r="G504" s="3">
        <v>378.620499990645</v>
      </c>
      <c r="H504" s="3">
        <v>1365.63308523875</v>
      </c>
      <c r="I504" s="3">
        <v>1365.63308523875</v>
      </c>
      <c r="J504" s="3">
        <v>1365.63308523875</v>
      </c>
      <c r="K504" s="3">
        <v>14.9584530435747</v>
      </c>
      <c r="L504" s="3">
        <v>14.9584530435747</v>
      </c>
      <c r="M504" s="3">
        <v>14.9584530435747</v>
      </c>
      <c r="N504" s="3">
        <v>1350.67463219518</v>
      </c>
      <c r="O504" s="3">
        <v>1350.67463219518</v>
      </c>
      <c r="P504" s="3">
        <v>1350.67463219518</v>
      </c>
      <c r="Q504" s="3">
        <v>0.0</v>
      </c>
      <c r="R504" s="3">
        <v>0.0</v>
      </c>
      <c r="S504" s="3">
        <v>0.0</v>
      </c>
      <c r="T504" s="5">
        <v>1744.2535852294</v>
      </c>
    </row>
    <row r="505">
      <c r="A505" s="3">
        <v>503.0</v>
      </c>
      <c r="B505" s="6">
        <v>42402.0</v>
      </c>
      <c r="C505" s="3">
        <v>379.242818207702</v>
      </c>
      <c r="D505" s="5">
        <v>-3311.4047538663</v>
      </c>
      <c r="E505" s="5">
        <v>7032.50942151412</v>
      </c>
      <c r="F505" s="3">
        <v>379.242818207702</v>
      </c>
      <c r="G505" s="3">
        <v>379.242818207702</v>
      </c>
      <c r="H505" s="3">
        <v>1396.44451761264</v>
      </c>
      <c r="I505" s="3">
        <v>1396.44451761264</v>
      </c>
      <c r="J505" s="3">
        <v>1396.44451761264</v>
      </c>
      <c r="K505" s="3">
        <v>3.72082708717043</v>
      </c>
      <c r="L505" s="3">
        <v>3.72082708717043</v>
      </c>
      <c r="M505" s="3">
        <v>3.72082708717043</v>
      </c>
      <c r="N505" s="3">
        <v>1392.72369052547</v>
      </c>
      <c r="O505" s="3">
        <v>1392.72369052547</v>
      </c>
      <c r="P505" s="3">
        <v>1392.72369052547</v>
      </c>
      <c r="Q505" s="3">
        <v>0.0</v>
      </c>
      <c r="R505" s="3">
        <v>0.0</v>
      </c>
      <c r="S505" s="3">
        <v>0.0</v>
      </c>
      <c r="T505" s="5">
        <v>1775.68733582034</v>
      </c>
    </row>
    <row r="506">
      <c r="A506" s="3">
        <v>504.0</v>
      </c>
      <c r="B506" s="6">
        <v>42403.0</v>
      </c>
      <c r="C506" s="3">
        <v>379.865136424759</v>
      </c>
      <c r="D506" s="5">
        <v>-3229.82886843409</v>
      </c>
      <c r="E506" s="5">
        <v>6417.06430649972</v>
      </c>
      <c r="F506" s="3">
        <v>379.865136424759</v>
      </c>
      <c r="G506" s="3">
        <v>379.865136424759</v>
      </c>
      <c r="H506" s="3">
        <v>1470.20131272406</v>
      </c>
      <c r="I506" s="3">
        <v>1470.20131272406</v>
      </c>
      <c r="J506" s="3">
        <v>1470.20131272406</v>
      </c>
      <c r="K506" s="3">
        <v>23.9073865945422</v>
      </c>
      <c r="L506" s="3">
        <v>23.9073865945422</v>
      </c>
      <c r="M506" s="3">
        <v>23.9073865945422</v>
      </c>
      <c r="N506" s="3">
        <v>1446.29392612952</v>
      </c>
      <c r="O506" s="3">
        <v>1446.29392612952</v>
      </c>
      <c r="P506" s="3">
        <v>1446.29392612952</v>
      </c>
      <c r="Q506" s="3">
        <v>0.0</v>
      </c>
      <c r="R506" s="3">
        <v>0.0</v>
      </c>
      <c r="S506" s="3">
        <v>0.0</v>
      </c>
      <c r="T506" s="5">
        <v>1850.06644914882</v>
      </c>
    </row>
    <row r="507">
      <c r="A507" s="3">
        <v>505.0</v>
      </c>
      <c r="B507" s="6">
        <v>42404.0</v>
      </c>
      <c r="C507" s="3">
        <v>380.487454641815</v>
      </c>
      <c r="D507" s="5">
        <v>-3327.45891803201</v>
      </c>
      <c r="E507" s="5">
        <v>7028.69358661766</v>
      </c>
      <c r="F507" s="3">
        <v>380.487454641815</v>
      </c>
      <c r="G507" s="3">
        <v>380.487454641815</v>
      </c>
      <c r="H507" s="3">
        <v>1522.63144799357</v>
      </c>
      <c r="I507" s="3">
        <v>1522.63144799357</v>
      </c>
      <c r="J507" s="3">
        <v>1522.63144799357</v>
      </c>
      <c r="K507" s="3">
        <v>11.6071446653352</v>
      </c>
      <c r="L507" s="3">
        <v>11.6071446653352</v>
      </c>
      <c r="M507" s="3">
        <v>11.6071446653352</v>
      </c>
      <c r="N507" s="3">
        <v>1511.02430332823</v>
      </c>
      <c r="O507" s="3">
        <v>1511.02430332823</v>
      </c>
      <c r="P507" s="3">
        <v>1511.02430332823</v>
      </c>
      <c r="Q507" s="3">
        <v>0.0</v>
      </c>
      <c r="R507" s="3">
        <v>0.0</v>
      </c>
      <c r="S507" s="3">
        <v>0.0</v>
      </c>
      <c r="T507" s="5">
        <v>1903.11890263538</v>
      </c>
    </row>
    <row r="508">
      <c r="A508" s="3">
        <v>506.0</v>
      </c>
      <c r="B508" s="6">
        <v>42405.0</v>
      </c>
      <c r="C508" s="3">
        <v>381.109772858872</v>
      </c>
      <c r="D508" s="5">
        <v>-2809.59399779663</v>
      </c>
      <c r="E508" s="5">
        <v>6882.2779767182</v>
      </c>
      <c r="F508" s="3">
        <v>381.109772858872</v>
      </c>
      <c r="G508" s="3">
        <v>381.109772858872</v>
      </c>
      <c r="H508" s="3">
        <v>1582.45911823687</v>
      </c>
      <c r="I508" s="3">
        <v>1582.45911823687</v>
      </c>
      <c r="J508" s="3">
        <v>1582.45911823687</v>
      </c>
      <c r="K508" s="3">
        <v>-3.93332562904077</v>
      </c>
      <c r="L508" s="3">
        <v>-3.93332562904077</v>
      </c>
      <c r="M508" s="3">
        <v>-3.93332562904077</v>
      </c>
      <c r="N508" s="3">
        <v>1586.39244386591</v>
      </c>
      <c r="O508" s="3">
        <v>1586.39244386591</v>
      </c>
      <c r="P508" s="3">
        <v>1586.39244386591</v>
      </c>
      <c r="Q508" s="3">
        <v>0.0</v>
      </c>
      <c r="R508" s="3">
        <v>0.0</v>
      </c>
      <c r="S508" s="3">
        <v>0.0</v>
      </c>
      <c r="T508" s="5">
        <v>1963.56889109574</v>
      </c>
    </row>
    <row r="509">
      <c r="A509" s="3">
        <v>507.0</v>
      </c>
      <c r="B509" s="6">
        <v>42406.0</v>
      </c>
      <c r="C509" s="3">
        <v>381.732091075929</v>
      </c>
      <c r="D509" s="5">
        <v>-3201.00399390319</v>
      </c>
      <c r="E509" s="5">
        <v>6687.94988930541</v>
      </c>
      <c r="F509" s="3">
        <v>381.732091075929</v>
      </c>
      <c r="G509" s="3">
        <v>381.732091075929</v>
      </c>
      <c r="H509" s="3">
        <v>1659.22525583855</v>
      </c>
      <c r="I509" s="3">
        <v>1659.22525583855</v>
      </c>
      <c r="J509" s="3">
        <v>1659.22525583855</v>
      </c>
      <c r="K509" s="3">
        <v>-12.4984370748736</v>
      </c>
      <c r="L509" s="3">
        <v>-12.4984370748736</v>
      </c>
      <c r="M509" s="3">
        <v>-12.4984370748736</v>
      </c>
      <c r="N509" s="3">
        <v>1671.72369291342</v>
      </c>
      <c r="O509" s="3">
        <v>1671.72369291342</v>
      </c>
      <c r="P509" s="3">
        <v>1671.72369291342</v>
      </c>
      <c r="Q509" s="3">
        <v>0.0</v>
      </c>
      <c r="R509" s="3">
        <v>0.0</v>
      </c>
      <c r="S509" s="3">
        <v>0.0</v>
      </c>
      <c r="T509" s="5">
        <v>2040.95734691448</v>
      </c>
    </row>
    <row r="510">
      <c r="A510" s="3">
        <v>508.0</v>
      </c>
      <c r="B510" s="6">
        <v>42407.0</v>
      </c>
      <c r="C510" s="3">
        <v>382.354409292986</v>
      </c>
      <c r="D510" s="5">
        <v>-2872.80717930469</v>
      </c>
      <c r="E510" s="5">
        <v>7474.63873818602</v>
      </c>
      <c r="F510" s="3">
        <v>382.354409292986</v>
      </c>
      <c r="G510" s="3">
        <v>382.354409292986</v>
      </c>
      <c r="H510" s="3">
        <v>1728.43997131879</v>
      </c>
      <c r="I510" s="3">
        <v>1728.43997131879</v>
      </c>
      <c r="J510" s="3">
        <v>1728.43997131879</v>
      </c>
      <c r="K510" s="3">
        <v>-37.7620486865479</v>
      </c>
      <c r="L510" s="3">
        <v>-37.7620486865479</v>
      </c>
      <c r="M510" s="3">
        <v>-37.7620486865479</v>
      </c>
      <c r="N510" s="3">
        <v>1766.20202000534</v>
      </c>
      <c r="O510" s="3">
        <v>1766.20202000534</v>
      </c>
      <c r="P510" s="3">
        <v>1766.20202000534</v>
      </c>
      <c r="Q510" s="3">
        <v>0.0</v>
      </c>
      <c r="R510" s="3">
        <v>0.0</v>
      </c>
      <c r="S510" s="3">
        <v>0.0</v>
      </c>
      <c r="T510" s="5">
        <v>2110.79438061178</v>
      </c>
    </row>
    <row r="511">
      <c r="A511" s="3">
        <v>509.0</v>
      </c>
      <c r="B511" s="6">
        <v>42408.0</v>
      </c>
      <c r="C511" s="3">
        <v>382.976727510042</v>
      </c>
      <c r="D511" s="5">
        <v>-2657.49596948815</v>
      </c>
      <c r="E511" s="5">
        <v>7363.56538427506</v>
      </c>
      <c r="F511" s="3">
        <v>382.976727510042</v>
      </c>
      <c r="G511" s="3">
        <v>382.976727510042</v>
      </c>
      <c r="H511" s="3">
        <v>1883.84093264032</v>
      </c>
      <c r="I511" s="3">
        <v>1883.84093264032</v>
      </c>
      <c r="J511" s="3">
        <v>1883.84093264032</v>
      </c>
      <c r="K511" s="3">
        <v>14.9584530435816</v>
      </c>
      <c r="L511" s="3">
        <v>14.9584530435816</v>
      </c>
      <c r="M511" s="3">
        <v>14.9584530435816</v>
      </c>
      <c r="N511" s="3">
        <v>1868.88247959673</v>
      </c>
      <c r="O511" s="3">
        <v>1868.88247959673</v>
      </c>
      <c r="P511" s="3">
        <v>1868.88247959673</v>
      </c>
      <c r="Q511" s="3">
        <v>0.0</v>
      </c>
      <c r="R511" s="3">
        <v>0.0</v>
      </c>
      <c r="S511" s="3">
        <v>0.0</v>
      </c>
      <c r="T511" s="5">
        <v>2266.81766015036</v>
      </c>
    </row>
    <row r="512">
      <c r="A512" s="3">
        <v>510.0</v>
      </c>
      <c r="B512" s="6">
        <v>42409.0</v>
      </c>
      <c r="C512" s="3">
        <v>383.599045727099</v>
      </c>
      <c r="D512" s="5">
        <v>-2512.75952827812</v>
      </c>
      <c r="E512" s="5">
        <v>7508.03331672525</v>
      </c>
      <c r="F512" s="3">
        <v>383.599045727099</v>
      </c>
      <c r="G512" s="3">
        <v>383.599045727099</v>
      </c>
      <c r="H512" s="3">
        <v>1982.42577407546</v>
      </c>
      <c r="I512" s="3">
        <v>1982.42577407546</v>
      </c>
      <c r="J512" s="3">
        <v>1982.42577407546</v>
      </c>
      <c r="K512" s="3">
        <v>3.72082708713189</v>
      </c>
      <c r="L512" s="3">
        <v>3.72082708713189</v>
      </c>
      <c r="M512" s="3">
        <v>3.72082708713189</v>
      </c>
      <c r="N512" s="3">
        <v>1978.70494698832</v>
      </c>
      <c r="O512" s="3">
        <v>1978.70494698832</v>
      </c>
      <c r="P512" s="3">
        <v>1978.70494698832</v>
      </c>
      <c r="Q512" s="3">
        <v>0.0</v>
      </c>
      <c r="R512" s="3">
        <v>0.0</v>
      </c>
      <c r="S512" s="3">
        <v>0.0</v>
      </c>
      <c r="T512" s="5">
        <v>2366.02481980256</v>
      </c>
    </row>
    <row r="513">
      <c r="A513" s="3">
        <v>511.0</v>
      </c>
      <c r="B513" s="6">
        <v>42410.0</v>
      </c>
      <c r="C513" s="3">
        <v>384.221363944156</v>
      </c>
      <c r="D513" s="5">
        <v>-2098.13590888225</v>
      </c>
      <c r="E513" s="5">
        <v>7913.85035823338</v>
      </c>
      <c r="F513" s="3">
        <v>384.221363944156</v>
      </c>
      <c r="G513" s="3">
        <v>384.221363944156</v>
      </c>
      <c r="H513" s="3">
        <v>2118.41623081125</v>
      </c>
      <c r="I513" s="3">
        <v>2118.41623081125</v>
      </c>
      <c r="J513" s="3">
        <v>2118.41623081125</v>
      </c>
      <c r="K513" s="3">
        <v>23.9073865944359</v>
      </c>
      <c r="L513" s="3">
        <v>23.9073865944359</v>
      </c>
      <c r="M513" s="3">
        <v>23.9073865944359</v>
      </c>
      <c r="N513" s="3">
        <v>2094.50884421681</v>
      </c>
      <c r="O513" s="3">
        <v>2094.50884421681</v>
      </c>
      <c r="P513" s="3">
        <v>2094.50884421681</v>
      </c>
      <c r="Q513" s="3">
        <v>0.0</v>
      </c>
      <c r="R513" s="3">
        <v>0.0</v>
      </c>
      <c r="S513" s="3">
        <v>0.0</v>
      </c>
      <c r="T513" s="5">
        <v>2502.6375947554</v>
      </c>
    </row>
    <row r="514">
      <c r="A514" s="3">
        <v>512.0</v>
      </c>
      <c r="B514" s="6">
        <v>42411.0</v>
      </c>
      <c r="C514" s="3">
        <v>384.843682161213</v>
      </c>
      <c r="D514" s="5">
        <v>-2509.05380737143</v>
      </c>
      <c r="E514" s="5">
        <v>7318.16962900546</v>
      </c>
      <c r="F514" s="3">
        <v>384.843682161213</v>
      </c>
      <c r="G514" s="3">
        <v>384.843682161213</v>
      </c>
      <c r="H514" s="3">
        <v>2226.65572131612</v>
      </c>
      <c r="I514" s="3">
        <v>2226.65572131612</v>
      </c>
      <c r="J514" s="3">
        <v>2226.65572131612</v>
      </c>
      <c r="K514" s="3">
        <v>11.6071446653653</v>
      </c>
      <c r="L514" s="3">
        <v>11.6071446653653</v>
      </c>
      <c r="M514" s="3">
        <v>11.6071446653653</v>
      </c>
      <c r="N514" s="3">
        <v>2215.04857665075</v>
      </c>
      <c r="O514" s="3">
        <v>2215.04857665075</v>
      </c>
      <c r="P514" s="3">
        <v>2215.04857665075</v>
      </c>
      <c r="Q514" s="3">
        <v>0.0</v>
      </c>
      <c r="R514" s="3">
        <v>0.0</v>
      </c>
      <c r="S514" s="3">
        <v>0.0</v>
      </c>
      <c r="T514" s="5">
        <v>2611.49940347733</v>
      </c>
    </row>
    <row r="515">
      <c r="A515" s="3">
        <v>513.0</v>
      </c>
      <c r="B515" s="6">
        <v>42412.0</v>
      </c>
      <c r="C515" s="3">
        <v>385.46600037827</v>
      </c>
      <c r="D515" s="5">
        <v>-2492.94129301994</v>
      </c>
      <c r="E515" s="5">
        <v>7813.96308427067</v>
      </c>
      <c r="F515" s="3">
        <v>385.46600037827</v>
      </c>
      <c r="G515" s="3">
        <v>385.46600037827</v>
      </c>
      <c r="H515" s="3">
        <v>2335.07608805838</v>
      </c>
      <c r="I515" s="3">
        <v>2335.07608805838</v>
      </c>
      <c r="J515" s="3">
        <v>2335.07608805838</v>
      </c>
      <c r="K515" s="3">
        <v>-3.93332562897863</v>
      </c>
      <c r="L515" s="3">
        <v>-3.93332562897863</v>
      </c>
      <c r="M515" s="3">
        <v>-3.93332562897863</v>
      </c>
      <c r="N515" s="3">
        <v>2339.00941368736</v>
      </c>
      <c r="O515" s="3">
        <v>2339.00941368736</v>
      </c>
      <c r="P515" s="3">
        <v>2339.00941368736</v>
      </c>
      <c r="Q515" s="3">
        <v>0.0</v>
      </c>
      <c r="R515" s="3">
        <v>0.0</v>
      </c>
      <c r="S515" s="3">
        <v>0.0</v>
      </c>
      <c r="T515" s="5">
        <v>2720.54208843665</v>
      </c>
    </row>
    <row r="516">
      <c r="A516" s="3">
        <v>514.0</v>
      </c>
      <c r="B516" s="6">
        <v>42413.0</v>
      </c>
      <c r="C516" s="3">
        <v>386.088318595326</v>
      </c>
      <c r="D516" s="5">
        <v>-2450.02864300769</v>
      </c>
      <c r="E516" s="5">
        <v>7927.85041783461</v>
      </c>
      <c r="F516" s="3">
        <v>386.088318595326</v>
      </c>
      <c r="G516" s="3">
        <v>386.088318595326</v>
      </c>
      <c r="H516" s="3">
        <v>2452.52512819459</v>
      </c>
      <c r="I516" s="3">
        <v>2452.52512819459</v>
      </c>
      <c r="J516" s="3">
        <v>2452.52512819459</v>
      </c>
      <c r="K516" s="3">
        <v>-12.4984370748692</v>
      </c>
      <c r="L516" s="3">
        <v>-12.4984370748692</v>
      </c>
      <c r="M516" s="3">
        <v>-12.4984370748692</v>
      </c>
      <c r="N516" s="3">
        <v>2465.02356526946</v>
      </c>
      <c r="O516" s="3">
        <v>2465.02356526946</v>
      </c>
      <c r="P516" s="3">
        <v>2465.02356526946</v>
      </c>
      <c r="Q516" s="3">
        <v>0.0</v>
      </c>
      <c r="R516" s="3">
        <v>0.0</v>
      </c>
      <c r="S516" s="3">
        <v>0.0</v>
      </c>
      <c r="T516" s="5">
        <v>2838.61344678991</v>
      </c>
    </row>
    <row r="517">
      <c r="A517" s="3">
        <v>515.0</v>
      </c>
      <c r="B517" s="6">
        <v>42414.0</v>
      </c>
      <c r="C517" s="3">
        <v>386.710636812383</v>
      </c>
      <c r="D517" s="5">
        <v>-2014.55144668577</v>
      </c>
      <c r="E517" s="5">
        <v>7751.5476704408</v>
      </c>
      <c r="F517" s="3">
        <v>386.710636812383</v>
      </c>
      <c r="G517" s="3">
        <v>386.710636812383</v>
      </c>
      <c r="H517" s="3">
        <v>2553.92418015251</v>
      </c>
      <c r="I517" s="3">
        <v>2553.92418015251</v>
      </c>
      <c r="J517" s="3">
        <v>2553.92418015251</v>
      </c>
      <c r="K517" s="3">
        <v>-37.7620486865074</v>
      </c>
      <c r="L517" s="3">
        <v>-37.7620486865074</v>
      </c>
      <c r="M517" s="3">
        <v>-37.7620486865074</v>
      </c>
      <c r="N517" s="3">
        <v>2591.68622883902</v>
      </c>
      <c r="O517" s="3">
        <v>2591.68622883902</v>
      </c>
      <c r="P517" s="3">
        <v>2591.68622883902</v>
      </c>
      <c r="Q517" s="3">
        <v>0.0</v>
      </c>
      <c r="R517" s="3">
        <v>0.0</v>
      </c>
      <c r="S517" s="3">
        <v>0.0</v>
      </c>
      <c r="T517" s="5">
        <v>2940.6348169649</v>
      </c>
    </row>
    <row r="518">
      <c r="A518" s="3">
        <v>516.0</v>
      </c>
      <c r="B518" s="6">
        <v>42415.0</v>
      </c>
      <c r="C518" s="3">
        <v>387.33295502944</v>
      </c>
      <c r="D518" s="5">
        <v>-1602.29915035094</v>
      </c>
      <c r="E518" s="5">
        <v>8324.02532253045</v>
      </c>
      <c r="F518" s="3">
        <v>387.33295502944</v>
      </c>
      <c r="G518" s="3">
        <v>387.33295502944</v>
      </c>
      <c r="H518" s="3">
        <v>2732.52986077755</v>
      </c>
      <c r="I518" s="3">
        <v>2732.52986077755</v>
      </c>
      <c r="J518" s="3">
        <v>2732.52986077755</v>
      </c>
      <c r="K518" s="3">
        <v>14.9584530436079</v>
      </c>
      <c r="L518" s="3">
        <v>14.9584530436079</v>
      </c>
      <c r="M518" s="3">
        <v>14.9584530436079</v>
      </c>
      <c r="N518" s="3">
        <v>2717.57140773395</v>
      </c>
      <c r="O518" s="3">
        <v>2717.57140773395</v>
      </c>
      <c r="P518" s="3">
        <v>2717.57140773395</v>
      </c>
      <c r="Q518" s="3">
        <v>0.0</v>
      </c>
      <c r="R518" s="3">
        <v>0.0</v>
      </c>
      <c r="S518" s="3">
        <v>0.0</v>
      </c>
      <c r="T518" s="5">
        <v>3119.86281580699</v>
      </c>
    </row>
    <row r="519">
      <c r="A519" s="3">
        <v>517.0</v>
      </c>
      <c r="B519" s="6">
        <v>42416.0</v>
      </c>
      <c r="C519" s="3">
        <v>387.955273246497</v>
      </c>
      <c r="D519" s="5">
        <v>-2239.67717350891</v>
      </c>
      <c r="E519" s="5">
        <v>8110.00218236042</v>
      </c>
      <c r="F519" s="3">
        <v>387.955273246497</v>
      </c>
      <c r="G519" s="3">
        <v>387.955273246497</v>
      </c>
      <c r="H519" s="3">
        <v>2844.96815776746</v>
      </c>
      <c r="I519" s="3">
        <v>2844.96815776746</v>
      </c>
      <c r="J519" s="3">
        <v>2844.96815776746</v>
      </c>
      <c r="K519" s="3">
        <v>3.72082708713772</v>
      </c>
      <c r="L519" s="3">
        <v>3.72082708713772</v>
      </c>
      <c r="M519" s="3">
        <v>3.72082708713772</v>
      </c>
      <c r="N519" s="3">
        <v>2841.24733068032</v>
      </c>
      <c r="O519" s="3">
        <v>2841.24733068032</v>
      </c>
      <c r="P519" s="3">
        <v>2841.24733068032</v>
      </c>
      <c r="Q519" s="3">
        <v>0.0</v>
      </c>
      <c r="R519" s="3">
        <v>0.0</v>
      </c>
      <c r="S519" s="3">
        <v>0.0</v>
      </c>
      <c r="T519" s="5">
        <v>3232.92343101396</v>
      </c>
    </row>
    <row r="520">
      <c r="A520" s="3">
        <v>518.0</v>
      </c>
      <c r="B520" s="6">
        <v>42417.0</v>
      </c>
      <c r="C520" s="3">
        <v>388.577591463553</v>
      </c>
      <c r="D520" s="5">
        <v>-1553.55419955319</v>
      </c>
      <c r="E520" s="5">
        <v>8157.66549136242</v>
      </c>
      <c r="F520" s="3">
        <v>388.577591463553</v>
      </c>
      <c r="G520" s="3">
        <v>388.577591463553</v>
      </c>
      <c r="H520" s="3">
        <v>2985.19871835426</v>
      </c>
      <c r="I520" s="3">
        <v>2985.19871835426</v>
      </c>
      <c r="J520" s="3">
        <v>2985.19871835426</v>
      </c>
      <c r="K520" s="3">
        <v>23.907386594503</v>
      </c>
      <c r="L520" s="3">
        <v>23.907386594503</v>
      </c>
      <c r="M520" s="3">
        <v>23.907386594503</v>
      </c>
      <c r="N520" s="3">
        <v>2961.29133175975</v>
      </c>
      <c r="O520" s="3">
        <v>2961.29133175975</v>
      </c>
      <c r="P520" s="3">
        <v>2961.29133175975</v>
      </c>
      <c r="Q520" s="3">
        <v>0.0</v>
      </c>
      <c r="R520" s="3">
        <v>0.0</v>
      </c>
      <c r="S520" s="3">
        <v>0.0</v>
      </c>
      <c r="T520" s="5">
        <v>3373.77630981781</v>
      </c>
    </row>
    <row r="521">
      <c r="A521" s="3">
        <v>519.0</v>
      </c>
      <c r="B521" s="6">
        <v>42418.0</v>
      </c>
      <c r="C521" s="3">
        <v>389.19990968061</v>
      </c>
      <c r="D521" s="5">
        <v>-1713.48627455749</v>
      </c>
      <c r="E521" s="5">
        <v>8500.28923050425</v>
      </c>
      <c r="F521" s="3">
        <v>389.19990968061</v>
      </c>
      <c r="G521" s="3">
        <v>389.19990968061</v>
      </c>
      <c r="H521" s="3">
        <v>3087.91122452139</v>
      </c>
      <c r="I521" s="3">
        <v>3087.91122452139</v>
      </c>
      <c r="J521" s="3">
        <v>3087.91122452139</v>
      </c>
      <c r="K521" s="3">
        <v>11.6071446652803</v>
      </c>
      <c r="L521" s="3">
        <v>11.6071446652803</v>
      </c>
      <c r="M521" s="3">
        <v>11.6071446652803</v>
      </c>
      <c r="N521" s="3">
        <v>3076.30407985611</v>
      </c>
      <c r="O521" s="3">
        <v>3076.30407985611</v>
      </c>
      <c r="P521" s="3">
        <v>3076.30407985611</v>
      </c>
      <c r="Q521" s="3">
        <v>0.0</v>
      </c>
      <c r="R521" s="3">
        <v>0.0</v>
      </c>
      <c r="S521" s="3">
        <v>0.0</v>
      </c>
      <c r="T521" s="5">
        <v>3477.111134202</v>
      </c>
    </row>
    <row r="522">
      <c r="A522" s="3">
        <v>520.0</v>
      </c>
      <c r="B522" s="6">
        <v>42419.0</v>
      </c>
      <c r="C522" s="3">
        <v>389.822227897667</v>
      </c>
      <c r="D522" s="5">
        <v>-1864.55181596416</v>
      </c>
      <c r="E522" s="5">
        <v>8361.18185361397</v>
      </c>
      <c r="F522" s="3">
        <v>389.822227897667</v>
      </c>
      <c r="G522" s="3">
        <v>389.822227897667</v>
      </c>
      <c r="H522" s="3">
        <v>3180.9897493557</v>
      </c>
      <c r="I522" s="3">
        <v>3180.9897493557</v>
      </c>
      <c r="J522" s="3">
        <v>3180.9897493557</v>
      </c>
      <c r="K522" s="3">
        <v>-3.93332562911901</v>
      </c>
      <c r="L522" s="3">
        <v>-3.93332562911901</v>
      </c>
      <c r="M522" s="3">
        <v>-3.93332562911901</v>
      </c>
      <c r="N522" s="3">
        <v>3184.92307498482</v>
      </c>
      <c r="O522" s="3">
        <v>3184.92307498482</v>
      </c>
      <c r="P522" s="3">
        <v>3184.92307498482</v>
      </c>
      <c r="Q522" s="3">
        <v>0.0</v>
      </c>
      <c r="R522" s="3">
        <v>0.0</v>
      </c>
      <c r="S522" s="3">
        <v>0.0</v>
      </c>
      <c r="T522" s="5">
        <v>3570.81197725336</v>
      </c>
    </row>
    <row r="523">
      <c r="A523" s="3">
        <v>521.0</v>
      </c>
      <c r="B523" s="6">
        <v>42420.0</v>
      </c>
      <c r="C523" s="3">
        <v>390.444546114724</v>
      </c>
      <c r="D523" s="5">
        <v>-1325.03227677409</v>
      </c>
      <c r="E523" s="5">
        <v>8714.494097236</v>
      </c>
      <c r="F523" s="3">
        <v>390.444546114724</v>
      </c>
      <c r="G523" s="3">
        <v>390.444546114724</v>
      </c>
      <c r="H523" s="3">
        <v>3273.33691803516</v>
      </c>
      <c r="I523" s="3">
        <v>3273.33691803516</v>
      </c>
      <c r="J523" s="3">
        <v>3273.33691803516</v>
      </c>
      <c r="K523" s="3">
        <v>-12.4984370749416</v>
      </c>
      <c r="L523" s="3">
        <v>-12.4984370749416</v>
      </c>
      <c r="M523" s="3">
        <v>-12.4984370749416</v>
      </c>
      <c r="N523" s="3">
        <v>3285.8353551101</v>
      </c>
      <c r="O523" s="3">
        <v>3285.8353551101</v>
      </c>
      <c r="P523" s="3">
        <v>3285.8353551101</v>
      </c>
      <c r="Q523" s="3">
        <v>0.0</v>
      </c>
      <c r="R523" s="3">
        <v>0.0</v>
      </c>
      <c r="S523" s="3">
        <v>0.0</v>
      </c>
      <c r="T523" s="5">
        <v>3663.78146414988</v>
      </c>
    </row>
    <row r="524">
      <c r="A524" s="3">
        <v>522.0</v>
      </c>
      <c r="B524" s="6">
        <v>42421.0</v>
      </c>
      <c r="C524" s="3">
        <v>391.066864331781</v>
      </c>
      <c r="D524" s="5">
        <v>-1059.60207462647</v>
      </c>
      <c r="E524" s="5">
        <v>8984.5646822973</v>
      </c>
      <c r="F524" s="3">
        <v>391.066864331781</v>
      </c>
      <c r="G524" s="3">
        <v>391.066864331781</v>
      </c>
      <c r="H524" s="3">
        <v>3340.02733146706</v>
      </c>
      <c r="I524" s="3">
        <v>3340.02733146706</v>
      </c>
      <c r="J524" s="3">
        <v>3340.02733146706</v>
      </c>
      <c r="K524" s="3">
        <v>-37.7620486865737</v>
      </c>
      <c r="L524" s="3">
        <v>-37.7620486865737</v>
      </c>
      <c r="M524" s="3">
        <v>-37.7620486865737</v>
      </c>
      <c r="N524" s="3">
        <v>3377.78938015363</v>
      </c>
      <c r="O524" s="3">
        <v>3377.78938015363</v>
      </c>
      <c r="P524" s="3">
        <v>3377.78938015363</v>
      </c>
      <c r="Q524" s="3">
        <v>0.0</v>
      </c>
      <c r="R524" s="3">
        <v>0.0</v>
      </c>
      <c r="S524" s="3">
        <v>0.0</v>
      </c>
      <c r="T524" s="5">
        <v>3731.09419579884</v>
      </c>
    </row>
    <row r="525">
      <c r="A525" s="3">
        <v>523.0</v>
      </c>
      <c r="B525" s="6">
        <v>42422.0</v>
      </c>
      <c r="C525" s="3">
        <v>391.689182548837</v>
      </c>
      <c r="D525" s="5">
        <v>-1069.4186422426</v>
      </c>
      <c r="E525" s="5">
        <v>8726.73724561953</v>
      </c>
      <c r="F525" s="3">
        <v>391.689182548837</v>
      </c>
      <c r="G525" s="3">
        <v>391.689182548837</v>
      </c>
      <c r="H525" s="3">
        <v>3474.56453227985</v>
      </c>
      <c r="I525" s="3">
        <v>3474.56453227985</v>
      </c>
      <c r="J525" s="3">
        <v>3474.56453227985</v>
      </c>
      <c r="K525" s="3">
        <v>14.9584530435209</v>
      </c>
      <c r="L525" s="3">
        <v>14.9584530435209</v>
      </c>
      <c r="M525" s="3">
        <v>14.9584530435209</v>
      </c>
      <c r="N525" s="3">
        <v>3459.60607923633</v>
      </c>
      <c r="O525" s="3">
        <v>3459.60607923633</v>
      </c>
      <c r="P525" s="3">
        <v>3459.60607923633</v>
      </c>
      <c r="Q525" s="3">
        <v>0.0</v>
      </c>
      <c r="R525" s="3">
        <v>0.0</v>
      </c>
      <c r="S525" s="3">
        <v>0.0</v>
      </c>
      <c r="T525" s="5">
        <v>3866.25371482869</v>
      </c>
    </row>
    <row r="526">
      <c r="A526" s="3">
        <v>524.0</v>
      </c>
      <c r="B526" s="6">
        <v>42423.0</v>
      </c>
      <c r="C526" s="3">
        <v>392.311500765894</v>
      </c>
      <c r="D526" s="5">
        <v>-1349.77885486849</v>
      </c>
      <c r="E526" s="5">
        <v>9042.68183744225</v>
      </c>
      <c r="F526" s="3">
        <v>392.311500765894</v>
      </c>
      <c r="G526" s="3">
        <v>392.311500765894</v>
      </c>
      <c r="H526" s="3">
        <v>3533.90988929814</v>
      </c>
      <c r="I526" s="3">
        <v>3533.90988929814</v>
      </c>
      <c r="J526" s="3">
        <v>3533.90988929814</v>
      </c>
      <c r="K526" s="3">
        <v>3.72082708715399</v>
      </c>
      <c r="L526" s="3">
        <v>3.72082708715399</v>
      </c>
      <c r="M526" s="3">
        <v>3.72082708715399</v>
      </c>
      <c r="N526" s="3">
        <v>3530.18906221099</v>
      </c>
      <c r="O526" s="3">
        <v>3530.18906221099</v>
      </c>
      <c r="P526" s="3">
        <v>3530.18906221099</v>
      </c>
      <c r="Q526" s="3">
        <v>0.0</v>
      </c>
      <c r="R526" s="3">
        <v>0.0</v>
      </c>
      <c r="S526" s="3">
        <v>0.0</v>
      </c>
      <c r="T526" s="5">
        <v>3926.22139006403</v>
      </c>
    </row>
    <row r="527">
      <c r="A527" s="3">
        <v>525.0</v>
      </c>
      <c r="B527" s="6">
        <v>42424.0</v>
      </c>
      <c r="C527" s="3">
        <v>392.933818982951</v>
      </c>
      <c r="D527" s="5">
        <v>-1325.15992101664</v>
      </c>
      <c r="E527" s="5">
        <v>9172.21177396682</v>
      </c>
      <c r="F527" s="3">
        <v>392.933818982951</v>
      </c>
      <c r="G527" s="3">
        <v>392.933818982951</v>
      </c>
      <c r="H527" s="3">
        <v>3612.44139356277</v>
      </c>
      <c r="I527" s="3">
        <v>3612.44139356277</v>
      </c>
      <c r="J527" s="3">
        <v>3612.44139356277</v>
      </c>
      <c r="K527" s="3">
        <v>23.907386594481</v>
      </c>
      <c r="L527" s="3">
        <v>23.907386594481</v>
      </c>
      <c r="M527" s="3">
        <v>23.907386594481</v>
      </c>
      <c r="N527" s="3">
        <v>3588.53400696829</v>
      </c>
      <c r="O527" s="3">
        <v>3588.53400696829</v>
      </c>
      <c r="P527" s="3">
        <v>3588.53400696829</v>
      </c>
      <c r="Q527" s="3">
        <v>0.0</v>
      </c>
      <c r="R527" s="3">
        <v>0.0</v>
      </c>
      <c r="S527" s="3">
        <v>0.0</v>
      </c>
      <c r="T527" s="5">
        <v>4005.37521254572</v>
      </c>
    </row>
    <row r="528">
      <c r="A528" s="3">
        <v>526.0</v>
      </c>
      <c r="B528" s="6">
        <v>42425.0</v>
      </c>
      <c r="C528" s="3">
        <v>393.556137200008</v>
      </c>
      <c r="D528" s="5">
        <v>-1032.32768311281</v>
      </c>
      <c r="E528" s="5">
        <v>8658.59036235031</v>
      </c>
      <c r="F528" s="3">
        <v>393.556137200008</v>
      </c>
      <c r="G528" s="3">
        <v>393.556137200008</v>
      </c>
      <c r="H528" s="3">
        <v>3645.34438434922</v>
      </c>
      <c r="I528" s="3">
        <v>3645.34438434922</v>
      </c>
      <c r="J528" s="3">
        <v>3645.34438434922</v>
      </c>
      <c r="K528" s="3">
        <v>11.6071446654065</v>
      </c>
      <c r="L528" s="3">
        <v>11.6071446654065</v>
      </c>
      <c r="M528" s="3">
        <v>11.6071446654065</v>
      </c>
      <c r="N528" s="3">
        <v>3633.73723968381</v>
      </c>
      <c r="O528" s="3">
        <v>3633.73723968381</v>
      </c>
      <c r="P528" s="3">
        <v>3633.73723968381</v>
      </c>
      <c r="Q528" s="3">
        <v>0.0</v>
      </c>
      <c r="R528" s="3">
        <v>0.0</v>
      </c>
      <c r="S528" s="3">
        <v>0.0</v>
      </c>
      <c r="T528" s="5">
        <v>4038.90052154923</v>
      </c>
    </row>
    <row r="529">
      <c r="A529" s="3">
        <v>527.0</v>
      </c>
      <c r="B529" s="6">
        <v>42426.0</v>
      </c>
      <c r="C529" s="3">
        <v>394.178455417064</v>
      </c>
      <c r="D529" s="5">
        <v>-958.509077778843</v>
      </c>
      <c r="E529" s="5">
        <v>9023.73159072382</v>
      </c>
      <c r="F529" s="3">
        <v>394.178455417064</v>
      </c>
      <c r="G529" s="3">
        <v>394.178455417064</v>
      </c>
      <c r="H529" s="3">
        <v>3661.07020062407</v>
      </c>
      <c r="I529" s="3">
        <v>3661.07020062407</v>
      </c>
      <c r="J529" s="3">
        <v>3661.07020062407</v>
      </c>
      <c r="K529" s="3">
        <v>-3.93332562901262</v>
      </c>
      <c r="L529" s="3">
        <v>-3.93332562901262</v>
      </c>
      <c r="M529" s="3">
        <v>-3.93332562901262</v>
      </c>
      <c r="N529" s="3">
        <v>3665.00352625308</v>
      </c>
      <c r="O529" s="3">
        <v>3665.00352625308</v>
      </c>
      <c r="P529" s="3">
        <v>3665.00352625308</v>
      </c>
      <c r="Q529" s="3">
        <v>0.0</v>
      </c>
      <c r="R529" s="3">
        <v>0.0</v>
      </c>
      <c r="S529" s="3">
        <v>0.0</v>
      </c>
      <c r="T529" s="5">
        <v>4055.24865604113</v>
      </c>
    </row>
    <row r="530">
      <c r="A530" s="3">
        <v>528.0</v>
      </c>
      <c r="B530" s="6">
        <v>42427.0</v>
      </c>
      <c r="C530" s="3">
        <v>394.800773634121</v>
      </c>
      <c r="D530" s="5">
        <v>-1037.29845679643</v>
      </c>
      <c r="E530" s="5">
        <v>9540.42582410963</v>
      </c>
      <c r="F530" s="3">
        <v>394.800773634121</v>
      </c>
      <c r="G530" s="3">
        <v>394.800773634121</v>
      </c>
      <c r="H530" s="3">
        <v>3669.15465283321</v>
      </c>
      <c r="I530" s="3">
        <v>3669.15465283321</v>
      </c>
      <c r="J530" s="3">
        <v>3669.15465283321</v>
      </c>
      <c r="K530" s="3">
        <v>-12.4984370748243</v>
      </c>
      <c r="L530" s="3">
        <v>-12.4984370748243</v>
      </c>
      <c r="M530" s="3">
        <v>-12.4984370748243</v>
      </c>
      <c r="N530" s="3">
        <v>3681.65308990803</v>
      </c>
      <c r="O530" s="3">
        <v>3681.65308990803</v>
      </c>
      <c r="P530" s="3">
        <v>3681.65308990803</v>
      </c>
      <c r="Q530" s="3">
        <v>0.0</v>
      </c>
      <c r="R530" s="3">
        <v>0.0</v>
      </c>
      <c r="S530" s="3">
        <v>0.0</v>
      </c>
      <c r="T530" s="5">
        <v>4063.95542646733</v>
      </c>
    </row>
    <row r="531">
      <c r="A531" s="3">
        <v>529.0</v>
      </c>
      <c r="B531" s="6">
        <v>42428.0</v>
      </c>
      <c r="C531" s="3">
        <v>395.423091851178</v>
      </c>
      <c r="D531" s="5">
        <v>-943.339309101874</v>
      </c>
      <c r="E531" s="5">
        <v>9209.70362053246</v>
      </c>
      <c r="F531" s="3">
        <v>395.423091851178</v>
      </c>
      <c r="G531" s="3">
        <v>395.423091851178</v>
      </c>
      <c r="H531" s="3">
        <v>3645.36581424013</v>
      </c>
      <c r="I531" s="3">
        <v>3645.36581424013</v>
      </c>
      <c r="J531" s="3">
        <v>3645.36581424013</v>
      </c>
      <c r="K531" s="3">
        <v>-37.7620486865332</v>
      </c>
      <c r="L531" s="3">
        <v>-37.7620486865332</v>
      </c>
      <c r="M531" s="3">
        <v>-37.7620486865332</v>
      </c>
      <c r="N531" s="3">
        <v>3683.12786292667</v>
      </c>
      <c r="O531" s="3">
        <v>3683.12786292667</v>
      </c>
      <c r="P531" s="3">
        <v>3683.12786292667</v>
      </c>
      <c r="Q531" s="3">
        <v>0.0</v>
      </c>
      <c r="R531" s="3">
        <v>0.0</v>
      </c>
      <c r="S531" s="3">
        <v>0.0</v>
      </c>
      <c r="T531" s="5">
        <v>4040.78890609131</v>
      </c>
    </row>
    <row r="532">
      <c r="A532" s="3">
        <v>530.0</v>
      </c>
      <c r="B532" s="6">
        <v>42429.0</v>
      </c>
      <c r="C532" s="3">
        <v>396.045410068235</v>
      </c>
      <c r="D532" s="5">
        <v>-835.407775455259</v>
      </c>
      <c r="E532" s="5">
        <v>8893.8188454165</v>
      </c>
      <c r="F532" s="3">
        <v>396.045410068235</v>
      </c>
      <c r="G532" s="3">
        <v>396.045410068235</v>
      </c>
      <c r="H532" s="3">
        <v>3683.95542312118</v>
      </c>
      <c r="I532" s="3">
        <v>3683.95542312118</v>
      </c>
      <c r="J532" s="3">
        <v>3683.95542312118</v>
      </c>
      <c r="K532" s="3">
        <v>14.9584530435472</v>
      </c>
      <c r="L532" s="3">
        <v>14.9584530435472</v>
      </c>
      <c r="M532" s="3">
        <v>14.9584530435472</v>
      </c>
      <c r="N532" s="3">
        <v>3668.99697007764</v>
      </c>
      <c r="O532" s="3">
        <v>3668.99697007764</v>
      </c>
      <c r="P532" s="3">
        <v>3668.99697007764</v>
      </c>
      <c r="Q532" s="3">
        <v>0.0</v>
      </c>
      <c r="R532" s="3">
        <v>0.0</v>
      </c>
      <c r="S532" s="3">
        <v>0.0</v>
      </c>
      <c r="T532" s="5">
        <v>4080.00083318942</v>
      </c>
    </row>
    <row r="533">
      <c r="A533" s="3">
        <v>531.0</v>
      </c>
      <c r="B533" s="6">
        <v>42430.0</v>
      </c>
      <c r="C533" s="3">
        <v>396.667728285292</v>
      </c>
      <c r="D533" s="5">
        <v>-680.209591895228</v>
      </c>
      <c r="E533" s="5">
        <v>8999.1322332631</v>
      </c>
      <c r="F533" s="3">
        <v>396.667728285292</v>
      </c>
      <c r="G533" s="3">
        <v>396.667728285292</v>
      </c>
      <c r="H533" s="3">
        <v>3642.68225586249</v>
      </c>
      <c r="I533" s="3">
        <v>3642.68225586249</v>
      </c>
      <c r="J533" s="3">
        <v>3642.68225586249</v>
      </c>
      <c r="K533" s="3">
        <v>3.72082708717025</v>
      </c>
      <c r="L533" s="3">
        <v>3.72082708717025</v>
      </c>
      <c r="M533" s="3">
        <v>3.72082708717025</v>
      </c>
      <c r="N533" s="3">
        <v>3638.96142877532</v>
      </c>
      <c r="O533" s="3">
        <v>3638.96142877532</v>
      </c>
      <c r="P533" s="3">
        <v>3638.96142877532</v>
      </c>
      <c r="Q533" s="3">
        <v>0.0</v>
      </c>
      <c r="R533" s="3">
        <v>0.0</v>
      </c>
      <c r="S533" s="3">
        <v>0.0</v>
      </c>
      <c r="T533" s="5">
        <v>4039.34998414778</v>
      </c>
    </row>
    <row r="534">
      <c r="A534" s="3">
        <v>532.0</v>
      </c>
      <c r="B534" s="6">
        <v>42431.0</v>
      </c>
      <c r="C534" s="3">
        <v>397.290043681123</v>
      </c>
      <c r="D534" s="5">
        <v>-424.075521547572</v>
      </c>
      <c r="E534" s="5">
        <v>9347.7943718822</v>
      </c>
      <c r="F534" s="3">
        <v>397.290043681123</v>
      </c>
      <c r="G534" s="3">
        <v>397.290043681123</v>
      </c>
      <c r="H534" s="3">
        <v>3616.7654233526</v>
      </c>
      <c r="I534" s="3">
        <v>3616.7654233526</v>
      </c>
      <c r="J534" s="3">
        <v>3616.7654233526</v>
      </c>
      <c r="K534" s="3">
        <v>23.9073865945481</v>
      </c>
      <c r="L534" s="3">
        <v>23.9073865945481</v>
      </c>
      <c r="M534" s="3">
        <v>23.9073865945481</v>
      </c>
      <c r="N534" s="3">
        <v>3592.85803675805</v>
      </c>
      <c r="O534" s="3">
        <v>3592.85803675805</v>
      </c>
      <c r="P534" s="3">
        <v>3592.85803675805</v>
      </c>
      <c r="Q534" s="3">
        <v>0.0</v>
      </c>
      <c r="R534" s="3">
        <v>0.0</v>
      </c>
      <c r="S534" s="3">
        <v>0.0</v>
      </c>
      <c r="T534" s="5">
        <v>4014.05546703372</v>
      </c>
    </row>
    <row r="535">
      <c r="A535" s="3">
        <v>533.0</v>
      </c>
      <c r="B535" s="6">
        <v>42432.0</v>
      </c>
      <c r="C535" s="3">
        <v>397.912359076955</v>
      </c>
      <c r="D535" s="5">
        <v>-1128.6057371942</v>
      </c>
      <c r="E535" s="5">
        <v>9193.3122882868</v>
      </c>
      <c r="F535" s="3">
        <v>397.912359076955</v>
      </c>
      <c r="G535" s="3">
        <v>397.912359076955</v>
      </c>
      <c r="H535" s="3">
        <v>3542.26954806176</v>
      </c>
      <c r="I535" s="3">
        <v>3542.26954806176</v>
      </c>
      <c r="J535" s="3">
        <v>3542.26954806176</v>
      </c>
      <c r="K535" s="3">
        <v>11.6071446653404</v>
      </c>
      <c r="L535" s="3">
        <v>11.6071446653404</v>
      </c>
      <c r="M535" s="3">
        <v>11.6071446653404</v>
      </c>
      <c r="N535" s="3">
        <v>3530.66240339642</v>
      </c>
      <c r="O535" s="3">
        <v>3530.66240339642</v>
      </c>
      <c r="P535" s="3">
        <v>3530.66240339642</v>
      </c>
      <c r="Q535" s="3">
        <v>0.0</v>
      </c>
      <c r="R535" s="3">
        <v>0.0</v>
      </c>
      <c r="S535" s="3">
        <v>0.0</v>
      </c>
      <c r="T535" s="5">
        <v>3940.18190713871</v>
      </c>
    </row>
    <row r="536">
      <c r="A536" s="3">
        <v>534.0</v>
      </c>
      <c r="B536" s="6">
        <v>42433.0</v>
      </c>
      <c r="C536" s="3">
        <v>398.534674472787</v>
      </c>
      <c r="D536" s="5">
        <v>-1289.45657065167</v>
      </c>
      <c r="E536" s="5">
        <v>8404.51598834899</v>
      </c>
      <c r="F536" s="3">
        <v>398.534674472787</v>
      </c>
      <c r="G536" s="3">
        <v>398.534674472787</v>
      </c>
      <c r="H536" s="3">
        <v>3448.55774088676</v>
      </c>
      <c r="I536" s="3">
        <v>3448.55774088676</v>
      </c>
      <c r="J536" s="3">
        <v>3448.55774088676</v>
      </c>
      <c r="K536" s="3">
        <v>-3.93332562905174</v>
      </c>
      <c r="L536" s="3">
        <v>-3.93332562905174</v>
      </c>
      <c r="M536" s="3">
        <v>-3.93332562905174</v>
      </c>
      <c r="N536" s="3">
        <v>3452.49106651581</v>
      </c>
      <c r="O536" s="3">
        <v>3452.49106651581</v>
      </c>
      <c r="P536" s="3">
        <v>3452.49106651581</v>
      </c>
      <c r="Q536" s="3">
        <v>0.0</v>
      </c>
      <c r="R536" s="3">
        <v>0.0</v>
      </c>
      <c r="S536" s="3">
        <v>0.0</v>
      </c>
      <c r="T536" s="5">
        <v>3847.09241535954</v>
      </c>
    </row>
    <row r="537">
      <c r="A537" s="3">
        <v>535.0</v>
      </c>
      <c r="B537" s="6">
        <v>42434.0</v>
      </c>
      <c r="C537" s="3">
        <v>399.156989868619</v>
      </c>
      <c r="D537" s="5">
        <v>-1075.54492967711</v>
      </c>
      <c r="E537" s="5">
        <v>8445.24492647598</v>
      </c>
      <c r="F537" s="3">
        <v>399.156989868619</v>
      </c>
      <c r="G537" s="3">
        <v>399.156989868619</v>
      </c>
      <c r="H537" s="3">
        <v>3346.10418677824</v>
      </c>
      <c r="I537" s="3">
        <v>3346.10418677824</v>
      </c>
      <c r="J537" s="3">
        <v>3346.10418677824</v>
      </c>
      <c r="K537" s="3">
        <v>-12.4984370748968</v>
      </c>
      <c r="L537" s="3">
        <v>-12.4984370748968</v>
      </c>
      <c r="M537" s="3">
        <v>-12.4984370748968</v>
      </c>
      <c r="N537" s="3">
        <v>3358.60262385313</v>
      </c>
      <c r="O537" s="3">
        <v>3358.60262385313</v>
      </c>
      <c r="P537" s="3">
        <v>3358.60262385313</v>
      </c>
      <c r="Q537" s="3">
        <v>0.0</v>
      </c>
      <c r="R537" s="3">
        <v>0.0</v>
      </c>
      <c r="S537" s="3">
        <v>0.0</v>
      </c>
      <c r="T537" s="5">
        <v>3745.26117664686</v>
      </c>
    </row>
    <row r="538">
      <c r="A538" s="3">
        <v>536.0</v>
      </c>
      <c r="B538" s="6">
        <v>42435.0</v>
      </c>
      <c r="C538" s="3">
        <v>399.779305264451</v>
      </c>
      <c r="D538" s="5">
        <v>-1542.90053501091</v>
      </c>
      <c r="E538" s="5">
        <v>8453.57764053972</v>
      </c>
      <c r="F538" s="3">
        <v>399.779305264451</v>
      </c>
      <c r="G538" s="3">
        <v>399.779305264451</v>
      </c>
      <c r="H538" s="3">
        <v>3211.63574923079</v>
      </c>
      <c r="I538" s="3">
        <v>3211.63574923079</v>
      </c>
      <c r="J538" s="3">
        <v>3211.63574923079</v>
      </c>
      <c r="K538" s="3">
        <v>-37.76204868653</v>
      </c>
      <c r="L538" s="3">
        <v>-37.76204868653</v>
      </c>
      <c r="M538" s="3">
        <v>-37.76204868653</v>
      </c>
      <c r="N538" s="3">
        <v>3249.39779791732</v>
      </c>
      <c r="O538" s="3">
        <v>3249.39779791732</v>
      </c>
      <c r="P538" s="3">
        <v>3249.39779791732</v>
      </c>
      <c r="Q538" s="3">
        <v>0.0</v>
      </c>
      <c r="R538" s="3">
        <v>0.0</v>
      </c>
      <c r="S538" s="3">
        <v>0.0</v>
      </c>
      <c r="T538" s="5">
        <v>3611.41505449524</v>
      </c>
    </row>
    <row r="539">
      <c r="A539" s="3">
        <v>537.0</v>
      </c>
      <c r="B539" s="6">
        <v>42436.0</v>
      </c>
      <c r="C539" s="3">
        <v>400.401620660283</v>
      </c>
      <c r="D539" s="5">
        <v>-1602.28493442495</v>
      </c>
      <c r="E539" s="5">
        <v>8712.46139132753</v>
      </c>
      <c r="F539" s="3">
        <v>400.401620660283</v>
      </c>
      <c r="G539" s="3">
        <v>400.401620660283</v>
      </c>
      <c r="H539" s="3">
        <v>3140.37679903035</v>
      </c>
      <c r="I539" s="3">
        <v>3140.37679903035</v>
      </c>
      <c r="J539" s="3">
        <v>3140.37679903035</v>
      </c>
      <c r="K539" s="3">
        <v>14.9584530435541</v>
      </c>
      <c r="L539" s="3">
        <v>14.9584530435541</v>
      </c>
      <c r="M539" s="3">
        <v>14.9584530435541</v>
      </c>
      <c r="N539" s="3">
        <v>3125.4183459868</v>
      </c>
      <c r="O539" s="3">
        <v>3125.4183459868</v>
      </c>
      <c r="P539" s="3">
        <v>3125.4183459868</v>
      </c>
      <c r="Q539" s="3">
        <v>0.0</v>
      </c>
      <c r="R539" s="3">
        <v>0.0</v>
      </c>
      <c r="S539" s="3">
        <v>0.0</v>
      </c>
      <c r="T539" s="5">
        <v>3540.77841969063</v>
      </c>
    </row>
    <row r="540">
      <c r="A540" s="3">
        <v>538.0</v>
      </c>
      <c r="B540" s="6">
        <v>42437.0</v>
      </c>
      <c r="C540" s="3">
        <v>401.023936056114</v>
      </c>
      <c r="D540" s="5">
        <v>-1402.35703633539</v>
      </c>
      <c r="E540" s="5">
        <v>8128.17873550215</v>
      </c>
      <c r="F540" s="3">
        <v>401.023936056114</v>
      </c>
      <c r="G540" s="3">
        <v>401.023936056114</v>
      </c>
      <c r="H540" s="3">
        <v>2991.06555105254</v>
      </c>
      <c r="I540" s="3">
        <v>2991.06555105254</v>
      </c>
      <c r="J540" s="3">
        <v>2991.06555105254</v>
      </c>
      <c r="K540" s="3">
        <v>3.72082708712127</v>
      </c>
      <c r="L540" s="3">
        <v>3.72082708712127</v>
      </c>
      <c r="M540" s="3">
        <v>3.72082708712127</v>
      </c>
      <c r="N540" s="3">
        <v>2987.34472396542</v>
      </c>
      <c r="O540" s="3">
        <v>2987.34472396542</v>
      </c>
      <c r="P540" s="3">
        <v>2987.34472396542</v>
      </c>
      <c r="Q540" s="3">
        <v>0.0</v>
      </c>
      <c r="R540" s="3">
        <v>0.0</v>
      </c>
      <c r="S540" s="3">
        <v>0.0</v>
      </c>
      <c r="T540" s="5">
        <v>3392.08948710866</v>
      </c>
    </row>
    <row r="541">
      <c r="A541" s="3">
        <v>539.0</v>
      </c>
      <c r="B541" s="6">
        <v>42438.0</v>
      </c>
      <c r="C541" s="3">
        <v>401.646251451946</v>
      </c>
      <c r="D541" s="5">
        <v>-1721.36079869197</v>
      </c>
      <c r="E541" s="5">
        <v>8431.51664138714</v>
      </c>
      <c r="F541" s="3">
        <v>401.646251451946</v>
      </c>
      <c r="G541" s="3">
        <v>401.646251451946</v>
      </c>
      <c r="H541" s="3">
        <v>2859.89980108725</v>
      </c>
      <c r="I541" s="3">
        <v>2859.89980108725</v>
      </c>
      <c r="J541" s="3">
        <v>2859.89980108725</v>
      </c>
      <c r="K541" s="3">
        <v>23.9073865944418</v>
      </c>
      <c r="L541" s="3">
        <v>23.9073865944418</v>
      </c>
      <c r="M541" s="3">
        <v>23.9073865944418</v>
      </c>
      <c r="N541" s="3">
        <v>2835.99241449281</v>
      </c>
      <c r="O541" s="3">
        <v>2835.99241449281</v>
      </c>
      <c r="P541" s="3">
        <v>2835.99241449281</v>
      </c>
      <c r="Q541" s="3">
        <v>0.0</v>
      </c>
      <c r="R541" s="3">
        <v>0.0</v>
      </c>
      <c r="S541" s="3">
        <v>0.0</v>
      </c>
      <c r="T541" s="5">
        <v>3261.5460525392</v>
      </c>
    </row>
    <row r="542">
      <c r="A542" s="3">
        <v>540.0</v>
      </c>
      <c r="B542" s="6">
        <v>42439.0</v>
      </c>
      <c r="C542" s="3">
        <v>402.268566847778</v>
      </c>
      <c r="D542" s="5">
        <v>-2139.179590716</v>
      </c>
      <c r="E542" s="5">
        <v>8244.43468702414</v>
      </c>
      <c r="F542" s="3">
        <v>402.268566847778</v>
      </c>
      <c r="G542" s="3">
        <v>402.268566847778</v>
      </c>
      <c r="H542" s="3">
        <v>2683.91398112198</v>
      </c>
      <c r="I542" s="3">
        <v>2683.91398112198</v>
      </c>
      <c r="J542" s="3">
        <v>2683.91398112198</v>
      </c>
      <c r="K542" s="3">
        <v>11.6071446652554</v>
      </c>
      <c r="L542" s="3">
        <v>11.6071446652554</v>
      </c>
      <c r="M542" s="3">
        <v>11.6071446652554</v>
      </c>
      <c r="N542" s="3">
        <v>2672.30683645672</v>
      </c>
      <c r="O542" s="3">
        <v>2672.30683645672</v>
      </c>
      <c r="P542" s="3">
        <v>2672.30683645672</v>
      </c>
      <c r="Q542" s="3">
        <v>0.0</v>
      </c>
      <c r="R542" s="3">
        <v>0.0</v>
      </c>
      <c r="S542" s="3">
        <v>0.0</v>
      </c>
      <c r="T542" s="5">
        <v>3086.18254796975</v>
      </c>
    </row>
    <row r="543">
      <c r="A543" s="3">
        <v>541.0</v>
      </c>
      <c r="B543" s="6">
        <v>42440.0</v>
      </c>
      <c r="C543" s="3">
        <v>402.89088224361</v>
      </c>
      <c r="D543" s="5">
        <v>-2224.05083623121</v>
      </c>
      <c r="E543" s="5">
        <v>7670.40129547041</v>
      </c>
      <c r="F543" s="3">
        <v>402.89088224361</v>
      </c>
      <c r="G543" s="3">
        <v>402.89088224361</v>
      </c>
      <c r="H543" s="3">
        <v>2493.42343953521</v>
      </c>
      <c r="I543" s="3">
        <v>2493.42343953521</v>
      </c>
      <c r="J543" s="3">
        <v>2493.42343953521</v>
      </c>
      <c r="K543" s="3">
        <v>-3.93332562909086</v>
      </c>
      <c r="L543" s="3">
        <v>-3.93332562909086</v>
      </c>
      <c r="M543" s="3">
        <v>-3.93332562909086</v>
      </c>
      <c r="N543" s="3">
        <v>2497.35676516431</v>
      </c>
      <c r="O543" s="3">
        <v>2497.35676516431</v>
      </c>
      <c r="P543" s="3">
        <v>2497.35676516431</v>
      </c>
      <c r="Q543" s="3">
        <v>0.0</v>
      </c>
      <c r="R543" s="3">
        <v>0.0</v>
      </c>
      <c r="S543" s="3">
        <v>0.0</v>
      </c>
      <c r="T543" s="5">
        <v>2896.31432177883</v>
      </c>
    </row>
    <row r="544">
      <c r="A544" s="3">
        <v>542.0</v>
      </c>
      <c r="B544" s="6">
        <v>42441.0</v>
      </c>
      <c r="C544" s="3">
        <v>403.513197639442</v>
      </c>
      <c r="D544" s="5">
        <v>-2543.77884451727</v>
      </c>
      <c r="E544" s="5">
        <v>7636.68415615618</v>
      </c>
      <c r="F544" s="3">
        <v>403.513197639442</v>
      </c>
      <c r="G544" s="3">
        <v>403.513197639442</v>
      </c>
      <c r="H544" s="3">
        <v>2299.82777283282</v>
      </c>
      <c r="I544" s="3">
        <v>2299.82777283282</v>
      </c>
      <c r="J544" s="3">
        <v>2299.82777283282</v>
      </c>
      <c r="K544" s="3">
        <v>-12.4984370748924</v>
      </c>
      <c r="L544" s="3">
        <v>-12.4984370748924</v>
      </c>
      <c r="M544" s="3">
        <v>-12.4984370748924</v>
      </c>
      <c r="N544" s="3">
        <v>2312.32620990771</v>
      </c>
      <c r="O544" s="3">
        <v>2312.32620990771</v>
      </c>
      <c r="P544" s="3">
        <v>2312.32620990771</v>
      </c>
      <c r="Q544" s="3">
        <v>0.0</v>
      </c>
      <c r="R544" s="3">
        <v>0.0</v>
      </c>
      <c r="S544" s="3">
        <v>0.0</v>
      </c>
      <c r="T544" s="5">
        <v>2703.34097047226</v>
      </c>
    </row>
    <row r="545">
      <c r="A545" s="3">
        <v>543.0</v>
      </c>
      <c r="B545" s="6">
        <v>42442.0</v>
      </c>
      <c r="C545" s="3">
        <v>404.135513035274</v>
      </c>
      <c r="D545" s="5">
        <v>-2545.04876060596</v>
      </c>
      <c r="E545" s="5">
        <v>7815.72075264794</v>
      </c>
      <c r="F545" s="3">
        <v>404.135513035274</v>
      </c>
      <c r="G545" s="3">
        <v>404.135513035274</v>
      </c>
      <c r="H545" s="3">
        <v>2080.74266965903</v>
      </c>
      <c r="I545" s="3">
        <v>2080.74266965903</v>
      </c>
      <c r="J545" s="3">
        <v>2080.74266965903</v>
      </c>
      <c r="K545" s="3">
        <v>-37.7620486865268</v>
      </c>
      <c r="L545" s="3">
        <v>-37.7620486865268</v>
      </c>
      <c r="M545" s="3">
        <v>-37.7620486865268</v>
      </c>
      <c r="N545" s="3">
        <v>2118.50471834556</v>
      </c>
      <c r="O545" s="3">
        <v>2118.50471834556</v>
      </c>
      <c r="P545" s="3">
        <v>2118.50471834556</v>
      </c>
      <c r="Q545" s="3">
        <v>0.0</v>
      </c>
      <c r="R545" s="3">
        <v>0.0</v>
      </c>
      <c r="S545" s="3">
        <v>0.0</v>
      </c>
      <c r="T545" s="5">
        <v>2484.87818269431</v>
      </c>
    </row>
    <row r="546">
      <c r="A546" s="3">
        <v>544.0</v>
      </c>
      <c r="B546" s="6">
        <v>42443.0</v>
      </c>
      <c r="C546" s="3">
        <v>404.757828431105</v>
      </c>
      <c r="D546" s="5">
        <v>-2899.42987519859</v>
      </c>
      <c r="E546" s="5">
        <v>7339.1379757292</v>
      </c>
      <c r="F546" s="3">
        <v>404.757828431105</v>
      </c>
      <c r="G546" s="3">
        <v>404.757828431105</v>
      </c>
      <c r="H546" s="3">
        <v>1932.23455765194</v>
      </c>
      <c r="I546" s="3">
        <v>1932.23455765194</v>
      </c>
      <c r="J546" s="3">
        <v>1932.23455765194</v>
      </c>
      <c r="K546" s="3">
        <v>14.9584530435286</v>
      </c>
      <c r="L546" s="3">
        <v>14.9584530435286</v>
      </c>
      <c r="M546" s="3">
        <v>14.9584530435286</v>
      </c>
      <c r="N546" s="3">
        <v>1917.27610460841</v>
      </c>
      <c r="O546" s="3">
        <v>1917.27610460841</v>
      </c>
      <c r="P546" s="3">
        <v>1917.27610460841</v>
      </c>
      <c r="Q546" s="3">
        <v>0.0</v>
      </c>
      <c r="R546" s="3">
        <v>0.0</v>
      </c>
      <c r="S546" s="3">
        <v>0.0</v>
      </c>
      <c r="T546" s="5">
        <v>2336.99238608305</v>
      </c>
    </row>
    <row r="547">
      <c r="A547" s="3">
        <v>545.0</v>
      </c>
      <c r="B547" s="6">
        <v>42444.0</v>
      </c>
      <c r="C547" s="3">
        <v>405.380143826937</v>
      </c>
      <c r="D547" s="5">
        <v>-2690.06755800931</v>
      </c>
      <c r="E547" s="5">
        <v>7208.29019377893</v>
      </c>
      <c r="F547" s="3">
        <v>405.380143826937</v>
      </c>
      <c r="G547" s="3">
        <v>405.380143826937</v>
      </c>
      <c r="H547" s="3">
        <v>1713.82645684129</v>
      </c>
      <c r="I547" s="3">
        <v>1713.82645684129</v>
      </c>
      <c r="J547" s="3">
        <v>1713.82645684129</v>
      </c>
      <c r="K547" s="3">
        <v>3.72082708719235</v>
      </c>
      <c r="L547" s="3">
        <v>3.72082708719235</v>
      </c>
      <c r="M547" s="3">
        <v>3.72082708719235</v>
      </c>
      <c r="N547" s="3">
        <v>1710.1056297541</v>
      </c>
      <c r="O547" s="3">
        <v>1710.1056297541</v>
      </c>
      <c r="P547" s="3">
        <v>1710.1056297541</v>
      </c>
      <c r="Q547" s="3">
        <v>0.0</v>
      </c>
      <c r="R547" s="3">
        <v>0.0</v>
      </c>
      <c r="S547" s="3">
        <v>0.0</v>
      </c>
      <c r="T547" s="5">
        <v>2119.20660066823</v>
      </c>
    </row>
    <row r="548">
      <c r="A548" s="3">
        <v>546.0</v>
      </c>
      <c r="B548" s="6">
        <v>42445.0</v>
      </c>
      <c r="C548" s="3">
        <v>406.002459222769</v>
      </c>
      <c r="D548" s="5">
        <v>-3155.54428763624</v>
      </c>
      <c r="E548" s="5">
        <v>6834.65557090574</v>
      </c>
      <c r="F548" s="3">
        <v>406.002459222769</v>
      </c>
      <c r="G548" s="3">
        <v>406.002459222769</v>
      </c>
      <c r="H548" s="3">
        <v>1522.43308490698</v>
      </c>
      <c r="I548" s="3">
        <v>1522.43308490698</v>
      </c>
      <c r="J548" s="3">
        <v>1522.43308490698</v>
      </c>
      <c r="K548" s="3">
        <v>23.9073865945088</v>
      </c>
      <c r="L548" s="3">
        <v>23.9073865945088</v>
      </c>
      <c r="M548" s="3">
        <v>23.9073865945088</v>
      </c>
      <c r="N548" s="3">
        <v>1498.52569831248</v>
      </c>
      <c r="O548" s="3">
        <v>1498.52569831248</v>
      </c>
      <c r="P548" s="3">
        <v>1498.52569831248</v>
      </c>
      <c r="Q548" s="3">
        <v>0.0</v>
      </c>
      <c r="R548" s="3">
        <v>0.0</v>
      </c>
      <c r="S548" s="3">
        <v>0.0</v>
      </c>
      <c r="T548" s="5">
        <v>1928.43554412975</v>
      </c>
    </row>
    <row r="549">
      <c r="A549" s="3">
        <v>547.0</v>
      </c>
      <c r="B549" s="6">
        <v>42446.0</v>
      </c>
      <c r="C549" s="3">
        <v>406.624774618601</v>
      </c>
      <c r="D549" s="5">
        <v>-3634.30907016311</v>
      </c>
      <c r="E549" s="5">
        <v>6791.84005839463</v>
      </c>
      <c r="F549" s="3">
        <v>406.624774618601</v>
      </c>
      <c r="G549" s="3">
        <v>406.624774618601</v>
      </c>
      <c r="H549" s="3">
        <v>1295.72731694325</v>
      </c>
      <c r="I549" s="3">
        <v>1295.72731694325</v>
      </c>
      <c r="J549" s="3">
        <v>1295.72731694325</v>
      </c>
      <c r="K549" s="3">
        <v>11.607144665276</v>
      </c>
      <c r="L549" s="3">
        <v>11.607144665276</v>
      </c>
      <c r="M549" s="3">
        <v>11.607144665276</v>
      </c>
      <c r="N549" s="3">
        <v>1284.12017227797</v>
      </c>
      <c r="O549" s="3">
        <v>1284.12017227797</v>
      </c>
      <c r="P549" s="3">
        <v>1284.12017227797</v>
      </c>
      <c r="Q549" s="3">
        <v>0.0</v>
      </c>
      <c r="R549" s="3">
        <v>0.0</v>
      </c>
      <c r="S549" s="3">
        <v>0.0</v>
      </c>
      <c r="T549" s="5">
        <v>1702.35209156185</v>
      </c>
    </row>
    <row r="550">
      <c r="A550" s="3">
        <v>548.0</v>
      </c>
      <c r="B550" s="6">
        <v>42447.0</v>
      </c>
      <c r="C550" s="3">
        <v>407.247090014433</v>
      </c>
      <c r="D550" s="5">
        <v>-3625.43820301488</v>
      </c>
      <c r="E550" s="5">
        <v>6476.95129827229</v>
      </c>
      <c r="F550" s="3">
        <v>407.247090014433</v>
      </c>
      <c r="G550" s="3">
        <v>407.247090014433</v>
      </c>
      <c r="H550" s="3">
        <v>1064.5741172348</v>
      </c>
      <c r="I550" s="3">
        <v>1064.5741172348</v>
      </c>
      <c r="J550" s="3">
        <v>1064.5741172348</v>
      </c>
      <c r="K550" s="3">
        <v>-3.93332562912998</v>
      </c>
      <c r="L550" s="3">
        <v>-3.93332562912998</v>
      </c>
      <c r="M550" s="3">
        <v>-3.93332562912998</v>
      </c>
      <c r="N550" s="3">
        <v>1068.50744286393</v>
      </c>
      <c r="O550" s="3">
        <v>1068.50744286393</v>
      </c>
      <c r="P550" s="3">
        <v>1068.50744286393</v>
      </c>
      <c r="Q550" s="3">
        <v>0.0</v>
      </c>
      <c r="R550" s="3">
        <v>0.0</v>
      </c>
      <c r="S550" s="3">
        <v>0.0</v>
      </c>
      <c r="T550" s="5">
        <v>1471.82120724923</v>
      </c>
    </row>
    <row r="551">
      <c r="A551" s="3">
        <v>549.0</v>
      </c>
      <c r="B551" s="6">
        <v>42448.0</v>
      </c>
      <c r="C551" s="3">
        <v>407.869405410264</v>
      </c>
      <c r="D551" s="5">
        <v>-3599.86919569134</v>
      </c>
      <c r="E551" s="5">
        <v>6200.90119382115</v>
      </c>
      <c r="F551" s="3">
        <v>407.869405410264</v>
      </c>
      <c r="G551" s="3">
        <v>407.869405410264</v>
      </c>
      <c r="H551" s="3">
        <v>840.824002407216</v>
      </c>
      <c r="I551" s="3">
        <v>840.824002407216</v>
      </c>
      <c r="J551" s="3">
        <v>840.824002407216</v>
      </c>
      <c r="K551" s="3">
        <v>-12.4984370749288</v>
      </c>
      <c r="L551" s="3">
        <v>-12.4984370749288</v>
      </c>
      <c r="M551" s="3">
        <v>-12.4984370749288</v>
      </c>
      <c r="N551" s="3">
        <v>853.322439482145</v>
      </c>
      <c r="O551" s="3">
        <v>853.322439482145</v>
      </c>
      <c r="P551" s="3">
        <v>853.322439482145</v>
      </c>
      <c r="Q551" s="3">
        <v>0.0</v>
      </c>
      <c r="R551" s="3">
        <v>0.0</v>
      </c>
      <c r="S551" s="3">
        <v>0.0</v>
      </c>
      <c r="T551" s="5">
        <v>1248.69340781748</v>
      </c>
    </row>
    <row r="552">
      <c r="A552" s="3">
        <v>550.0</v>
      </c>
      <c r="B552" s="6">
        <v>42449.0</v>
      </c>
      <c r="C552" s="3">
        <v>408.491720806096</v>
      </c>
      <c r="D552" s="5">
        <v>-3888.37321748392</v>
      </c>
      <c r="E552" s="5">
        <v>6031.69883554375</v>
      </c>
      <c r="F552" s="3">
        <v>408.491720806096</v>
      </c>
      <c r="G552" s="3">
        <v>408.491720806096</v>
      </c>
      <c r="H552" s="3">
        <v>602.435744749164</v>
      </c>
      <c r="I552" s="3">
        <v>602.435744749164</v>
      </c>
      <c r="J552" s="3">
        <v>602.435744749164</v>
      </c>
      <c r="K552" s="3">
        <v>-37.7620486865879</v>
      </c>
      <c r="L552" s="3">
        <v>-37.7620486865879</v>
      </c>
      <c r="M552" s="3">
        <v>-37.7620486865879</v>
      </c>
      <c r="N552" s="3">
        <v>640.197793435752</v>
      </c>
      <c r="O552" s="3">
        <v>640.197793435752</v>
      </c>
      <c r="P552" s="3">
        <v>640.197793435752</v>
      </c>
      <c r="Q552" s="3">
        <v>0.0</v>
      </c>
      <c r="R552" s="3">
        <v>0.0</v>
      </c>
      <c r="S552" s="3">
        <v>0.0</v>
      </c>
      <c r="T552" s="5">
        <v>1010.92746555526</v>
      </c>
    </row>
    <row r="553">
      <c r="A553" s="3">
        <v>551.0</v>
      </c>
      <c r="B553" s="6">
        <v>42450.0</v>
      </c>
      <c r="C553" s="3">
        <v>409.114036201928</v>
      </c>
      <c r="D553" s="5">
        <v>-4070.42851581028</v>
      </c>
      <c r="E553" s="5">
        <v>6309.1932137749</v>
      </c>
      <c r="F553" s="3">
        <v>409.114036201928</v>
      </c>
      <c r="G553" s="3">
        <v>409.114036201928</v>
      </c>
      <c r="H553" s="3">
        <v>445.702862479851</v>
      </c>
      <c r="I553" s="3">
        <v>445.702862479851</v>
      </c>
      <c r="J553" s="3">
        <v>445.702862479851</v>
      </c>
      <c r="K553" s="3">
        <v>14.958453043555</v>
      </c>
      <c r="L553" s="3">
        <v>14.958453043555</v>
      </c>
      <c r="M553" s="3">
        <v>14.958453043555</v>
      </c>
      <c r="N553" s="3">
        <v>430.744409436296</v>
      </c>
      <c r="O553" s="3">
        <v>430.744409436296</v>
      </c>
      <c r="P553" s="3">
        <v>430.744409436296</v>
      </c>
      <c r="Q553" s="3">
        <v>0.0</v>
      </c>
      <c r="R553" s="3">
        <v>0.0</v>
      </c>
      <c r="S553" s="3">
        <v>0.0</v>
      </c>
      <c r="T553" s="5">
        <v>854.81689868178</v>
      </c>
    </row>
    <row r="554">
      <c r="A554" s="3">
        <v>552.0</v>
      </c>
      <c r="B554" s="6">
        <v>42451.0</v>
      </c>
      <c r="C554" s="3">
        <v>409.73635159776</v>
      </c>
      <c r="D554" s="5">
        <v>-4782.93809877031</v>
      </c>
      <c r="E554" s="5">
        <v>5671.73707443732</v>
      </c>
      <c r="F554" s="3">
        <v>409.73635159776</v>
      </c>
      <c r="G554" s="3">
        <v>409.73635159776</v>
      </c>
      <c r="H554" s="3">
        <v>230.252557073086</v>
      </c>
      <c r="I554" s="3">
        <v>230.252557073086</v>
      </c>
      <c r="J554" s="3">
        <v>230.252557073086</v>
      </c>
      <c r="K554" s="3">
        <v>3.7208270871538</v>
      </c>
      <c r="L554" s="3">
        <v>3.7208270871538</v>
      </c>
      <c r="M554" s="3">
        <v>3.7208270871538</v>
      </c>
      <c r="N554" s="3">
        <v>226.531729985932</v>
      </c>
      <c r="O554" s="3">
        <v>226.531729985932</v>
      </c>
      <c r="P554" s="3">
        <v>226.531729985932</v>
      </c>
      <c r="Q554" s="3">
        <v>0.0</v>
      </c>
      <c r="R554" s="3">
        <v>0.0</v>
      </c>
      <c r="S554" s="3">
        <v>0.0</v>
      </c>
      <c r="T554" s="5">
        <v>639.988908670847</v>
      </c>
    </row>
    <row r="555">
      <c r="A555" s="3">
        <v>553.0</v>
      </c>
      <c r="B555" s="6">
        <v>42452.0</v>
      </c>
      <c r="C555" s="3">
        <v>410.358666993592</v>
      </c>
      <c r="D555" s="5">
        <v>-4451.09343632868</v>
      </c>
      <c r="E555" s="5">
        <v>5499.74078593579</v>
      </c>
      <c r="F555" s="3">
        <v>410.358666993592</v>
      </c>
      <c r="G555" s="3">
        <v>410.358666993592</v>
      </c>
      <c r="H555" s="3">
        <v>52.9753912208401</v>
      </c>
      <c r="I555" s="3">
        <v>52.9753912208401</v>
      </c>
      <c r="J555" s="3">
        <v>52.9753912208401</v>
      </c>
      <c r="K555" s="3">
        <v>23.9073865944869</v>
      </c>
      <c r="L555" s="3">
        <v>23.9073865944869</v>
      </c>
      <c r="M555" s="3">
        <v>23.9073865944869</v>
      </c>
      <c r="N555" s="3">
        <v>29.0680046263532</v>
      </c>
      <c r="O555" s="3">
        <v>29.0680046263532</v>
      </c>
      <c r="P555" s="3">
        <v>29.0680046263532</v>
      </c>
      <c r="Q555" s="3">
        <v>0.0</v>
      </c>
      <c r="R555" s="3">
        <v>0.0</v>
      </c>
      <c r="S555" s="3">
        <v>0.0</v>
      </c>
      <c r="T555" s="5">
        <v>463.334058214432</v>
      </c>
    </row>
    <row r="556">
      <c r="A556" s="3">
        <v>554.0</v>
      </c>
      <c r="B556" s="6">
        <v>42453.0</v>
      </c>
      <c r="C556" s="3">
        <v>410.980982389424</v>
      </c>
      <c r="D556" s="5">
        <v>-5060.81688864935</v>
      </c>
      <c r="E556" s="5">
        <v>5114.87199486107</v>
      </c>
      <c r="F556" s="3">
        <v>410.980982389424</v>
      </c>
      <c r="G556" s="3">
        <v>410.980982389424</v>
      </c>
      <c r="H556" s="3">
        <v>-148.611958318411</v>
      </c>
      <c r="I556" s="3">
        <v>-148.611958318411</v>
      </c>
      <c r="J556" s="3">
        <v>-148.611958318411</v>
      </c>
      <c r="K556" s="3">
        <v>11.6071446653061</v>
      </c>
      <c r="L556" s="3">
        <v>11.6071446653061</v>
      </c>
      <c r="M556" s="3">
        <v>11.6071446653061</v>
      </c>
      <c r="N556" s="3">
        <v>-160.219102983717</v>
      </c>
      <c r="O556" s="3">
        <v>-160.219102983717</v>
      </c>
      <c r="P556" s="3">
        <v>-160.219102983717</v>
      </c>
      <c r="Q556" s="3">
        <v>0.0</v>
      </c>
      <c r="R556" s="3">
        <v>0.0</v>
      </c>
      <c r="S556" s="3">
        <v>0.0</v>
      </c>
      <c r="T556" s="5">
        <v>262.369024071012</v>
      </c>
    </row>
    <row r="557">
      <c r="A557" s="3">
        <v>555.0</v>
      </c>
      <c r="B557" s="6">
        <v>42454.0</v>
      </c>
      <c r="C557" s="3">
        <v>411.603297785255</v>
      </c>
      <c r="D557" s="5">
        <v>-5140.92285074197</v>
      </c>
      <c r="E557" s="5">
        <v>4628.69854417708</v>
      </c>
      <c r="F557" s="3">
        <v>411.603297785255</v>
      </c>
      <c r="G557" s="3">
        <v>411.603297785255</v>
      </c>
      <c r="H557" s="3">
        <v>-343.934549014622</v>
      </c>
      <c r="I557" s="3">
        <v>-343.934549014622</v>
      </c>
      <c r="J557" s="3">
        <v>-343.934549014622</v>
      </c>
      <c r="K557" s="3">
        <v>-3.93332562902359</v>
      </c>
      <c r="L557" s="3">
        <v>-3.93332562902359</v>
      </c>
      <c r="M557" s="3">
        <v>-3.93332562902359</v>
      </c>
      <c r="N557" s="3">
        <v>-340.001223385598</v>
      </c>
      <c r="O557" s="3">
        <v>-340.001223385598</v>
      </c>
      <c r="P557" s="3">
        <v>-340.001223385598</v>
      </c>
      <c r="Q557" s="3">
        <v>0.0</v>
      </c>
      <c r="R557" s="3">
        <v>0.0</v>
      </c>
      <c r="S557" s="3">
        <v>0.0</v>
      </c>
      <c r="T557" s="5">
        <v>67.6687487706338</v>
      </c>
    </row>
    <row r="558">
      <c r="A558" s="3">
        <v>556.0</v>
      </c>
      <c r="B558" s="6">
        <v>42455.0</v>
      </c>
      <c r="C558" s="3">
        <v>412.225613181087</v>
      </c>
      <c r="D558" s="5">
        <v>-4907.15506125616</v>
      </c>
      <c r="E558" s="5">
        <v>4746.61476673263</v>
      </c>
      <c r="F558" s="3">
        <v>412.225613181087</v>
      </c>
      <c r="G558" s="3">
        <v>412.225613181087</v>
      </c>
      <c r="H558" s="3">
        <v>-521.565389317849</v>
      </c>
      <c r="I558" s="3">
        <v>-521.565389317849</v>
      </c>
      <c r="J558" s="3">
        <v>-521.565389317849</v>
      </c>
      <c r="K558" s="3">
        <v>-12.4984370748475</v>
      </c>
      <c r="L558" s="3">
        <v>-12.4984370748475</v>
      </c>
      <c r="M558" s="3">
        <v>-12.4984370748475</v>
      </c>
      <c r="N558" s="3">
        <v>-509.066952243001</v>
      </c>
      <c r="O558" s="3">
        <v>-509.066952243001</v>
      </c>
      <c r="P558" s="3">
        <v>-509.066952243001</v>
      </c>
      <c r="Q558" s="3">
        <v>0.0</v>
      </c>
      <c r="R558" s="3">
        <v>0.0</v>
      </c>
      <c r="S558" s="3">
        <v>0.0</v>
      </c>
      <c r="T558" s="5">
        <v>-109.339776136761</v>
      </c>
    </row>
    <row r="559">
      <c r="A559" s="3">
        <v>557.0</v>
      </c>
      <c r="B559" s="6">
        <v>42456.0</v>
      </c>
      <c r="C559" s="3">
        <v>412.847928576919</v>
      </c>
      <c r="D559" s="5">
        <v>-5427.9482776965</v>
      </c>
      <c r="E559" s="5">
        <v>4657.37688550873</v>
      </c>
      <c r="F559" s="3">
        <v>412.847928576919</v>
      </c>
      <c r="G559" s="3">
        <v>412.847928576919</v>
      </c>
      <c r="H559" s="3">
        <v>-704.100182321678</v>
      </c>
      <c r="I559" s="3">
        <v>-704.100182321678</v>
      </c>
      <c r="J559" s="3">
        <v>-704.100182321678</v>
      </c>
      <c r="K559" s="3">
        <v>-37.7620486865475</v>
      </c>
      <c r="L559" s="3">
        <v>-37.7620486865475</v>
      </c>
      <c r="M559" s="3">
        <v>-37.7620486865475</v>
      </c>
      <c r="N559" s="3">
        <v>-666.338133635131</v>
      </c>
      <c r="O559" s="3">
        <v>-666.338133635131</v>
      </c>
      <c r="P559" s="3">
        <v>-666.338133635131</v>
      </c>
      <c r="Q559" s="3">
        <v>0.0</v>
      </c>
      <c r="R559" s="3">
        <v>0.0</v>
      </c>
      <c r="S559" s="3">
        <v>0.0</v>
      </c>
      <c r="T559" s="5">
        <v>-291.252253744759</v>
      </c>
    </row>
    <row r="560">
      <c r="A560" s="3">
        <v>558.0</v>
      </c>
      <c r="B560" s="6">
        <v>42457.0</v>
      </c>
      <c r="C560" s="3">
        <v>413.470243972751</v>
      </c>
      <c r="D560" s="5">
        <v>-5189.21807909594</v>
      </c>
      <c r="E560" s="5">
        <v>5106.20587314916</v>
      </c>
      <c r="F560" s="3">
        <v>413.470243972751</v>
      </c>
      <c r="G560" s="3">
        <v>413.470243972751</v>
      </c>
      <c r="H560" s="3">
        <v>-795.925963806245</v>
      </c>
      <c r="I560" s="3">
        <v>-795.925963806245</v>
      </c>
      <c r="J560" s="3">
        <v>-795.925963806245</v>
      </c>
      <c r="K560" s="3">
        <v>14.9584530435618</v>
      </c>
      <c r="L560" s="3">
        <v>14.9584530435618</v>
      </c>
      <c r="M560" s="3">
        <v>14.9584530435618</v>
      </c>
      <c r="N560" s="3">
        <v>-810.884416849807</v>
      </c>
      <c r="O560" s="3">
        <v>-810.884416849807</v>
      </c>
      <c r="P560" s="3">
        <v>-810.884416849807</v>
      </c>
      <c r="Q560" s="3">
        <v>0.0</v>
      </c>
      <c r="R560" s="3">
        <v>0.0</v>
      </c>
      <c r="S560" s="3">
        <v>0.0</v>
      </c>
      <c r="T560" s="5">
        <v>-382.455719833494</v>
      </c>
    </row>
    <row r="561">
      <c r="A561" s="3">
        <v>559.0</v>
      </c>
      <c r="B561" s="6">
        <v>42458.0</v>
      </c>
      <c r="C561" s="3">
        <v>414.092559368583</v>
      </c>
      <c r="D561" s="5">
        <v>-5725.57407534221</v>
      </c>
      <c r="E561" s="5">
        <v>4417.45133717316</v>
      </c>
      <c r="F561" s="3">
        <v>414.092559368583</v>
      </c>
      <c r="G561" s="3">
        <v>414.092559368583</v>
      </c>
      <c r="H561" s="3">
        <v>-938.214941145725</v>
      </c>
      <c r="I561" s="3">
        <v>-938.214941145725</v>
      </c>
      <c r="J561" s="3">
        <v>-938.214941145725</v>
      </c>
      <c r="K561" s="3">
        <v>3.72082708717006</v>
      </c>
      <c r="L561" s="3">
        <v>3.72082708717006</v>
      </c>
      <c r="M561" s="3">
        <v>3.72082708717006</v>
      </c>
      <c r="N561" s="3">
        <v>-941.935768232895</v>
      </c>
      <c r="O561" s="3">
        <v>-941.935768232895</v>
      </c>
      <c r="P561" s="3">
        <v>-941.935768232895</v>
      </c>
      <c r="Q561" s="3">
        <v>0.0</v>
      </c>
      <c r="R561" s="3">
        <v>0.0</v>
      </c>
      <c r="S561" s="3">
        <v>0.0</v>
      </c>
      <c r="T561" s="5">
        <v>-524.122381777142</v>
      </c>
    </row>
    <row r="562">
      <c r="A562" s="3">
        <v>560.0</v>
      </c>
      <c r="B562" s="6">
        <v>42459.0</v>
      </c>
      <c r="C562" s="3">
        <v>414.714874764415</v>
      </c>
      <c r="D562" s="5">
        <v>-5735.33548858202</v>
      </c>
      <c r="E562" s="5">
        <v>4584.15395842718</v>
      </c>
      <c r="F562" s="3">
        <v>414.714874764415</v>
      </c>
      <c r="G562" s="3">
        <v>414.714874764415</v>
      </c>
      <c r="H562" s="3">
        <v>-1034.98526230377</v>
      </c>
      <c r="I562" s="3">
        <v>-1034.98526230377</v>
      </c>
      <c r="J562" s="3">
        <v>-1034.98526230377</v>
      </c>
      <c r="K562" s="3">
        <v>23.9073865944696</v>
      </c>
      <c r="L562" s="3">
        <v>23.9073865944696</v>
      </c>
      <c r="M562" s="3">
        <v>23.9073865944696</v>
      </c>
      <c r="N562" s="3">
        <v>-1058.89264889824</v>
      </c>
      <c r="O562" s="3">
        <v>-1058.89264889824</v>
      </c>
      <c r="P562" s="3">
        <v>-1058.89264889824</v>
      </c>
      <c r="Q562" s="3">
        <v>0.0</v>
      </c>
      <c r="R562" s="3">
        <v>0.0</v>
      </c>
      <c r="S562" s="3">
        <v>0.0</v>
      </c>
      <c r="T562" s="5">
        <v>-620.270387539358</v>
      </c>
    </row>
    <row r="563">
      <c r="A563" s="3">
        <v>561.0</v>
      </c>
      <c r="B563" s="6">
        <v>42460.0</v>
      </c>
      <c r="C563" s="3">
        <v>415.337190160246</v>
      </c>
      <c r="D563" s="5">
        <v>-5792.31997779143</v>
      </c>
      <c r="E563" s="5">
        <v>4260.27146106651</v>
      </c>
      <c r="F563" s="3">
        <v>415.337190160246</v>
      </c>
      <c r="G563" s="3">
        <v>415.337190160246</v>
      </c>
      <c r="H563" s="3">
        <v>-1149.72646218152</v>
      </c>
      <c r="I563" s="3">
        <v>-1149.72646218152</v>
      </c>
      <c r="J563" s="3">
        <v>-1149.72646218152</v>
      </c>
      <c r="K563" s="3">
        <v>11.6071446653267</v>
      </c>
      <c r="L563" s="3">
        <v>11.6071446653267</v>
      </c>
      <c r="M563" s="3">
        <v>11.6071446653267</v>
      </c>
      <c r="N563" s="3">
        <v>-1161.33360684684</v>
      </c>
      <c r="O563" s="3">
        <v>-1161.33360684684</v>
      </c>
      <c r="P563" s="3">
        <v>-1161.33360684684</v>
      </c>
      <c r="Q563" s="3">
        <v>0.0</v>
      </c>
      <c r="R563" s="3">
        <v>0.0</v>
      </c>
      <c r="S563" s="3">
        <v>0.0</v>
      </c>
      <c r="T563" s="5">
        <v>-734.389272021273</v>
      </c>
    </row>
    <row r="564">
      <c r="A564" s="3">
        <v>562.0</v>
      </c>
      <c r="B564" s="6">
        <v>42461.0</v>
      </c>
      <c r="C564" s="3">
        <v>415.959505556078</v>
      </c>
      <c r="D564" s="5">
        <v>-6015.4926538383</v>
      </c>
      <c r="E564" s="5">
        <v>4001.56323703132</v>
      </c>
      <c r="F564" s="3">
        <v>415.959505556078</v>
      </c>
      <c r="G564" s="3">
        <v>415.959505556078</v>
      </c>
      <c r="H564" s="3">
        <v>-1252.95340320688</v>
      </c>
      <c r="I564" s="3">
        <v>-1252.95340320688</v>
      </c>
      <c r="J564" s="3">
        <v>-1252.95340320688</v>
      </c>
      <c r="K564" s="3">
        <v>-3.93332562916398</v>
      </c>
      <c r="L564" s="3">
        <v>-3.93332562916398</v>
      </c>
      <c r="M564" s="3">
        <v>-3.93332562916398</v>
      </c>
      <c r="N564" s="3">
        <v>-1249.02007757772</v>
      </c>
      <c r="O564" s="3">
        <v>-1249.02007757772</v>
      </c>
      <c r="P564" s="3">
        <v>-1249.02007757772</v>
      </c>
      <c r="Q564" s="3">
        <v>0.0</v>
      </c>
      <c r="R564" s="3">
        <v>0.0</v>
      </c>
      <c r="S564" s="3">
        <v>0.0</v>
      </c>
      <c r="T564" s="5">
        <v>-836.993897650809</v>
      </c>
    </row>
    <row r="565">
      <c r="A565" s="3">
        <v>563.0</v>
      </c>
      <c r="B565" s="6">
        <v>42462.0</v>
      </c>
      <c r="C565" s="3">
        <v>416.58182095191</v>
      </c>
      <c r="D565" s="5">
        <v>-5904.00119748307</v>
      </c>
      <c r="E565" s="5">
        <v>4423.69849553029</v>
      </c>
      <c r="F565" s="3">
        <v>416.58182095191</v>
      </c>
      <c r="G565" s="3">
        <v>416.58182095191</v>
      </c>
      <c r="H565" s="3">
        <v>-1334.39667675919</v>
      </c>
      <c r="I565" s="3">
        <v>-1334.39667675919</v>
      </c>
      <c r="J565" s="3">
        <v>-1334.39667675919</v>
      </c>
      <c r="K565" s="3">
        <v>-12.4984370749199</v>
      </c>
      <c r="L565" s="3">
        <v>-12.4984370749199</v>
      </c>
      <c r="M565" s="3">
        <v>-12.4984370749199</v>
      </c>
      <c r="N565" s="3">
        <v>-1321.89823968427</v>
      </c>
      <c r="O565" s="3">
        <v>-1321.89823968427</v>
      </c>
      <c r="P565" s="3">
        <v>-1321.89823968427</v>
      </c>
      <c r="Q565" s="3">
        <v>0.0</v>
      </c>
      <c r="R565" s="3">
        <v>0.0</v>
      </c>
      <c r="S565" s="3">
        <v>0.0</v>
      </c>
      <c r="T565" s="5">
        <v>-917.814855807284</v>
      </c>
    </row>
    <row r="566">
      <c r="A566" s="3">
        <v>564.0</v>
      </c>
      <c r="B566" s="6">
        <v>42463.0</v>
      </c>
      <c r="C566" s="3">
        <v>417.204136347742</v>
      </c>
      <c r="D566" s="5">
        <v>-5782.90647575243</v>
      </c>
      <c r="E566" s="5">
        <v>4642.69464994052</v>
      </c>
      <c r="F566" s="3">
        <v>417.204136347742</v>
      </c>
      <c r="G566" s="3">
        <v>417.204136347742</v>
      </c>
      <c r="H566" s="3">
        <v>-1417.85987879022</v>
      </c>
      <c r="I566" s="3">
        <v>-1417.85987879022</v>
      </c>
      <c r="J566" s="3">
        <v>-1417.85987879022</v>
      </c>
      <c r="K566" s="3">
        <v>-37.7620486865443</v>
      </c>
      <c r="L566" s="3">
        <v>-37.7620486865443</v>
      </c>
      <c r="M566" s="3">
        <v>-37.7620486865443</v>
      </c>
      <c r="N566" s="3">
        <v>-1380.09783010367</v>
      </c>
      <c r="O566" s="3">
        <v>-1380.09783010367</v>
      </c>
      <c r="P566" s="3">
        <v>-1380.09783010367</v>
      </c>
      <c r="Q566" s="3">
        <v>0.0</v>
      </c>
      <c r="R566" s="3">
        <v>0.0</v>
      </c>
      <c r="S566" s="3">
        <v>0.0</v>
      </c>
      <c r="T566" s="5">
        <v>-1000.65574244248</v>
      </c>
    </row>
    <row r="567">
      <c r="A567" s="3">
        <v>565.0</v>
      </c>
      <c r="B567" s="6">
        <v>42464.0</v>
      </c>
      <c r="C567" s="3">
        <v>417.826451743574</v>
      </c>
      <c r="D567" s="5">
        <v>-5804.82491320978</v>
      </c>
      <c r="E567" s="5">
        <v>4129.58971026544</v>
      </c>
      <c r="F567" s="3">
        <v>417.826451743574</v>
      </c>
      <c r="G567" s="3">
        <v>417.826451743574</v>
      </c>
      <c r="H567" s="3">
        <v>-1408.969433186</v>
      </c>
      <c r="I567" s="3">
        <v>-1408.969433186</v>
      </c>
      <c r="J567" s="3">
        <v>-1408.969433186</v>
      </c>
      <c r="K567" s="3">
        <v>14.9584530435364</v>
      </c>
      <c r="L567" s="3">
        <v>14.9584530435364</v>
      </c>
      <c r="M567" s="3">
        <v>14.9584530435364</v>
      </c>
      <c r="N567" s="3">
        <v>-1423.92788622954</v>
      </c>
      <c r="O567" s="3">
        <v>-1423.92788622954</v>
      </c>
      <c r="P567" s="3">
        <v>-1423.92788622954</v>
      </c>
      <c r="Q567" s="3">
        <v>0.0</v>
      </c>
      <c r="R567" s="3">
        <v>0.0</v>
      </c>
      <c r="S567" s="3">
        <v>0.0</v>
      </c>
      <c r="T567" s="5">
        <v>-991.142981442435</v>
      </c>
    </row>
    <row r="568">
      <c r="A568" s="3">
        <v>566.0</v>
      </c>
      <c r="B568" s="6">
        <v>42465.0</v>
      </c>
      <c r="C568" s="3">
        <v>418.448767139405</v>
      </c>
      <c r="D568" s="5">
        <v>-6403.13801214937</v>
      </c>
      <c r="E568" s="5">
        <v>3594.15467421426</v>
      </c>
      <c r="F568" s="3">
        <v>418.448767139405</v>
      </c>
      <c r="G568" s="3">
        <v>418.448767139405</v>
      </c>
      <c r="H568" s="3">
        <v>-1450.14862045909</v>
      </c>
      <c r="I568" s="3">
        <v>-1450.14862045909</v>
      </c>
      <c r="J568" s="3">
        <v>-1450.14862045909</v>
      </c>
      <c r="K568" s="3">
        <v>3.72082708712109</v>
      </c>
      <c r="L568" s="3">
        <v>3.72082708712109</v>
      </c>
      <c r="M568" s="3">
        <v>3.72082708712109</v>
      </c>
      <c r="N568" s="3">
        <v>-1453.86944754621</v>
      </c>
      <c r="O568" s="3">
        <v>-1453.86944754621</v>
      </c>
      <c r="P568" s="3">
        <v>-1453.86944754621</v>
      </c>
      <c r="Q568" s="3">
        <v>0.0</v>
      </c>
      <c r="R568" s="3">
        <v>0.0</v>
      </c>
      <c r="S568" s="3">
        <v>0.0</v>
      </c>
      <c r="T568" s="5">
        <v>-1031.69985331968</v>
      </c>
    </row>
    <row r="569">
      <c r="A569" s="3">
        <v>567.0</v>
      </c>
      <c r="B569" s="6">
        <v>42466.0</v>
      </c>
      <c r="C569" s="3">
        <v>419.071082535237</v>
      </c>
      <c r="D569" s="5">
        <v>-6049.89930205862</v>
      </c>
      <c r="E569" s="5">
        <v>4327.65044748213</v>
      </c>
      <c r="F569" s="3">
        <v>419.071082535237</v>
      </c>
      <c r="G569" s="3">
        <v>419.071082535237</v>
      </c>
      <c r="H569" s="3">
        <v>-1446.65792952093</v>
      </c>
      <c r="I569" s="3">
        <v>-1446.65792952093</v>
      </c>
      <c r="J569" s="3">
        <v>-1446.65792952093</v>
      </c>
      <c r="K569" s="3">
        <v>23.9073865944523</v>
      </c>
      <c r="L569" s="3">
        <v>23.9073865944523</v>
      </c>
      <c r="M569" s="3">
        <v>23.9073865944523</v>
      </c>
      <c r="N569" s="3">
        <v>-1470.56531611539</v>
      </c>
      <c r="O569" s="3">
        <v>-1470.56531611539</v>
      </c>
      <c r="P569" s="3">
        <v>-1470.56531611539</v>
      </c>
      <c r="Q569" s="3">
        <v>0.0</v>
      </c>
      <c r="R569" s="3">
        <v>0.0</v>
      </c>
      <c r="S569" s="3">
        <v>0.0</v>
      </c>
      <c r="T569" s="5">
        <v>-1027.5868469857</v>
      </c>
    </row>
    <row r="570">
      <c r="A570" s="3">
        <v>568.0</v>
      </c>
      <c r="B570" s="6">
        <v>42467.0</v>
      </c>
      <c r="C570" s="3">
        <v>419.693397931069</v>
      </c>
      <c r="D570" s="5">
        <v>-6205.08032414918</v>
      </c>
      <c r="E570" s="5">
        <v>4374.12446304046</v>
      </c>
      <c r="F570" s="3">
        <v>419.693397931069</v>
      </c>
      <c r="G570" s="3">
        <v>419.693397931069</v>
      </c>
      <c r="H570" s="3">
        <v>-1463.19989678929</v>
      </c>
      <c r="I570" s="3">
        <v>-1463.19989678929</v>
      </c>
      <c r="J570" s="3">
        <v>-1463.19989678929</v>
      </c>
      <c r="K570" s="3">
        <v>11.6071446652417</v>
      </c>
      <c r="L570" s="3">
        <v>11.6071446652417</v>
      </c>
      <c r="M570" s="3">
        <v>11.6071446652417</v>
      </c>
      <c r="N570" s="3">
        <v>-1474.80704145453</v>
      </c>
      <c r="O570" s="3">
        <v>-1474.80704145453</v>
      </c>
      <c r="P570" s="3">
        <v>-1474.80704145453</v>
      </c>
      <c r="Q570" s="3">
        <v>0.0</v>
      </c>
      <c r="R570" s="3">
        <v>0.0</v>
      </c>
      <c r="S570" s="3">
        <v>0.0</v>
      </c>
      <c r="T570" s="5">
        <v>-1043.50649885822</v>
      </c>
    </row>
    <row r="571">
      <c r="A571" s="3">
        <v>569.0</v>
      </c>
      <c r="B571" s="6">
        <v>42468.0</v>
      </c>
      <c r="C571" s="3">
        <v>420.315713326901</v>
      </c>
      <c r="D571" s="5">
        <v>-5949.99226981048</v>
      </c>
      <c r="E571" s="5">
        <v>3910.73408935414</v>
      </c>
      <c r="F571" s="3">
        <v>420.315713326901</v>
      </c>
      <c r="G571" s="3">
        <v>420.315713326901</v>
      </c>
      <c r="H571" s="3">
        <v>-1471.4526849461</v>
      </c>
      <c r="I571" s="3">
        <v>-1471.4526849461</v>
      </c>
      <c r="J571" s="3">
        <v>-1471.4526849461</v>
      </c>
      <c r="K571" s="3">
        <v>-3.93332562910183</v>
      </c>
      <c r="L571" s="3">
        <v>-3.93332562910183</v>
      </c>
      <c r="M571" s="3">
        <v>-3.93332562910183</v>
      </c>
      <c r="N571" s="3">
        <v>-1467.519359317</v>
      </c>
      <c r="O571" s="3">
        <v>-1467.519359317</v>
      </c>
      <c r="P571" s="3">
        <v>-1467.519359317</v>
      </c>
      <c r="Q571" s="3">
        <v>0.0</v>
      </c>
      <c r="R571" s="3">
        <v>0.0</v>
      </c>
      <c r="S571" s="3">
        <v>0.0</v>
      </c>
      <c r="T571" s="5">
        <v>-1051.1369716192</v>
      </c>
    </row>
    <row r="572">
      <c r="A572" s="3">
        <v>570.0</v>
      </c>
      <c r="B572" s="6">
        <v>42469.0</v>
      </c>
      <c r="C572" s="3">
        <v>420.938028722733</v>
      </c>
      <c r="D572" s="5">
        <v>-5848.01688713696</v>
      </c>
      <c r="E572" s="5">
        <v>4578.53873161129</v>
      </c>
      <c r="F572" s="3">
        <v>420.938028722733</v>
      </c>
      <c r="G572" s="3">
        <v>420.938028722733</v>
      </c>
      <c r="H572" s="3">
        <v>-1462.24081096039</v>
      </c>
      <c r="I572" s="3">
        <v>-1462.24081096039</v>
      </c>
      <c r="J572" s="3">
        <v>-1462.24081096039</v>
      </c>
      <c r="K572" s="3">
        <v>-12.4984370749155</v>
      </c>
      <c r="L572" s="3">
        <v>-12.4984370749155</v>
      </c>
      <c r="M572" s="3">
        <v>-12.4984370749155</v>
      </c>
      <c r="N572" s="3">
        <v>-1449.74237388547</v>
      </c>
      <c r="O572" s="3">
        <v>-1449.74237388547</v>
      </c>
      <c r="P572" s="3">
        <v>-1449.74237388547</v>
      </c>
      <c r="Q572" s="3">
        <v>0.0</v>
      </c>
      <c r="R572" s="3">
        <v>0.0</v>
      </c>
      <c r="S572" s="3">
        <v>0.0</v>
      </c>
      <c r="T572" s="5">
        <v>-1041.30278223765</v>
      </c>
    </row>
    <row r="573">
      <c r="A573" s="3">
        <v>571.0</v>
      </c>
      <c r="B573" s="6">
        <v>42470.0</v>
      </c>
      <c r="C573" s="3">
        <v>421.560344118565</v>
      </c>
      <c r="D573" s="5">
        <v>-5982.81073596447</v>
      </c>
      <c r="E573" s="5">
        <v>3772.43435643405</v>
      </c>
      <c r="F573" s="3">
        <v>421.560344118565</v>
      </c>
      <c r="G573" s="3">
        <v>421.560344118565</v>
      </c>
      <c r="H573" s="3">
        <v>-1460.37387594753</v>
      </c>
      <c r="I573" s="3">
        <v>-1460.37387594753</v>
      </c>
      <c r="J573" s="3">
        <v>-1460.37387594753</v>
      </c>
      <c r="K573" s="3">
        <v>-37.7620486865733</v>
      </c>
      <c r="L573" s="3">
        <v>-37.7620486865733</v>
      </c>
      <c r="M573" s="3">
        <v>-37.7620486865733</v>
      </c>
      <c r="N573" s="3">
        <v>-1422.61182726096</v>
      </c>
      <c r="O573" s="3">
        <v>-1422.61182726096</v>
      </c>
      <c r="P573" s="3">
        <v>-1422.61182726096</v>
      </c>
      <c r="Q573" s="3">
        <v>0.0</v>
      </c>
      <c r="R573" s="3">
        <v>0.0</v>
      </c>
      <c r="S573" s="3">
        <v>0.0</v>
      </c>
      <c r="T573" s="5">
        <v>-1038.81353182897</v>
      </c>
    </row>
    <row r="574">
      <c r="A574" s="3">
        <v>572.0</v>
      </c>
      <c r="B574" s="6">
        <v>42471.0</v>
      </c>
      <c r="C574" s="3">
        <v>422.182659514396</v>
      </c>
      <c r="D574" s="5">
        <v>-5759.12412004498</v>
      </c>
      <c r="E574" s="5">
        <v>4009.86491698844</v>
      </c>
      <c r="F574" s="3">
        <v>422.182659514396</v>
      </c>
      <c r="G574" s="3">
        <v>422.182659514396</v>
      </c>
      <c r="H574" s="3">
        <v>-1372.37939426255</v>
      </c>
      <c r="I574" s="3">
        <v>-1372.37939426255</v>
      </c>
      <c r="J574" s="3">
        <v>-1372.37939426255</v>
      </c>
      <c r="K574" s="3">
        <v>14.958453043553</v>
      </c>
      <c r="L574" s="3">
        <v>14.958453043553</v>
      </c>
      <c r="M574" s="3">
        <v>14.958453043553</v>
      </c>
      <c r="N574" s="3">
        <v>-1387.3378473061</v>
      </c>
      <c r="O574" s="3">
        <v>-1387.3378473061</v>
      </c>
      <c r="P574" s="3">
        <v>-1387.3378473061</v>
      </c>
      <c r="Q574" s="3">
        <v>0.0</v>
      </c>
      <c r="R574" s="3">
        <v>0.0</v>
      </c>
      <c r="S574" s="3">
        <v>0.0</v>
      </c>
      <c r="T574" s="5">
        <v>-950.196734748157</v>
      </c>
    </row>
    <row r="575">
      <c r="A575" s="3">
        <v>573.0</v>
      </c>
      <c r="B575" s="6">
        <v>42472.0</v>
      </c>
      <c r="C575" s="3">
        <v>422.804974910228</v>
      </c>
      <c r="D575" s="5">
        <v>-6123.02251541695</v>
      </c>
      <c r="E575" s="5">
        <v>4143.97462566173</v>
      </c>
      <c r="F575" s="3">
        <v>422.804974910228</v>
      </c>
      <c r="G575" s="3">
        <v>422.804974910228</v>
      </c>
      <c r="H575" s="3">
        <v>-1341.46177641314</v>
      </c>
      <c r="I575" s="3">
        <v>-1341.46177641314</v>
      </c>
      <c r="J575" s="3">
        <v>-1341.46177641314</v>
      </c>
      <c r="K575" s="3">
        <v>3.72082708719216</v>
      </c>
      <c r="L575" s="3">
        <v>3.72082708719216</v>
      </c>
      <c r="M575" s="3">
        <v>3.72082708719216</v>
      </c>
      <c r="N575" s="3">
        <v>-1345.18260350033</v>
      </c>
      <c r="O575" s="3">
        <v>-1345.18260350033</v>
      </c>
      <c r="P575" s="3">
        <v>-1345.18260350033</v>
      </c>
      <c r="Q575" s="3">
        <v>0.0</v>
      </c>
      <c r="R575" s="3">
        <v>0.0</v>
      </c>
      <c r="S575" s="3">
        <v>0.0</v>
      </c>
      <c r="T575" s="5">
        <v>-918.656801502913</v>
      </c>
    </row>
    <row r="576">
      <c r="A576" s="3">
        <v>574.0</v>
      </c>
      <c r="B576" s="6">
        <v>42473.0</v>
      </c>
      <c r="C576" s="3">
        <v>423.42729030606</v>
      </c>
      <c r="D576" s="5">
        <v>-5761.72000676758</v>
      </c>
      <c r="E576" s="5">
        <v>4312.14027634019</v>
      </c>
      <c r="F576" s="3">
        <v>423.42729030606</v>
      </c>
      <c r="G576" s="3">
        <v>423.42729030606</v>
      </c>
      <c r="H576" s="3">
        <v>-1273.52994271509</v>
      </c>
      <c r="I576" s="3">
        <v>-1273.52994271509</v>
      </c>
      <c r="J576" s="3">
        <v>-1273.52994271509</v>
      </c>
      <c r="K576" s="3">
        <v>23.9073865945194</v>
      </c>
      <c r="L576" s="3">
        <v>23.9073865945194</v>
      </c>
      <c r="M576" s="3">
        <v>23.9073865945194</v>
      </c>
      <c r="N576" s="3">
        <v>-1297.43732930961</v>
      </c>
      <c r="O576" s="3">
        <v>-1297.43732930961</v>
      </c>
      <c r="P576" s="3">
        <v>-1297.43732930961</v>
      </c>
      <c r="Q576" s="3">
        <v>0.0</v>
      </c>
      <c r="R576" s="3">
        <v>0.0</v>
      </c>
      <c r="S576" s="3">
        <v>0.0</v>
      </c>
      <c r="T576" s="5">
        <v>-850.102652409031</v>
      </c>
    </row>
    <row r="577">
      <c r="A577" s="3">
        <v>575.0</v>
      </c>
      <c r="B577" s="6">
        <v>42474.0</v>
      </c>
      <c r="C577" s="3">
        <v>424.049605701892</v>
      </c>
      <c r="D577" s="5">
        <v>-5905.77465085828</v>
      </c>
      <c r="E577" s="5">
        <v>4504.44305779377</v>
      </c>
      <c r="F577" s="3">
        <v>424.049605701892</v>
      </c>
      <c r="G577" s="3">
        <v>424.049605701892</v>
      </c>
      <c r="H577" s="3">
        <v>-1233.79204305073</v>
      </c>
      <c r="I577" s="3">
        <v>-1233.79204305073</v>
      </c>
      <c r="J577" s="3">
        <v>-1233.79204305073</v>
      </c>
      <c r="K577" s="3">
        <v>11.6071446653679</v>
      </c>
      <c r="L577" s="3">
        <v>11.6071446653679</v>
      </c>
      <c r="M577" s="3">
        <v>11.6071446653679</v>
      </c>
      <c r="N577" s="3">
        <v>-1245.3991877161</v>
      </c>
      <c r="O577" s="3">
        <v>-1245.3991877161</v>
      </c>
      <c r="P577" s="3">
        <v>-1245.3991877161</v>
      </c>
      <c r="Q577" s="3">
        <v>0.0</v>
      </c>
      <c r="R577" s="3">
        <v>0.0</v>
      </c>
      <c r="S577" s="3">
        <v>0.0</v>
      </c>
      <c r="T577" s="5">
        <v>-809.742437348842</v>
      </c>
    </row>
    <row r="578">
      <c r="A578" s="3">
        <v>576.0</v>
      </c>
      <c r="B578" s="6">
        <v>42475.0</v>
      </c>
      <c r="C578" s="3">
        <v>424.671921097724</v>
      </c>
      <c r="D578" s="5">
        <v>-6079.22680571009</v>
      </c>
      <c r="E578" s="5">
        <v>4396.65267585932</v>
      </c>
      <c r="F578" s="3">
        <v>424.671921097724</v>
      </c>
      <c r="G578" s="3">
        <v>424.671921097724</v>
      </c>
      <c r="H578" s="3">
        <v>-1194.28178896617</v>
      </c>
      <c r="I578" s="3">
        <v>-1194.28178896617</v>
      </c>
      <c r="J578" s="3">
        <v>-1194.28178896617</v>
      </c>
      <c r="K578" s="3">
        <v>-3.93332562899544</v>
      </c>
      <c r="L578" s="3">
        <v>-3.93332562899544</v>
      </c>
      <c r="M578" s="3">
        <v>-3.93332562899544</v>
      </c>
      <c r="N578" s="3">
        <v>-1190.34846333717</v>
      </c>
      <c r="O578" s="3">
        <v>-1190.34846333717</v>
      </c>
      <c r="P578" s="3">
        <v>-1190.34846333717</v>
      </c>
      <c r="Q578" s="3">
        <v>0.0</v>
      </c>
      <c r="R578" s="3">
        <v>0.0</v>
      </c>
      <c r="S578" s="3">
        <v>0.0</v>
      </c>
      <c r="T578" s="5">
        <v>-769.609867868447</v>
      </c>
    </row>
    <row r="579">
      <c r="A579" s="3">
        <v>577.0</v>
      </c>
      <c r="B579" s="6">
        <v>42476.0</v>
      </c>
      <c r="C579" s="3">
        <v>425.294236493555</v>
      </c>
      <c r="D579" s="5">
        <v>-5419.14847865969</v>
      </c>
      <c r="E579" s="5">
        <v>3939.03185023882</v>
      </c>
      <c r="F579" s="3">
        <v>425.294236493555</v>
      </c>
      <c r="G579" s="3">
        <v>425.294236493555</v>
      </c>
      <c r="H579" s="3">
        <v>-1146.02499671211</v>
      </c>
      <c r="I579" s="3">
        <v>-1146.02499671211</v>
      </c>
      <c r="J579" s="3">
        <v>-1146.02499671211</v>
      </c>
      <c r="K579" s="3">
        <v>-12.4984370748751</v>
      </c>
      <c r="L579" s="3">
        <v>-12.4984370748751</v>
      </c>
      <c r="M579" s="3">
        <v>-12.4984370748751</v>
      </c>
      <c r="N579" s="3">
        <v>-1133.52655963723</v>
      </c>
      <c r="O579" s="3">
        <v>-1133.52655963723</v>
      </c>
      <c r="P579" s="3">
        <v>-1133.52655963723</v>
      </c>
      <c r="Q579" s="3">
        <v>0.0</v>
      </c>
      <c r="R579" s="3">
        <v>0.0</v>
      </c>
      <c r="S579" s="3">
        <v>0.0</v>
      </c>
      <c r="T579" s="5">
        <v>-720.730760218559</v>
      </c>
    </row>
    <row r="580">
      <c r="A580" s="3">
        <v>578.0</v>
      </c>
      <c r="B580" s="6">
        <v>42477.0</v>
      </c>
      <c r="C580" s="3">
        <v>425.916551889387</v>
      </c>
      <c r="D580" s="5">
        <v>-5763.73824399901</v>
      </c>
      <c r="E580" s="5">
        <v>4292.57244437905</v>
      </c>
      <c r="F580" s="3">
        <v>425.916551889387</v>
      </c>
      <c r="G580" s="3">
        <v>425.916551889387</v>
      </c>
      <c r="H580" s="3">
        <v>-1113.87731169485</v>
      </c>
      <c r="I580" s="3">
        <v>-1113.87731169485</v>
      </c>
      <c r="J580" s="3">
        <v>-1113.87731169485</v>
      </c>
      <c r="K580" s="3">
        <v>-37.7620486865701</v>
      </c>
      <c r="L580" s="3">
        <v>-37.7620486865701</v>
      </c>
      <c r="M580" s="3">
        <v>-37.7620486865701</v>
      </c>
      <c r="N580" s="3">
        <v>-1076.11526300828</v>
      </c>
      <c r="O580" s="3">
        <v>-1076.11526300828</v>
      </c>
      <c r="P580" s="3">
        <v>-1076.11526300828</v>
      </c>
      <c r="Q580" s="3">
        <v>0.0</v>
      </c>
      <c r="R580" s="3">
        <v>0.0</v>
      </c>
      <c r="S580" s="3">
        <v>0.0</v>
      </c>
      <c r="T580" s="5">
        <v>-687.960759805466</v>
      </c>
    </row>
    <row r="581">
      <c r="A581" s="3">
        <v>579.0</v>
      </c>
      <c r="B581" s="6">
        <v>42478.0</v>
      </c>
      <c r="C581" s="3">
        <v>426.538867285219</v>
      </c>
      <c r="D581" s="5">
        <v>-5328.02297083106</v>
      </c>
      <c r="E581" s="5">
        <v>4614.03648889672</v>
      </c>
      <c r="F581" s="3">
        <v>426.538867285219</v>
      </c>
      <c r="G581" s="3">
        <v>426.538867285219</v>
      </c>
      <c r="H581" s="3">
        <v>-1004.25925426284</v>
      </c>
      <c r="I581" s="3">
        <v>-1004.25925426284</v>
      </c>
      <c r="J581" s="3">
        <v>-1004.25925426284</v>
      </c>
      <c r="K581" s="3">
        <v>14.9584530435695</v>
      </c>
      <c r="L581" s="3">
        <v>14.9584530435695</v>
      </c>
      <c r="M581" s="3">
        <v>14.9584530435695</v>
      </c>
      <c r="N581" s="3">
        <v>-1019.21770730641</v>
      </c>
      <c r="O581" s="3">
        <v>-1019.21770730641</v>
      </c>
      <c r="P581" s="3">
        <v>-1019.21770730641</v>
      </c>
      <c r="Q581" s="3">
        <v>0.0</v>
      </c>
      <c r="R581" s="3">
        <v>0.0</v>
      </c>
      <c r="S581" s="3">
        <v>0.0</v>
      </c>
      <c r="T581" s="5">
        <v>-577.72038697763</v>
      </c>
    </row>
    <row r="582">
      <c r="A582" s="3">
        <v>580.0</v>
      </c>
      <c r="B582" s="6">
        <v>42479.0</v>
      </c>
      <c r="C582" s="3">
        <v>427.161182681051</v>
      </c>
      <c r="D582" s="5">
        <v>-5318.80277882474</v>
      </c>
      <c r="E582" s="5">
        <v>4258.07847895278</v>
      </c>
      <c r="F582" s="3">
        <v>427.161182681051</v>
      </c>
      <c r="G582" s="3">
        <v>427.161182681051</v>
      </c>
      <c r="H582" s="3">
        <v>-960.120606193773</v>
      </c>
      <c r="I582" s="3">
        <v>-960.120606193773</v>
      </c>
      <c r="J582" s="3">
        <v>-960.120606193773</v>
      </c>
      <c r="K582" s="3">
        <v>3.72082708715362</v>
      </c>
      <c r="L582" s="3">
        <v>3.72082708715362</v>
      </c>
      <c r="M582" s="3">
        <v>3.72082708715362</v>
      </c>
      <c r="N582" s="3">
        <v>-963.841433280927</v>
      </c>
      <c r="O582" s="3">
        <v>-963.841433280927</v>
      </c>
      <c r="P582" s="3">
        <v>-963.841433280927</v>
      </c>
      <c r="Q582" s="3">
        <v>0.0</v>
      </c>
      <c r="R582" s="3">
        <v>0.0</v>
      </c>
      <c r="S582" s="3">
        <v>0.0</v>
      </c>
      <c r="T582" s="5">
        <v>-532.959423512722</v>
      </c>
    </row>
    <row r="583">
      <c r="A583" s="3">
        <v>581.0</v>
      </c>
      <c r="B583" s="6">
        <v>42480.0</v>
      </c>
      <c r="C583" s="3">
        <v>427.783498076883</v>
      </c>
      <c r="D583" s="5">
        <v>-6021.53200016843</v>
      </c>
      <c r="E583" s="5">
        <v>4267.23389811148</v>
      </c>
      <c r="F583" s="3">
        <v>427.783498076883</v>
      </c>
      <c r="G583" s="3">
        <v>427.783498076883</v>
      </c>
      <c r="H583" s="3">
        <v>-886.976501604804</v>
      </c>
      <c r="I583" s="3">
        <v>-886.976501604804</v>
      </c>
      <c r="J583" s="3">
        <v>-886.976501604804</v>
      </c>
      <c r="K583" s="3">
        <v>23.9073865944131</v>
      </c>
      <c r="L583" s="3">
        <v>23.9073865944131</v>
      </c>
      <c r="M583" s="3">
        <v>23.9073865944131</v>
      </c>
      <c r="N583" s="3">
        <v>-910.883888199218</v>
      </c>
      <c r="O583" s="3">
        <v>-910.883888199218</v>
      </c>
      <c r="P583" s="3">
        <v>-910.883888199218</v>
      </c>
      <c r="Q583" s="3">
        <v>0.0</v>
      </c>
      <c r="R583" s="3">
        <v>0.0</v>
      </c>
      <c r="S583" s="3">
        <v>0.0</v>
      </c>
      <c r="T583" s="5">
        <v>-459.193003527921</v>
      </c>
    </row>
    <row r="584">
      <c r="A584" s="3">
        <v>582.0</v>
      </c>
      <c r="B584" s="6">
        <v>42481.0</v>
      </c>
      <c r="C584" s="3">
        <v>428.405813472715</v>
      </c>
      <c r="D584" s="5">
        <v>-5128.45854374461</v>
      </c>
      <c r="E584" s="5">
        <v>4729.56114974049</v>
      </c>
      <c r="F584" s="3">
        <v>428.405813472715</v>
      </c>
      <c r="G584" s="3">
        <v>428.405813472715</v>
      </c>
      <c r="H584" s="3">
        <v>-849.513508289334</v>
      </c>
      <c r="I584" s="3">
        <v>-849.513508289334</v>
      </c>
      <c r="J584" s="3">
        <v>-849.513508289334</v>
      </c>
      <c r="K584" s="3">
        <v>11.6071446652924</v>
      </c>
      <c r="L584" s="3">
        <v>11.6071446652924</v>
      </c>
      <c r="M584" s="3">
        <v>11.6071446652924</v>
      </c>
      <c r="N584" s="3">
        <v>-861.120652954626</v>
      </c>
      <c r="O584" s="3">
        <v>-861.120652954626</v>
      </c>
      <c r="P584" s="3">
        <v>-861.120652954626</v>
      </c>
      <c r="Q584" s="3">
        <v>0.0</v>
      </c>
      <c r="R584" s="3">
        <v>0.0</v>
      </c>
      <c r="S584" s="3">
        <v>0.0</v>
      </c>
      <c r="T584" s="5">
        <v>-421.107694816619</v>
      </c>
    </row>
    <row r="585">
      <c r="A585" s="3">
        <v>583.0</v>
      </c>
      <c r="B585" s="6">
        <v>42482.0</v>
      </c>
      <c r="C585" s="3">
        <v>429.028128868546</v>
      </c>
      <c r="D585" s="5">
        <v>-5467.45965564088</v>
      </c>
      <c r="E585" s="5">
        <v>4706.91264239566</v>
      </c>
      <c r="F585" s="3">
        <v>429.028128868546</v>
      </c>
      <c r="G585" s="3">
        <v>429.028128868546</v>
      </c>
      <c r="H585" s="3">
        <v>-819.129944164097</v>
      </c>
      <c r="I585" s="3">
        <v>-819.129944164097</v>
      </c>
      <c r="J585" s="3">
        <v>-819.129944164097</v>
      </c>
      <c r="K585" s="3">
        <v>-3.93332562903456</v>
      </c>
      <c r="L585" s="3">
        <v>-3.93332562903456</v>
      </c>
      <c r="M585" s="3">
        <v>-3.93332562903456</v>
      </c>
      <c r="N585" s="3">
        <v>-815.196618535062</v>
      </c>
      <c r="O585" s="3">
        <v>-815.196618535062</v>
      </c>
      <c r="P585" s="3">
        <v>-815.196618535062</v>
      </c>
      <c r="Q585" s="3">
        <v>0.0</v>
      </c>
      <c r="R585" s="3">
        <v>0.0</v>
      </c>
      <c r="S585" s="3">
        <v>0.0</v>
      </c>
      <c r="T585" s="5">
        <v>-390.10181529555</v>
      </c>
    </row>
    <row r="586">
      <c r="A586" s="3">
        <v>584.0</v>
      </c>
      <c r="B586" s="6">
        <v>42483.0</v>
      </c>
      <c r="C586" s="3">
        <v>429.650444264378</v>
      </c>
      <c r="D586" s="5">
        <v>-5328.67397059838</v>
      </c>
      <c r="E586" s="5">
        <v>4661.24232480783</v>
      </c>
      <c r="F586" s="3">
        <v>429.650444264378</v>
      </c>
      <c r="G586" s="3">
        <v>429.650444264378</v>
      </c>
      <c r="H586" s="3">
        <v>-786.118699607585</v>
      </c>
      <c r="I586" s="3">
        <v>-786.118699607585</v>
      </c>
      <c r="J586" s="3">
        <v>-786.118699607585</v>
      </c>
      <c r="K586" s="3">
        <v>-12.4984370748347</v>
      </c>
      <c r="L586" s="3">
        <v>-12.4984370748347</v>
      </c>
      <c r="M586" s="3">
        <v>-12.4984370748347</v>
      </c>
      <c r="N586" s="3">
        <v>-773.620262532751</v>
      </c>
      <c r="O586" s="3">
        <v>-773.620262532751</v>
      </c>
      <c r="P586" s="3">
        <v>-773.620262532751</v>
      </c>
      <c r="Q586" s="3">
        <v>0.0</v>
      </c>
      <c r="R586" s="3">
        <v>0.0</v>
      </c>
      <c r="S586" s="3">
        <v>0.0</v>
      </c>
      <c r="T586" s="5">
        <v>-356.468255343207</v>
      </c>
    </row>
    <row r="587">
      <c r="A587" s="3">
        <v>585.0</v>
      </c>
      <c r="B587" s="6">
        <v>42484.0</v>
      </c>
      <c r="C587" s="3">
        <v>430.27275966021</v>
      </c>
      <c r="D587" s="5">
        <v>-5112.38577597243</v>
      </c>
      <c r="E587" s="5">
        <v>4828.35411080628</v>
      </c>
      <c r="F587" s="3">
        <v>430.27275966021</v>
      </c>
      <c r="G587" s="3">
        <v>430.27275966021</v>
      </c>
      <c r="H587" s="3">
        <v>-774.523149923115</v>
      </c>
      <c r="I587" s="3">
        <v>-774.523149923115</v>
      </c>
      <c r="J587" s="3">
        <v>-774.523149923115</v>
      </c>
      <c r="K587" s="3">
        <v>-37.7620486865296</v>
      </c>
      <c r="L587" s="3">
        <v>-37.7620486865296</v>
      </c>
      <c r="M587" s="3">
        <v>-37.7620486865296</v>
      </c>
      <c r="N587" s="3">
        <v>-736.761101236585</v>
      </c>
      <c r="O587" s="3">
        <v>-736.761101236585</v>
      </c>
      <c r="P587" s="3">
        <v>-736.761101236585</v>
      </c>
      <c r="Q587" s="3">
        <v>0.0</v>
      </c>
      <c r="R587" s="3">
        <v>0.0</v>
      </c>
      <c r="S587" s="3">
        <v>0.0</v>
      </c>
      <c r="T587" s="5">
        <v>-344.250390262904</v>
      </c>
    </row>
    <row r="588">
      <c r="A588" s="3">
        <v>586.0</v>
      </c>
      <c r="B588" s="6">
        <v>42485.0</v>
      </c>
      <c r="C588" s="3">
        <v>430.895075056042</v>
      </c>
      <c r="D588" s="5">
        <v>-5593.40300299021</v>
      </c>
      <c r="E588" s="5">
        <v>4633.0315427567</v>
      </c>
      <c r="F588" s="3">
        <v>430.895075056042</v>
      </c>
      <c r="G588" s="3">
        <v>430.895075056042</v>
      </c>
      <c r="H588" s="3">
        <v>-689.89186266503</v>
      </c>
      <c r="I588" s="3">
        <v>-689.89186266503</v>
      </c>
      <c r="J588" s="3">
        <v>-689.89186266503</v>
      </c>
      <c r="K588" s="3">
        <v>14.9584530435861</v>
      </c>
      <c r="L588" s="3">
        <v>14.9584530435861</v>
      </c>
      <c r="M588" s="3">
        <v>14.9584530435861</v>
      </c>
      <c r="N588" s="3">
        <v>-704.850315708616</v>
      </c>
      <c r="O588" s="3">
        <v>-704.850315708616</v>
      </c>
      <c r="P588" s="3">
        <v>-704.850315708616</v>
      </c>
      <c r="Q588" s="3">
        <v>0.0</v>
      </c>
      <c r="R588" s="3">
        <v>0.0</v>
      </c>
      <c r="S588" s="3">
        <v>0.0</v>
      </c>
      <c r="T588" s="5">
        <v>-258.996787608987</v>
      </c>
    </row>
    <row r="589">
      <c r="A589" s="3">
        <v>587.0</v>
      </c>
      <c r="B589" s="6">
        <v>42486.0</v>
      </c>
      <c r="C589" s="3">
        <v>431.517390451874</v>
      </c>
      <c r="D589" s="5">
        <v>-5571.82866589927</v>
      </c>
      <c r="E589" s="5">
        <v>4760.53446357616</v>
      </c>
      <c r="F589" s="3">
        <v>431.517390451874</v>
      </c>
      <c r="G589" s="3">
        <v>431.517390451874</v>
      </c>
      <c r="H589" s="3">
        <v>-674.263646019454</v>
      </c>
      <c r="I589" s="3">
        <v>-674.263646019454</v>
      </c>
      <c r="J589" s="3">
        <v>-674.263646019454</v>
      </c>
      <c r="K589" s="3">
        <v>3.72082708710465</v>
      </c>
      <c r="L589" s="3">
        <v>3.72082708710465</v>
      </c>
      <c r="M589" s="3">
        <v>3.72082708710465</v>
      </c>
      <c r="N589" s="3">
        <v>-677.984473106559</v>
      </c>
      <c r="O589" s="3">
        <v>-677.984473106559</v>
      </c>
      <c r="P589" s="3">
        <v>-677.984473106559</v>
      </c>
      <c r="Q589" s="3">
        <v>0.0</v>
      </c>
      <c r="R589" s="3">
        <v>0.0</v>
      </c>
      <c r="S589" s="3">
        <v>0.0</v>
      </c>
      <c r="T589" s="5">
        <v>-242.74625556758</v>
      </c>
    </row>
    <row r="590">
      <c r="A590" s="3">
        <v>588.0</v>
      </c>
      <c r="B590" s="6">
        <v>42487.0</v>
      </c>
      <c r="C590" s="3">
        <v>432.139705847705</v>
      </c>
      <c r="D590" s="5">
        <v>-5000.88473836584</v>
      </c>
      <c r="E590" s="5">
        <v>4724.89833907151</v>
      </c>
      <c r="F590" s="3">
        <v>432.139705847705</v>
      </c>
      <c r="G590" s="3">
        <v>432.139705847705</v>
      </c>
      <c r="H590" s="3">
        <v>-632.224802850144</v>
      </c>
      <c r="I590" s="3">
        <v>-632.224802850144</v>
      </c>
      <c r="J590" s="3">
        <v>-632.224802850144</v>
      </c>
      <c r="K590" s="3">
        <v>23.9073865944801</v>
      </c>
      <c r="L590" s="3">
        <v>23.9073865944801</v>
      </c>
      <c r="M590" s="3">
        <v>23.9073865944801</v>
      </c>
      <c r="N590" s="3">
        <v>-656.132189444624</v>
      </c>
      <c r="O590" s="3">
        <v>-656.132189444624</v>
      </c>
      <c r="P590" s="3">
        <v>-656.132189444624</v>
      </c>
      <c r="Q590" s="3">
        <v>0.0</v>
      </c>
      <c r="R590" s="3">
        <v>0.0</v>
      </c>
      <c r="S590" s="3">
        <v>0.0</v>
      </c>
      <c r="T590" s="5">
        <v>-200.085097002438</v>
      </c>
    </row>
    <row r="591">
      <c r="A591" s="3">
        <v>589.0</v>
      </c>
      <c r="B591" s="6">
        <v>42488.0</v>
      </c>
      <c r="C591" s="3">
        <v>432.762021243537</v>
      </c>
      <c r="D591" s="5">
        <v>-5036.98760156041</v>
      </c>
      <c r="E591" s="5">
        <v>4999.64980967443</v>
      </c>
      <c r="F591" s="3">
        <v>432.762021243537</v>
      </c>
      <c r="G591" s="3">
        <v>432.762021243537</v>
      </c>
      <c r="H591" s="3">
        <v>-627.536364264993</v>
      </c>
      <c r="I591" s="3">
        <v>-627.536364264993</v>
      </c>
      <c r="J591" s="3">
        <v>-627.536364264993</v>
      </c>
      <c r="K591" s="3">
        <v>11.607144665313</v>
      </c>
      <c r="L591" s="3">
        <v>11.607144665313</v>
      </c>
      <c r="M591" s="3">
        <v>11.607144665313</v>
      </c>
      <c r="N591" s="3">
        <v>-639.143508930306</v>
      </c>
      <c r="O591" s="3">
        <v>-639.143508930306</v>
      </c>
      <c r="P591" s="3">
        <v>-639.143508930306</v>
      </c>
      <c r="Q591" s="3">
        <v>0.0</v>
      </c>
      <c r="R591" s="3">
        <v>0.0</v>
      </c>
      <c r="S591" s="3">
        <v>0.0</v>
      </c>
      <c r="T591" s="5">
        <v>-194.774343021456</v>
      </c>
    </row>
    <row r="592">
      <c r="A592" s="3">
        <v>590.0</v>
      </c>
      <c r="B592" s="6">
        <v>42489.0</v>
      </c>
      <c r="C592" s="3">
        <v>433.384336639369</v>
      </c>
      <c r="D592" s="5">
        <v>-5313.07010769749</v>
      </c>
      <c r="E592" s="5">
        <v>4921.36853995027</v>
      </c>
      <c r="F592" s="3">
        <v>433.384336639369</v>
      </c>
      <c r="G592" s="3">
        <v>433.384336639369</v>
      </c>
      <c r="H592" s="3">
        <v>-630.695035547644</v>
      </c>
      <c r="I592" s="3">
        <v>-630.695035547644</v>
      </c>
      <c r="J592" s="3">
        <v>-630.695035547644</v>
      </c>
      <c r="K592" s="3">
        <v>-3.93332562907368</v>
      </c>
      <c r="L592" s="3">
        <v>-3.93332562907368</v>
      </c>
      <c r="M592" s="3">
        <v>-3.93332562907368</v>
      </c>
      <c r="N592" s="3">
        <v>-626.76170991857</v>
      </c>
      <c r="O592" s="3">
        <v>-626.76170991857</v>
      </c>
      <c r="P592" s="3">
        <v>-626.76170991857</v>
      </c>
      <c r="Q592" s="3">
        <v>0.0</v>
      </c>
      <c r="R592" s="3">
        <v>0.0</v>
      </c>
      <c r="S592" s="3">
        <v>0.0</v>
      </c>
      <c r="T592" s="5">
        <v>-197.310698908274</v>
      </c>
    </row>
    <row r="593">
      <c r="A593" s="3">
        <v>591.0</v>
      </c>
      <c r="B593" s="6">
        <v>42490.0</v>
      </c>
      <c r="C593" s="3">
        <v>434.006652035201</v>
      </c>
      <c r="D593" s="5">
        <v>-5458.05061694346</v>
      </c>
      <c r="E593" s="5">
        <v>5102.09922954876</v>
      </c>
      <c r="F593" s="3">
        <v>434.006652035201</v>
      </c>
      <c r="G593" s="3">
        <v>434.006652035201</v>
      </c>
      <c r="H593" s="3">
        <v>-631.135627165913</v>
      </c>
      <c r="I593" s="3">
        <v>-631.135627165913</v>
      </c>
      <c r="J593" s="3">
        <v>-631.135627165913</v>
      </c>
      <c r="K593" s="3">
        <v>-12.4984370749071</v>
      </c>
      <c r="L593" s="3">
        <v>-12.4984370749071</v>
      </c>
      <c r="M593" s="3">
        <v>-12.4984370749071</v>
      </c>
      <c r="N593" s="3">
        <v>-618.637190091006</v>
      </c>
      <c r="O593" s="3">
        <v>-618.637190091006</v>
      </c>
      <c r="P593" s="3">
        <v>-618.637190091006</v>
      </c>
      <c r="Q593" s="3">
        <v>0.0</v>
      </c>
      <c r="R593" s="3">
        <v>0.0</v>
      </c>
      <c r="S593" s="3">
        <v>0.0</v>
      </c>
      <c r="T593" s="5">
        <v>-197.128975130711</v>
      </c>
    </row>
    <row r="594">
      <c r="A594" s="3">
        <v>592.0</v>
      </c>
      <c r="B594" s="6">
        <v>42491.0</v>
      </c>
      <c r="C594" s="3">
        <v>434.628967431033</v>
      </c>
      <c r="D594" s="5">
        <v>-5601.25755742591</v>
      </c>
      <c r="E594" s="5">
        <v>5334.36994589075</v>
      </c>
      <c r="F594" s="3">
        <v>434.628967431033</v>
      </c>
      <c r="G594" s="3">
        <v>434.628967431033</v>
      </c>
      <c r="H594" s="3">
        <v>-652.105083957786</v>
      </c>
      <c r="I594" s="3">
        <v>-652.105083957786</v>
      </c>
      <c r="J594" s="3">
        <v>-652.105083957786</v>
      </c>
      <c r="K594" s="3">
        <v>-37.7620486865958</v>
      </c>
      <c r="L594" s="3">
        <v>-37.7620486865958</v>
      </c>
      <c r="M594" s="3">
        <v>-37.7620486865958</v>
      </c>
      <c r="N594" s="3">
        <v>-614.34303527119</v>
      </c>
      <c r="O594" s="3">
        <v>-614.34303527119</v>
      </c>
      <c r="P594" s="3">
        <v>-614.34303527119</v>
      </c>
      <c r="Q594" s="3">
        <v>0.0</v>
      </c>
      <c r="R594" s="3">
        <v>0.0</v>
      </c>
      <c r="S594" s="3">
        <v>0.0</v>
      </c>
      <c r="T594" s="5">
        <v>-217.476116526752</v>
      </c>
    </row>
    <row r="595">
      <c r="A595" s="3">
        <v>593.0</v>
      </c>
      <c r="B595" s="6">
        <v>42492.0</v>
      </c>
      <c r="C595" s="3">
        <v>435.251282826865</v>
      </c>
      <c r="D595" s="5">
        <v>-4863.82626693653</v>
      </c>
      <c r="E595" s="5">
        <v>4715.87266442541</v>
      </c>
      <c r="F595" s="3">
        <v>435.251282826865</v>
      </c>
      <c r="G595" s="3">
        <v>435.251282826865</v>
      </c>
      <c r="H595" s="3">
        <v>-598.433385562427</v>
      </c>
      <c r="I595" s="3">
        <v>-598.433385562427</v>
      </c>
      <c r="J595" s="3">
        <v>-598.433385562427</v>
      </c>
      <c r="K595" s="3">
        <v>14.9584530435607</v>
      </c>
      <c r="L595" s="3">
        <v>14.9584530435607</v>
      </c>
      <c r="M595" s="3">
        <v>14.9584530435607</v>
      </c>
      <c r="N595" s="3">
        <v>-613.391838605988</v>
      </c>
      <c r="O595" s="3">
        <v>-613.391838605988</v>
      </c>
      <c r="P595" s="3">
        <v>-613.391838605988</v>
      </c>
      <c r="Q595" s="3">
        <v>0.0</v>
      </c>
      <c r="R595" s="3">
        <v>0.0</v>
      </c>
      <c r="S595" s="3">
        <v>0.0</v>
      </c>
      <c r="T595" s="5">
        <v>-163.182102735562</v>
      </c>
    </row>
    <row r="596">
      <c r="A596" s="3">
        <v>594.0</v>
      </c>
      <c r="B596" s="6">
        <v>42493.0</v>
      </c>
      <c r="C596" s="3">
        <v>435.873598222696</v>
      </c>
      <c r="D596" s="5">
        <v>-5458.06957212612</v>
      </c>
      <c r="E596" s="5">
        <v>4714.37872326856</v>
      </c>
      <c r="F596" s="3">
        <v>435.873598222696</v>
      </c>
      <c r="G596" s="3">
        <v>435.873598222696</v>
      </c>
      <c r="H596" s="3">
        <v>-611.532483618745</v>
      </c>
      <c r="I596" s="3">
        <v>-611.532483618745</v>
      </c>
      <c r="J596" s="3">
        <v>-611.532483618745</v>
      </c>
      <c r="K596" s="3">
        <v>3.7208270871653</v>
      </c>
      <c r="L596" s="3">
        <v>3.7208270871653</v>
      </c>
      <c r="M596" s="3">
        <v>3.7208270871653</v>
      </c>
      <c r="N596" s="3">
        <v>-615.25331070591</v>
      </c>
      <c r="O596" s="3">
        <v>-615.25331070591</v>
      </c>
      <c r="P596" s="3">
        <v>-615.25331070591</v>
      </c>
      <c r="Q596" s="3">
        <v>0.0</v>
      </c>
      <c r="R596" s="3">
        <v>0.0</v>
      </c>
      <c r="S596" s="3">
        <v>0.0</v>
      </c>
      <c r="T596" s="5">
        <v>-175.658885396048</v>
      </c>
    </row>
    <row r="597">
      <c r="A597" s="3">
        <v>595.0</v>
      </c>
      <c r="B597" s="6">
        <v>42494.0</v>
      </c>
      <c r="C597" s="3">
        <v>436.495913618528</v>
      </c>
      <c r="D597" s="5">
        <v>-5067.23987275963</v>
      </c>
      <c r="E597" s="5">
        <v>4703.86468231161</v>
      </c>
      <c r="F597" s="3">
        <v>436.495913618528</v>
      </c>
      <c r="G597" s="3">
        <v>436.495913618528</v>
      </c>
      <c r="H597" s="3">
        <v>-595.464820848549</v>
      </c>
      <c r="I597" s="3">
        <v>-595.464820848549</v>
      </c>
      <c r="J597" s="3">
        <v>-595.464820848549</v>
      </c>
      <c r="K597" s="3">
        <v>23.9073865944581</v>
      </c>
      <c r="L597" s="3">
        <v>23.9073865944581</v>
      </c>
      <c r="M597" s="3">
        <v>23.9073865944581</v>
      </c>
      <c r="N597" s="3">
        <v>-619.372207443007</v>
      </c>
      <c r="O597" s="3">
        <v>-619.372207443007</v>
      </c>
      <c r="P597" s="3">
        <v>-619.372207443007</v>
      </c>
      <c r="Q597" s="3">
        <v>0.0</v>
      </c>
      <c r="R597" s="3">
        <v>0.0</v>
      </c>
      <c r="S597" s="3">
        <v>0.0</v>
      </c>
      <c r="T597" s="5">
        <v>-158.96890723002</v>
      </c>
    </row>
    <row r="598">
      <c r="A598" s="3">
        <v>596.0</v>
      </c>
      <c r="B598" s="6">
        <v>42495.0</v>
      </c>
      <c r="C598" s="3">
        <v>437.11822901436</v>
      </c>
      <c r="D598" s="5">
        <v>-4926.33264732316</v>
      </c>
      <c r="E598" s="5">
        <v>5036.24584978304</v>
      </c>
      <c r="F598" s="3">
        <v>437.11822901436</v>
      </c>
      <c r="G598" s="3">
        <v>437.11822901436</v>
      </c>
      <c r="H598" s="3">
        <v>-613.578956150539</v>
      </c>
      <c r="I598" s="3">
        <v>-613.578956150539</v>
      </c>
      <c r="J598" s="3">
        <v>-613.578956150539</v>
      </c>
      <c r="K598" s="3">
        <v>11.6071446653336</v>
      </c>
      <c r="L598" s="3">
        <v>11.6071446653336</v>
      </c>
      <c r="M598" s="3">
        <v>11.6071446653336</v>
      </c>
      <c r="N598" s="3">
        <v>-625.186100815873</v>
      </c>
      <c r="O598" s="3">
        <v>-625.186100815873</v>
      </c>
      <c r="P598" s="3">
        <v>-625.186100815873</v>
      </c>
      <c r="Q598" s="3">
        <v>0.0</v>
      </c>
      <c r="R598" s="3">
        <v>0.0</v>
      </c>
      <c r="S598" s="3">
        <v>0.0</v>
      </c>
      <c r="T598" s="5">
        <v>-176.460727136178</v>
      </c>
    </row>
    <row r="599">
      <c r="A599" s="3">
        <v>597.0</v>
      </c>
      <c r="B599" s="6">
        <v>42496.0</v>
      </c>
      <c r="C599" s="3">
        <v>437.740544410192</v>
      </c>
      <c r="D599" s="5">
        <v>-4985.20264073086</v>
      </c>
      <c r="E599" s="5">
        <v>5048.79043004563</v>
      </c>
      <c r="F599" s="3">
        <v>437.740544410192</v>
      </c>
      <c r="G599" s="3">
        <v>437.740544410192</v>
      </c>
      <c r="H599" s="3">
        <v>-636.075855274057</v>
      </c>
      <c r="I599" s="3">
        <v>-636.075855274057</v>
      </c>
      <c r="J599" s="3">
        <v>-636.075855274057</v>
      </c>
      <c r="K599" s="3">
        <v>-3.93332562911281</v>
      </c>
      <c r="L599" s="3">
        <v>-3.93332562911281</v>
      </c>
      <c r="M599" s="3">
        <v>-3.93332562911281</v>
      </c>
      <c r="N599" s="3">
        <v>-632.142529644944</v>
      </c>
      <c r="O599" s="3">
        <v>-632.142529644944</v>
      </c>
      <c r="P599" s="3">
        <v>-632.142529644944</v>
      </c>
      <c r="Q599" s="3">
        <v>0.0</v>
      </c>
      <c r="R599" s="3">
        <v>0.0</v>
      </c>
      <c r="S599" s="3">
        <v>0.0</v>
      </c>
      <c r="T599" s="5">
        <v>-198.335310863864</v>
      </c>
    </row>
    <row r="600">
      <c r="A600" s="3">
        <v>598.0</v>
      </c>
      <c r="B600" s="6">
        <v>42497.0</v>
      </c>
      <c r="C600" s="3">
        <v>438.362859806024</v>
      </c>
      <c r="D600" s="5">
        <v>-5166.4197349055</v>
      </c>
      <c r="E600" s="5">
        <v>4423.42163055345</v>
      </c>
      <c r="F600" s="3">
        <v>438.362859806024</v>
      </c>
      <c r="G600" s="3">
        <v>438.362859806024</v>
      </c>
      <c r="H600" s="3">
        <v>-652.213527583032</v>
      </c>
      <c r="I600" s="3">
        <v>-652.213527583032</v>
      </c>
      <c r="J600" s="3">
        <v>-652.213527583032</v>
      </c>
      <c r="K600" s="3">
        <v>-12.4984370747898</v>
      </c>
      <c r="L600" s="3">
        <v>-12.4984370747898</v>
      </c>
      <c r="M600" s="3">
        <v>-12.4984370747898</v>
      </c>
      <c r="N600" s="3">
        <v>-639.715090508243</v>
      </c>
      <c r="O600" s="3">
        <v>-639.715090508243</v>
      </c>
      <c r="P600" s="3">
        <v>-639.715090508243</v>
      </c>
      <c r="Q600" s="3">
        <v>0.0</v>
      </c>
      <c r="R600" s="3">
        <v>0.0</v>
      </c>
      <c r="S600" s="3">
        <v>0.0</v>
      </c>
      <c r="T600" s="5">
        <v>-213.850667777008</v>
      </c>
    </row>
    <row r="601">
      <c r="A601" s="3">
        <v>599.0</v>
      </c>
      <c r="B601" s="6">
        <v>42498.0</v>
      </c>
      <c r="C601" s="3">
        <v>438.985175201856</v>
      </c>
      <c r="D601" s="5">
        <v>-5278.16311036157</v>
      </c>
      <c r="E601" s="5">
        <v>4732.44434375647</v>
      </c>
      <c r="F601" s="3">
        <v>438.985175201856</v>
      </c>
      <c r="G601" s="3">
        <v>438.985175201856</v>
      </c>
      <c r="H601" s="3">
        <v>-685.180113311417</v>
      </c>
      <c r="I601" s="3">
        <v>-685.180113311417</v>
      </c>
      <c r="J601" s="3">
        <v>-685.180113311417</v>
      </c>
      <c r="K601" s="3">
        <v>-37.7620486865554</v>
      </c>
      <c r="L601" s="3">
        <v>-37.7620486865554</v>
      </c>
      <c r="M601" s="3">
        <v>-37.7620486865554</v>
      </c>
      <c r="N601" s="3">
        <v>-647.418064624861</v>
      </c>
      <c r="O601" s="3">
        <v>-647.418064624861</v>
      </c>
      <c r="P601" s="3">
        <v>-647.418064624861</v>
      </c>
      <c r="Q601" s="3">
        <v>0.0</v>
      </c>
      <c r="R601" s="3">
        <v>0.0</v>
      </c>
      <c r="S601" s="3">
        <v>0.0</v>
      </c>
      <c r="T601" s="5">
        <v>-246.194938109561</v>
      </c>
    </row>
    <row r="602">
      <c r="A602" s="3">
        <v>600.0</v>
      </c>
      <c r="B602" s="6">
        <v>42499.0</v>
      </c>
      <c r="C602" s="3">
        <v>439.607490597687</v>
      </c>
      <c r="D602" s="5">
        <v>-5285.26001816139</v>
      </c>
      <c r="E602" s="5">
        <v>5065.22348307247</v>
      </c>
      <c r="F602" s="3">
        <v>439.607490597687</v>
      </c>
      <c r="G602" s="3">
        <v>439.607490597687</v>
      </c>
      <c r="H602" s="3">
        <v>-639.860769282546</v>
      </c>
      <c r="I602" s="3">
        <v>-639.860769282546</v>
      </c>
      <c r="J602" s="3">
        <v>-639.860769282546</v>
      </c>
      <c r="K602" s="3">
        <v>14.9584530435773</v>
      </c>
      <c r="L602" s="3">
        <v>14.9584530435773</v>
      </c>
      <c r="M602" s="3">
        <v>14.9584530435773</v>
      </c>
      <c r="N602" s="3">
        <v>-654.819222326123</v>
      </c>
      <c r="O602" s="3">
        <v>-654.819222326123</v>
      </c>
      <c r="P602" s="3">
        <v>-654.819222326123</v>
      </c>
      <c r="Q602" s="3">
        <v>0.0</v>
      </c>
      <c r="R602" s="3">
        <v>0.0</v>
      </c>
      <c r="S602" s="3">
        <v>0.0</v>
      </c>
      <c r="T602" s="5">
        <v>-200.253278684858</v>
      </c>
    </row>
    <row r="603">
      <c r="A603" s="3">
        <v>601.0</v>
      </c>
      <c r="B603" s="6">
        <v>42500.0</v>
      </c>
      <c r="C603" s="3">
        <v>440.229805993519</v>
      </c>
      <c r="D603" s="5">
        <v>-4881.33536171436</v>
      </c>
      <c r="E603" s="5">
        <v>4564.24642230161</v>
      </c>
      <c r="F603" s="3">
        <v>440.229805993519</v>
      </c>
      <c r="G603" s="3">
        <v>440.229805993519</v>
      </c>
      <c r="H603" s="3">
        <v>-657.82967496621</v>
      </c>
      <c r="I603" s="3">
        <v>-657.82967496621</v>
      </c>
      <c r="J603" s="3">
        <v>-657.82967496621</v>
      </c>
      <c r="K603" s="3">
        <v>3.72082708712675</v>
      </c>
      <c r="L603" s="3">
        <v>3.72082708712675</v>
      </c>
      <c r="M603" s="3">
        <v>3.72082708712675</v>
      </c>
      <c r="N603" s="3">
        <v>-661.550502053337</v>
      </c>
      <c r="O603" s="3">
        <v>-661.550502053337</v>
      </c>
      <c r="P603" s="3">
        <v>-661.550502053337</v>
      </c>
      <c r="Q603" s="3">
        <v>0.0</v>
      </c>
      <c r="R603" s="3">
        <v>0.0</v>
      </c>
      <c r="S603" s="3">
        <v>0.0</v>
      </c>
      <c r="T603" s="5">
        <v>-217.59986897269</v>
      </c>
    </row>
    <row r="604">
      <c r="A604" s="3">
        <v>602.0</v>
      </c>
      <c r="B604" s="6">
        <v>42501.0</v>
      </c>
      <c r="C604" s="3">
        <v>440.852121389351</v>
      </c>
      <c r="D604" s="5">
        <v>-5203.31564448364</v>
      </c>
      <c r="E604" s="5">
        <v>4527.23975129862</v>
      </c>
      <c r="F604" s="3">
        <v>440.852121389351</v>
      </c>
      <c r="G604" s="3">
        <v>440.852121389351</v>
      </c>
      <c r="H604" s="3">
        <v>-643.408937330582</v>
      </c>
      <c r="I604" s="3">
        <v>-643.408937330582</v>
      </c>
      <c r="J604" s="3">
        <v>-643.408937330582</v>
      </c>
      <c r="K604" s="3">
        <v>23.9073865945252</v>
      </c>
      <c r="L604" s="3">
        <v>23.9073865945252</v>
      </c>
      <c r="M604" s="3">
        <v>23.9073865945252</v>
      </c>
      <c r="N604" s="3">
        <v>-667.316323925107</v>
      </c>
      <c r="O604" s="3">
        <v>-667.316323925107</v>
      </c>
      <c r="P604" s="3">
        <v>-667.316323925107</v>
      </c>
      <c r="Q604" s="3">
        <v>0.0</v>
      </c>
      <c r="R604" s="3">
        <v>0.0</v>
      </c>
      <c r="S604" s="3">
        <v>0.0</v>
      </c>
      <c r="T604" s="5">
        <v>-202.556815941231</v>
      </c>
    </row>
    <row r="605">
      <c r="A605" s="3">
        <v>603.0</v>
      </c>
      <c r="B605" s="6">
        <v>42502.0</v>
      </c>
      <c r="C605" s="3">
        <v>441.474436785183</v>
      </c>
      <c r="D605" s="5">
        <v>-5039.82677341281</v>
      </c>
      <c r="E605" s="5">
        <v>4883.21552978845</v>
      </c>
      <c r="F605" s="3">
        <v>441.474436785183</v>
      </c>
      <c r="G605" s="3">
        <v>441.474436785183</v>
      </c>
      <c r="H605" s="3">
        <v>-660.292222392827</v>
      </c>
      <c r="I605" s="3">
        <v>-660.292222392827</v>
      </c>
      <c r="J605" s="3">
        <v>-660.292222392827</v>
      </c>
      <c r="K605" s="3">
        <v>11.6071446653636</v>
      </c>
      <c r="L605" s="3">
        <v>11.6071446653636</v>
      </c>
      <c r="M605" s="3">
        <v>11.6071446653636</v>
      </c>
      <c r="N605" s="3">
        <v>-671.899367058191</v>
      </c>
      <c r="O605" s="3">
        <v>-671.899367058191</v>
      </c>
      <c r="P605" s="3">
        <v>-671.899367058191</v>
      </c>
      <c r="Q605" s="3">
        <v>0.0</v>
      </c>
      <c r="R605" s="3">
        <v>0.0</v>
      </c>
      <c r="S605" s="3">
        <v>0.0</v>
      </c>
      <c r="T605" s="5">
        <v>-218.817785607644</v>
      </c>
    </row>
    <row r="606">
      <c r="A606" s="3">
        <v>604.0</v>
      </c>
      <c r="B606" s="6">
        <v>42503.0</v>
      </c>
      <c r="C606" s="3">
        <v>442.096752181015</v>
      </c>
      <c r="D606" s="5">
        <v>-5280.77382099231</v>
      </c>
      <c r="E606" s="5">
        <v>4956.84174866019</v>
      </c>
      <c r="F606" s="3">
        <v>442.096752181015</v>
      </c>
      <c r="G606" s="3">
        <v>442.096752181015</v>
      </c>
      <c r="H606" s="3">
        <v>-679.097038708702</v>
      </c>
      <c r="I606" s="3">
        <v>-679.097038708702</v>
      </c>
      <c r="J606" s="3">
        <v>-679.097038708702</v>
      </c>
      <c r="K606" s="3">
        <v>-3.93332562900641</v>
      </c>
      <c r="L606" s="3">
        <v>-3.93332562900641</v>
      </c>
      <c r="M606" s="3">
        <v>-3.93332562900641</v>
      </c>
      <c r="N606" s="3">
        <v>-675.163713079695</v>
      </c>
      <c r="O606" s="3">
        <v>-675.163713079695</v>
      </c>
      <c r="P606" s="3">
        <v>-675.163713079695</v>
      </c>
      <c r="Q606" s="3">
        <v>0.0</v>
      </c>
      <c r="R606" s="3">
        <v>0.0</v>
      </c>
      <c r="S606" s="3">
        <v>0.0</v>
      </c>
      <c r="T606" s="5">
        <v>-237.000286527686</v>
      </c>
    </row>
    <row r="607">
      <c r="A607" s="3">
        <v>605.0</v>
      </c>
      <c r="B607" s="6">
        <v>42504.0</v>
      </c>
      <c r="C607" s="3">
        <v>442.719067576846</v>
      </c>
      <c r="D607" s="5">
        <v>-4945.49801958</v>
      </c>
      <c r="E607" s="5">
        <v>4958.96881894118</v>
      </c>
      <c r="F607" s="3">
        <v>442.719067576846</v>
      </c>
      <c r="G607" s="3">
        <v>442.719067576846</v>
      </c>
      <c r="H607" s="3">
        <v>-689.553770636875</v>
      </c>
      <c r="I607" s="3">
        <v>-689.553770636875</v>
      </c>
      <c r="J607" s="3">
        <v>-689.553770636875</v>
      </c>
      <c r="K607" s="3">
        <v>-12.4984370748623</v>
      </c>
      <c r="L607" s="3">
        <v>-12.4984370748623</v>
      </c>
      <c r="M607" s="3">
        <v>-12.4984370748623</v>
      </c>
      <c r="N607" s="3">
        <v>-677.055333562013</v>
      </c>
      <c r="O607" s="3">
        <v>-677.055333562013</v>
      </c>
      <c r="P607" s="3">
        <v>-677.055333562013</v>
      </c>
      <c r="Q607" s="3">
        <v>0.0</v>
      </c>
      <c r="R607" s="3">
        <v>0.0</v>
      </c>
      <c r="S607" s="3">
        <v>0.0</v>
      </c>
      <c r="T607" s="5">
        <v>-246.834703060028</v>
      </c>
    </row>
    <row r="608">
      <c r="A608" s="3">
        <v>606.0</v>
      </c>
      <c r="B608" s="6">
        <v>42505.0</v>
      </c>
      <c r="C608" s="3">
        <v>443.341382972678</v>
      </c>
      <c r="D608" s="5">
        <v>-5394.67497058429</v>
      </c>
      <c r="E608" s="5">
        <v>5019.92656066565</v>
      </c>
      <c r="F608" s="3">
        <v>443.341382972678</v>
      </c>
      <c r="G608" s="3">
        <v>443.341382972678</v>
      </c>
      <c r="H608" s="3">
        <v>-715.362023045943</v>
      </c>
      <c r="I608" s="3">
        <v>-715.362023045943</v>
      </c>
      <c r="J608" s="3">
        <v>-715.362023045943</v>
      </c>
      <c r="K608" s="3">
        <v>-37.7620486865521</v>
      </c>
      <c r="L608" s="3">
        <v>-37.7620486865521</v>
      </c>
      <c r="M608" s="3">
        <v>-37.7620486865521</v>
      </c>
      <c r="N608" s="3">
        <v>-677.599974359391</v>
      </c>
      <c r="O608" s="3">
        <v>-677.599974359391</v>
      </c>
      <c r="P608" s="3">
        <v>-677.599974359391</v>
      </c>
      <c r="Q608" s="3">
        <v>0.0</v>
      </c>
      <c r="R608" s="3">
        <v>0.0</v>
      </c>
      <c r="S608" s="3">
        <v>0.0</v>
      </c>
      <c r="T608" s="5">
        <v>-272.020640073264</v>
      </c>
    </row>
    <row r="609">
      <c r="A609" s="3">
        <v>607.0</v>
      </c>
      <c r="B609" s="6">
        <v>42506.0</v>
      </c>
      <c r="C609" s="3">
        <v>443.963694305087</v>
      </c>
      <c r="D609" s="5">
        <v>-5261.71725880455</v>
      </c>
      <c r="E609" s="5">
        <v>4991.3706763319</v>
      </c>
      <c r="F609" s="3">
        <v>443.963694305087</v>
      </c>
      <c r="G609" s="3">
        <v>443.963694305087</v>
      </c>
      <c r="H609" s="3">
        <v>-661.940109854683</v>
      </c>
      <c r="I609" s="3">
        <v>-661.940109854683</v>
      </c>
      <c r="J609" s="3">
        <v>-661.940109854683</v>
      </c>
      <c r="K609" s="3">
        <v>14.9584530435939</v>
      </c>
      <c r="L609" s="3">
        <v>14.9584530435939</v>
      </c>
      <c r="M609" s="3">
        <v>14.9584530435939</v>
      </c>
      <c r="N609" s="3">
        <v>-676.898562898277</v>
      </c>
      <c r="O609" s="3">
        <v>-676.898562898277</v>
      </c>
      <c r="P609" s="3">
        <v>-676.898562898277</v>
      </c>
      <c r="Q609" s="3">
        <v>0.0</v>
      </c>
      <c r="R609" s="3">
        <v>0.0</v>
      </c>
      <c r="S609" s="3">
        <v>0.0</v>
      </c>
      <c r="T609" s="5">
        <v>-217.976415549596</v>
      </c>
    </row>
    <row r="610">
      <c r="A610" s="3">
        <v>608.0</v>
      </c>
      <c r="B610" s="6">
        <v>42507.0</v>
      </c>
      <c r="C610" s="3">
        <v>444.586005637495</v>
      </c>
      <c r="D610" s="5">
        <v>-5692.25229349634</v>
      </c>
      <c r="E610" s="5">
        <v>4534.51537088823</v>
      </c>
      <c r="F610" s="3">
        <v>444.586005637495</v>
      </c>
      <c r="G610" s="3">
        <v>444.586005637495</v>
      </c>
      <c r="H610" s="3">
        <v>-671.399506264512</v>
      </c>
      <c r="I610" s="3">
        <v>-671.399506264512</v>
      </c>
      <c r="J610" s="3">
        <v>-671.399506264512</v>
      </c>
      <c r="K610" s="3">
        <v>3.72082708713258</v>
      </c>
      <c r="L610" s="3">
        <v>3.72082708713258</v>
      </c>
      <c r="M610" s="3">
        <v>3.72082708713258</v>
      </c>
      <c r="N610" s="3">
        <v>-675.120333351645</v>
      </c>
      <c r="O610" s="3">
        <v>-675.120333351645</v>
      </c>
      <c r="P610" s="3">
        <v>-675.120333351645</v>
      </c>
      <c r="Q610" s="3">
        <v>0.0</v>
      </c>
      <c r="R610" s="3">
        <v>0.0</v>
      </c>
      <c r="S610" s="3">
        <v>0.0</v>
      </c>
      <c r="T610" s="5">
        <v>-226.813500627017</v>
      </c>
    </row>
    <row r="611">
      <c r="A611" s="3">
        <v>609.0</v>
      </c>
      <c r="B611" s="6">
        <v>42508.0</v>
      </c>
      <c r="C611" s="3">
        <v>445.208316969903</v>
      </c>
      <c r="D611" s="5">
        <v>-5283.33539954422</v>
      </c>
      <c r="E611" s="5">
        <v>4769.30937187265</v>
      </c>
      <c r="F611" s="3">
        <v>445.208316969903</v>
      </c>
      <c r="G611" s="3">
        <v>445.208316969903</v>
      </c>
      <c r="H611" s="3">
        <v>-648.586540770138</v>
      </c>
      <c r="I611" s="3">
        <v>-648.586540770138</v>
      </c>
      <c r="J611" s="3">
        <v>-648.586540770138</v>
      </c>
      <c r="K611" s="3">
        <v>23.9073865944189</v>
      </c>
      <c r="L611" s="3">
        <v>23.9073865944189</v>
      </c>
      <c r="M611" s="3">
        <v>23.9073865944189</v>
      </c>
      <c r="N611" s="3">
        <v>-672.493927364557</v>
      </c>
      <c r="O611" s="3">
        <v>-672.493927364557</v>
      </c>
      <c r="P611" s="3">
        <v>-672.493927364557</v>
      </c>
      <c r="Q611" s="3">
        <v>0.0</v>
      </c>
      <c r="R611" s="3">
        <v>0.0</v>
      </c>
      <c r="S611" s="3">
        <v>0.0</v>
      </c>
      <c r="T611" s="5">
        <v>-203.378223800234</v>
      </c>
    </row>
    <row r="612">
      <c r="A612" s="3">
        <v>610.0</v>
      </c>
      <c r="B612" s="6">
        <v>42509.0</v>
      </c>
      <c r="C612" s="3">
        <v>445.830628302311</v>
      </c>
      <c r="D612" s="5">
        <v>-5121.58650739356</v>
      </c>
      <c r="E612" s="5">
        <v>5233.38802313483</v>
      </c>
      <c r="F612" s="3">
        <v>445.830628302311</v>
      </c>
      <c r="G612" s="3">
        <v>445.830628302311</v>
      </c>
      <c r="H612" s="3">
        <v>-657.689638205939</v>
      </c>
      <c r="I612" s="3">
        <v>-657.689638205939</v>
      </c>
      <c r="J612" s="3">
        <v>-657.689638205939</v>
      </c>
      <c r="K612" s="3">
        <v>11.6071446652786</v>
      </c>
      <c r="L612" s="3">
        <v>11.6071446652786</v>
      </c>
      <c r="M612" s="3">
        <v>11.6071446652786</v>
      </c>
      <c r="N612" s="3">
        <v>-669.296782871218</v>
      </c>
      <c r="O612" s="3">
        <v>-669.296782871218</v>
      </c>
      <c r="P612" s="3">
        <v>-669.296782871218</v>
      </c>
      <c r="Q612" s="3">
        <v>0.0</v>
      </c>
      <c r="R612" s="3">
        <v>0.0</v>
      </c>
      <c r="S612" s="3">
        <v>0.0</v>
      </c>
      <c r="T612" s="5">
        <v>-211.859009903627</v>
      </c>
    </row>
    <row r="613">
      <c r="A613" s="3">
        <v>611.0</v>
      </c>
      <c r="B613" s="6">
        <v>42510.0</v>
      </c>
      <c r="C613" s="3">
        <v>446.45293963472</v>
      </c>
      <c r="D613" s="5">
        <v>-5033.47994372073</v>
      </c>
      <c r="E613" s="5">
        <v>4956.66069224095</v>
      </c>
      <c r="F613" s="3">
        <v>446.45293963472</v>
      </c>
      <c r="G613" s="3">
        <v>446.45293963472</v>
      </c>
      <c r="H613" s="3">
        <v>-669.776494634142</v>
      </c>
      <c r="I613" s="3">
        <v>-669.776494634142</v>
      </c>
      <c r="J613" s="3">
        <v>-669.776494634142</v>
      </c>
      <c r="K613" s="3">
        <v>-3.93332562910254</v>
      </c>
      <c r="L613" s="3">
        <v>-3.93332562910254</v>
      </c>
      <c r="M613" s="3">
        <v>-3.93332562910254</v>
      </c>
      <c r="N613" s="3">
        <v>-665.843169005039</v>
      </c>
      <c r="O613" s="3">
        <v>-665.843169005039</v>
      </c>
      <c r="P613" s="3">
        <v>-665.843169005039</v>
      </c>
      <c r="Q613" s="3">
        <v>0.0</v>
      </c>
      <c r="R613" s="3">
        <v>0.0</v>
      </c>
      <c r="S613" s="3">
        <v>0.0</v>
      </c>
      <c r="T613" s="5">
        <v>-223.323554999422</v>
      </c>
    </row>
    <row r="614">
      <c r="A614" s="3">
        <v>612.0</v>
      </c>
      <c r="B614" s="6">
        <v>42511.0</v>
      </c>
      <c r="C614" s="3">
        <v>447.075250967128</v>
      </c>
      <c r="D614" s="5">
        <v>-5107.29789540656</v>
      </c>
      <c r="E614" s="5">
        <v>5150.06576541854</v>
      </c>
      <c r="F614" s="3">
        <v>447.075250967128</v>
      </c>
      <c r="G614" s="3">
        <v>447.075250967128</v>
      </c>
      <c r="H614" s="3">
        <v>-674.969697002585</v>
      </c>
      <c r="I614" s="3">
        <v>-674.969697002585</v>
      </c>
      <c r="J614" s="3">
        <v>-674.969697002585</v>
      </c>
      <c r="K614" s="3">
        <v>-12.4984370749347</v>
      </c>
      <c r="L614" s="3">
        <v>-12.4984370749347</v>
      </c>
      <c r="M614" s="3">
        <v>-12.4984370749347</v>
      </c>
      <c r="N614" s="3">
        <v>-662.47125992765</v>
      </c>
      <c r="O614" s="3">
        <v>-662.47125992765</v>
      </c>
      <c r="P614" s="3">
        <v>-662.47125992765</v>
      </c>
      <c r="Q614" s="3">
        <v>0.0</v>
      </c>
      <c r="R614" s="3">
        <v>0.0</v>
      </c>
      <c r="S614" s="3">
        <v>0.0</v>
      </c>
      <c r="T614" s="5">
        <v>-227.894446035456</v>
      </c>
    </row>
    <row r="615">
      <c r="A615" s="3">
        <v>613.0</v>
      </c>
      <c r="B615" s="6">
        <v>42512.0</v>
      </c>
      <c r="C615" s="3">
        <v>447.697562299536</v>
      </c>
      <c r="D615" s="5">
        <v>-5217.32192077301</v>
      </c>
      <c r="E615" s="5">
        <v>4754.68416093706</v>
      </c>
      <c r="F615" s="3">
        <v>447.697562299536</v>
      </c>
      <c r="G615" s="3">
        <v>447.697562299536</v>
      </c>
      <c r="H615" s="3">
        <v>-697.29171230524</v>
      </c>
      <c r="I615" s="3">
        <v>-697.29171230524</v>
      </c>
      <c r="J615" s="3">
        <v>-697.29171230524</v>
      </c>
      <c r="K615" s="3">
        <v>-37.7620486865489</v>
      </c>
      <c r="L615" s="3">
        <v>-37.7620486865489</v>
      </c>
      <c r="M615" s="3">
        <v>-37.7620486865489</v>
      </c>
      <c r="N615" s="3">
        <v>-659.529663618691</v>
      </c>
      <c r="O615" s="3">
        <v>-659.529663618691</v>
      </c>
      <c r="P615" s="3">
        <v>-659.529663618691</v>
      </c>
      <c r="Q615" s="3">
        <v>0.0</v>
      </c>
      <c r="R615" s="3">
        <v>0.0</v>
      </c>
      <c r="S615" s="3">
        <v>0.0</v>
      </c>
      <c r="T615" s="5">
        <v>-249.594150005704</v>
      </c>
    </row>
    <row r="616">
      <c r="A616" s="3">
        <v>614.0</v>
      </c>
      <c r="B616" s="6">
        <v>42513.0</v>
      </c>
      <c r="C616" s="3">
        <v>448.319873631944</v>
      </c>
      <c r="D616" s="5">
        <v>-5430.73339091568</v>
      </c>
      <c r="E616" s="5">
        <v>4823.79572728375</v>
      </c>
      <c r="F616" s="3">
        <v>448.319873631944</v>
      </c>
      <c r="G616" s="3">
        <v>448.319873631944</v>
      </c>
      <c r="H616" s="3">
        <v>-642.40537963555</v>
      </c>
      <c r="I616" s="3">
        <v>-642.40537963555</v>
      </c>
      <c r="J616" s="3">
        <v>-642.40537963555</v>
      </c>
      <c r="K616" s="3">
        <v>14.9584530435587</v>
      </c>
      <c r="L616" s="3">
        <v>14.9584530435587</v>
      </c>
      <c r="M616" s="3">
        <v>14.9584530435587</v>
      </c>
      <c r="N616" s="3">
        <v>-657.363832679109</v>
      </c>
      <c r="O616" s="3">
        <v>-657.363832679109</v>
      </c>
      <c r="P616" s="3">
        <v>-657.363832679109</v>
      </c>
      <c r="Q616" s="3">
        <v>0.0</v>
      </c>
      <c r="R616" s="3">
        <v>0.0</v>
      </c>
      <c r="S616" s="3">
        <v>0.0</v>
      </c>
      <c r="T616" s="5">
        <v>-194.085506003605</v>
      </c>
    </row>
    <row r="617">
      <c r="A617" s="3">
        <v>615.0</v>
      </c>
      <c r="B617" s="6">
        <v>42514.0</v>
      </c>
      <c r="C617" s="3">
        <v>448.942184964353</v>
      </c>
      <c r="D617" s="5">
        <v>-4806.56251001089</v>
      </c>
      <c r="E617" s="5">
        <v>4682.76518103374</v>
      </c>
      <c r="F617" s="3">
        <v>448.942184964353</v>
      </c>
      <c r="G617" s="3">
        <v>448.942184964353</v>
      </c>
      <c r="H617" s="3">
        <v>-652.581955640345</v>
      </c>
      <c r="I617" s="3">
        <v>-652.581955640345</v>
      </c>
      <c r="J617" s="3">
        <v>-652.581955640345</v>
      </c>
      <c r="K617" s="3">
        <v>3.72082708714885</v>
      </c>
      <c r="L617" s="3">
        <v>3.72082708714885</v>
      </c>
      <c r="M617" s="3">
        <v>3.72082708714885</v>
      </c>
      <c r="N617" s="3">
        <v>-656.302782727494</v>
      </c>
      <c r="O617" s="3">
        <v>-656.302782727494</v>
      </c>
      <c r="P617" s="3">
        <v>-656.302782727494</v>
      </c>
      <c r="Q617" s="3">
        <v>0.0</v>
      </c>
      <c r="R617" s="3">
        <v>0.0</v>
      </c>
      <c r="S617" s="3">
        <v>0.0</v>
      </c>
      <c r="T617" s="5">
        <v>-203.639770675992</v>
      </c>
    </row>
    <row r="618">
      <c r="A618" s="3">
        <v>616.0</v>
      </c>
      <c r="B618" s="6">
        <v>42515.0</v>
      </c>
      <c r="C618" s="3">
        <v>449.564496296761</v>
      </c>
      <c r="D618" s="5">
        <v>-5133.00015518525</v>
      </c>
      <c r="E618" s="5">
        <v>5068.1918592109</v>
      </c>
      <c r="F618" s="3">
        <v>449.564496296761</v>
      </c>
      <c r="G618" s="3">
        <v>449.564496296761</v>
      </c>
      <c r="H618" s="3">
        <v>-632.739143524888</v>
      </c>
      <c r="I618" s="3">
        <v>-632.739143524888</v>
      </c>
      <c r="J618" s="3">
        <v>-632.739143524888</v>
      </c>
      <c r="K618" s="3">
        <v>23.907386594486</v>
      </c>
      <c r="L618" s="3">
        <v>23.907386594486</v>
      </c>
      <c r="M618" s="3">
        <v>23.907386594486</v>
      </c>
      <c r="N618" s="3">
        <v>-656.646530119374</v>
      </c>
      <c r="O618" s="3">
        <v>-656.646530119374</v>
      </c>
      <c r="P618" s="3">
        <v>-656.646530119374</v>
      </c>
      <c r="Q618" s="3">
        <v>0.0</v>
      </c>
      <c r="R618" s="3">
        <v>0.0</v>
      </c>
      <c r="S618" s="3">
        <v>0.0</v>
      </c>
      <c r="T618" s="5">
        <v>-183.174647228126</v>
      </c>
    </row>
    <row r="619">
      <c r="A619" s="3">
        <v>617.0</v>
      </c>
      <c r="B619" s="6">
        <v>42516.0</v>
      </c>
      <c r="C619" s="3">
        <v>450.186807629169</v>
      </c>
      <c r="D619" s="5">
        <v>-5428.08764545111</v>
      </c>
      <c r="E619" s="5">
        <v>4508.07907329531</v>
      </c>
      <c r="F619" s="3">
        <v>450.186807629169</v>
      </c>
      <c r="G619" s="3">
        <v>450.186807629169</v>
      </c>
      <c r="H619" s="3">
        <v>-647.047490261776</v>
      </c>
      <c r="I619" s="3">
        <v>-647.047490261776</v>
      </c>
      <c r="J619" s="3">
        <v>-647.047490261776</v>
      </c>
      <c r="K619" s="3">
        <v>11.6071446652992</v>
      </c>
      <c r="L619" s="3">
        <v>11.6071446652992</v>
      </c>
      <c r="M619" s="3">
        <v>11.6071446652992</v>
      </c>
      <c r="N619" s="3">
        <v>-658.654634927075</v>
      </c>
      <c r="O619" s="3">
        <v>-658.654634927075</v>
      </c>
      <c r="P619" s="3">
        <v>-658.654634927075</v>
      </c>
      <c r="Q619" s="3">
        <v>0.0</v>
      </c>
      <c r="R619" s="3">
        <v>0.0</v>
      </c>
      <c r="S619" s="3">
        <v>0.0</v>
      </c>
      <c r="T619" s="5">
        <v>-196.860682632606</v>
      </c>
    </row>
    <row r="620">
      <c r="A620" s="3">
        <v>618.0</v>
      </c>
      <c r="B620" s="6">
        <v>42517.0</v>
      </c>
      <c r="C620" s="3">
        <v>450.809118961577</v>
      </c>
      <c r="D620" s="5">
        <v>-5299.0878250771</v>
      </c>
      <c r="E620" s="5">
        <v>4803.03139069222</v>
      </c>
      <c r="F620" s="3">
        <v>450.809118961577</v>
      </c>
      <c r="G620" s="3">
        <v>450.809118961577</v>
      </c>
      <c r="H620" s="3">
        <v>-666.469523817545</v>
      </c>
      <c r="I620" s="3">
        <v>-666.469523817545</v>
      </c>
      <c r="J620" s="3">
        <v>-666.469523817545</v>
      </c>
      <c r="K620" s="3">
        <v>-3.9333256290404</v>
      </c>
      <c r="L620" s="3">
        <v>-3.9333256290404</v>
      </c>
      <c r="M620" s="3">
        <v>-3.9333256290404</v>
      </c>
      <c r="N620" s="3">
        <v>-662.536198188505</v>
      </c>
      <c r="O620" s="3">
        <v>-662.536198188505</v>
      </c>
      <c r="P620" s="3">
        <v>-662.536198188505</v>
      </c>
      <c r="Q620" s="3">
        <v>0.0</v>
      </c>
      <c r="R620" s="3">
        <v>0.0</v>
      </c>
      <c r="S620" s="3">
        <v>0.0</v>
      </c>
      <c r="T620" s="5">
        <v>-215.660404855968</v>
      </c>
    </row>
    <row r="621">
      <c r="A621" s="3">
        <v>619.0</v>
      </c>
      <c r="B621" s="6">
        <v>42518.0</v>
      </c>
      <c r="C621" s="3">
        <v>451.431430293986</v>
      </c>
      <c r="D621" s="5">
        <v>-5343.1645793846</v>
      </c>
      <c r="E621" s="5">
        <v>4802.72569060697</v>
      </c>
      <c r="F621" s="3">
        <v>451.431430293986</v>
      </c>
      <c r="G621" s="3">
        <v>451.431430293986</v>
      </c>
      <c r="H621" s="3">
        <v>-680.940052542082</v>
      </c>
      <c r="I621" s="3">
        <v>-680.940052542082</v>
      </c>
      <c r="J621" s="3">
        <v>-680.940052542082</v>
      </c>
      <c r="K621" s="3">
        <v>-12.4984370748943</v>
      </c>
      <c r="L621" s="3">
        <v>-12.4984370748943</v>
      </c>
      <c r="M621" s="3">
        <v>-12.4984370748943</v>
      </c>
      <c r="N621" s="3">
        <v>-668.441615467188</v>
      </c>
      <c r="O621" s="3">
        <v>-668.441615467188</v>
      </c>
      <c r="P621" s="3">
        <v>-668.441615467188</v>
      </c>
      <c r="Q621" s="3">
        <v>0.0</v>
      </c>
      <c r="R621" s="3">
        <v>0.0</v>
      </c>
      <c r="S621" s="3">
        <v>0.0</v>
      </c>
      <c r="T621" s="5">
        <v>-229.508622248096</v>
      </c>
    </row>
    <row r="622">
      <c r="A622" s="3">
        <v>620.0</v>
      </c>
      <c r="B622" s="6">
        <v>42519.0</v>
      </c>
      <c r="C622" s="3">
        <v>452.053741626394</v>
      </c>
      <c r="D622" s="5">
        <v>-5249.15543246651</v>
      </c>
      <c r="E622" s="5">
        <v>4703.06144469596</v>
      </c>
      <c r="F622" s="3">
        <v>452.053741626394</v>
      </c>
      <c r="G622" s="3">
        <v>452.053741626394</v>
      </c>
      <c r="H622" s="3">
        <v>-714.218381855153</v>
      </c>
      <c r="I622" s="3">
        <v>-714.218381855153</v>
      </c>
      <c r="J622" s="3">
        <v>-714.218381855153</v>
      </c>
      <c r="K622" s="3">
        <v>-37.7620486865779</v>
      </c>
      <c r="L622" s="3">
        <v>-37.7620486865779</v>
      </c>
      <c r="M622" s="3">
        <v>-37.7620486865779</v>
      </c>
      <c r="N622" s="3">
        <v>-676.456333168575</v>
      </c>
      <c r="O622" s="3">
        <v>-676.456333168575</v>
      </c>
      <c r="P622" s="3">
        <v>-676.456333168575</v>
      </c>
      <c r="Q622" s="3">
        <v>0.0</v>
      </c>
      <c r="R622" s="3">
        <v>0.0</v>
      </c>
      <c r="S622" s="3">
        <v>0.0</v>
      </c>
      <c r="T622" s="5">
        <v>-262.164640228758</v>
      </c>
    </row>
    <row r="623">
      <c r="A623" s="3">
        <v>621.0</v>
      </c>
      <c r="B623" s="6">
        <v>42520.0</v>
      </c>
      <c r="C623" s="3">
        <v>452.676052958802</v>
      </c>
      <c r="D623" s="5">
        <v>-5021.36395719895</v>
      </c>
      <c r="E623" s="5">
        <v>4989.58031657601</v>
      </c>
      <c r="F623" s="3">
        <v>452.676052958802</v>
      </c>
      <c r="G623" s="3">
        <v>452.676052958802</v>
      </c>
      <c r="H623" s="3">
        <v>-671.638338436236</v>
      </c>
      <c r="I623" s="3">
        <v>-671.638338436236</v>
      </c>
      <c r="J623" s="3">
        <v>-671.638338436236</v>
      </c>
      <c r="K623" s="3">
        <v>14.958453043585</v>
      </c>
      <c r="L623" s="3">
        <v>14.958453043585</v>
      </c>
      <c r="M623" s="3">
        <v>14.958453043585</v>
      </c>
      <c r="N623" s="3">
        <v>-686.596791479821</v>
      </c>
      <c r="O623" s="3">
        <v>-686.596791479821</v>
      </c>
      <c r="P623" s="3">
        <v>-686.596791479821</v>
      </c>
      <c r="Q623" s="3">
        <v>0.0</v>
      </c>
      <c r="R623" s="3">
        <v>0.0</v>
      </c>
      <c r="S623" s="3">
        <v>0.0</v>
      </c>
      <c r="T623" s="5">
        <v>-218.962285477433</v>
      </c>
    </row>
    <row r="624">
      <c r="A624" s="3">
        <v>622.0</v>
      </c>
      <c r="B624" s="6">
        <v>42521.0</v>
      </c>
      <c r="C624" s="3">
        <v>453.29836429121</v>
      </c>
      <c r="D624" s="5">
        <v>-5321.50986352371</v>
      </c>
      <c r="E624" s="5">
        <v>5191.33921378436</v>
      </c>
      <c r="F624" s="3">
        <v>453.29836429121</v>
      </c>
      <c r="G624" s="3">
        <v>453.29836429121</v>
      </c>
      <c r="H624" s="3">
        <v>-695.08784298647</v>
      </c>
      <c r="I624" s="3">
        <v>-695.08784298647</v>
      </c>
      <c r="J624" s="3">
        <v>-695.08784298647</v>
      </c>
      <c r="K624" s="3">
        <v>3.72082708716511</v>
      </c>
      <c r="L624" s="3">
        <v>3.72082708716511</v>
      </c>
      <c r="M624" s="3">
        <v>3.72082708716511</v>
      </c>
      <c r="N624" s="3">
        <v>-698.808670073635</v>
      </c>
      <c r="O624" s="3">
        <v>-698.808670073635</v>
      </c>
      <c r="P624" s="3">
        <v>-698.808670073635</v>
      </c>
      <c r="Q624" s="3">
        <v>0.0</v>
      </c>
      <c r="R624" s="3">
        <v>0.0</v>
      </c>
      <c r="S624" s="3">
        <v>0.0</v>
      </c>
      <c r="T624" s="5">
        <v>-241.789478695259</v>
      </c>
    </row>
    <row r="625">
      <c r="A625" s="3">
        <v>623.0</v>
      </c>
      <c r="B625" s="6">
        <v>42522.0</v>
      </c>
      <c r="C625" s="3">
        <v>453.920675623619</v>
      </c>
      <c r="D625" s="5">
        <v>-5337.15472581338</v>
      </c>
      <c r="E625" s="5">
        <v>4798.90423172748</v>
      </c>
      <c r="F625" s="3">
        <v>453.920675623619</v>
      </c>
      <c r="G625" s="3">
        <v>453.920675623619</v>
      </c>
      <c r="H625" s="3">
        <v>-689.060095267889</v>
      </c>
      <c r="I625" s="3">
        <v>-689.060095267889</v>
      </c>
      <c r="J625" s="3">
        <v>-689.060095267889</v>
      </c>
      <c r="K625" s="3">
        <v>23.907386594553</v>
      </c>
      <c r="L625" s="3">
        <v>23.907386594553</v>
      </c>
      <c r="M625" s="3">
        <v>23.907386594553</v>
      </c>
      <c r="N625" s="3">
        <v>-712.967481862442</v>
      </c>
      <c r="O625" s="3">
        <v>-712.967481862442</v>
      </c>
      <c r="P625" s="3">
        <v>-712.967481862442</v>
      </c>
      <c r="Q625" s="3">
        <v>0.0</v>
      </c>
      <c r="R625" s="3">
        <v>0.0</v>
      </c>
      <c r="S625" s="3">
        <v>0.0</v>
      </c>
      <c r="T625" s="5">
        <v>-235.13941964427</v>
      </c>
    </row>
    <row r="626">
      <c r="A626" s="3">
        <v>624.0</v>
      </c>
      <c r="B626" s="6">
        <v>42523.0</v>
      </c>
      <c r="C626" s="3">
        <v>454.542986956027</v>
      </c>
      <c r="D626" s="5">
        <v>-5114.81373686371</v>
      </c>
      <c r="E626" s="5">
        <v>4226.15688769924</v>
      </c>
      <c r="F626" s="3">
        <v>454.542986956027</v>
      </c>
      <c r="G626" s="3">
        <v>454.542986956027</v>
      </c>
      <c r="H626" s="3">
        <v>-717.274343494631</v>
      </c>
      <c r="I626" s="3">
        <v>-717.274343494631</v>
      </c>
      <c r="J626" s="3">
        <v>-717.274343494631</v>
      </c>
      <c r="K626" s="3">
        <v>11.6071446653198</v>
      </c>
      <c r="L626" s="3">
        <v>11.6071446653198</v>
      </c>
      <c r="M626" s="3">
        <v>11.6071446653198</v>
      </c>
      <c r="N626" s="3">
        <v>-728.881488159951</v>
      </c>
      <c r="O626" s="3">
        <v>-728.881488159951</v>
      </c>
      <c r="P626" s="3">
        <v>-728.881488159951</v>
      </c>
      <c r="Q626" s="3">
        <v>0.0</v>
      </c>
      <c r="R626" s="3">
        <v>0.0</v>
      </c>
      <c r="S626" s="3">
        <v>0.0</v>
      </c>
      <c r="T626" s="5">
        <v>-262.731356538604</v>
      </c>
    </row>
    <row r="627">
      <c r="A627" s="3">
        <v>625.0</v>
      </c>
      <c r="B627" s="6">
        <v>42524.0</v>
      </c>
      <c r="C627" s="3">
        <v>455.165298288435</v>
      </c>
      <c r="D627" s="5">
        <v>-5054.98253119844</v>
      </c>
      <c r="E627" s="5">
        <v>4850.04775755636</v>
      </c>
      <c r="F627" s="3">
        <v>455.165298288435</v>
      </c>
      <c r="G627" s="3">
        <v>455.165298288435</v>
      </c>
      <c r="H627" s="3">
        <v>-750.230163370964</v>
      </c>
      <c r="I627" s="3">
        <v>-750.230163370964</v>
      </c>
      <c r="J627" s="3">
        <v>-750.230163370964</v>
      </c>
      <c r="K627" s="3">
        <v>-3.93332562903527</v>
      </c>
      <c r="L627" s="3">
        <v>-3.93332562903527</v>
      </c>
      <c r="M627" s="3">
        <v>-3.93332562903527</v>
      </c>
      <c r="N627" s="3">
        <v>-746.296837741929</v>
      </c>
      <c r="O627" s="3">
        <v>-746.296837741929</v>
      </c>
      <c r="P627" s="3">
        <v>-746.296837741929</v>
      </c>
      <c r="Q627" s="3">
        <v>0.0</v>
      </c>
      <c r="R627" s="3">
        <v>0.0</v>
      </c>
      <c r="S627" s="3">
        <v>0.0</v>
      </c>
      <c r="T627" s="5">
        <v>-295.064865082528</v>
      </c>
    </row>
    <row r="628">
      <c r="A628" s="3">
        <v>626.0</v>
      </c>
      <c r="B628" s="6">
        <v>42525.0</v>
      </c>
      <c r="C628" s="3">
        <v>455.787609620843</v>
      </c>
      <c r="D628" s="5">
        <v>-4969.89629233599</v>
      </c>
      <c r="E628" s="5">
        <v>4812.29421139177</v>
      </c>
      <c r="F628" s="3">
        <v>455.787609620843</v>
      </c>
      <c r="G628" s="3">
        <v>455.787609620843</v>
      </c>
      <c r="H628" s="3">
        <v>-777.403201636495</v>
      </c>
      <c r="I628" s="3">
        <v>-777.403201636495</v>
      </c>
      <c r="J628" s="3">
        <v>-777.403201636495</v>
      </c>
      <c r="K628" s="3">
        <v>-12.4984370748899</v>
      </c>
      <c r="L628" s="3">
        <v>-12.4984370748899</v>
      </c>
      <c r="M628" s="3">
        <v>-12.4984370748899</v>
      </c>
      <c r="N628" s="3">
        <v>-764.904764561605</v>
      </c>
      <c r="O628" s="3">
        <v>-764.904764561605</v>
      </c>
      <c r="P628" s="3">
        <v>-764.904764561605</v>
      </c>
      <c r="Q628" s="3">
        <v>0.0</v>
      </c>
      <c r="R628" s="3">
        <v>0.0</v>
      </c>
      <c r="S628" s="3">
        <v>0.0</v>
      </c>
      <c r="T628" s="5">
        <v>-321.615592015651</v>
      </c>
    </row>
    <row r="629">
      <c r="A629" s="3">
        <v>627.0</v>
      </c>
      <c r="B629" s="6">
        <v>42526.0</v>
      </c>
      <c r="C629" s="3">
        <v>456.409920953252</v>
      </c>
      <c r="D629" s="5">
        <v>-5455.92487543376</v>
      </c>
      <c r="E629" s="5">
        <v>4560.92358971669</v>
      </c>
      <c r="F629" s="3">
        <v>456.409920953252</v>
      </c>
      <c r="G629" s="3">
        <v>456.409920953252</v>
      </c>
      <c r="H629" s="3">
        <v>-822.112664938854</v>
      </c>
      <c r="I629" s="3">
        <v>-822.112664938854</v>
      </c>
      <c r="J629" s="3">
        <v>-822.112664938854</v>
      </c>
      <c r="K629" s="3">
        <v>-37.7620486865375</v>
      </c>
      <c r="L629" s="3">
        <v>-37.7620486865375</v>
      </c>
      <c r="M629" s="3">
        <v>-37.7620486865375</v>
      </c>
      <c r="N629" s="3">
        <v>-784.350616252317</v>
      </c>
      <c r="O629" s="3">
        <v>-784.350616252317</v>
      </c>
      <c r="P629" s="3">
        <v>-784.350616252317</v>
      </c>
      <c r="Q629" s="3">
        <v>0.0</v>
      </c>
      <c r="R629" s="3">
        <v>0.0</v>
      </c>
      <c r="S629" s="3">
        <v>0.0</v>
      </c>
      <c r="T629" s="5">
        <v>-365.702743985602</v>
      </c>
    </row>
    <row r="630">
      <c r="A630" s="3">
        <v>628.0</v>
      </c>
      <c r="B630" s="6">
        <v>42527.0</v>
      </c>
      <c r="C630" s="3">
        <v>457.03223228566</v>
      </c>
      <c r="D630" s="5">
        <v>-5587.54115469917</v>
      </c>
      <c r="E630" s="5">
        <v>4455.38935210455</v>
      </c>
      <c r="F630" s="3">
        <v>457.03223228566</v>
      </c>
      <c r="G630" s="3">
        <v>457.03223228566</v>
      </c>
      <c r="H630" s="3">
        <v>-789.28597685647</v>
      </c>
      <c r="I630" s="3">
        <v>-789.28597685647</v>
      </c>
      <c r="J630" s="3">
        <v>-789.28597685647</v>
      </c>
      <c r="K630" s="3">
        <v>14.95845304354</v>
      </c>
      <c r="L630" s="3">
        <v>14.95845304354</v>
      </c>
      <c r="M630" s="3">
        <v>14.95845304354</v>
      </c>
      <c r="N630" s="3">
        <v>-804.24442990001</v>
      </c>
      <c r="O630" s="3">
        <v>-804.24442990001</v>
      </c>
      <c r="P630" s="3">
        <v>-804.24442990001</v>
      </c>
      <c r="Q630" s="3">
        <v>0.0</v>
      </c>
      <c r="R630" s="3">
        <v>0.0</v>
      </c>
      <c r="S630" s="3">
        <v>0.0</v>
      </c>
      <c r="T630" s="5">
        <v>-332.25374457081</v>
      </c>
    </row>
    <row r="631">
      <c r="A631" s="3">
        <v>629.0</v>
      </c>
      <c r="B631" s="6">
        <v>42528.0</v>
      </c>
      <c r="C631" s="3">
        <v>457.654543618068</v>
      </c>
      <c r="D631" s="5">
        <v>-5032.67829548789</v>
      </c>
      <c r="E631" s="5">
        <v>4646.35198354566</v>
      </c>
      <c r="F631" s="3">
        <v>457.654543618068</v>
      </c>
      <c r="G631" s="3">
        <v>457.654543618068</v>
      </c>
      <c r="H631" s="3">
        <v>-820.451897397616</v>
      </c>
      <c r="I631" s="3">
        <v>-820.451897397616</v>
      </c>
      <c r="J631" s="3">
        <v>-820.451897397616</v>
      </c>
      <c r="K631" s="3">
        <v>3.72082708712656</v>
      </c>
      <c r="L631" s="3">
        <v>3.72082708712656</v>
      </c>
      <c r="M631" s="3">
        <v>3.72082708712656</v>
      </c>
      <c r="N631" s="3">
        <v>-824.172724484743</v>
      </c>
      <c r="O631" s="3">
        <v>-824.172724484743</v>
      </c>
      <c r="P631" s="3">
        <v>-824.172724484743</v>
      </c>
      <c r="Q631" s="3">
        <v>0.0</v>
      </c>
      <c r="R631" s="3">
        <v>0.0</v>
      </c>
      <c r="S631" s="3">
        <v>0.0</v>
      </c>
      <c r="T631" s="5">
        <v>-362.797353779547</v>
      </c>
    </row>
    <row r="632">
      <c r="A632" s="3">
        <v>630.0</v>
      </c>
      <c r="B632" s="6">
        <v>42529.0</v>
      </c>
      <c r="C632" s="3">
        <v>458.276854950477</v>
      </c>
      <c r="D632" s="5">
        <v>-5262.92919695354</v>
      </c>
      <c r="E632" s="5">
        <v>5067.04507795351</v>
      </c>
      <c r="F632" s="3">
        <v>458.276854950477</v>
      </c>
      <c r="G632" s="3">
        <v>458.276854950477</v>
      </c>
      <c r="H632" s="3">
        <v>-819.803755701613</v>
      </c>
      <c r="I632" s="3">
        <v>-819.803755701613</v>
      </c>
      <c r="J632" s="3">
        <v>-819.803755701613</v>
      </c>
      <c r="K632" s="3">
        <v>23.9073865944467</v>
      </c>
      <c r="L632" s="3">
        <v>23.9073865944467</v>
      </c>
      <c r="M632" s="3">
        <v>23.9073865944467</v>
      </c>
      <c r="N632" s="3">
        <v>-843.71114229606</v>
      </c>
      <c r="O632" s="3">
        <v>-843.71114229606</v>
      </c>
      <c r="P632" s="3">
        <v>-843.71114229606</v>
      </c>
      <c r="Q632" s="3">
        <v>0.0</v>
      </c>
      <c r="R632" s="3">
        <v>0.0</v>
      </c>
      <c r="S632" s="3">
        <v>0.0</v>
      </c>
      <c r="T632" s="5">
        <v>-361.526900751136</v>
      </c>
    </row>
    <row r="633">
      <c r="A633" s="3">
        <v>631.0</v>
      </c>
      <c r="B633" s="6">
        <v>42530.0</v>
      </c>
      <c r="C633" s="3">
        <v>458.899166282885</v>
      </c>
      <c r="D633" s="5">
        <v>-5723.50234178527</v>
      </c>
      <c r="E633" s="5">
        <v>4789.92537436566</v>
      </c>
      <c r="F633" s="3">
        <v>458.899166282885</v>
      </c>
      <c r="G633" s="3">
        <v>458.899166282885</v>
      </c>
      <c r="H633" s="3">
        <v>-850.830400911886</v>
      </c>
      <c r="I633" s="3">
        <v>-850.830400911886</v>
      </c>
      <c r="J633" s="3">
        <v>-850.830400911886</v>
      </c>
      <c r="K633" s="3">
        <v>11.6071446653499</v>
      </c>
      <c r="L633" s="3">
        <v>11.6071446653499</v>
      </c>
      <c r="M633" s="3">
        <v>11.6071446653499</v>
      </c>
      <c r="N633" s="3">
        <v>-862.437545577236</v>
      </c>
      <c r="O633" s="3">
        <v>-862.437545577236</v>
      </c>
      <c r="P633" s="3">
        <v>-862.437545577236</v>
      </c>
      <c r="Q633" s="3">
        <v>0.0</v>
      </c>
      <c r="R633" s="3">
        <v>0.0</v>
      </c>
      <c r="S633" s="3">
        <v>0.0</v>
      </c>
      <c r="T633" s="5">
        <v>-391.931234629001</v>
      </c>
    </row>
    <row r="634">
      <c r="A634" s="3">
        <v>632.0</v>
      </c>
      <c r="B634" s="6">
        <v>42531.0</v>
      </c>
      <c r="C634" s="3">
        <v>459.521477615293</v>
      </c>
      <c r="D634" s="5">
        <v>-5414.28888169814</v>
      </c>
      <c r="E634" s="5">
        <v>4667.4346565259</v>
      </c>
      <c r="F634" s="3">
        <v>459.521477615293</v>
      </c>
      <c r="G634" s="3">
        <v>459.521477615293</v>
      </c>
      <c r="H634" s="3">
        <v>-883.878486065882</v>
      </c>
      <c r="I634" s="3">
        <v>-883.878486065882</v>
      </c>
      <c r="J634" s="3">
        <v>-883.878486065882</v>
      </c>
      <c r="K634" s="3">
        <v>-3.93332562907439</v>
      </c>
      <c r="L634" s="3">
        <v>-3.93332562907439</v>
      </c>
      <c r="M634" s="3">
        <v>-3.93332562907439</v>
      </c>
      <c r="N634" s="3">
        <v>-879.945160436808</v>
      </c>
      <c r="O634" s="3">
        <v>-879.945160436808</v>
      </c>
      <c r="P634" s="3">
        <v>-879.945160436808</v>
      </c>
      <c r="Q634" s="3">
        <v>0.0</v>
      </c>
      <c r="R634" s="3">
        <v>0.0</v>
      </c>
      <c r="S634" s="3">
        <v>0.0</v>
      </c>
      <c r="T634" s="5">
        <v>-424.357008450589</v>
      </c>
    </row>
    <row r="635">
      <c r="A635" s="3">
        <v>633.0</v>
      </c>
      <c r="B635" s="6">
        <v>42532.0</v>
      </c>
      <c r="C635" s="3">
        <v>460.143788947701</v>
      </c>
      <c r="D635" s="5">
        <v>-5761.05544282253</v>
      </c>
      <c r="E635" s="5">
        <v>4158.7517097435</v>
      </c>
      <c r="F635" s="3">
        <v>460.143788947701</v>
      </c>
      <c r="G635" s="3">
        <v>460.143788947701</v>
      </c>
      <c r="H635" s="3">
        <v>-908.353795150411</v>
      </c>
      <c r="I635" s="3">
        <v>-908.353795150411</v>
      </c>
      <c r="J635" s="3">
        <v>-908.353795150411</v>
      </c>
      <c r="K635" s="3">
        <v>-12.4984370748854</v>
      </c>
      <c r="L635" s="3">
        <v>-12.4984370748854</v>
      </c>
      <c r="M635" s="3">
        <v>-12.4984370748854</v>
      </c>
      <c r="N635" s="3">
        <v>-895.855358075525</v>
      </c>
      <c r="O635" s="3">
        <v>-895.855358075525</v>
      </c>
      <c r="P635" s="3">
        <v>-895.855358075525</v>
      </c>
      <c r="Q635" s="3">
        <v>0.0</v>
      </c>
      <c r="R635" s="3">
        <v>0.0</v>
      </c>
      <c r="S635" s="3">
        <v>0.0</v>
      </c>
      <c r="T635" s="5">
        <v>-448.210006202709</v>
      </c>
    </row>
    <row r="636">
      <c r="A636" s="3">
        <v>634.0</v>
      </c>
      <c r="B636" s="6">
        <v>42533.0</v>
      </c>
      <c r="C636" s="3">
        <v>460.76610028011</v>
      </c>
      <c r="D636" s="5">
        <v>-5524.65739371753</v>
      </c>
      <c r="E636" s="5">
        <v>4485.04622720236</v>
      </c>
      <c r="F636" s="3">
        <v>460.76610028011</v>
      </c>
      <c r="G636" s="3">
        <v>460.76610028011</v>
      </c>
      <c r="H636" s="3">
        <v>-947.591722398786</v>
      </c>
      <c r="I636" s="3">
        <v>-947.591722398786</v>
      </c>
      <c r="J636" s="3">
        <v>-947.591722398786</v>
      </c>
      <c r="K636" s="3">
        <v>-37.7620486865715</v>
      </c>
      <c r="L636" s="3">
        <v>-37.7620486865715</v>
      </c>
      <c r="M636" s="3">
        <v>-37.7620486865715</v>
      </c>
      <c r="N636" s="3">
        <v>-909.829673712215</v>
      </c>
      <c r="O636" s="3">
        <v>-909.829673712215</v>
      </c>
      <c r="P636" s="3">
        <v>-909.829673712215</v>
      </c>
      <c r="Q636" s="3">
        <v>0.0</v>
      </c>
      <c r="R636" s="3">
        <v>0.0</v>
      </c>
      <c r="S636" s="3">
        <v>0.0</v>
      </c>
      <c r="T636" s="5">
        <v>-486.825622118676</v>
      </c>
    </row>
    <row r="637">
      <c r="A637" s="3">
        <v>635.0</v>
      </c>
      <c r="B637" s="6">
        <v>42534.0</v>
      </c>
      <c r="C637" s="3">
        <v>461.388411612518</v>
      </c>
      <c r="D637" s="5">
        <v>-5691.51680914595</v>
      </c>
      <c r="E637" s="5">
        <v>4105.64605154883</v>
      </c>
      <c r="F637" s="3">
        <v>461.388411612518</v>
      </c>
      <c r="G637" s="3">
        <v>461.388411612518</v>
      </c>
      <c r="H637" s="3">
        <v>-906.622232847547</v>
      </c>
      <c r="I637" s="3">
        <v>-906.622232847547</v>
      </c>
      <c r="J637" s="3">
        <v>-906.622232847547</v>
      </c>
      <c r="K637" s="3">
        <v>14.9584530435146</v>
      </c>
      <c r="L637" s="3">
        <v>14.9584530435146</v>
      </c>
      <c r="M637" s="3">
        <v>14.9584530435146</v>
      </c>
      <c r="N637" s="3">
        <v>-921.580685891061</v>
      </c>
      <c r="O637" s="3">
        <v>-921.580685891061</v>
      </c>
      <c r="P637" s="3">
        <v>-921.580685891061</v>
      </c>
      <c r="Q637" s="3">
        <v>0.0</v>
      </c>
      <c r="R637" s="3">
        <v>0.0</v>
      </c>
      <c r="S637" s="3">
        <v>0.0</v>
      </c>
      <c r="T637" s="5">
        <v>-445.233821235028</v>
      </c>
    </row>
    <row r="638">
      <c r="A638" s="3">
        <v>636.0</v>
      </c>
      <c r="B638" s="6">
        <v>42535.0</v>
      </c>
      <c r="C638" s="3">
        <v>462.010722944926</v>
      </c>
      <c r="D638" s="5">
        <v>-5516.68389337486</v>
      </c>
      <c r="E638" s="5">
        <v>4489.88055819367</v>
      </c>
      <c r="F638" s="3">
        <v>462.010722944926</v>
      </c>
      <c r="G638" s="3">
        <v>462.010722944926</v>
      </c>
      <c r="H638" s="3">
        <v>-927.160585450046</v>
      </c>
      <c r="I638" s="3">
        <v>-927.160585450046</v>
      </c>
      <c r="J638" s="3">
        <v>-927.160585450046</v>
      </c>
      <c r="K638" s="3">
        <v>3.7208270871324</v>
      </c>
      <c r="L638" s="3">
        <v>3.7208270871324</v>
      </c>
      <c r="M638" s="3">
        <v>3.7208270871324</v>
      </c>
      <c r="N638" s="3">
        <v>-930.881412537178</v>
      </c>
      <c r="O638" s="3">
        <v>-930.881412537178</v>
      </c>
      <c r="P638" s="3">
        <v>-930.881412537178</v>
      </c>
      <c r="Q638" s="3">
        <v>0.0</v>
      </c>
      <c r="R638" s="3">
        <v>0.0</v>
      </c>
      <c r="S638" s="3">
        <v>0.0</v>
      </c>
      <c r="T638" s="5">
        <v>-465.149862505119</v>
      </c>
    </row>
    <row r="639">
      <c r="A639" s="3">
        <v>637.0</v>
      </c>
      <c r="B639" s="6">
        <v>42536.0</v>
      </c>
      <c r="C639" s="3">
        <v>462.633034277334</v>
      </c>
      <c r="D639" s="5">
        <v>-5385.76379492172</v>
      </c>
      <c r="E639" s="5">
        <v>4677.19567755061</v>
      </c>
      <c r="F639" s="3">
        <v>462.633034277334</v>
      </c>
      <c r="G639" s="3">
        <v>462.633034277334</v>
      </c>
      <c r="H639" s="3">
        <v>-913.665537538344</v>
      </c>
      <c r="I639" s="3">
        <v>-913.665537538344</v>
      </c>
      <c r="J639" s="3">
        <v>-913.665537538344</v>
      </c>
      <c r="K639" s="3">
        <v>23.9073865945138</v>
      </c>
      <c r="L639" s="3">
        <v>23.9073865945138</v>
      </c>
      <c r="M639" s="3">
        <v>23.9073865945138</v>
      </c>
      <c r="N639" s="3">
        <v>-937.572924132857</v>
      </c>
      <c r="O639" s="3">
        <v>-937.572924132857</v>
      </c>
      <c r="P639" s="3">
        <v>-937.572924132857</v>
      </c>
      <c r="Q639" s="3">
        <v>0.0</v>
      </c>
      <c r="R639" s="3">
        <v>0.0</v>
      </c>
      <c r="S639" s="3">
        <v>0.0</v>
      </c>
      <c r="T639" s="5">
        <v>-451.032503261009</v>
      </c>
    </row>
    <row r="640">
      <c r="A640" s="3">
        <v>638.0</v>
      </c>
      <c r="B640" s="6">
        <v>42537.0</v>
      </c>
      <c r="C640" s="3">
        <v>463.255345609743</v>
      </c>
      <c r="D640" s="5">
        <v>-5756.11650124569</v>
      </c>
      <c r="E640" s="5">
        <v>4843.91786991321</v>
      </c>
      <c r="F640" s="3">
        <v>463.255345609743</v>
      </c>
      <c r="G640" s="3">
        <v>463.255345609743</v>
      </c>
      <c r="H640" s="3">
        <v>-929.962782818736</v>
      </c>
      <c r="I640" s="3">
        <v>-929.962782818736</v>
      </c>
      <c r="J640" s="3">
        <v>-929.962782818736</v>
      </c>
      <c r="K640" s="3">
        <v>11.6071446652744</v>
      </c>
      <c r="L640" s="3">
        <v>11.6071446652744</v>
      </c>
      <c r="M640" s="3">
        <v>11.6071446652744</v>
      </c>
      <c r="N640" s="3">
        <v>-941.56992748401</v>
      </c>
      <c r="O640" s="3">
        <v>-941.56992748401</v>
      </c>
      <c r="P640" s="3">
        <v>-941.56992748401</v>
      </c>
      <c r="Q640" s="3">
        <v>0.0</v>
      </c>
      <c r="R640" s="3">
        <v>0.0</v>
      </c>
      <c r="S640" s="3">
        <v>0.0</v>
      </c>
      <c r="T640" s="5">
        <v>-466.707437208993</v>
      </c>
    </row>
    <row r="641">
      <c r="A641" s="3">
        <v>639.0</v>
      </c>
      <c r="B641" s="6">
        <v>42538.0</v>
      </c>
      <c r="C641" s="3">
        <v>463.877656942151</v>
      </c>
      <c r="D641" s="5">
        <v>-5297.3077181053</v>
      </c>
      <c r="E641" s="5">
        <v>5110.02765776838</v>
      </c>
      <c r="F641" s="3">
        <v>463.877656942151</v>
      </c>
      <c r="G641" s="3">
        <v>463.877656942151</v>
      </c>
      <c r="H641" s="3">
        <v>-946.797459765322</v>
      </c>
      <c r="I641" s="3">
        <v>-946.797459765322</v>
      </c>
      <c r="J641" s="3">
        <v>-946.797459765322</v>
      </c>
      <c r="K641" s="3">
        <v>-3.93332562911352</v>
      </c>
      <c r="L641" s="3">
        <v>-3.93332562911352</v>
      </c>
      <c r="M641" s="3">
        <v>-3.93332562911352</v>
      </c>
      <c r="N641" s="3">
        <v>-942.864134136209</v>
      </c>
      <c r="O641" s="3">
        <v>-942.864134136209</v>
      </c>
      <c r="P641" s="3">
        <v>-942.864134136209</v>
      </c>
      <c r="Q641" s="3">
        <v>0.0</v>
      </c>
      <c r="R641" s="3">
        <v>0.0</v>
      </c>
      <c r="S641" s="3">
        <v>0.0</v>
      </c>
      <c r="T641" s="5">
        <v>-482.919802823171</v>
      </c>
    </row>
    <row r="642">
      <c r="A642" s="3">
        <v>640.0</v>
      </c>
      <c r="B642" s="6">
        <v>42539.0</v>
      </c>
      <c r="C642" s="3">
        <v>464.499968274559</v>
      </c>
      <c r="D642" s="5">
        <v>-5734.78621015169</v>
      </c>
      <c r="E642" s="5">
        <v>4690.56593132455</v>
      </c>
      <c r="F642" s="3">
        <v>464.499968274559</v>
      </c>
      <c r="G642" s="3">
        <v>464.499968274559</v>
      </c>
      <c r="H642" s="3">
        <v>-954.02373088186</v>
      </c>
      <c r="I642" s="3">
        <v>-954.02373088186</v>
      </c>
      <c r="J642" s="3">
        <v>-954.02373088186</v>
      </c>
      <c r="K642" s="3">
        <v>-12.4984370749579</v>
      </c>
      <c r="L642" s="3">
        <v>-12.4984370749579</v>
      </c>
      <c r="M642" s="3">
        <v>-12.4984370749579</v>
      </c>
      <c r="N642" s="3">
        <v>-941.525293806902</v>
      </c>
      <c r="O642" s="3">
        <v>-941.525293806902</v>
      </c>
      <c r="P642" s="3">
        <v>-941.525293806902</v>
      </c>
      <c r="Q642" s="3">
        <v>0.0</v>
      </c>
      <c r="R642" s="3">
        <v>0.0</v>
      </c>
      <c r="S642" s="3">
        <v>0.0</v>
      </c>
      <c r="T642" s="5">
        <v>-489.5237626073</v>
      </c>
    </row>
    <row r="643">
      <c r="A643" s="3">
        <v>641.0</v>
      </c>
      <c r="B643" s="6">
        <v>42540.0</v>
      </c>
      <c r="C643" s="3">
        <v>465.122279606967</v>
      </c>
      <c r="D643" s="5">
        <v>-5454.85035926099</v>
      </c>
      <c r="E643" s="5">
        <v>4257.39344070206</v>
      </c>
      <c r="F643" s="3">
        <v>465.122279606967</v>
      </c>
      <c r="G643" s="3">
        <v>465.122279606967</v>
      </c>
      <c r="H643" s="3">
        <v>-975.461891982623</v>
      </c>
      <c r="I643" s="3">
        <v>-975.461891982623</v>
      </c>
      <c r="J643" s="3">
        <v>-975.461891982623</v>
      </c>
      <c r="K643" s="3">
        <v>-37.7620486865632</v>
      </c>
      <c r="L643" s="3">
        <v>-37.7620486865632</v>
      </c>
      <c r="M643" s="3">
        <v>-37.7620486865632</v>
      </c>
      <c r="N643" s="3">
        <v>-937.699843296059</v>
      </c>
      <c r="O643" s="3">
        <v>-937.699843296059</v>
      </c>
      <c r="P643" s="3">
        <v>-937.699843296059</v>
      </c>
      <c r="Q643" s="3">
        <v>0.0</v>
      </c>
      <c r="R643" s="3">
        <v>0.0</v>
      </c>
      <c r="S643" s="3">
        <v>0.0</v>
      </c>
      <c r="T643" s="5">
        <v>-510.339612375655</v>
      </c>
    </row>
    <row r="644">
      <c r="A644" s="3">
        <v>642.0</v>
      </c>
      <c r="B644" s="6">
        <v>42541.0</v>
      </c>
      <c r="C644" s="3">
        <v>465.744590939376</v>
      </c>
      <c r="D644" s="5">
        <v>-5270.5431555784</v>
      </c>
      <c r="E644" s="5">
        <v>4952.02085559972</v>
      </c>
      <c r="F644" s="3">
        <v>465.744590939376</v>
      </c>
      <c r="G644" s="3">
        <v>465.744590939376</v>
      </c>
      <c r="H644" s="3">
        <v>-916.648740063676</v>
      </c>
      <c r="I644" s="3">
        <v>-916.648740063676</v>
      </c>
      <c r="J644" s="3">
        <v>-916.648740063676</v>
      </c>
      <c r="K644" s="3">
        <v>14.9584530435312</v>
      </c>
      <c r="L644" s="3">
        <v>14.9584530435312</v>
      </c>
      <c r="M644" s="3">
        <v>14.9584530435312</v>
      </c>
      <c r="N644" s="3">
        <v>-931.607193107207</v>
      </c>
      <c r="O644" s="3">
        <v>-931.607193107207</v>
      </c>
      <c r="P644" s="3">
        <v>-931.607193107207</v>
      </c>
      <c r="Q644" s="3">
        <v>0.0</v>
      </c>
      <c r="R644" s="3">
        <v>0.0</v>
      </c>
      <c r="S644" s="3">
        <v>0.0</v>
      </c>
      <c r="T644" s="5">
        <v>-450.9041491243</v>
      </c>
    </row>
    <row r="645">
      <c r="A645" s="3">
        <v>643.0</v>
      </c>
      <c r="B645" s="6">
        <v>42542.0</v>
      </c>
      <c r="C645" s="3">
        <v>466.366902271784</v>
      </c>
      <c r="D645" s="5">
        <v>-5301.85077147658</v>
      </c>
      <c r="E645" s="5">
        <v>4285.92728862215</v>
      </c>
      <c r="F645" s="3">
        <v>466.366902271784</v>
      </c>
      <c r="G645" s="3">
        <v>466.366902271784</v>
      </c>
      <c r="H645" s="3">
        <v>-919.812918304291</v>
      </c>
      <c r="I645" s="3">
        <v>-919.812918304291</v>
      </c>
      <c r="J645" s="3">
        <v>-919.812918304291</v>
      </c>
      <c r="K645" s="3">
        <v>3.72082708714866</v>
      </c>
      <c r="L645" s="3">
        <v>3.72082708714866</v>
      </c>
      <c r="M645" s="3">
        <v>3.72082708714866</v>
      </c>
      <c r="N645" s="3">
        <v>-923.53374539144</v>
      </c>
      <c r="O645" s="3">
        <v>-923.53374539144</v>
      </c>
      <c r="P645" s="3">
        <v>-923.53374539144</v>
      </c>
      <c r="Q645" s="3">
        <v>0.0</v>
      </c>
      <c r="R645" s="3">
        <v>0.0</v>
      </c>
      <c r="S645" s="3">
        <v>0.0</v>
      </c>
      <c r="T645" s="5">
        <v>-453.446016032507</v>
      </c>
    </row>
    <row r="646">
      <c r="A646" s="3">
        <v>644.0</v>
      </c>
      <c r="B646" s="6">
        <v>42543.0</v>
      </c>
      <c r="C646" s="3">
        <v>466.989213604192</v>
      </c>
      <c r="D646" s="5">
        <v>-5387.89332099686</v>
      </c>
      <c r="E646" s="5">
        <v>4705.04094614014</v>
      </c>
      <c r="F646" s="3">
        <v>466.989213604192</v>
      </c>
      <c r="G646" s="3">
        <v>466.989213604192</v>
      </c>
      <c r="H646" s="3">
        <v>-889.917419057092</v>
      </c>
      <c r="I646" s="3">
        <v>-889.917419057092</v>
      </c>
      <c r="J646" s="3">
        <v>-889.917419057092</v>
      </c>
      <c r="K646" s="3">
        <v>23.9073865944918</v>
      </c>
      <c r="L646" s="3">
        <v>23.9073865944918</v>
      </c>
      <c r="M646" s="3">
        <v>23.9073865944918</v>
      </c>
      <c r="N646" s="3">
        <v>-913.824805651584</v>
      </c>
      <c r="O646" s="3">
        <v>-913.824805651584</v>
      </c>
      <c r="P646" s="3">
        <v>-913.824805651584</v>
      </c>
      <c r="Q646" s="3">
        <v>0.0</v>
      </c>
      <c r="R646" s="3">
        <v>0.0</v>
      </c>
      <c r="S646" s="3">
        <v>0.0</v>
      </c>
      <c r="T646" s="5">
        <v>-422.928205452899</v>
      </c>
    </row>
    <row r="647">
      <c r="A647" s="3">
        <v>645.0</v>
      </c>
      <c r="B647" s="6">
        <v>42544.0</v>
      </c>
      <c r="C647" s="3">
        <v>467.6115249366</v>
      </c>
      <c r="D647" s="5">
        <v>-5459.04970033983</v>
      </c>
      <c r="E647" s="5">
        <v>4669.02828973102</v>
      </c>
      <c r="F647" s="3">
        <v>467.6115249366</v>
      </c>
      <c r="G647" s="3">
        <v>467.6115249366</v>
      </c>
      <c r="H647" s="3">
        <v>-891.267470255119</v>
      </c>
      <c r="I647" s="3">
        <v>-891.267470255119</v>
      </c>
      <c r="J647" s="3">
        <v>-891.267470255119</v>
      </c>
      <c r="K647" s="3">
        <v>11.6071446654006</v>
      </c>
      <c r="L647" s="3">
        <v>11.6071446654006</v>
      </c>
      <c r="M647" s="3">
        <v>11.6071446654006</v>
      </c>
      <c r="N647" s="3">
        <v>-902.874614920519</v>
      </c>
      <c r="O647" s="3">
        <v>-902.874614920519</v>
      </c>
      <c r="P647" s="3">
        <v>-902.874614920519</v>
      </c>
      <c r="Q647" s="3">
        <v>0.0</v>
      </c>
      <c r="R647" s="3">
        <v>0.0</v>
      </c>
      <c r="S647" s="3">
        <v>0.0</v>
      </c>
      <c r="T647" s="5">
        <v>-423.655945318518</v>
      </c>
    </row>
    <row r="648">
      <c r="A648" s="3">
        <v>646.0</v>
      </c>
      <c r="B648" s="6">
        <v>42545.0</v>
      </c>
      <c r="C648" s="3">
        <v>468.233836269009</v>
      </c>
      <c r="D648" s="5">
        <v>-5481.46111922846</v>
      </c>
      <c r="E648" s="5">
        <v>4717.17088460308</v>
      </c>
      <c r="F648" s="3">
        <v>468.233836269009</v>
      </c>
      <c r="G648" s="3">
        <v>468.233836269009</v>
      </c>
      <c r="H648" s="3">
        <v>-895.048112534023</v>
      </c>
      <c r="I648" s="3">
        <v>-895.048112534023</v>
      </c>
      <c r="J648" s="3">
        <v>-895.048112534023</v>
      </c>
      <c r="K648" s="3">
        <v>-3.93332562900712</v>
      </c>
      <c r="L648" s="3">
        <v>-3.93332562900712</v>
      </c>
      <c r="M648" s="3">
        <v>-3.93332562900712</v>
      </c>
      <c r="N648" s="3">
        <v>-891.114786905016</v>
      </c>
      <c r="O648" s="3">
        <v>-891.114786905016</v>
      </c>
      <c r="P648" s="3">
        <v>-891.114786905016</v>
      </c>
      <c r="Q648" s="3">
        <v>0.0</v>
      </c>
      <c r="R648" s="3">
        <v>0.0</v>
      </c>
      <c r="S648" s="3">
        <v>0.0</v>
      </c>
      <c r="T648" s="5">
        <v>-426.814276265014</v>
      </c>
    </row>
    <row r="649">
      <c r="A649" s="3">
        <v>647.0</v>
      </c>
      <c r="B649" s="6">
        <v>42546.0</v>
      </c>
      <c r="C649" s="3">
        <v>468.856147601417</v>
      </c>
      <c r="D649" s="5">
        <v>-5387.74872049138</v>
      </c>
      <c r="E649" s="5">
        <v>4387.43055637143</v>
      </c>
      <c r="F649" s="3">
        <v>468.856147601417</v>
      </c>
      <c r="G649" s="3">
        <v>468.856147601417</v>
      </c>
      <c r="H649" s="3">
        <v>-891.499921244448</v>
      </c>
      <c r="I649" s="3">
        <v>-891.499921244448</v>
      </c>
      <c r="J649" s="3">
        <v>-891.499921244448</v>
      </c>
      <c r="K649" s="3">
        <v>-12.4984370748406</v>
      </c>
      <c r="L649" s="3">
        <v>-12.4984370748406</v>
      </c>
      <c r="M649" s="3">
        <v>-12.4984370748406</v>
      </c>
      <c r="N649" s="3">
        <v>-879.001484169608</v>
      </c>
      <c r="O649" s="3">
        <v>-879.001484169608</v>
      </c>
      <c r="P649" s="3">
        <v>-879.001484169608</v>
      </c>
      <c r="Q649" s="3">
        <v>0.0</v>
      </c>
      <c r="R649" s="3">
        <v>0.0</v>
      </c>
      <c r="S649" s="3">
        <v>0.0</v>
      </c>
      <c r="T649" s="5">
        <v>-422.643773643031</v>
      </c>
    </row>
    <row r="650">
      <c r="A650" s="3">
        <v>648.0</v>
      </c>
      <c r="B650" s="6">
        <v>42547.0</v>
      </c>
      <c r="C650" s="3">
        <v>469.478458933825</v>
      </c>
      <c r="D650" s="5">
        <v>-5888.05931944665</v>
      </c>
      <c r="E650" s="5">
        <v>4723.47937197783</v>
      </c>
      <c r="F650" s="3">
        <v>469.478458933825</v>
      </c>
      <c r="G650" s="3">
        <v>469.478458933825</v>
      </c>
      <c r="H650" s="3">
        <v>-904.763756004107</v>
      </c>
      <c r="I650" s="3">
        <v>-904.763756004107</v>
      </c>
      <c r="J650" s="3">
        <v>-904.763756004107</v>
      </c>
      <c r="K650" s="3">
        <v>-37.7620486865228</v>
      </c>
      <c r="L650" s="3">
        <v>-37.7620486865228</v>
      </c>
      <c r="M650" s="3">
        <v>-37.7620486865228</v>
      </c>
      <c r="N650" s="3">
        <v>-867.001707317584</v>
      </c>
      <c r="O650" s="3">
        <v>-867.001707317584</v>
      </c>
      <c r="P650" s="3">
        <v>-867.001707317584</v>
      </c>
      <c r="Q650" s="3">
        <v>0.0</v>
      </c>
      <c r="R650" s="3">
        <v>0.0</v>
      </c>
      <c r="S650" s="3">
        <v>0.0</v>
      </c>
      <c r="T650" s="5">
        <v>-435.285297070281</v>
      </c>
    </row>
    <row r="651">
      <c r="A651" s="3">
        <v>649.0</v>
      </c>
      <c r="B651" s="6">
        <v>42548.0</v>
      </c>
      <c r="C651" s="3">
        <v>470.100770266233</v>
      </c>
      <c r="D651" s="5">
        <v>-5309.2277805096</v>
      </c>
      <c r="E651" s="5">
        <v>4804.69260437934</v>
      </c>
      <c r="F651" s="3">
        <v>470.100770266233</v>
      </c>
      <c r="G651" s="3">
        <v>470.100770266233</v>
      </c>
      <c r="H651" s="3">
        <v>-840.620647074869</v>
      </c>
      <c r="I651" s="3">
        <v>-840.620647074869</v>
      </c>
      <c r="J651" s="3">
        <v>-840.620647074869</v>
      </c>
      <c r="K651" s="3">
        <v>14.9584530435478</v>
      </c>
      <c r="L651" s="3">
        <v>14.9584530435478</v>
      </c>
      <c r="M651" s="3">
        <v>14.9584530435478</v>
      </c>
      <c r="N651" s="3">
        <v>-855.579100118417</v>
      </c>
      <c r="O651" s="3">
        <v>-855.579100118417</v>
      </c>
      <c r="P651" s="3">
        <v>-855.579100118417</v>
      </c>
      <c r="Q651" s="3">
        <v>0.0</v>
      </c>
      <c r="R651" s="3">
        <v>0.0</v>
      </c>
      <c r="S651" s="3">
        <v>0.0</v>
      </c>
      <c r="T651" s="5">
        <v>-370.519876808635</v>
      </c>
    </row>
    <row r="652">
      <c r="A652" s="3">
        <v>650.0</v>
      </c>
      <c r="B652" s="6">
        <v>42549.0</v>
      </c>
      <c r="C652" s="3">
        <v>470.723081598642</v>
      </c>
      <c r="D652" s="5">
        <v>-5331.01076053828</v>
      </c>
      <c r="E652" s="5">
        <v>5075.95394572014</v>
      </c>
      <c r="F652" s="3">
        <v>470.723081598642</v>
      </c>
      <c r="G652" s="3">
        <v>470.723081598642</v>
      </c>
      <c r="H652" s="3">
        <v>-841.458863632197</v>
      </c>
      <c r="I652" s="3">
        <v>-841.458863632197</v>
      </c>
      <c r="J652" s="3">
        <v>-841.458863632197</v>
      </c>
      <c r="K652" s="3">
        <v>3.72082708716493</v>
      </c>
      <c r="L652" s="3">
        <v>3.72082708716493</v>
      </c>
      <c r="M652" s="3">
        <v>3.72082708716493</v>
      </c>
      <c r="N652" s="3">
        <v>-845.179690719362</v>
      </c>
      <c r="O652" s="3">
        <v>-845.179690719362</v>
      </c>
      <c r="P652" s="3">
        <v>-845.179690719362</v>
      </c>
      <c r="Q652" s="3">
        <v>0.0</v>
      </c>
      <c r="R652" s="3">
        <v>0.0</v>
      </c>
      <c r="S652" s="3">
        <v>0.0</v>
      </c>
      <c r="T652" s="5">
        <v>-370.735782033555</v>
      </c>
    </row>
    <row r="653">
      <c r="A653" s="3">
        <v>651.0</v>
      </c>
      <c r="B653" s="6">
        <v>42550.0</v>
      </c>
      <c r="C653" s="3">
        <v>471.34539293105</v>
      </c>
      <c r="D653" s="5">
        <v>-5301.0961073888</v>
      </c>
      <c r="E653" s="5">
        <v>4579.27701451717</v>
      </c>
      <c r="F653" s="3">
        <v>471.34539293105</v>
      </c>
      <c r="G653" s="3">
        <v>471.34539293105</v>
      </c>
      <c r="H653" s="3">
        <v>-812.310607359622</v>
      </c>
      <c r="I653" s="3">
        <v>-812.310607359622</v>
      </c>
      <c r="J653" s="3">
        <v>-812.310607359622</v>
      </c>
      <c r="K653" s="3">
        <v>23.9073865944698</v>
      </c>
      <c r="L653" s="3">
        <v>23.9073865944698</v>
      </c>
      <c r="M653" s="3">
        <v>23.9073865944698</v>
      </c>
      <c r="N653" s="3">
        <v>-836.217993954092</v>
      </c>
      <c r="O653" s="3">
        <v>-836.217993954092</v>
      </c>
      <c r="P653" s="3">
        <v>-836.217993954092</v>
      </c>
      <c r="Q653" s="3">
        <v>0.0</v>
      </c>
      <c r="R653" s="3">
        <v>0.0</v>
      </c>
      <c r="S653" s="3">
        <v>0.0</v>
      </c>
      <c r="T653" s="5">
        <v>-340.965214428572</v>
      </c>
    </row>
    <row r="654">
      <c r="A654" s="3">
        <v>652.0</v>
      </c>
      <c r="B654" s="6">
        <v>42551.0</v>
      </c>
      <c r="C654" s="3">
        <v>471.967704263458</v>
      </c>
      <c r="D654" s="5">
        <v>-5360.47572325162</v>
      </c>
      <c r="E654" s="5">
        <v>5017.04109179531</v>
      </c>
      <c r="F654" s="3">
        <v>471.967704263458</v>
      </c>
      <c r="G654" s="3">
        <v>471.967704263458</v>
      </c>
      <c r="H654" s="3">
        <v>-817.456747429018</v>
      </c>
      <c r="I654" s="3">
        <v>-817.456747429018</v>
      </c>
      <c r="J654" s="3">
        <v>-817.456747429018</v>
      </c>
      <c r="K654" s="3">
        <v>11.607144665325</v>
      </c>
      <c r="L654" s="3">
        <v>11.607144665325</v>
      </c>
      <c r="M654" s="3">
        <v>11.607144665325</v>
      </c>
      <c r="N654" s="3">
        <v>-829.063892094343</v>
      </c>
      <c r="O654" s="3">
        <v>-829.063892094343</v>
      </c>
      <c r="P654" s="3">
        <v>-829.063892094343</v>
      </c>
      <c r="Q654" s="3">
        <v>0.0</v>
      </c>
      <c r="R654" s="3">
        <v>0.0</v>
      </c>
      <c r="S654" s="3">
        <v>0.0</v>
      </c>
      <c r="T654" s="5">
        <v>-345.489043165559</v>
      </c>
    </row>
    <row r="655">
      <c r="A655" s="3">
        <v>653.0</v>
      </c>
      <c r="B655" s="6">
        <v>42552.0</v>
      </c>
      <c r="C655" s="3">
        <v>472.590015595866</v>
      </c>
      <c r="D655" s="5">
        <v>-5580.52753182453</v>
      </c>
      <c r="E655" s="5">
        <v>4451.36864017601</v>
      </c>
      <c r="F655" s="3">
        <v>472.590015595866</v>
      </c>
      <c r="G655" s="3">
        <v>472.590015595866</v>
      </c>
      <c r="H655" s="3">
        <v>-827.964017028673</v>
      </c>
      <c r="I655" s="3">
        <v>-827.964017028673</v>
      </c>
      <c r="J655" s="3">
        <v>-827.964017028673</v>
      </c>
      <c r="K655" s="3">
        <v>-3.93332562904624</v>
      </c>
      <c r="L655" s="3">
        <v>-3.93332562904624</v>
      </c>
      <c r="M655" s="3">
        <v>-3.93332562904624</v>
      </c>
      <c r="N655" s="3">
        <v>-824.030691399627</v>
      </c>
      <c r="O655" s="3">
        <v>-824.030691399627</v>
      </c>
      <c r="P655" s="3">
        <v>-824.030691399627</v>
      </c>
      <c r="Q655" s="3">
        <v>0.0</v>
      </c>
      <c r="R655" s="3">
        <v>0.0</v>
      </c>
      <c r="S655" s="3">
        <v>0.0</v>
      </c>
      <c r="T655" s="5">
        <v>-355.374001432806</v>
      </c>
    </row>
    <row r="656">
      <c r="A656" s="3">
        <v>654.0</v>
      </c>
      <c r="B656" s="6">
        <v>42553.0</v>
      </c>
      <c r="C656" s="3">
        <v>473.212326928275</v>
      </c>
      <c r="D656" s="5">
        <v>-5414.06927230105</v>
      </c>
      <c r="E656" s="5">
        <v>4410.28163200501</v>
      </c>
      <c r="F656" s="3">
        <v>473.212326928275</v>
      </c>
      <c r="G656" s="3">
        <v>473.212326928275</v>
      </c>
      <c r="H656" s="3">
        <v>-833.863157101923</v>
      </c>
      <c r="I656" s="3">
        <v>-833.863157101923</v>
      </c>
      <c r="J656" s="3">
        <v>-833.863157101923</v>
      </c>
      <c r="K656" s="3">
        <v>-12.498437074913</v>
      </c>
      <c r="L656" s="3">
        <v>-12.498437074913</v>
      </c>
      <c r="M656" s="3">
        <v>-12.498437074913</v>
      </c>
      <c r="N656" s="3">
        <v>-821.36472002701</v>
      </c>
      <c r="O656" s="3">
        <v>-821.36472002701</v>
      </c>
      <c r="P656" s="3">
        <v>-821.36472002701</v>
      </c>
      <c r="Q656" s="3">
        <v>0.0</v>
      </c>
      <c r="R656" s="3">
        <v>0.0</v>
      </c>
      <c r="S656" s="3">
        <v>0.0</v>
      </c>
      <c r="T656" s="5">
        <v>-360.650830173648</v>
      </c>
    </row>
    <row r="657">
      <c r="A657" s="3">
        <v>655.0</v>
      </c>
      <c r="B657" s="6">
        <v>42554.0</v>
      </c>
      <c r="C657" s="3">
        <v>473.834638260683</v>
      </c>
      <c r="D657" s="5">
        <v>-5190.24163790631</v>
      </c>
      <c r="E657" s="5">
        <v>4578.01208173387</v>
      </c>
      <c r="F657" s="3">
        <v>473.834638260683</v>
      </c>
      <c r="G657" s="3">
        <v>473.834638260683</v>
      </c>
      <c r="H657" s="3">
        <v>-858.998838841196</v>
      </c>
      <c r="I657" s="3">
        <v>-858.998838841196</v>
      </c>
      <c r="J657" s="3">
        <v>-858.998838841196</v>
      </c>
      <c r="K657" s="3">
        <v>-37.7620486865517</v>
      </c>
      <c r="L657" s="3">
        <v>-37.7620486865517</v>
      </c>
      <c r="M657" s="3">
        <v>-37.7620486865517</v>
      </c>
      <c r="N657" s="3">
        <v>-821.236790154644</v>
      </c>
      <c r="O657" s="3">
        <v>-821.236790154644</v>
      </c>
      <c r="P657" s="3">
        <v>-821.236790154644</v>
      </c>
      <c r="Q657" s="3">
        <v>0.0</v>
      </c>
      <c r="R657" s="3">
        <v>0.0</v>
      </c>
      <c r="S657" s="3">
        <v>0.0</v>
      </c>
      <c r="T657" s="5">
        <v>-385.164200580512</v>
      </c>
    </row>
    <row r="658">
      <c r="A658" s="3">
        <v>656.0</v>
      </c>
      <c r="B658" s="6">
        <v>42555.0</v>
      </c>
      <c r="C658" s="3">
        <v>474.456949593091</v>
      </c>
      <c r="D658" s="5">
        <v>-5353.66213004108</v>
      </c>
      <c r="E658" s="5">
        <v>4526.30929813796</v>
      </c>
      <c r="F658" s="3">
        <v>474.456949593091</v>
      </c>
      <c r="G658" s="3">
        <v>474.456949593091</v>
      </c>
      <c r="H658" s="3">
        <v>-808.777341737079</v>
      </c>
      <c r="I658" s="3">
        <v>-808.777341737079</v>
      </c>
      <c r="J658" s="3">
        <v>-808.777341737079</v>
      </c>
      <c r="K658" s="3">
        <v>14.9584530435644</v>
      </c>
      <c r="L658" s="3">
        <v>14.9584530435644</v>
      </c>
      <c r="M658" s="3">
        <v>14.9584530435644</v>
      </c>
      <c r="N658" s="3">
        <v>-823.735794780643</v>
      </c>
      <c r="O658" s="3">
        <v>-823.735794780643</v>
      </c>
      <c r="P658" s="3">
        <v>-823.735794780643</v>
      </c>
      <c r="Q658" s="3">
        <v>0.0</v>
      </c>
      <c r="R658" s="3">
        <v>0.0</v>
      </c>
      <c r="S658" s="3">
        <v>0.0</v>
      </c>
      <c r="T658" s="5">
        <v>-334.320392143987</v>
      </c>
    </row>
    <row r="659">
      <c r="A659" s="3">
        <v>657.0</v>
      </c>
      <c r="B659" s="6">
        <v>42556.0</v>
      </c>
      <c r="C659" s="3">
        <v>475.079260925499</v>
      </c>
      <c r="D659" s="5">
        <v>-5242.18189508124</v>
      </c>
      <c r="E659" s="5">
        <v>5088.57003142009</v>
      </c>
      <c r="F659" s="3">
        <v>475.079260925499</v>
      </c>
      <c r="G659" s="3">
        <v>475.079260925499</v>
      </c>
      <c r="H659" s="3">
        <v>-825.143821962892</v>
      </c>
      <c r="I659" s="3">
        <v>-825.143821962892</v>
      </c>
      <c r="J659" s="3">
        <v>-825.143821962892</v>
      </c>
      <c r="K659" s="3">
        <v>3.72082708711595</v>
      </c>
      <c r="L659" s="3">
        <v>3.72082708711595</v>
      </c>
      <c r="M659" s="3">
        <v>3.72082708711595</v>
      </c>
      <c r="N659" s="3">
        <v>-828.864649050008</v>
      </c>
      <c r="O659" s="3">
        <v>-828.864649050008</v>
      </c>
      <c r="P659" s="3">
        <v>-828.864649050008</v>
      </c>
      <c r="Q659" s="3">
        <v>0.0</v>
      </c>
      <c r="R659" s="3">
        <v>0.0</v>
      </c>
      <c r="S659" s="3">
        <v>0.0</v>
      </c>
      <c r="T659" s="5">
        <v>-350.064561037392</v>
      </c>
    </row>
    <row r="660">
      <c r="A660" s="3">
        <v>658.0</v>
      </c>
      <c r="B660" s="6">
        <v>42557.0</v>
      </c>
      <c r="C660" s="3">
        <v>475.701572257908</v>
      </c>
      <c r="D660" s="5">
        <v>-5005.9801243505</v>
      </c>
      <c r="E660" s="5">
        <v>4835.54235447405</v>
      </c>
      <c r="F660" s="3">
        <v>475.701572257908</v>
      </c>
      <c r="G660" s="3">
        <v>475.701572257908</v>
      </c>
      <c r="H660" s="3">
        <v>-812.631332307022</v>
      </c>
      <c r="I660" s="3">
        <v>-812.631332307022</v>
      </c>
      <c r="J660" s="3">
        <v>-812.631332307022</v>
      </c>
      <c r="K660" s="3">
        <v>23.9073865944525</v>
      </c>
      <c r="L660" s="3">
        <v>23.9073865944525</v>
      </c>
      <c r="M660" s="3">
        <v>23.9073865944525</v>
      </c>
      <c r="N660" s="3">
        <v>-836.538718901475</v>
      </c>
      <c r="O660" s="3">
        <v>-836.538718901475</v>
      </c>
      <c r="P660" s="3">
        <v>-836.538718901475</v>
      </c>
      <c r="Q660" s="3">
        <v>0.0</v>
      </c>
      <c r="R660" s="3">
        <v>0.0</v>
      </c>
      <c r="S660" s="3">
        <v>0.0</v>
      </c>
      <c r="T660" s="5">
        <v>-336.929760049114</v>
      </c>
    </row>
    <row r="661">
      <c r="A661" s="3">
        <v>659.0</v>
      </c>
      <c r="B661" s="6">
        <v>42558.0</v>
      </c>
      <c r="C661" s="3">
        <v>476.323883590316</v>
      </c>
      <c r="D661" s="5">
        <v>-5427.50382626931</v>
      </c>
      <c r="E661" s="5">
        <v>4544.96274037029</v>
      </c>
      <c r="F661" s="3">
        <v>476.323883590316</v>
      </c>
      <c r="G661" s="3">
        <v>476.323883590316</v>
      </c>
      <c r="H661" s="3">
        <v>-834.979663573315</v>
      </c>
      <c r="I661" s="3">
        <v>-834.979663573315</v>
      </c>
      <c r="J661" s="3">
        <v>-834.979663573315</v>
      </c>
      <c r="K661" s="3">
        <v>11.60714466524</v>
      </c>
      <c r="L661" s="3">
        <v>11.60714466524</v>
      </c>
      <c r="M661" s="3">
        <v>11.60714466524</v>
      </c>
      <c r="N661" s="3">
        <v>-846.586808238555</v>
      </c>
      <c r="O661" s="3">
        <v>-846.586808238555</v>
      </c>
      <c r="P661" s="3">
        <v>-846.586808238555</v>
      </c>
      <c r="Q661" s="3">
        <v>0.0</v>
      </c>
      <c r="R661" s="3">
        <v>0.0</v>
      </c>
      <c r="S661" s="3">
        <v>0.0</v>
      </c>
      <c r="T661" s="5">
        <v>-358.655779982998</v>
      </c>
    </row>
    <row r="662">
      <c r="A662" s="3">
        <v>660.0</v>
      </c>
      <c r="B662" s="6">
        <v>42559.0</v>
      </c>
      <c r="C662" s="3">
        <v>476.946194922724</v>
      </c>
      <c r="D662" s="5">
        <v>-5309.17194408895</v>
      </c>
      <c r="E662" s="5">
        <v>4698.21022503705</v>
      </c>
      <c r="F662" s="3">
        <v>476.946194922724</v>
      </c>
      <c r="G662" s="3">
        <v>476.946194922724</v>
      </c>
      <c r="H662" s="3">
        <v>-862.688027408985</v>
      </c>
      <c r="I662" s="3">
        <v>-862.688027408985</v>
      </c>
      <c r="J662" s="3">
        <v>-862.688027408985</v>
      </c>
      <c r="K662" s="3">
        <v>-3.93332562908536</v>
      </c>
      <c r="L662" s="3">
        <v>-3.93332562908536</v>
      </c>
      <c r="M662" s="3">
        <v>-3.93332562908536</v>
      </c>
      <c r="N662" s="3">
        <v>-858.7547017799</v>
      </c>
      <c r="O662" s="3">
        <v>-858.7547017799</v>
      </c>
      <c r="P662" s="3">
        <v>-858.7547017799</v>
      </c>
      <c r="Q662" s="3">
        <v>0.0</v>
      </c>
      <c r="R662" s="3">
        <v>0.0</v>
      </c>
      <c r="S662" s="3">
        <v>0.0</v>
      </c>
      <c r="T662" s="5">
        <v>-385.74183248626</v>
      </c>
    </row>
    <row r="663">
      <c r="A663" s="3">
        <v>661.0</v>
      </c>
      <c r="B663" s="6">
        <v>42560.0</v>
      </c>
      <c r="C663" s="3">
        <v>477.568506255132</v>
      </c>
      <c r="D663" s="5">
        <v>-5034.26805496665</v>
      </c>
      <c r="E663" s="5">
        <v>4617.66840372155</v>
      </c>
      <c r="F663" s="3">
        <v>477.568506255132</v>
      </c>
      <c r="G663" s="3">
        <v>477.568506255132</v>
      </c>
      <c r="H663" s="3">
        <v>-885.209623472815</v>
      </c>
      <c r="I663" s="3">
        <v>-885.209623472815</v>
      </c>
      <c r="J663" s="3">
        <v>-885.209623472815</v>
      </c>
      <c r="K663" s="3">
        <v>-12.4984370749086</v>
      </c>
      <c r="L663" s="3">
        <v>-12.4984370749086</v>
      </c>
      <c r="M663" s="3">
        <v>-12.4984370749086</v>
      </c>
      <c r="N663" s="3">
        <v>-872.711186397906</v>
      </c>
      <c r="O663" s="3">
        <v>-872.711186397906</v>
      </c>
      <c r="P663" s="3">
        <v>-872.711186397906</v>
      </c>
      <c r="Q663" s="3">
        <v>0.0</v>
      </c>
      <c r="R663" s="3">
        <v>0.0</v>
      </c>
      <c r="S663" s="3">
        <v>0.0</v>
      </c>
      <c r="T663" s="5">
        <v>-407.641117217682</v>
      </c>
    </row>
    <row r="664">
      <c r="A664" s="3">
        <v>662.0</v>
      </c>
      <c r="B664" s="6">
        <v>42561.0</v>
      </c>
      <c r="C664" s="3">
        <v>478.190817587541</v>
      </c>
      <c r="D664" s="5">
        <v>-5701.0519068241</v>
      </c>
      <c r="E664" s="5">
        <v>4753.76293216517</v>
      </c>
      <c r="F664" s="3">
        <v>478.190817587541</v>
      </c>
      <c r="G664" s="3">
        <v>478.190817587541</v>
      </c>
      <c r="H664" s="3">
        <v>-925.818449937117</v>
      </c>
      <c r="I664" s="3">
        <v>-925.818449937117</v>
      </c>
      <c r="J664" s="3">
        <v>-925.818449937117</v>
      </c>
      <c r="K664" s="3">
        <v>-37.7620486865807</v>
      </c>
      <c r="L664" s="3">
        <v>-37.7620486865807</v>
      </c>
      <c r="M664" s="3">
        <v>-37.7620486865807</v>
      </c>
      <c r="N664" s="3">
        <v>-888.056401250536</v>
      </c>
      <c r="O664" s="3">
        <v>-888.056401250536</v>
      </c>
      <c r="P664" s="3">
        <v>-888.056401250536</v>
      </c>
      <c r="Q664" s="3">
        <v>0.0</v>
      </c>
      <c r="R664" s="3">
        <v>0.0</v>
      </c>
      <c r="S664" s="3">
        <v>0.0</v>
      </c>
      <c r="T664" s="5">
        <v>-447.627632349575</v>
      </c>
    </row>
    <row r="665">
      <c r="A665" s="3">
        <v>663.0</v>
      </c>
      <c r="B665" s="6">
        <v>42562.0</v>
      </c>
      <c r="C665" s="3">
        <v>478.813128919949</v>
      </c>
      <c r="D665" s="5">
        <v>-5452.67342047662</v>
      </c>
      <c r="E665" s="5">
        <v>4542.22460198789</v>
      </c>
      <c r="F665" s="3">
        <v>478.813128919949</v>
      </c>
      <c r="G665" s="3">
        <v>478.813128919949</v>
      </c>
      <c r="H665" s="3">
        <v>-889.373845455705</v>
      </c>
      <c r="I665" s="3">
        <v>-889.373845455705</v>
      </c>
      <c r="J665" s="3">
        <v>-889.373845455705</v>
      </c>
      <c r="K665" s="3">
        <v>14.9584530435389</v>
      </c>
      <c r="L665" s="3">
        <v>14.9584530435389</v>
      </c>
      <c r="M665" s="3">
        <v>14.9584530435389</v>
      </c>
      <c r="N665" s="3">
        <v>-904.332298499244</v>
      </c>
      <c r="O665" s="3">
        <v>-904.332298499244</v>
      </c>
      <c r="P665" s="3">
        <v>-904.332298499244</v>
      </c>
      <c r="Q665" s="3">
        <v>0.0</v>
      </c>
      <c r="R665" s="3">
        <v>0.0</v>
      </c>
      <c r="S665" s="3">
        <v>0.0</v>
      </c>
      <c r="T665" s="5">
        <v>-410.560716535756</v>
      </c>
    </row>
    <row r="666">
      <c r="A666" s="3">
        <v>664.0</v>
      </c>
      <c r="B666" s="6">
        <v>42563.0</v>
      </c>
      <c r="C666" s="3">
        <v>479.435440252357</v>
      </c>
      <c r="D666" s="5">
        <v>-5278.35102322689</v>
      </c>
      <c r="E666" s="5">
        <v>4618.74965699351</v>
      </c>
      <c r="F666" s="3">
        <v>479.435440252357</v>
      </c>
      <c r="G666" s="3">
        <v>479.435440252357</v>
      </c>
      <c r="H666" s="3">
        <v>-917.31410676281</v>
      </c>
      <c r="I666" s="3">
        <v>-917.31410676281</v>
      </c>
      <c r="J666" s="3">
        <v>-917.31410676281</v>
      </c>
      <c r="K666" s="3">
        <v>3.72082708718703</v>
      </c>
      <c r="L666" s="3">
        <v>3.72082708718703</v>
      </c>
      <c r="M666" s="3">
        <v>3.72082708718703</v>
      </c>
      <c r="N666" s="3">
        <v>-921.034933849997</v>
      </c>
      <c r="O666" s="3">
        <v>-921.034933849997</v>
      </c>
      <c r="P666" s="3">
        <v>-921.034933849997</v>
      </c>
      <c r="Q666" s="3">
        <v>0.0</v>
      </c>
      <c r="R666" s="3">
        <v>0.0</v>
      </c>
      <c r="S666" s="3">
        <v>0.0</v>
      </c>
      <c r="T666" s="5">
        <v>-437.878666510452</v>
      </c>
    </row>
    <row r="667">
      <c r="A667" s="3">
        <v>665.0</v>
      </c>
      <c r="B667" s="6">
        <v>42564.0</v>
      </c>
      <c r="C667" s="3">
        <v>480.057751584765</v>
      </c>
      <c r="D667" s="5">
        <v>-5425.78063953912</v>
      </c>
      <c r="E667" s="5">
        <v>4871.55474477467</v>
      </c>
      <c r="F667" s="3">
        <v>480.057751584765</v>
      </c>
      <c r="G667" s="3">
        <v>480.057751584765</v>
      </c>
      <c r="H667" s="3">
        <v>-913.720864839921</v>
      </c>
      <c r="I667" s="3">
        <v>-913.720864839921</v>
      </c>
      <c r="J667" s="3">
        <v>-913.720864839921</v>
      </c>
      <c r="K667" s="3">
        <v>23.9073865945196</v>
      </c>
      <c r="L667" s="3">
        <v>23.9073865945196</v>
      </c>
      <c r="M667" s="3">
        <v>23.9073865945196</v>
      </c>
      <c r="N667" s="3">
        <v>-937.62825143444</v>
      </c>
      <c r="O667" s="3">
        <v>-937.62825143444</v>
      </c>
      <c r="P667" s="3">
        <v>-937.62825143444</v>
      </c>
      <c r="Q667" s="3">
        <v>0.0</v>
      </c>
      <c r="R667" s="3">
        <v>0.0</v>
      </c>
      <c r="S667" s="3">
        <v>0.0</v>
      </c>
      <c r="T667" s="5">
        <v>-433.663113255155</v>
      </c>
    </row>
    <row r="668">
      <c r="A668" s="3">
        <v>666.0</v>
      </c>
      <c r="B668" s="6">
        <v>42565.0</v>
      </c>
      <c r="C668" s="3">
        <v>480.680062917174</v>
      </c>
      <c r="D668" s="5">
        <v>-5141.54721107377</v>
      </c>
      <c r="E668" s="5">
        <v>4563.83318673703</v>
      </c>
      <c r="F668" s="3">
        <v>480.680062917174</v>
      </c>
      <c r="G668" s="3">
        <v>480.680062917174</v>
      </c>
      <c r="H668" s="3">
        <v>-941.951837571456</v>
      </c>
      <c r="I668" s="3">
        <v>-941.951837571456</v>
      </c>
      <c r="J668" s="3">
        <v>-941.951837571456</v>
      </c>
      <c r="K668" s="3">
        <v>11.6071446653662</v>
      </c>
      <c r="L668" s="3">
        <v>11.6071446653662</v>
      </c>
      <c r="M668" s="3">
        <v>11.6071446653662</v>
      </c>
      <c r="N668" s="3">
        <v>-953.558982236822</v>
      </c>
      <c r="O668" s="3">
        <v>-953.558982236822</v>
      </c>
      <c r="P668" s="3">
        <v>-953.558982236822</v>
      </c>
      <c r="Q668" s="3">
        <v>0.0</v>
      </c>
      <c r="R668" s="3">
        <v>0.0</v>
      </c>
      <c r="S668" s="3">
        <v>0.0</v>
      </c>
      <c r="T668" s="5">
        <v>-461.271774654282</v>
      </c>
    </row>
    <row r="669">
      <c r="A669" s="3">
        <v>667.0</v>
      </c>
      <c r="B669" s="6">
        <v>42566.0</v>
      </c>
      <c r="C669" s="3">
        <v>481.302374249582</v>
      </c>
      <c r="D669" s="5">
        <v>-5507.61131909211</v>
      </c>
      <c r="E669" s="5">
        <v>4274.75607130998</v>
      </c>
      <c r="F669" s="3">
        <v>481.302374249582</v>
      </c>
      <c r="G669" s="3">
        <v>481.302374249582</v>
      </c>
      <c r="H669" s="3">
        <v>-972.205566388589</v>
      </c>
      <c r="I669" s="3">
        <v>-972.205566388589</v>
      </c>
      <c r="J669" s="3">
        <v>-972.205566388589</v>
      </c>
      <c r="K669" s="3">
        <v>-3.93332562912449</v>
      </c>
      <c r="L669" s="3">
        <v>-3.93332562912449</v>
      </c>
      <c r="M669" s="3">
        <v>-3.93332562912449</v>
      </c>
      <c r="N669" s="3">
        <v>-968.272240759464</v>
      </c>
      <c r="O669" s="3">
        <v>-968.272240759464</v>
      </c>
      <c r="P669" s="3">
        <v>-968.272240759464</v>
      </c>
      <c r="Q669" s="3">
        <v>0.0</v>
      </c>
      <c r="R669" s="3">
        <v>0.0</v>
      </c>
      <c r="S669" s="3">
        <v>0.0</v>
      </c>
      <c r="T669" s="5">
        <v>-490.903192139006</v>
      </c>
    </row>
    <row r="670">
      <c r="A670" s="3">
        <v>668.0</v>
      </c>
      <c r="B670" s="6">
        <v>42567.0</v>
      </c>
      <c r="C670" s="3">
        <v>481.92468558199</v>
      </c>
      <c r="D670" s="5">
        <v>-5650.28241932407</v>
      </c>
      <c r="E670" s="5">
        <v>4187.49762246839</v>
      </c>
      <c r="F670" s="3">
        <v>481.92468558199</v>
      </c>
      <c r="G670" s="3">
        <v>481.92468558199</v>
      </c>
      <c r="H670" s="3">
        <v>-993.725818968381</v>
      </c>
      <c r="I670" s="3">
        <v>-993.725818968381</v>
      </c>
      <c r="J670" s="3">
        <v>-993.725818968381</v>
      </c>
      <c r="K670" s="3">
        <v>-12.4984370748682</v>
      </c>
      <c r="L670" s="3">
        <v>-12.4984370748682</v>
      </c>
      <c r="M670" s="3">
        <v>-12.4984370748682</v>
      </c>
      <c r="N670" s="3">
        <v>-981.227381893512</v>
      </c>
      <c r="O670" s="3">
        <v>-981.227381893512</v>
      </c>
      <c r="P670" s="3">
        <v>-981.227381893512</v>
      </c>
      <c r="Q670" s="3">
        <v>0.0</v>
      </c>
      <c r="R670" s="3">
        <v>0.0</v>
      </c>
      <c r="S670" s="3">
        <v>0.0</v>
      </c>
      <c r="T670" s="5">
        <v>-511.80113338639</v>
      </c>
    </row>
    <row r="671">
      <c r="A671" s="3">
        <v>669.0</v>
      </c>
      <c r="B671" s="6">
        <v>42568.0</v>
      </c>
      <c r="C671" s="3">
        <v>482.546996914398</v>
      </c>
      <c r="D671" s="5">
        <v>-5621.96734028586</v>
      </c>
      <c r="E671" s="5">
        <v>4970.00487349142</v>
      </c>
      <c r="F671" s="3">
        <v>482.546996914398</v>
      </c>
      <c r="G671" s="3">
        <v>482.546996914398</v>
      </c>
      <c r="H671" s="3">
        <v>-1029.67571845579</v>
      </c>
      <c r="I671" s="3">
        <v>-1029.67571845579</v>
      </c>
      <c r="J671" s="3">
        <v>-1029.67571845579</v>
      </c>
      <c r="K671" s="3">
        <v>-37.7620486865775</v>
      </c>
      <c r="L671" s="3">
        <v>-37.7620486865775</v>
      </c>
      <c r="M671" s="3">
        <v>-37.7620486865775</v>
      </c>
      <c r="N671" s="3">
        <v>-991.913669769214</v>
      </c>
      <c r="O671" s="3">
        <v>-991.913669769214</v>
      </c>
      <c r="P671" s="3">
        <v>-991.913669769214</v>
      </c>
      <c r="Q671" s="3">
        <v>0.0</v>
      </c>
      <c r="R671" s="3">
        <v>0.0</v>
      </c>
      <c r="S671" s="3">
        <v>0.0</v>
      </c>
      <c r="T671" s="5">
        <v>-547.128721541393</v>
      </c>
    </row>
    <row r="672">
      <c r="A672" s="3">
        <v>670.0</v>
      </c>
      <c r="B672" s="6">
        <v>42569.0</v>
      </c>
      <c r="C672" s="3">
        <v>483.169308246807</v>
      </c>
      <c r="D672" s="5">
        <v>-5649.00826720476</v>
      </c>
      <c r="E672" s="5">
        <v>4702.73842864133</v>
      </c>
      <c r="F672" s="3">
        <v>483.169308246807</v>
      </c>
      <c r="G672" s="3">
        <v>483.169308246807</v>
      </c>
      <c r="H672" s="3">
        <v>-984.906859936666</v>
      </c>
      <c r="I672" s="3">
        <v>-984.906859936666</v>
      </c>
      <c r="J672" s="3">
        <v>-984.906859936666</v>
      </c>
      <c r="K672" s="3">
        <v>14.9584530435652</v>
      </c>
      <c r="L672" s="3">
        <v>14.9584530435652</v>
      </c>
      <c r="M672" s="3">
        <v>14.9584530435652</v>
      </c>
      <c r="N672" s="3">
        <v>-999.865312980231</v>
      </c>
      <c r="O672" s="3">
        <v>-999.865312980231</v>
      </c>
      <c r="P672" s="3">
        <v>-999.865312980231</v>
      </c>
      <c r="Q672" s="3">
        <v>0.0</v>
      </c>
      <c r="R672" s="3">
        <v>0.0</v>
      </c>
      <c r="S672" s="3">
        <v>0.0</v>
      </c>
      <c r="T672" s="5">
        <v>-501.737551689858</v>
      </c>
    </row>
    <row r="673">
      <c r="A673" s="3">
        <v>671.0</v>
      </c>
      <c r="B673" s="6">
        <v>42570.0</v>
      </c>
      <c r="C673" s="3">
        <v>483.791619579215</v>
      </c>
      <c r="D673" s="5">
        <v>-5220.10101135441</v>
      </c>
      <c r="E673" s="5">
        <v>4494.67114654865</v>
      </c>
      <c r="F673" s="3">
        <v>483.791619579215</v>
      </c>
      <c r="G673" s="3">
        <v>483.791619579215</v>
      </c>
      <c r="H673" s="3">
        <v>-1000.95460894748</v>
      </c>
      <c r="I673" s="3">
        <v>-1000.95460894748</v>
      </c>
      <c r="J673" s="3">
        <v>-1000.95460894748</v>
      </c>
      <c r="K673" s="3">
        <v>3.72082708714848</v>
      </c>
      <c r="L673" s="3">
        <v>3.72082708714848</v>
      </c>
      <c r="M673" s="3">
        <v>3.72082708714848</v>
      </c>
      <c r="N673" s="3">
        <v>-1004.67543603463</v>
      </c>
      <c r="O673" s="3">
        <v>-1004.67543603463</v>
      </c>
      <c r="P673" s="3">
        <v>-1004.67543603463</v>
      </c>
      <c r="Q673" s="3">
        <v>0.0</v>
      </c>
      <c r="R673" s="3">
        <v>0.0</v>
      </c>
      <c r="S673" s="3">
        <v>0.0</v>
      </c>
      <c r="T673" s="5">
        <v>-517.162989368268</v>
      </c>
    </row>
    <row r="674">
      <c r="A674" s="3">
        <v>672.0</v>
      </c>
      <c r="B674" s="6">
        <v>42571.0</v>
      </c>
      <c r="C674" s="3">
        <v>484.413930911623</v>
      </c>
      <c r="D674" s="5">
        <v>-5421.66339392061</v>
      </c>
      <c r="E674" s="5">
        <v>4733.81015673801</v>
      </c>
      <c r="F674" s="3">
        <v>484.413930911623</v>
      </c>
      <c r="G674" s="3">
        <v>484.413930911623</v>
      </c>
      <c r="H674" s="3">
        <v>-982.101198124012</v>
      </c>
      <c r="I674" s="3">
        <v>-982.101198124012</v>
      </c>
      <c r="J674" s="3">
        <v>-982.101198124012</v>
      </c>
      <c r="K674" s="3">
        <v>23.9073865945023</v>
      </c>
      <c r="L674" s="3">
        <v>23.9073865945023</v>
      </c>
      <c r="M674" s="3">
        <v>23.9073865945023</v>
      </c>
      <c r="N674" s="3">
        <v>-1006.00858471851</v>
      </c>
      <c r="O674" s="3">
        <v>-1006.00858471851</v>
      </c>
      <c r="P674" s="3">
        <v>-1006.00858471851</v>
      </c>
      <c r="Q674" s="3">
        <v>0.0</v>
      </c>
      <c r="R674" s="3">
        <v>0.0</v>
      </c>
      <c r="S674" s="3">
        <v>0.0</v>
      </c>
      <c r="T674" s="5">
        <v>-497.687267212389</v>
      </c>
    </row>
    <row r="675">
      <c r="A675" s="3">
        <v>673.0</v>
      </c>
      <c r="B675" s="6">
        <v>42572.0</v>
      </c>
      <c r="C675" s="3">
        <v>485.036242244032</v>
      </c>
      <c r="D675" s="5">
        <v>-5593.50156638343</v>
      </c>
      <c r="E675" s="5">
        <v>4659.24907119923</v>
      </c>
      <c r="F675" s="3">
        <v>485.036242244032</v>
      </c>
      <c r="G675" s="3">
        <v>485.036242244032</v>
      </c>
      <c r="H675" s="3">
        <v>-992.00425786688</v>
      </c>
      <c r="I675" s="3">
        <v>-992.00425786688</v>
      </c>
      <c r="J675" s="3">
        <v>-992.00425786688</v>
      </c>
      <c r="K675" s="3">
        <v>11.6071446652907</v>
      </c>
      <c r="L675" s="3">
        <v>11.6071446652907</v>
      </c>
      <c r="M675" s="3">
        <v>11.6071446652907</v>
      </c>
      <c r="N675" s="3">
        <v>-1003.61140253217</v>
      </c>
      <c r="O675" s="3">
        <v>-1003.61140253217</v>
      </c>
      <c r="P675" s="3">
        <v>-1003.61140253217</v>
      </c>
      <c r="Q675" s="3">
        <v>0.0</v>
      </c>
      <c r="R675" s="3">
        <v>0.0</v>
      </c>
      <c r="S675" s="3">
        <v>0.0</v>
      </c>
      <c r="T675" s="5">
        <v>-506.968015622848</v>
      </c>
    </row>
    <row r="676">
      <c r="A676" s="3">
        <v>674.0</v>
      </c>
      <c r="B676" s="6">
        <v>42573.0</v>
      </c>
      <c r="C676" s="3">
        <v>485.65855357644</v>
      </c>
      <c r="D676" s="5">
        <v>-5007.25848451041</v>
      </c>
      <c r="E676" s="5">
        <v>4445.26594238333</v>
      </c>
      <c r="F676" s="3">
        <v>485.65855357644</v>
      </c>
      <c r="G676" s="3">
        <v>485.65855357644</v>
      </c>
      <c r="H676" s="3">
        <v>-1001.25449099983</v>
      </c>
      <c r="I676" s="3">
        <v>-1001.25449099983</v>
      </c>
      <c r="J676" s="3">
        <v>-1001.25449099983</v>
      </c>
      <c r="K676" s="3">
        <v>-3.93332562901809</v>
      </c>
      <c r="L676" s="3">
        <v>-3.93332562901809</v>
      </c>
      <c r="M676" s="3">
        <v>-3.93332562901809</v>
      </c>
      <c r="N676" s="3">
        <v>-997.321165370813</v>
      </c>
      <c r="O676" s="3">
        <v>-997.321165370813</v>
      </c>
      <c r="P676" s="3">
        <v>-997.321165370813</v>
      </c>
      <c r="Q676" s="3">
        <v>0.0</v>
      </c>
      <c r="R676" s="3">
        <v>0.0</v>
      </c>
      <c r="S676" s="3">
        <v>0.0</v>
      </c>
      <c r="T676" s="5">
        <v>-515.59593742339</v>
      </c>
    </row>
    <row r="677">
      <c r="A677" s="3">
        <v>675.0</v>
      </c>
      <c r="B677" s="6">
        <v>42574.0</v>
      </c>
      <c r="C677" s="3">
        <v>486.280864908848</v>
      </c>
      <c r="D677" s="5">
        <v>-5196.29367088826</v>
      </c>
      <c r="E677" s="5">
        <v>4368.99835453622</v>
      </c>
      <c r="F677" s="3">
        <v>486.280864908848</v>
      </c>
      <c r="G677" s="3">
        <v>486.280864908848</v>
      </c>
      <c r="H677" s="3">
        <v>-999.570357801777</v>
      </c>
      <c r="I677" s="3">
        <v>-999.570357801777</v>
      </c>
      <c r="J677" s="3">
        <v>-999.570357801777</v>
      </c>
      <c r="K677" s="3">
        <v>-12.4984370748637</v>
      </c>
      <c r="L677" s="3">
        <v>-12.4984370748637</v>
      </c>
      <c r="M677" s="3">
        <v>-12.4984370748637</v>
      </c>
      <c r="N677" s="3">
        <v>-987.071920726913</v>
      </c>
      <c r="O677" s="3">
        <v>-987.071920726913</v>
      </c>
      <c r="P677" s="3">
        <v>-987.071920726913</v>
      </c>
      <c r="Q677" s="3">
        <v>0.0</v>
      </c>
      <c r="R677" s="3">
        <v>0.0</v>
      </c>
      <c r="S677" s="3">
        <v>0.0</v>
      </c>
      <c r="T677" s="5">
        <v>-513.289492892929</v>
      </c>
    </row>
    <row r="678">
      <c r="A678" s="3">
        <v>676.0</v>
      </c>
      <c r="B678" s="6">
        <v>42575.0</v>
      </c>
      <c r="C678" s="3">
        <v>486.903176241256</v>
      </c>
      <c r="D678" s="5">
        <v>-5733.01887709356</v>
      </c>
      <c r="E678" s="5">
        <v>4637.24211718311</v>
      </c>
      <c r="F678" s="3">
        <v>486.903176241256</v>
      </c>
      <c r="G678" s="3">
        <v>486.903176241256</v>
      </c>
      <c r="H678" s="3">
        <v>-1010.66009295274</v>
      </c>
      <c r="I678" s="3">
        <v>-1010.66009295274</v>
      </c>
      <c r="J678" s="3">
        <v>-1010.66009295274</v>
      </c>
      <c r="K678" s="3">
        <v>-37.7620486865371</v>
      </c>
      <c r="L678" s="3">
        <v>-37.7620486865371</v>
      </c>
      <c r="M678" s="3">
        <v>-37.7620486865371</v>
      </c>
      <c r="N678" s="3">
        <v>-972.898044266209</v>
      </c>
      <c r="O678" s="3">
        <v>-972.898044266209</v>
      </c>
      <c r="P678" s="3">
        <v>-972.898044266209</v>
      </c>
      <c r="Q678" s="3">
        <v>0.0</v>
      </c>
      <c r="R678" s="3">
        <v>0.0</v>
      </c>
      <c r="S678" s="3">
        <v>0.0</v>
      </c>
      <c r="T678" s="5">
        <v>-523.756916711489</v>
      </c>
    </row>
    <row r="679">
      <c r="A679" s="3">
        <v>677.0</v>
      </c>
      <c r="B679" s="6">
        <v>42576.0</v>
      </c>
      <c r="C679" s="3">
        <v>487.525487573665</v>
      </c>
      <c r="D679" s="5">
        <v>-5666.28775987509</v>
      </c>
      <c r="E679" s="5">
        <v>5064.06534153521</v>
      </c>
      <c r="F679" s="3">
        <v>487.525487573665</v>
      </c>
      <c r="G679" s="3">
        <v>487.525487573665</v>
      </c>
      <c r="H679" s="3">
        <v>-939.976645668317</v>
      </c>
      <c r="I679" s="3">
        <v>-939.976645668317</v>
      </c>
      <c r="J679" s="3">
        <v>-939.976645668317</v>
      </c>
      <c r="K679" s="3">
        <v>14.9584530435721</v>
      </c>
      <c r="L679" s="3">
        <v>14.9584530435721</v>
      </c>
      <c r="M679" s="3">
        <v>14.9584530435721</v>
      </c>
      <c r="N679" s="3">
        <v>-954.93509871189</v>
      </c>
      <c r="O679" s="3">
        <v>-954.93509871189</v>
      </c>
      <c r="P679" s="3">
        <v>-954.93509871189</v>
      </c>
      <c r="Q679" s="3">
        <v>0.0</v>
      </c>
      <c r="R679" s="3">
        <v>0.0</v>
      </c>
      <c r="S679" s="3">
        <v>0.0</v>
      </c>
      <c r="T679" s="5">
        <v>-452.451158094652</v>
      </c>
    </row>
    <row r="680">
      <c r="A680" s="3">
        <v>678.0</v>
      </c>
      <c r="B680" s="6">
        <v>42577.0</v>
      </c>
      <c r="C680" s="3">
        <v>488.147798906073</v>
      </c>
      <c r="D680" s="5">
        <v>-5428.42937863139</v>
      </c>
      <c r="E680" s="5">
        <v>4420.05604860396</v>
      </c>
      <c r="F680" s="3">
        <v>488.147798906073</v>
      </c>
      <c r="G680" s="3">
        <v>488.147798906073</v>
      </c>
      <c r="H680" s="3">
        <v>-929.697128485996</v>
      </c>
      <c r="I680" s="3">
        <v>-929.697128485996</v>
      </c>
      <c r="J680" s="3">
        <v>-929.697128485996</v>
      </c>
      <c r="K680" s="3">
        <v>3.72082708716474</v>
      </c>
      <c r="L680" s="3">
        <v>3.72082708716474</v>
      </c>
      <c r="M680" s="3">
        <v>3.72082708716474</v>
      </c>
      <c r="N680" s="3">
        <v>-933.417955573161</v>
      </c>
      <c r="O680" s="3">
        <v>-933.417955573161</v>
      </c>
      <c r="P680" s="3">
        <v>-933.417955573161</v>
      </c>
      <c r="Q680" s="3">
        <v>0.0</v>
      </c>
      <c r="R680" s="3">
        <v>0.0</v>
      </c>
      <c r="S680" s="3">
        <v>0.0</v>
      </c>
      <c r="T680" s="5">
        <v>-441.549329579923</v>
      </c>
    </row>
    <row r="681">
      <c r="A681" s="3">
        <v>679.0</v>
      </c>
      <c r="B681" s="6">
        <v>42578.0</v>
      </c>
      <c r="C681" s="3">
        <v>488.770110238481</v>
      </c>
      <c r="D681" s="5">
        <v>-5592.5969489708</v>
      </c>
      <c r="E681" s="5">
        <v>4528.80462280937</v>
      </c>
      <c r="F681" s="3">
        <v>488.770110238481</v>
      </c>
      <c r="G681" s="3">
        <v>488.770110238481</v>
      </c>
      <c r="H681" s="3">
        <v>-884.768830552807</v>
      </c>
      <c r="I681" s="3">
        <v>-884.768830552807</v>
      </c>
      <c r="J681" s="3">
        <v>-884.768830552807</v>
      </c>
      <c r="K681" s="3">
        <v>23.907386594485</v>
      </c>
      <c r="L681" s="3">
        <v>23.907386594485</v>
      </c>
      <c r="M681" s="3">
        <v>23.907386594485</v>
      </c>
      <c r="N681" s="3">
        <v>-908.676217147292</v>
      </c>
      <c r="O681" s="3">
        <v>-908.676217147292</v>
      </c>
      <c r="P681" s="3">
        <v>-908.676217147292</v>
      </c>
      <c r="Q681" s="3">
        <v>0.0</v>
      </c>
      <c r="R681" s="3">
        <v>0.0</v>
      </c>
      <c r="S681" s="3">
        <v>0.0</v>
      </c>
      <c r="T681" s="5">
        <v>-395.998720314326</v>
      </c>
    </row>
    <row r="682">
      <c r="A682" s="3">
        <v>680.0</v>
      </c>
      <c r="B682" s="6">
        <v>42579.0</v>
      </c>
      <c r="C682" s="3">
        <v>489.392421570889</v>
      </c>
      <c r="D682" s="5">
        <v>-5187.64562433537</v>
      </c>
      <c r="E682" s="5">
        <v>4522.45483766988</v>
      </c>
      <c r="F682" s="3">
        <v>489.392421570889</v>
      </c>
      <c r="G682" s="3">
        <v>489.392421570889</v>
      </c>
      <c r="H682" s="3">
        <v>-869.519907591471</v>
      </c>
      <c r="I682" s="3">
        <v>-869.519907591471</v>
      </c>
      <c r="J682" s="3">
        <v>-869.519907591471</v>
      </c>
      <c r="K682" s="3">
        <v>11.6071446653113</v>
      </c>
      <c r="L682" s="3">
        <v>11.6071446653113</v>
      </c>
      <c r="M682" s="3">
        <v>11.6071446653113</v>
      </c>
      <c r="N682" s="3">
        <v>-881.127052256782</v>
      </c>
      <c r="O682" s="3">
        <v>-881.127052256782</v>
      </c>
      <c r="P682" s="3">
        <v>-881.127052256782</v>
      </c>
      <c r="Q682" s="3">
        <v>0.0</v>
      </c>
      <c r="R682" s="3">
        <v>0.0</v>
      </c>
      <c r="S682" s="3">
        <v>0.0</v>
      </c>
      <c r="T682" s="5">
        <v>-380.127486020581</v>
      </c>
    </row>
    <row r="683">
      <c r="A683" s="3">
        <v>681.0</v>
      </c>
      <c r="B683" s="6">
        <v>42580.0</v>
      </c>
      <c r="C683" s="3">
        <v>490.014732903298</v>
      </c>
      <c r="D683" s="5">
        <v>-6071.82455252406</v>
      </c>
      <c r="E683" s="5">
        <v>4542.62155431513</v>
      </c>
      <c r="F683" s="3">
        <v>490.014732903298</v>
      </c>
      <c r="G683" s="3">
        <v>490.014732903298</v>
      </c>
      <c r="H683" s="3">
        <v>-855.198957764568</v>
      </c>
      <c r="I683" s="3">
        <v>-855.198957764568</v>
      </c>
      <c r="J683" s="3">
        <v>-855.198957764568</v>
      </c>
      <c r="K683" s="3">
        <v>-3.93332562915848</v>
      </c>
      <c r="L683" s="3">
        <v>-3.93332562915848</v>
      </c>
      <c r="M683" s="3">
        <v>-3.93332562915848</v>
      </c>
      <c r="N683" s="3">
        <v>-851.26563213541</v>
      </c>
      <c r="O683" s="3">
        <v>-851.26563213541</v>
      </c>
      <c r="P683" s="3">
        <v>-851.26563213541</v>
      </c>
      <c r="Q683" s="3">
        <v>0.0</v>
      </c>
      <c r="R683" s="3">
        <v>0.0</v>
      </c>
      <c r="S683" s="3">
        <v>0.0</v>
      </c>
      <c r="T683" s="5">
        <v>-365.18422486127</v>
      </c>
    </row>
    <row r="684">
      <c r="A684" s="3">
        <v>682.0</v>
      </c>
      <c r="B684" s="6">
        <v>42581.0</v>
      </c>
      <c r="C684" s="3">
        <v>490.637044235706</v>
      </c>
      <c r="D684" s="5">
        <v>-5311.99774270675</v>
      </c>
      <c r="E684" s="5">
        <v>4697.59395463052</v>
      </c>
      <c r="F684" s="3">
        <v>490.637044235706</v>
      </c>
      <c r="G684" s="3">
        <v>490.637044235706</v>
      </c>
      <c r="H684" s="3">
        <v>-832.151857747697</v>
      </c>
      <c r="I684" s="3">
        <v>-832.151857747697</v>
      </c>
      <c r="J684" s="3">
        <v>-832.151857747697</v>
      </c>
      <c r="K684" s="3">
        <v>-12.4984370749002</v>
      </c>
      <c r="L684" s="3">
        <v>-12.4984370749002</v>
      </c>
      <c r="M684" s="3">
        <v>-12.4984370749002</v>
      </c>
      <c r="N684" s="3">
        <v>-819.653420672797</v>
      </c>
      <c r="O684" s="3">
        <v>-819.653420672797</v>
      </c>
      <c r="P684" s="3">
        <v>-819.653420672797</v>
      </c>
      <c r="Q684" s="3">
        <v>0.0</v>
      </c>
      <c r="R684" s="3">
        <v>0.0</v>
      </c>
      <c r="S684" s="3">
        <v>0.0</v>
      </c>
      <c r="T684" s="5">
        <v>-341.514813511991</v>
      </c>
    </row>
    <row r="685">
      <c r="A685" s="3">
        <v>683.0</v>
      </c>
      <c r="B685" s="6">
        <v>42582.0</v>
      </c>
      <c r="C685" s="3">
        <v>491.259358054157</v>
      </c>
      <c r="D685" s="5">
        <v>-5143.07396822933</v>
      </c>
      <c r="E685" s="5">
        <v>4775.67328623269</v>
      </c>
      <c r="F685" s="3">
        <v>491.259358054157</v>
      </c>
      <c r="G685" s="3">
        <v>491.259358054157</v>
      </c>
      <c r="H685" s="3">
        <v>-824.666682601278</v>
      </c>
      <c r="I685" s="3">
        <v>-824.666682601278</v>
      </c>
      <c r="J685" s="3">
        <v>-824.666682601278</v>
      </c>
      <c r="K685" s="3">
        <v>-37.7620486865711</v>
      </c>
      <c r="L685" s="3">
        <v>-37.7620486865711</v>
      </c>
      <c r="M685" s="3">
        <v>-37.7620486865711</v>
      </c>
      <c r="N685" s="3">
        <v>-786.904633914707</v>
      </c>
      <c r="O685" s="3">
        <v>-786.904633914707</v>
      </c>
      <c r="P685" s="3">
        <v>-786.904633914707</v>
      </c>
      <c r="Q685" s="3">
        <v>0.0</v>
      </c>
      <c r="R685" s="3">
        <v>0.0</v>
      </c>
      <c r="S685" s="3">
        <v>0.0</v>
      </c>
      <c r="T685" s="5">
        <v>-333.407324547121</v>
      </c>
    </row>
    <row r="686">
      <c r="A686" s="3">
        <v>684.0</v>
      </c>
      <c r="B686" s="6">
        <v>42583.0</v>
      </c>
      <c r="C686" s="3">
        <v>491.881671872608</v>
      </c>
      <c r="D686" s="5">
        <v>-5318.15106634647</v>
      </c>
      <c r="E686" s="5">
        <v>4614.87053554581</v>
      </c>
      <c r="F686" s="3">
        <v>491.881671872608</v>
      </c>
      <c r="G686" s="3">
        <v>491.881671872608</v>
      </c>
      <c r="H686" s="3">
        <v>-738.712782496819</v>
      </c>
      <c r="I686" s="3">
        <v>-738.712782496819</v>
      </c>
      <c r="J686" s="3">
        <v>-738.712782496819</v>
      </c>
      <c r="K686" s="3">
        <v>14.9584530435466</v>
      </c>
      <c r="L686" s="3">
        <v>14.9584530435466</v>
      </c>
      <c r="M686" s="3">
        <v>14.9584530435466</v>
      </c>
      <c r="N686" s="3">
        <v>-753.671235540366</v>
      </c>
      <c r="O686" s="3">
        <v>-753.671235540366</v>
      </c>
      <c r="P686" s="3">
        <v>-753.671235540366</v>
      </c>
      <c r="Q686" s="3">
        <v>0.0</v>
      </c>
      <c r="R686" s="3">
        <v>0.0</v>
      </c>
      <c r="S686" s="3">
        <v>0.0</v>
      </c>
      <c r="T686" s="5">
        <v>-246.83111062421</v>
      </c>
    </row>
    <row r="687">
      <c r="A687" s="3">
        <v>685.0</v>
      </c>
      <c r="B687" s="6">
        <v>42584.0</v>
      </c>
      <c r="C687" s="3">
        <v>492.503985691059</v>
      </c>
      <c r="D687" s="5">
        <v>-5332.99234645052</v>
      </c>
      <c r="E687" s="5">
        <v>5002.16104999894</v>
      </c>
      <c r="F687" s="3">
        <v>492.503985691059</v>
      </c>
      <c r="G687" s="3">
        <v>492.503985691059</v>
      </c>
      <c r="H687" s="3">
        <v>-716.906049420625</v>
      </c>
      <c r="I687" s="3">
        <v>-716.906049420625</v>
      </c>
      <c r="J687" s="3">
        <v>-716.906049420625</v>
      </c>
      <c r="K687" s="3">
        <v>3.72082708717057</v>
      </c>
      <c r="L687" s="3">
        <v>3.72082708717057</v>
      </c>
      <c r="M687" s="3">
        <v>3.72082708717057</v>
      </c>
      <c r="N687" s="3">
        <v>-720.626876507795</v>
      </c>
      <c r="O687" s="3">
        <v>-720.626876507795</v>
      </c>
      <c r="P687" s="3">
        <v>-720.626876507795</v>
      </c>
      <c r="Q687" s="3">
        <v>0.0</v>
      </c>
      <c r="R687" s="3">
        <v>0.0</v>
      </c>
      <c r="S687" s="3">
        <v>0.0</v>
      </c>
      <c r="T687" s="5">
        <v>-224.402063729565</v>
      </c>
    </row>
    <row r="688">
      <c r="A688" s="3">
        <v>686.0</v>
      </c>
      <c r="B688" s="6">
        <v>42585.0</v>
      </c>
      <c r="C688" s="3">
        <v>493.126299509511</v>
      </c>
      <c r="D688" s="5">
        <v>-5083.63206160568</v>
      </c>
      <c r="E688" s="5">
        <v>4774.47249353832</v>
      </c>
      <c r="F688" s="3">
        <v>493.126299509511</v>
      </c>
      <c r="G688" s="3">
        <v>493.126299509511</v>
      </c>
      <c r="H688" s="3">
        <v>-664.542830393627</v>
      </c>
      <c r="I688" s="3">
        <v>-664.542830393627</v>
      </c>
      <c r="J688" s="3">
        <v>-664.542830393627</v>
      </c>
      <c r="K688" s="3">
        <v>23.9073865944631</v>
      </c>
      <c r="L688" s="3">
        <v>23.9073865944631</v>
      </c>
      <c r="M688" s="3">
        <v>23.9073865944631</v>
      </c>
      <c r="N688" s="3">
        <v>-688.45021698809</v>
      </c>
      <c r="O688" s="3">
        <v>-688.45021698809</v>
      </c>
      <c r="P688" s="3">
        <v>-688.45021698809</v>
      </c>
      <c r="Q688" s="3">
        <v>0.0</v>
      </c>
      <c r="R688" s="3">
        <v>0.0</v>
      </c>
      <c r="S688" s="3">
        <v>0.0</v>
      </c>
      <c r="T688" s="5">
        <v>-171.416530884116</v>
      </c>
    </row>
    <row r="689">
      <c r="A689" s="3">
        <v>687.0</v>
      </c>
      <c r="B689" s="6">
        <v>42586.0</v>
      </c>
      <c r="C689" s="3">
        <v>493.748613327962</v>
      </c>
      <c r="D689" s="5">
        <v>-5463.34357691953</v>
      </c>
      <c r="E689" s="5">
        <v>4842.62486686617</v>
      </c>
      <c r="F689" s="3">
        <v>493.748613327962</v>
      </c>
      <c r="G689" s="3">
        <v>493.748613327962</v>
      </c>
      <c r="H689" s="3">
        <v>-646.200941550724</v>
      </c>
      <c r="I689" s="3">
        <v>-646.200941550724</v>
      </c>
      <c r="J689" s="3">
        <v>-646.200941550724</v>
      </c>
      <c r="K689" s="3">
        <v>11.6071446652263</v>
      </c>
      <c r="L689" s="3">
        <v>11.6071446652263</v>
      </c>
      <c r="M689" s="3">
        <v>11.6071446652263</v>
      </c>
      <c r="N689" s="3">
        <v>-657.80808621595</v>
      </c>
      <c r="O689" s="3">
        <v>-657.80808621595</v>
      </c>
      <c r="P689" s="3">
        <v>-657.80808621595</v>
      </c>
      <c r="Q689" s="3">
        <v>0.0</v>
      </c>
      <c r="R689" s="3">
        <v>0.0</v>
      </c>
      <c r="S689" s="3">
        <v>0.0</v>
      </c>
      <c r="T689" s="5">
        <v>-152.452328222761</v>
      </c>
    </row>
    <row r="690">
      <c r="A690" s="3">
        <v>688.0</v>
      </c>
      <c r="B690" s="6">
        <v>42587.0</v>
      </c>
      <c r="C690" s="3">
        <v>494.370927146413</v>
      </c>
      <c r="D690" s="5">
        <v>-5351.05762235864</v>
      </c>
      <c r="E690" s="5">
        <v>4938.98108977461</v>
      </c>
      <c r="F690" s="3">
        <v>494.370927146413</v>
      </c>
      <c r="G690" s="3">
        <v>494.370927146413</v>
      </c>
      <c r="H690" s="3">
        <v>-633.272266106007</v>
      </c>
      <c r="I690" s="3">
        <v>-633.272266106007</v>
      </c>
      <c r="J690" s="3">
        <v>-633.272266106007</v>
      </c>
      <c r="K690" s="3">
        <v>-3.93332562909634</v>
      </c>
      <c r="L690" s="3">
        <v>-3.93332562909634</v>
      </c>
      <c r="M690" s="3">
        <v>-3.93332562909634</v>
      </c>
      <c r="N690" s="3">
        <v>-629.33894047691</v>
      </c>
      <c r="O690" s="3">
        <v>-629.33894047691</v>
      </c>
      <c r="P690" s="3">
        <v>-629.33894047691</v>
      </c>
      <c r="Q690" s="3">
        <v>0.0</v>
      </c>
      <c r="R690" s="3">
        <v>0.0</v>
      </c>
      <c r="S690" s="3">
        <v>0.0</v>
      </c>
      <c r="T690" s="5">
        <v>-138.901338959593</v>
      </c>
    </row>
    <row r="691">
      <c r="A691" s="3">
        <v>689.0</v>
      </c>
      <c r="B691" s="6">
        <v>42588.0</v>
      </c>
      <c r="C691" s="3">
        <v>494.993240964864</v>
      </c>
      <c r="D691" s="5">
        <v>-4791.738296317</v>
      </c>
      <c r="E691" s="5">
        <v>4808.70041365417</v>
      </c>
      <c r="F691" s="3">
        <v>494.993240964864</v>
      </c>
      <c r="G691" s="3">
        <v>494.993240964864</v>
      </c>
      <c r="H691" s="3">
        <v>-616.135508061967</v>
      </c>
      <c r="I691" s="3">
        <v>-616.135508061967</v>
      </c>
      <c r="J691" s="3">
        <v>-616.135508061967</v>
      </c>
      <c r="K691" s="3">
        <v>-12.4984370748598</v>
      </c>
      <c r="L691" s="3">
        <v>-12.4984370748598</v>
      </c>
      <c r="M691" s="3">
        <v>-12.4984370748598</v>
      </c>
      <c r="N691" s="3">
        <v>-603.637070987107</v>
      </c>
      <c r="O691" s="3">
        <v>-603.637070987107</v>
      </c>
      <c r="P691" s="3">
        <v>-603.637070987107</v>
      </c>
      <c r="Q691" s="3">
        <v>0.0</v>
      </c>
      <c r="R691" s="3">
        <v>0.0</v>
      </c>
      <c r="S691" s="3">
        <v>0.0</v>
      </c>
      <c r="T691" s="5">
        <v>-121.142267097103</v>
      </c>
    </row>
    <row r="692">
      <c r="A692" s="3">
        <v>690.0</v>
      </c>
      <c r="B692" s="6">
        <v>42589.0</v>
      </c>
      <c r="C692" s="3">
        <v>495.615554783315</v>
      </c>
      <c r="D692" s="5">
        <v>-4786.18527677621</v>
      </c>
      <c r="E692" s="5">
        <v>5033.49410142372</v>
      </c>
      <c r="F692" s="3">
        <v>495.615554783315</v>
      </c>
      <c r="G692" s="3">
        <v>495.615554783315</v>
      </c>
      <c r="H692" s="3">
        <v>-619.000040825232</v>
      </c>
      <c r="I692" s="3">
        <v>-619.000040825232</v>
      </c>
      <c r="J692" s="3">
        <v>-619.000040825232</v>
      </c>
      <c r="K692" s="3">
        <v>-37.7620486865628</v>
      </c>
      <c r="L692" s="3">
        <v>-37.7620486865628</v>
      </c>
      <c r="M692" s="3">
        <v>-37.7620486865628</v>
      </c>
      <c r="N692" s="3">
        <v>-581.237992138669</v>
      </c>
      <c r="O692" s="3">
        <v>-581.237992138669</v>
      </c>
      <c r="P692" s="3">
        <v>-581.237992138669</v>
      </c>
      <c r="Q692" s="3">
        <v>0.0</v>
      </c>
      <c r="R692" s="3">
        <v>0.0</v>
      </c>
      <c r="S692" s="3">
        <v>0.0</v>
      </c>
      <c r="T692" s="5">
        <v>-123.384486041916</v>
      </c>
    </row>
    <row r="693">
      <c r="A693" s="3">
        <v>691.0</v>
      </c>
      <c r="B693" s="6">
        <v>42590.0</v>
      </c>
      <c r="C693" s="3">
        <v>496.237868601767</v>
      </c>
      <c r="D693" s="5">
        <v>-4880.18804098201</v>
      </c>
      <c r="E693" s="5">
        <v>4701.03485011968</v>
      </c>
      <c r="F693" s="3">
        <v>496.237868601767</v>
      </c>
      <c r="G693" s="3">
        <v>496.237868601767</v>
      </c>
      <c r="H693" s="3">
        <v>-547.646954061342</v>
      </c>
      <c r="I693" s="3">
        <v>-547.646954061342</v>
      </c>
      <c r="J693" s="3">
        <v>-547.646954061342</v>
      </c>
      <c r="K693" s="3">
        <v>14.9584530435632</v>
      </c>
      <c r="L693" s="3">
        <v>14.9584530435632</v>
      </c>
      <c r="M693" s="3">
        <v>14.9584530435632</v>
      </c>
      <c r="N693" s="3">
        <v>-562.605407104905</v>
      </c>
      <c r="O693" s="3">
        <v>-562.605407104905</v>
      </c>
      <c r="P693" s="3">
        <v>-562.605407104905</v>
      </c>
      <c r="Q693" s="3">
        <v>0.0</v>
      </c>
      <c r="R693" s="3">
        <v>0.0</v>
      </c>
      <c r="S693" s="3">
        <v>0.0</v>
      </c>
      <c r="T693" s="5">
        <v>-51.4090854595749</v>
      </c>
    </row>
    <row r="694">
      <c r="A694" s="3">
        <v>692.0</v>
      </c>
      <c r="B694" s="6">
        <v>42591.0</v>
      </c>
      <c r="C694" s="3">
        <v>496.860182420218</v>
      </c>
      <c r="D694" s="5">
        <v>-4762.00621516356</v>
      </c>
      <c r="E694" s="5">
        <v>5195.78240849676</v>
      </c>
      <c r="F694" s="3">
        <v>496.860182420218</v>
      </c>
      <c r="G694" s="3">
        <v>496.860182420218</v>
      </c>
      <c r="H694" s="3">
        <v>-544.399275979009</v>
      </c>
      <c r="I694" s="3">
        <v>-544.399275979009</v>
      </c>
      <c r="J694" s="3">
        <v>-544.399275979009</v>
      </c>
      <c r="K694" s="3">
        <v>3.72082708718684</v>
      </c>
      <c r="L694" s="3">
        <v>3.72082708718684</v>
      </c>
      <c r="M694" s="3">
        <v>3.72082708718684</v>
      </c>
      <c r="N694" s="3">
        <v>-548.120103066195</v>
      </c>
      <c r="O694" s="3">
        <v>-548.120103066195</v>
      </c>
      <c r="P694" s="3">
        <v>-548.120103066195</v>
      </c>
      <c r="Q694" s="3">
        <v>0.0</v>
      </c>
      <c r="R694" s="3">
        <v>0.0</v>
      </c>
      <c r="S694" s="3">
        <v>0.0</v>
      </c>
      <c r="T694" s="5">
        <v>-47.5390935587907</v>
      </c>
    </row>
    <row r="695">
      <c r="A695" s="3">
        <v>693.0</v>
      </c>
      <c r="B695" s="6">
        <v>42592.0</v>
      </c>
      <c r="C695" s="3">
        <v>497.482496238669</v>
      </c>
      <c r="D695" s="5">
        <v>-4955.8671383404</v>
      </c>
      <c r="E695" s="5">
        <v>4974.48491085191</v>
      </c>
      <c r="F695" s="3">
        <v>497.482496238669</v>
      </c>
      <c r="G695" s="3">
        <v>497.482496238669</v>
      </c>
      <c r="H695" s="3">
        <v>-514.163687047636</v>
      </c>
      <c r="I695" s="3">
        <v>-514.163687047636</v>
      </c>
      <c r="J695" s="3">
        <v>-514.163687047636</v>
      </c>
      <c r="K695" s="3">
        <v>23.9073865945301</v>
      </c>
      <c r="L695" s="3">
        <v>23.9073865945301</v>
      </c>
      <c r="M695" s="3">
        <v>23.9073865945301</v>
      </c>
      <c r="N695" s="3">
        <v>-538.071073642166</v>
      </c>
      <c r="O695" s="3">
        <v>-538.071073642166</v>
      </c>
      <c r="P695" s="3">
        <v>-538.071073642166</v>
      </c>
      <c r="Q695" s="3">
        <v>0.0</v>
      </c>
      <c r="R695" s="3">
        <v>0.0</v>
      </c>
      <c r="S695" s="3">
        <v>0.0</v>
      </c>
      <c r="T695" s="5">
        <v>-16.6811908089666</v>
      </c>
    </row>
    <row r="696">
      <c r="A696" s="3">
        <v>694.0</v>
      </c>
      <c r="B696" s="6">
        <v>42593.0</v>
      </c>
      <c r="C696" s="3">
        <v>498.10481005712</v>
      </c>
      <c r="D696" s="5">
        <v>-4703.97948312299</v>
      </c>
      <c r="E696" s="5">
        <v>5083.87570317891</v>
      </c>
      <c r="F696" s="3">
        <v>498.10481005712</v>
      </c>
      <c r="G696" s="3">
        <v>498.10481005712</v>
      </c>
      <c r="H696" s="3">
        <v>-521.041958375205</v>
      </c>
      <c r="I696" s="3">
        <v>-521.041958375205</v>
      </c>
      <c r="J696" s="3">
        <v>-521.041958375205</v>
      </c>
      <c r="K696" s="3">
        <v>11.6071446653525</v>
      </c>
      <c r="L696" s="3">
        <v>11.6071446653525</v>
      </c>
      <c r="M696" s="3">
        <v>11.6071446653525</v>
      </c>
      <c r="N696" s="3">
        <v>-532.649103040558</v>
      </c>
      <c r="O696" s="3">
        <v>-532.649103040558</v>
      </c>
      <c r="P696" s="3">
        <v>-532.649103040558</v>
      </c>
      <c r="Q696" s="3">
        <v>0.0</v>
      </c>
      <c r="R696" s="3">
        <v>0.0</v>
      </c>
      <c r="S696" s="3">
        <v>0.0</v>
      </c>
      <c r="T696" s="5">
        <v>-22.9371483180853</v>
      </c>
    </row>
    <row r="697">
      <c r="A697" s="3">
        <v>695.0</v>
      </c>
      <c r="B697" s="6">
        <v>42594.0</v>
      </c>
      <c r="C697" s="3">
        <v>498.727123875571</v>
      </c>
      <c r="D697" s="5">
        <v>-5287.46366146008</v>
      </c>
      <c r="E697" s="5">
        <v>5089.32469516761</v>
      </c>
      <c r="F697" s="3">
        <v>498.727123875571</v>
      </c>
      <c r="G697" s="3">
        <v>498.727123875571</v>
      </c>
      <c r="H697" s="3">
        <v>-535.876302433706</v>
      </c>
      <c r="I697" s="3">
        <v>-535.876302433706</v>
      </c>
      <c r="J697" s="3">
        <v>-535.876302433706</v>
      </c>
      <c r="K697" s="3">
        <v>-3.93332562898994</v>
      </c>
      <c r="L697" s="3">
        <v>-3.93332562898994</v>
      </c>
      <c r="M697" s="3">
        <v>-3.93332562898994</v>
      </c>
      <c r="N697" s="3">
        <v>-531.942976804716</v>
      </c>
      <c r="O697" s="3">
        <v>-531.942976804716</v>
      </c>
      <c r="P697" s="3">
        <v>-531.942976804716</v>
      </c>
      <c r="Q697" s="3">
        <v>0.0</v>
      </c>
      <c r="R697" s="3">
        <v>0.0</v>
      </c>
      <c r="S697" s="3">
        <v>0.0</v>
      </c>
      <c r="T697" s="5">
        <v>-37.1491785581348</v>
      </c>
    </row>
    <row r="698">
      <c r="A698" s="3">
        <v>696.0</v>
      </c>
      <c r="B698" s="6">
        <v>42595.0</v>
      </c>
      <c r="C698" s="3">
        <v>499.349437694023</v>
      </c>
      <c r="D698" s="5">
        <v>-5148.15041947658</v>
      </c>
      <c r="E698" s="5">
        <v>4846.77084105932</v>
      </c>
      <c r="F698" s="3">
        <v>499.349437694023</v>
      </c>
      <c r="G698" s="3">
        <v>499.349437694023</v>
      </c>
      <c r="H698" s="3">
        <v>-548.436846912406</v>
      </c>
      <c r="I698" s="3">
        <v>-548.436846912406</v>
      </c>
      <c r="J698" s="3">
        <v>-548.436846912406</v>
      </c>
      <c r="K698" s="3">
        <v>-12.4984370748554</v>
      </c>
      <c r="L698" s="3">
        <v>-12.4984370748554</v>
      </c>
      <c r="M698" s="3">
        <v>-12.4984370748554</v>
      </c>
      <c r="N698" s="3">
        <v>-535.93840983755</v>
      </c>
      <c r="O698" s="3">
        <v>-535.93840983755</v>
      </c>
      <c r="P698" s="3">
        <v>-535.93840983755</v>
      </c>
      <c r="Q698" s="3">
        <v>0.0</v>
      </c>
      <c r="R698" s="3">
        <v>0.0</v>
      </c>
      <c r="S698" s="3">
        <v>0.0</v>
      </c>
      <c r="T698" s="5">
        <v>-49.0874092183833</v>
      </c>
    </row>
    <row r="699">
      <c r="A699" s="3">
        <v>697.0</v>
      </c>
      <c r="B699" s="6">
        <v>42596.0</v>
      </c>
      <c r="C699" s="3">
        <v>499.971751512474</v>
      </c>
      <c r="D699" s="5">
        <v>-5352.8231196414</v>
      </c>
      <c r="E699" s="5">
        <v>4855.25648887301</v>
      </c>
      <c r="F699" s="3">
        <v>499.971751512474</v>
      </c>
      <c r="G699" s="3">
        <v>499.971751512474</v>
      </c>
      <c r="H699" s="3">
        <v>-582.281754424423</v>
      </c>
      <c r="I699" s="3">
        <v>-582.281754424423</v>
      </c>
      <c r="J699" s="3">
        <v>-582.281754424423</v>
      </c>
      <c r="K699" s="3">
        <v>-37.7620486865596</v>
      </c>
      <c r="L699" s="3">
        <v>-37.7620486865596</v>
      </c>
      <c r="M699" s="3">
        <v>-37.7620486865596</v>
      </c>
      <c r="N699" s="3">
        <v>-544.519705737864</v>
      </c>
      <c r="O699" s="3">
        <v>-544.519705737864</v>
      </c>
      <c r="P699" s="3">
        <v>-544.519705737864</v>
      </c>
      <c r="Q699" s="3">
        <v>0.0</v>
      </c>
      <c r="R699" s="3">
        <v>0.0</v>
      </c>
      <c r="S699" s="3">
        <v>0.0</v>
      </c>
      <c r="T699" s="5">
        <v>-82.3100029119494</v>
      </c>
    </row>
    <row r="700">
      <c r="A700" s="3">
        <v>698.0</v>
      </c>
      <c r="B700" s="6">
        <v>42597.0</v>
      </c>
      <c r="C700" s="3">
        <v>500.594065330925</v>
      </c>
      <c r="D700" s="5">
        <v>-5066.09848965566</v>
      </c>
      <c r="E700" s="5">
        <v>4808.06886532923</v>
      </c>
      <c r="F700" s="3">
        <v>500.594065330925</v>
      </c>
      <c r="G700" s="3">
        <v>500.594065330925</v>
      </c>
      <c r="H700" s="3">
        <v>-542.515631594527</v>
      </c>
      <c r="I700" s="3">
        <v>-542.515631594527</v>
      </c>
      <c r="J700" s="3">
        <v>-542.515631594527</v>
      </c>
      <c r="K700" s="3">
        <v>14.9584530435798</v>
      </c>
      <c r="L700" s="3">
        <v>14.9584530435798</v>
      </c>
      <c r="M700" s="3">
        <v>14.9584530435798</v>
      </c>
      <c r="N700" s="3">
        <v>-557.474084638107</v>
      </c>
      <c r="O700" s="3">
        <v>-557.474084638107</v>
      </c>
      <c r="P700" s="3">
        <v>-557.474084638107</v>
      </c>
      <c r="Q700" s="3">
        <v>0.0</v>
      </c>
      <c r="R700" s="3">
        <v>0.0</v>
      </c>
      <c r="S700" s="3">
        <v>0.0</v>
      </c>
      <c r="T700" s="5">
        <v>-41.9215662636021</v>
      </c>
    </row>
    <row r="701">
      <c r="A701" s="3">
        <v>699.0</v>
      </c>
      <c r="B701" s="6">
        <v>42598.0</v>
      </c>
      <c r="C701" s="3">
        <v>501.216379149376</v>
      </c>
      <c r="D701" s="5">
        <v>-5120.72086688373</v>
      </c>
      <c r="E701" s="5">
        <v>5066.26818505505</v>
      </c>
      <c r="F701" s="3">
        <v>501.216379149376</v>
      </c>
      <c r="G701" s="3">
        <v>501.216379149376</v>
      </c>
      <c r="H701" s="3">
        <v>-570.777714736172</v>
      </c>
      <c r="I701" s="3">
        <v>-570.777714736172</v>
      </c>
      <c r="J701" s="3">
        <v>-570.777714736172</v>
      </c>
      <c r="K701" s="3">
        <v>3.72082708713787</v>
      </c>
      <c r="L701" s="3">
        <v>3.72082708713787</v>
      </c>
      <c r="M701" s="3">
        <v>3.72082708713787</v>
      </c>
      <c r="N701" s="3">
        <v>-574.49854182331</v>
      </c>
      <c r="O701" s="3">
        <v>-574.49854182331</v>
      </c>
      <c r="P701" s="3">
        <v>-574.49854182331</v>
      </c>
      <c r="Q701" s="3">
        <v>0.0</v>
      </c>
      <c r="R701" s="3">
        <v>0.0</v>
      </c>
      <c r="S701" s="3">
        <v>0.0</v>
      </c>
      <c r="T701" s="5">
        <v>-69.5613355867955</v>
      </c>
    </row>
    <row r="702">
      <c r="A702" s="3">
        <v>700.0</v>
      </c>
      <c r="B702" s="6">
        <v>42599.0</v>
      </c>
      <c r="C702" s="3">
        <v>501.838692967827</v>
      </c>
      <c r="D702" s="5">
        <v>-5295.41332280919</v>
      </c>
      <c r="E702" s="5">
        <v>4792.13843110025</v>
      </c>
      <c r="F702" s="3">
        <v>501.838692967827</v>
      </c>
      <c r="G702" s="3">
        <v>501.838692967827</v>
      </c>
      <c r="H702" s="3">
        <v>-571.30164208416</v>
      </c>
      <c r="I702" s="3">
        <v>-571.30164208416</v>
      </c>
      <c r="J702" s="3">
        <v>-571.30164208416</v>
      </c>
      <c r="K702" s="3">
        <v>23.9073865944238</v>
      </c>
      <c r="L702" s="3">
        <v>23.9073865944238</v>
      </c>
      <c r="M702" s="3">
        <v>23.9073865944238</v>
      </c>
      <c r="N702" s="3">
        <v>-595.209028678584</v>
      </c>
      <c r="O702" s="3">
        <v>-595.209028678584</v>
      </c>
      <c r="P702" s="3">
        <v>-595.209028678584</v>
      </c>
      <c r="Q702" s="3">
        <v>0.0</v>
      </c>
      <c r="R702" s="3">
        <v>0.0</v>
      </c>
      <c r="S702" s="3">
        <v>0.0</v>
      </c>
      <c r="T702" s="5">
        <v>-69.4629491163328</v>
      </c>
    </row>
    <row r="703">
      <c r="A703" s="3">
        <v>701.0</v>
      </c>
      <c r="B703" s="6">
        <v>42600.0</v>
      </c>
      <c r="C703" s="3">
        <v>502.461006786279</v>
      </c>
      <c r="D703" s="5">
        <v>-4672.86811243977</v>
      </c>
      <c r="E703" s="5">
        <v>5093.25191607919</v>
      </c>
      <c r="F703" s="3">
        <v>502.461006786279</v>
      </c>
      <c r="G703" s="3">
        <v>502.461006786279</v>
      </c>
      <c r="H703" s="3">
        <v>-607.544538222185</v>
      </c>
      <c r="I703" s="3">
        <v>-607.544538222185</v>
      </c>
      <c r="J703" s="3">
        <v>-607.544538222185</v>
      </c>
      <c r="K703" s="3">
        <v>11.607144665277</v>
      </c>
      <c r="L703" s="3">
        <v>11.607144665277</v>
      </c>
      <c r="M703" s="3">
        <v>11.607144665277</v>
      </c>
      <c r="N703" s="3">
        <v>-619.151682887463</v>
      </c>
      <c r="O703" s="3">
        <v>-619.151682887463</v>
      </c>
      <c r="P703" s="3">
        <v>-619.151682887463</v>
      </c>
      <c r="Q703" s="3">
        <v>0.0</v>
      </c>
      <c r="R703" s="3">
        <v>0.0</v>
      </c>
      <c r="S703" s="3">
        <v>0.0</v>
      </c>
      <c r="T703" s="5">
        <v>-105.083531435906</v>
      </c>
    </row>
    <row r="704">
      <c r="A704" s="3">
        <v>702.0</v>
      </c>
      <c r="B704" s="6">
        <v>42601.0</v>
      </c>
      <c r="C704" s="3">
        <v>503.08332060473</v>
      </c>
      <c r="D704" s="5">
        <v>-5314.7090580267</v>
      </c>
      <c r="E704" s="5">
        <v>4832.19541441569</v>
      </c>
      <c r="F704" s="3">
        <v>503.08332060473</v>
      </c>
      <c r="G704" s="3">
        <v>503.08332060473</v>
      </c>
      <c r="H704" s="3">
        <v>-649.749103852487</v>
      </c>
      <c r="I704" s="3">
        <v>-649.749103852487</v>
      </c>
      <c r="J704" s="3">
        <v>-649.749103852487</v>
      </c>
      <c r="K704" s="3">
        <v>-3.93332562913033</v>
      </c>
      <c r="L704" s="3">
        <v>-3.93332562913033</v>
      </c>
      <c r="M704" s="3">
        <v>-3.93332562913033</v>
      </c>
      <c r="N704" s="3">
        <v>-645.815778223357</v>
      </c>
      <c r="O704" s="3">
        <v>-645.815778223357</v>
      </c>
      <c r="P704" s="3">
        <v>-645.815778223357</v>
      </c>
      <c r="Q704" s="3">
        <v>0.0</v>
      </c>
      <c r="R704" s="3">
        <v>0.0</v>
      </c>
      <c r="S704" s="3">
        <v>0.0</v>
      </c>
      <c r="T704" s="5">
        <v>-146.665783247757</v>
      </c>
    </row>
    <row r="705">
      <c r="A705" s="3">
        <v>703.0</v>
      </c>
      <c r="B705" s="6">
        <v>42602.0</v>
      </c>
      <c r="C705" s="3">
        <v>503.705634423181</v>
      </c>
      <c r="D705" s="5">
        <v>-5314.47203452065</v>
      </c>
      <c r="E705" s="5">
        <v>4710.21575743961</v>
      </c>
      <c r="F705" s="3">
        <v>503.705634423181</v>
      </c>
      <c r="G705" s="3">
        <v>503.705634423181</v>
      </c>
      <c r="H705" s="3">
        <v>-687.146454360488</v>
      </c>
      <c r="I705" s="3">
        <v>-687.146454360488</v>
      </c>
      <c r="J705" s="3">
        <v>-687.146454360488</v>
      </c>
      <c r="K705" s="3">
        <v>-12.4984370748509</v>
      </c>
      <c r="L705" s="3">
        <v>-12.4984370748509</v>
      </c>
      <c r="M705" s="3">
        <v>-12.4984370748509</v>
      </c>
      <c r="N705" s="3">
        <v>-674.648017285637</v>
      </c>
      <c r="O705" s="3">
        <v>-674.648017285637</v>
      </c>
      <c r="P705" s="3">
        <v>-674.648017285637</v>
      </c>
      <c r="Q705" s="3">
        <v>0.0</v>
      </c>
      <c r="R705" s="3">
        <v>0.0</v>
      </c>
      <c r="S705" s="3">
        <v>0.0</v>
      </c>
      <c r="T705" s="5">
        <v>-183.440819937306</v>
      </c>
    </row>
    <row r="706">
      <c r="A706" s="3">
        <v>704.0</v>
      </c>
      <c r="B706" s="6">
        <v>42603.0</v>
      </c>
      <c r="C706" s="3">
        <v>504.327948241632</v>
      </c>
      <c r="D706" s="5">
        <v>-5530.37714333845</v>
      </c>
      <c r="E706" s="5">
        <v>4600.99386893577</v>
      </c>
      <c r="F706" s="3">
        <v>504.327948241632</v>
      </c>
      <c r="G706" s="3">
        <v>504.327948241632</v>
      </c>
      <c r="H706" s="3">
        <v>-742.829803200914</v>
      </c>
      <c r="I706" s="3">
        <v>-742.829803200914</v>
      </c>
      <c r="J706" s="3">
        <v>-742.829803200914</v>
      </c>
      <c r="K706" s="3">
        <v>-37.7620486865564</v>
      </c>
      <c r="L706" s="3">
        <v>-37.7620486865564</v>
      </c>
      <c r="M706" s="3">
        <v>-37.7620486865564</v>
      </c>
      <c r="N706" s="3">
        <v>-705.067754514357</v>
      </c>
      <c r="O706" s="3">
        <v>-705.067754514357</v>
      </c>
      <c r="P706" s="3">
        <v>-705.067754514357</v>
      </c>
      <c r="Q706" s="3">
        <v>0.0</v>
      </c>
      <c r="R706" s="3">
        <v>0.0</v>
      </c>
      <c r="S706" s="3">
        <v>0.0</v>
      </c>
      <c r="T706" s="5">
        <v>-238.501854959281</v>
      </c>
    </row>
    <row r="707">
      <c r="A707" s="3">
        <v>705.0</v>
      </c>
      <c r="B707" s="6">
        <v>42604.0</v>
      </c>
      <c r="C707" s="3">
        <v>504.950262060083</v>
      </c>
      <c r="D707" s="5">
        <v>-5354.79590293542</v>
      </c>
      <c r="E707" s="5">
        <v>4844.90564367948</v>
      </c>
      <c r="F707" s="3">
        <v>504.950262060083</v>
      </c>
      <c r="G707" s="3">
        <v>504.950262060083</v>
      </c>
      <c r="H707" s="3">
        <v>-721.524259711157</v>
      </c>
      <c r="I707" s="3">
        <v>-721.524259711157</v>
      </c>
      <c r="J707" s="3">
        <v>-721.524259711157</v>
      </c>
      <c r="K707" s="3">
        <v>14.9584530435964</v>
      </c>
      <c r="L707" s="3">
        <v>14.9584530435964</v>
      </c>
      <c r="M707" s="3">
        <v>14.9584530435964</v>
      </c>
      <c r="N707" s="3">
        <v>-736.482712754753</v>
      </c>
      <c r="O707" s="3">
        <v>-736.482712754753</v>
      </c>
      <c r="P707" s="3">
        <v>-736.482712754753</v>
      </c>
      <c r="Q707" s="3">
        <v>0.0</v>
      </c>
      <c r="R707" s="3">
        <v>0.0</v>
      </c>
      <c r="S707" s="3">
        <v>0.0</v>
      </c>
      <c r="T707" s="5">
        <v>-216.573997651073</v>
      </c>
    </row>
    <row r="708">
      <c r="A708" s="3">
        <v>706.0</v>
      </c>
      <c r="B708" s="6">
        <v>42605.0</v>
      </c>
      <c r="C708" s="3">
        <v>505.572575878534</v>
      </c>
      <c r="D708" s="5">
        <v>-5333.74741843174</v>
      </c>
      <c r="E708" s="5">
        <v>4737.40422578543</v>
      </c>
      <c r="F708" s="3">
        <v>505.572575878534</v>
      </c>
      <c r="G708" s="3">
        <v>505.572575878534</v>
      </c>
      <c r="H708" s="3">
        <v>-764.583918149836</v>
      </c>
      <c r="I708" s="3">
        <v>-764.583918149836</v>
      </c>
      <c r="J708" s="3">
        <v>-764.583918149836</v>
      </c>
      <c r="K708" s="3">
        <v>3.7208270870889</v>
      </c>
      <c r="L708" s="3">
        <v>3.7208270870889</v>
      </c>
      <c r="M708" s="3">
        <v>3.7208270870889</v>
      </c>
      <c r="N708" s="3">
        <v>-768.304745236925</v>
      </c>
      <c r="O708" s="3">
        <v>-768.304745236925</v>
      </c>
      <c r="P708" s="3">
        <v>-768.304745236925</v>
      </c>
      <c r="Q708" s="3">
        <v>0.0</v>
      </c>
      <c r="R708" s="3">
        <v>0.0</v>
      </c>
      <c r="S708" s="3">
        <v>0.0</v>
      </c>
      <c r="T708" s="5">
        <v>-259.011342271301</v>
      </c>
    </row>
    <row r="709">
      <c r="A709" s="3">
        <v>707.0</v>
      </c>
      <c r="B709" s="6">
        <v>42606.0</v>
      </c>
      <c r="C709" s="3">
        <v>506.194889696986</v>
      </c>
      <c r="D709" s="5">
        <v>-5113.22071992223</v>
      </c>
      <c r="E709" s="5">
        <v>5081.65864111771</v>
      </c>
      <c r="F709" s="3">
        <v>506.194889696986</v>
      </c>
      <c r="G709" s="3">
        <v>506.194889696986</v>
      </c>
      <c r="H709" s="3">
        <v>-776.057809754212</v>
      </c>
      <c r="I709" s="3">
        <v>-776.057809754212</v>
      </c>
      <c r="J709" s="3">
        <v>-776.057809754212</v>
      </c>
      <c r="K709" s="3">
        <v>23.9073865944909</v>
      </c>
      <c r="L709" s="3">
        <v>23.9073865944909</v>
      </c>
      <c r="M709" s="3">
        <v>23.9073865944909</v>
      </c>
      <c r="N709" s="3">
        <v>-799.965196348703</v>
      </c>
      <c r="O709" s="3">
        <v>-799.965196348703</v>
      </c>
      <c r="P709" s="3">
        <v>-799.965196348703</v>
      </c>
      <c r="Q709" s="3">
        <v>0.0</v>
      </c>
      <c r="R709" s="3">
        <v>0.0</v>
      </c>
      <c r="S709" s="3">
        <v>0.0</v>
      </c>
      <c r="T709" s="5">
        <v>-269.862920057226</v>
      </c>
    </row>
    <row r="710">
      <c r="A710" s="3">
        <v>708.0</v>
      </c>
      <c r="B710" s="6">
        <v>42607.0</v>
      </c>
      <c r="C710" s="3">
        <v>506.817203515437</v>
      </c>
      <c r="D710" s="5">
        <v>-5566.4744207945</v>
      </c>
      <c r="E710" s="5">
        <v>4865.43686911404</v>
      </c>
      <c r="F710" s="3">
        <v>506.817203515437</v>
      </c>
      <c r="G710" s="3">
        <v>506.817203515437</v>
      </c>
      <c r="H710" s="3">
        <v>-819.322284307402</v>
      </c>
      <c r="I710" s="3">
        <v>-819.322284307402</v>
      </c>
      <c r="J710" s="3">
        <v>-819.322284307402</v>
      </c>
      <c r="K710" s="3">
        <v>11.6071446652976</v>
      </c>
      <c r="L710" s="3">
        <v>11.6071446652976</v>
      </c>
      <c r="M710" s="3">
        <v>11.6071446652976</v>
      </c>
      <c r="N710" s="3">
        <v>-830.929428972699</v>
      </c>
      <c r="O710" s="3">
        <v>-830.929428972699</v>
      </c>
      <c r="P710" s="3">
        <v>-830.929428972699</v>
      </c>
      <c r="Q710" s="3">
        <v>0.0</v>
      </c>
      <c r="R710" s="3">
        <v>0.0</v>
      </c>
      <c r="S710" s="3">
        <v>0.0</v>
      </c>
      <c r="T710" s="5">
        <v>-312.505080791964</v>
      </c>
    </row>
    <row r="711">
      <c r="A711" s="3">
        <v>709.0</v>
      </c>
      <c r="B711" s="6">
        <v>42608.0</v>
      </c>
      <c r="C711" s="3">
        <v>507.439517333888</v>
      </c>
      <c r="D711" s="5">
        <v>-5666.89293097706</v>
      </c>
      <c r="E711" s="5">
        <v>4589.37330234767</v>
      </c>
      <c r="F711" s="3">
        <v>507.439517333888</v>
      </c>
      <c r="G711" s="3">
        <v>507.439517333888</v>
      </c>
      <c r="H711" s="3">
        <v>-864.643438598001</v>
      </c>
      <c r="I711" s="3">
        <v>-864.643438598001</v>
      </c>
      <c r="J711" s="3">
        <v>-864.643438598001</v>
      </c>
      <c r="K711" s="3">
        <v>-3.93332562906818</v>
      </c>
      <c r="L711" s="3">
        <v>-3.93332562906818</v>
      </c>
      <c r="M711" s="3">
        <v>-3.93332562906818</v>
      </c>
      <c r="N711" s="3">
        <v>-860.710112968932</v>
      </c>
      <c r="O711" s="3">
        <v>-860.710112968932</v>
      </c>
      <c r="P711" s="3">
        <v>-860.710112968932</v>
      </c>
      <c r="Q711" s="3">
        <v>0.0</v>
      </c>
      <c r="R711" s="3">
        <v>0.0</v>
      </c>
      <c r="S711" s="3">
        <v>0.0</v>
      </c>
      <c r="T711" s="5">
        <v>-357.203921264112</v>
      </c>
    </row>
    <row r="712">
      <c r="A712" s="3">
        <v>710.0</v>
      </c>
      <c r="B712" s="6">
        <v>42609.0</v>
      </c>
      <c r="C712" s="3">
        <v>508.061831152339</v>
      </c>
      <c r="D712" s="5">
        <v>-5451.53001874978</v>
      </c>
      <c r="E712" s="5">
        <v>4265.03380168785</v>
      </c>
      <c r="F712" s="3">
        <v>508.061831152339</v>
      </c>
      <c r="G712" s="3">
        <v>508.061831152339</v>
      </c>
      <c r="H712" s="3">
        <v>-901.377344864641</v>
      </c>
      <c r="I712" s="3">
        <v>-901.377344864641</v>
      </c>
      <c r="J712" s="3">
        <v>-901.377344864641</v>
      </c>
      <c r="K712" s="3">
        <v>-12.4984370749234</v>
      </c>
      <c r="L712" s="3">
        <v>-12.4984370749234</v>
      </c>
      <c r="M712" s="3">
        <v>-12.4984370749234</v>
      </c>
      <c r="N712" s="3">
        <v>-888.878907789718</v>
      </c>
      <c r="O712" s="3">
        <v>-888.878907789718</v>
      </c>
      <c r="P712" s="3">
        <v>-888.878907789718</v>
      </c>
      <c r="Q712" s="3">
        <v>0.0</v>
      </c>
      <c r="R712" s="3">
        <v>0.0</v>
      </c>
      <c r="S712" s="3">
        <v>0.0</v>
      </c>
      <c r="T712" s="5">
        <v>-393.315513712301</v>
      </c>
    </row>
    <row r="713">
      <c r="A713" s="3">
        <v>711.0</v>
      </c>
      <c r="B713" s="6">
        <v>42610.0</v>
      </c>
      <c r="C713" s="3">
        <v>508.68414497079</v>
      </c>
      <c r="D713" s="5">
        <v>-5688.36003563803</v>
      </c>
      <c r="E713" s="5">
        <v>4877.78087352136</v>
      </c>
      <c r="F713" s="3">
        <v>508.68414497079</v>
      </c>
      <c r="G713" s="3">
        <v>508.68414497079</v>
      </c>
      <c r="H713" s="3">
        <v>-952.838269797312</v>
      </c>
      <c r="I713" s="3">
        <v>-952.838269797312</v>
      </c>
      <c r="J713" s="3">
        <v>-952.838269797312</v>
      </c>
      <c r="K713" s="3">
        <v>-37.7620486865854</v>
      </c>
      <c r="L713" s="3">
        <v>-37.7620486865854</v>
      </c>
      <c r="M713" s="3">
        <v>-37.7620486865854</v>
      </c>
      <c r="N713" s="3">
        <v>-915.076221110727</v>
      </c>
      <c r="O713" s="3">
        <v>-915.076221110727</v>
      </c>
      <c r="P713" s="3">
        <v>-915.076221110727</v>
      </c>
      <c r="Q713" s="3">
        <v>0.0</v>
      </c>
      <c r="R713" s="3">
        <v>0.0</v>
      </c>
      <c r="S713" s="3">
        <v>0.0</v>
      </c>
      <c r="T713" s="5">
        <v>-444.154124826521</v>
      </c>
    </row>
    <row r="714">
      <c r="A714" s="3">
        <v>712.0</v>
      </c>
      <c r="B714" s="6">
        <v>42611.0</v>
      </c>
      <c r="C714" s="3">
        <v>509.306458789242</v>
      </c>
      <c r="D714" s="5">
        <v>-5271.56662164586</v>
      </c>
      <c r="E714" s="5">
        <v>4991.11241925884</v>
      </c>
      <c r="F714" s="3">
        <v>509.306458789242</v>
      </c>
      <c r="G714" s="3">
        <v>509.306458789242</v>
      </c>
      <c r="H714" s="3">
        <v>-924.060330211683</v>
      </c>
      <c r="I714" s="3">
        <v>-924.060330211683</v>
      </c>
      <c r="J714" s="3">
        <v>-924.060330211683</v>
      </c>
      <c r="K714" s="3">
        <v>14.9584530435709</v>
      </c>
      <c r="L714" s="3">
        <v>14.9584530435709</v>
      </c>
      <c r="M714" s="3">
        <v>14.9584530435709</v>
      </c>
      <c r="N714" s="3">
        <v>-939.018783255254</v>
      </c>
      <c r="O714" s="3">
        <v>-939.018783255254</v>
      </c>
      <c r="P714" s="3">
        <v>-939.018783255254</v>
      </c>
      <c r="Q714" s="3">
        <v>0.0</v>
      </c>
      <c r="R714" s="3">
        <v>0.0</v>
      </c>
      <c r="S714" s="3">
        <v>0.0</v>
      </c>
      <c r="T714" s="5">
        <v>-414.753871422441</v>
      </c>
    </row>
    <row r="715">
      <c r="A715" s="3">
        <v>713.0</v>
      </c>
      <c r="B715" s="6">
        <v>42612.0</v>
      </c>
      <c r="C715" s="3">
        <v>509.928772607693</v>
      </c>
      <c r="D715" s="5">
        <v>-5536.94896029562</v>
      </c>
      <c r="E715" s="5">
        <v>4243.32895752047</v>
      </c>
      <c r="F715" s="3">
        <v>509.928772607693</v>
      </c>
      <c r="G715" s="3">
        <v>509.928772607693</v>
      </c>
      <c r="H715" s="3">
        <v>-956.784015328698</v>
      </c>
      <c r="I715" s="3">
        <v>-956.784015328698</v>
      </c>
      <c r="J715" s="3">
        <v>-956.784015328698</v>
      </c>
      <c r="K715" s="3">
        <v>3.72082708715997</v>
      </c>
      <c r="L715" s="3">
        <v>3.72082708715997</v>
      </c>
      <c r="M715" s="3">
        <v>3.72082708715997</v>
      </c>
      <c r="N715" s="3">
        <v>-960.504842415858</v>
      </c>
      <c r="O715" s="3">
        <v>-960.504842415858</v>
      </c>
      <c r="P715" s="3">
        <v>-960.504842415858</v>
      </c>
      <c r="Q715" s="3">
        <v>0.0</v>
      </c>
      <c r="R715" s="3">
        <v>0.0</v>
      </c>
      <c r="S715" s="3">
        <v>0.0</v>
      </c>
      <c r="T715" s="5">
        <v>-446.855242721005</v>
      </c>
    </row>
    <row r="716">
      <c r="A716" s="3">
        <v>714.0</v>
      </c>
      <c r="B716" s="6">
        <v>42613.0</v>
      </c>
      <c r="C716" s="3">
        <v>510.551086426144</v>
      </c>
      <c r="D716" s="5">
        <v>-5493.86761030836</v>
      </c>
      <c r="E716" s="5">
        <v>4561.83502619827</v>
      </c>
      <c r="F716" s="3">
        <v>510.551086426144</v>
      </c>
      <c r="G716" s="3">
        <v>510.551086426144</v>
      </c>
      <c r="H716" s="3">
        <v>-955.509469700212</v>
      </c>
      <c r="I716" s="3">
        <v>-955.509469700212</v>
      </c>
      <c r="J716" s="3">
        <v>-955.509469700212</v>
      </c>
      <c r="K716" s="3">
        <v>23.9073865944689</v>
      </c>
      <c r="L716" s="3">
        <v>23.9073865944689</v>
      </c>
      <c r="M716" s="3">
        <v>23.9073865944689</v>
      </c>
      <c r="N716" s="3">
        <v>-979.416856294681</v>
      </c>
      <c r="O716" s="3">
        <v>-979.416856294681</v>
      </c>
      <c r="P716" s="3">
        <v>-979.416856294681</v>
      </c>
      <c r="Q716" s="3">
        <v>0.0</v>
      </c>
      <c r="R716" s="3">
        <v>0.0</v>
      </c>
      <c r="S716" s="3">
        <v>0.0</v>
      </c>
      <c r="T716" s="5">
        <v>-444.958383274068</v>
      </c>
    </row>
    <row r="717">
      <c r="A717" s="3">
        <v>715.0</v>
      </c>
      <c r="B717" s="6">
        <v>42614.0</v>
      </c>
      <c r="C717" s="3">
        <v>511.173400244595</v>
      </c>
      <c r="D717" s="5">
        <v>-5684.74594573364</v>
      </c>
      <c r="E717" s="5">
        <v>4104.70062345789</v>
      </c>
      <c r="F717" s="3">
        <v>511.173400244595</v>
      </c>
      <c r="G717" s="3">
        <v>511.173400244595</v>
      </c>
      <c r="H717" s="3">
        <v>-984.114485063155</v>
      </c>
      <c r="I717" s="3">
        <v>-984.114485063155</v>
      </c>
      <c r="J717" s="3">
        <v>-984.114485063155</v>
      </c>
      <c r="K717" s="3">
        <v>11.6071446653182</v>
      </c>
      <c r="L717" s="3">
        <v>11.6071446653182</v>
      </c>
      <c r="M717" s="3">
        <v>11.6071446653182</v>
      </c>
      <c r="N717" s="3">
        <v>-995.721629728473</v>
      </c>
      <c r="O717" s="3">
        <v>-995.721629728473</v>
      </c>
      <c r="P717" s="3">
        <v>-995.721629728473</v>
      </c>
      <c r="Q717" s="3">
        <v>0.0</v>
      </c>
      <c r="R717" s="3">
        <v>0.0</v>
      </c>
      <c r="S717" s="3">
        <v>0.0</v>
      </c>
      <c r="T717" s="5">
        <v>-472.941084818559</v>
      </c>
    </row>
    <row r="718">
      <c r="A718" s="3">
        <v>716.0</v>
      </c>
      <c r="B718" s="6">
        <v>42615.0</v>
      </c>
      <c r="C718" s="3">
        <v>511.795714063046</v>
      </c>
      <c r="D718" s="5">
        <v>-5341.0165275048</v>
      </c>
      <c r="E718" s="5">
        <v>4650.65588199776</v>
      </c>
      <c r="F718" s="3">
        <v>511.795714063046</v>
      </c>
      <c r="G718" s="3">
        <v>511.795714063046</v>
      </c>
      <c r="H718" s="3">
        <v>-1013.40124860929</v>
      </c>
      <c r="I718" s="3">
        <v>-1013.40124860929</v>
      </c>
      <c r="J718" s="3">
        <v>-1013.40124860929</v>
      </c>
      <c r="K718" s="3">
        <v>-3.9333256290188</v>
      </c>
      <c r="L718" s="3">
        <v>-3.9333256290188</v>
      </c>
      <c r="M718" s="3">
        <v>-3.9333256290188</v>
      </c>
      <c r="N718" s="3">
        <v>-1009.46792298027</v>
      </c>
      <c r="O718" s="3">
        <v>-1009.46792298027</v>
      </c>
      <c r="P718" s="3">
        <v>-1009.46792298027</v>
      </c>
      <c r="Q718" s="3">
        <v>0.0</v>
      </c>
      <c r="R718" s="3">
        <v>0.0</v>
      </c>
      <c r="S718" s="3">
        <v>0.0</v>
      </c>
      <c r="T718" s="5">
        <v>-501.605534546249</v>
      </c>
    </row>
    <row r="719">
      <c r="A719" s="3">
        <v>717.0</v>
      </c>
      <c r="B719" s="6">
        <v>42616.0</v>
      </c>
      <c r="C719" s="3">
        <v>512.418027881498</v>
      </c>
      <c r="D719" s="5">
        <v>-5685.92354286843</v>
      </c>
      <c r="E719" s="5">
        <v>4822.67183623139</v>
      </c>
      <c r="F719" s="3">
        <v>512.418027881498</v>
      </c>
      <c r="G719" s="3">
        <v>512.418027881498</v>
      </c>
      <c r="H719" s="3">
        <v>-1033.28006653476</v>
      </c>
      <c r="I719" s="3">
        <v>-1033.28006653476</v>
      </c>
      <c r="J719" s="3">
        <v>-1033.28006653476</v>
      </c>
      <c r="K719" s="3">
        <v>-12.4984370748061</v>
      </c>
      <c r="L719" s="3">
        <v>-12.4984370748061</v>
      </c>
      <c r="M719" s="3">
        <v>-12.4984370748061</v>
      </c>
      <c r="N719" s="3">
        <v>-1020.78162945996</v>
      </c>
      <c r="O719" s="3">
        <v>-1020.78162945996</v>
      </c>
      <c r="P719" s="3">
        <v>-1020.78162945996</v>
      </c>
      <c r="Q719" s="3">
        <v>0.0</v>
      </c>
      <c r="R719" s="3">
        <v>0.0</v>
      </c>
      <c r="S719" s="3">
        <v>0.0</v>
      </c>
      <c r="T719" s="5">
        <v>-520.86203865327</v>
      </c>
    </row>
    <row r="720">
      <c r="A720" s="3">
        <v>718.0</v>
      </c>
      <c r="B720" s="6">
        <v>42617.0</v>
      </c>
      <c r="C720" s="3">
        <v>513.040341699949</v>
      </c>
      <c r="D720" s="5">
        <v>-5351.81233064837</v>
      </c>
      <c r="E720" s="5">
        <v>4297.44418474101</v>
      </c>
      <c r="F720" s="3">
        <v>513.040341699949</v>
      </c>
      <c r="G720" s="3">
        <v>513.040341699949</v>
      </c>
      <c r="H720" s="3">
        <v>-1067.62074121004</v>
      </c>
      <c r="I720" s="3">
        <v>-1067.62074121004</v>
      </c>
      <c r="J720" s="3">
        <v>-1067.62074121004</v>
      </c>
      <c r="K720" s="3">
        <v>-37.7620486865449</v>
      </c>
      <c r="L720" s="3">
        <v>-37.7620486865449</v>
      </c>
      <c r="M720" s="3">
        <v>-37.7620486865449</v>
      </c>
      <c r="N720" s="3">
        <v>-1029.8586925235</v>
      </c>
      <c r="O720" s="3">
        <v>-1029.8586925235</v>
      </c>
      <c r="P720" s="3">
        <v>-1029.8586925235</v>
      </c>
      <c r="Q720" s="3">
        <v>0.0</v>
      </c>
      <c r="R720" s="3">
        <v>0.0</v>
      </c>
      <c r="S720" s="3">
        <v>0.0</v>
      </c>
      <c r="T720" s="5">
        <v>-554.580399510099</v>
      </c>
    </row>
    <row r="721">
      <c r="A721" s="3">
        <v>719.0</v>
      </c>
      <c r="B721" s="6">
        <v>42618.0</v>
      </c>
      <c r="C721" s="3">
        <v>513.6626555184</v>
      </c>
      <c r="D721" s="5">
        <v>-5496.98996297065</v>
      </c>
      <c r="E721" s="5">
        <v>4514.92291688336</v>
      </c>
      <c r="F721" s="3">
        <v>513.6626555184</v>
      </c>
      <c r="G721" s="3">
        <v>513.6626555184</v>
      </c>
      <c r="H721" s="3">
        <v>-1021.99754359599</v>
      </c>
      <c r="I721" s="3">
        <v>-1021.99754359599</v>
      </c>
      <c r="J721" s="3">
        <v>-1021.99754359599</v>
      </c>
      <c r="K721" s="3">
        <v>14.9584530435778</v>
      </c>
      <c r="L721" s="3">
        <v>14.9584530435778</v>
      </c>
      <c r="M721" s="3">
        <v>14.9584530435778</v>
      </c>
      <c r="N721" s="3">
        <v>-1036.95599663957</v>
      </c>
      <c r="O721" s="3">
        <v>-1036.95599663957</v>
      </c>
      <c r="P721" s="3">
        <v>-1036.95599663957</v>
      </c>
      <c r="Q721" s="3">
        <v>0.0</v>
      </c>
      <c r="R721" s="3">
        <v>0.0</v>
      </c>
      <c r="S721" s="3">
        <v>0.0</v>
      </c>
      <c r="T721" s="5">
        <v>-508.334888077597</v>
      </c>
    </row>
    <row r="722">
      <c r="A722" s="3">
        <v>720.0</v>
      </c>
      <c r="B722" s="6">
        <v>42619.0</v>
      </c>
      <c r="C722" s="3">
        <v>514.284969336851</v>
      </c>
      <c r="D722" s="5">
        <v>-5952.73365841951</v>
      </c>
      <c r="E722" s="5">
        <v>4613.45500273427</v>
      </c>
      <c r="F722" s="3">
        <v>514.284969336851</v>
      </c>
      <c r="G722" s="3">
        <v>514.284969336851</v>
      </c>
      <c r="H722" s="3">
        <v>-1038.65969959356</v>
      </c>
      <c r="I722" s="3">
        <v>-1038.65969959356</v>
      </c>
      <c r="J722" s="3">
        <v>-1038.65969959356</v>
      </c>
      <c r="K722" s="3">
        <v>3.72082708712143</v>
      </c>
      <c r="L722" s="3">
        <v>3.72082708712143</v>
      </c>
      <c r="M722" s="3">
        <v>3.72082708712143</v>
      </c>
      <c r="N722" s="3">
        <v>-1042.38052668069</v>
      </c>
      <c r="O722" s="3">
        <v>-1042.38052668069</v>
      </c>
      <c r="P722" s="3">
        <v>-1042.38052668069</v>
      </c>
      <c r="Q722" s="3">
        <v>0.0</v>
      </c>
      <c r="R722" s="3">
        <v>0.0</v>
      </c>
      <c r="S722" s="3">
        <v>0.0</v>
      </c>
      <c r="T722" s="5">
        <v>-524.374730256717</v>
      </c>
    </row>
    <row r="723">
      <c r="A723" s="3">
        <v>721.0</v>
      </c>
      <c r="B723" s="6">
        <v>42620.0</v>
      </c>
      <c r="C723" s="3">
        <v>514.907283155302</v>
      </c>
      <c r="D723" s="5">
        <v>-5116.53150914607</v>
      </c>
      <c r="E723" s="5">
        <v>4569.72985106726</v>
      </c>
      <c r="F723" s="3">
        <v>514.907283155302</v>
      </c>
      <c r="G723" s="3">
        <v>514.907283155302</v>
      </c>
      <c r="H723" s="3">
        <v>-1022.56975211167</v>
      </c>
      <c r="I723" s="3">
        <v>-1022.56975211167</v>
      </c>
      <c r="J723" s="3">
        <v>-1022.56975211167</v>
      </c>
      <c r="K723" s="3">
        <v>23.907386594447</v>
      </c>
      <c r="L723" s="3">
        <v>23.907386594447</v>
      </c>
      <c r="M723" s="3">
        <v>23.907386594447</v>
      </c>
      <c r="N723" s="3">
        <v>-1046.47713870611</v>
      </c>
      <c r="O723" s="3">
        <v>-1046.47713870611</v>
      </c>
      <c r="P723" s="3">
        <v>-1046.47713870611</v>
      </c>
      <c r="Q723" s="3">
        <v>0.0</v>
      </c>
      <c r="R723" s="3">
        <v>0.0</v>
      </c>
      <c r="S723" s="3">
        <v>0.0</v>
      </c>
      <c r="T723" s="5">
        <v>-507.662468956368</v>
      </c>
    </row>
    <row r="724">
      <c r="A724" s="3">
        <v>722.0</v>
      </c>
      <c r="B724" s="6">
        <v>42621.0</v>
      </c>
      <c r="C724" s="3">
        <v>515.529596973754</v>
      </c>
      <c r="D724" s="5">
        <v>-5801.2887505654</v>
      </c>
      <c r="E724" s="5">
        <v>4459.44670393515</v>
      </c>
      <c r="F724" s="3">
        <v>515.529596973754</v>
      </c>
      <c r="G724" s="3">
        <v>515.529596973754</v>
      </c>
      <c r="H724" s="3">
        <v>-1038.00818025826</v>
      </c>
      <c r="I724" s="3">
        <v>-1038.00818025826</v>
      </c>
      <c r="J724" s="3">
        <v>-1038.00818025826</v>
      </c>
      <c r="K724" s="3">
        <v>11.6071446653483</v>
      </c>
      <c r="L724" s="3">
        <v>11.6071446653483</v>
      </c>
      <c r="M724" s="3">
        <v>11.6071446653483</v>
      </c>
      <c r="N724" s="3">
        <v>-1049.61532492361</v>
      </c>
      <c r="O724" s="3">
        <v>-1049.61532492361</v>
      </c>
      <c r="P724" s="3">
        <v>-1049.61532492361</v>
      </c>
      <c r="Q724" s="3">
        <v>0.0</v>
      </c>
      <c r="R724" s="3">
        <v>0.0</v>
      </c>
      <c r="S724" s="3">
        <v>0.0</v>
      </c>
      <c r="T724" s="5">
        <v>-522.478583284511</v>
      </c>
    </row>
    <row r="725">
      <c r="A725" s="3">
        <v>723.0</v>
      </c>
      <c r="B725" s="6">
        <v>42622.0</v>
      </c>
      <c r="C725" s="3">
        <v>516.151910792205</v>
      </c>
      <c r="D725" s="5">
        <v>-5860.71277765634</v>
      </c>
      <c r="E725" s="5">
        <v>4603.29879245362</v>
      </c>
      <c r="F725" s="3">
        <v>516.151910792205</v>
      </c>
      <c r="G725" s="3">
        <v>516.151910792205</v>
      </c>
      <c r="H725" s="3">
        <v>-1056.10870904263</v>
      </c>
      <c r="I725" s="3">
        <v>-1056.10870904263</v>
      </c>
      <c r="J725" s="3">
        <v>-1056.10870904263</v>
      </c>
      <c r="K725" s="3">
        <v>-3.93332562895665</v>
      </c>
      <c r="L725" s="3">
        <v>-3.93332562895665</v>
      </c>
      <c r="M725" s="3">
        <v>-3.93332562895665</v>
      </c>
      <c r="N725" s="3">
        <v>-1052.17538341367</v>
      </c>
      <c r="O725" s="3">
        <v>-1052.17538341367</v>
      </c>
      <c r="P725" s="3">
        <v>-1052.17538341367</v>
      </c>
      <c r="Q725" s="3">
        <v>0.0</v>
      </c>
      <c r="R725" s="3">
        <v>0.0</v>
      </c>
      <c r="S725" s="3">
        <v>0.0</v>
      </c>
      <c r="T725" s="5">
        <v>-539.956798250426</v>
      </c>
    </row>
    <row r="726">
      <c r="A726" s="3">
        <v>724.0</v>
      </c>
      <c r="B726" s="6">
        <v>42623.0</v>
      </c>
      <c r="C726" s="3">
        <v>516.774224610656</v>
      </c>
      <c r="D726" s="5">
        <v>-5518.50394966091</v>
      </c>
      <c r="E726" s="5">
        <v>4157.21823865481</v>
      </c>
      <c r="F726" s="3">
        <v>516.774224610656</v>
      </c>
      <c r="G726" s="3">
        <v>516.774224610656</v>
      </c>
      <c r="H726" s="3">
        <v>-1067.03285595162</v>
      </c>
      <c r="I726" s="3">
        <v>-1067.03285595162</v>
      </c>
      <c r="J726" s="3">
        <v>-1067.03285595162</v>
      </c>
      <c r="K726" s="3">
        <v>-12.4984370748785</v>
      </c>
      <c r="L726" s="3">
        <v>-12.4984370748785</v>
      </c>
      <c r="M726" s="3">
        <v>-12.4984370748785</v>
      </c>
      <c r="N726" s="3">
        <v>-1054.53441887674</v>
      </c>
      <c r="O726" s="3">
        <v>-1054.53441887674</v>
      </c>
      <c r="P726" s="3">
        <v>-1054.53441887674</v>
      </c>
      <c r="Q726" s="3">
        <v>0.0</v>
      </c>
      <c r="R726" s="3">
        <v>0.0</v>
      </c>
      <c r="S726" s="3">
        <v>0.0</v>
      </c>
      <c r="T726" s="5">
        <v>-550.258631340968</v>
      </c>
    </row>
    <row r="727">
      <c r="A727" s="3">
        <v>725.0</v>
      </c>
      <c r="B727" s="6">
        <v>42624.0</v>
      </c>
      <c r="C727" s="3">
        <v>517.396538429107</v>
      </c>
      <c r="D727" s="5">
        <v>-6152.83597266239</v>
      </c>
      <c r="E727" s="5">
        <v>4202.59590192084</v>
      </c>
      <c r="F727" s="3">
        <v>517.396538429107</v>
      </c>
      <c r="G727" s="3">
        <v>517.396538429107</v>
      </c>
      <c r="H727" s="3">
        <v>-1094.81465237008</v>
      </c>
      <c r="I727" s="3">
        <v>-1094.81465237008</v>
      </c>
      <c r="J727" s="3">
        <v>-1094.81465237008</v>
      </c>
      <c r="K727" s="3">
        <v>-37.7620486865417</v>
      </c>
      <c r="L727" s="3">
        <v>-37.7620486865417</v>
      </c>
      <c r="M727" s="3">
        <v>-37.7620486865417</v>
      </c>
      <c r="N727" s="3">
        <v>-1057.05260368353</v>
      </c>
      <c r="O727" s="3">
        <v>-1057.05260368353</v>
      </c>
      <c r="P727" s="3">
        <v>-1057.05260368353</v>
      </c>
      <c r="Q727" s="3">
        <v>0.0</v>
      </c>
      <c r="R727" s="3">
        <v>0.0</v>
      </c>
      <c r="S727" s="3">
        <v>0.0</v>
      </c>
      <c r="T727" s="5">
        <v>-577.418113940973</v>
      </c>
    </row>
    <row r="728">
      <c r="A728" s="3">
        <v>726.0</v>
      </c>
      <c r="B728" s="6">
        <v>42625.0</v>
      </c>
      <c r="C728" s="3">
        <v>518.018852247558</v>
      </c>
      <c r="D728" s="5">
        <v>-5782.26040834653</v>
      </c>
      <c r="E728" s="5">
        <v>4715.37388725848</v>
      </c>
      <c r="F728" s="3">
        <v>518.018852247558</v>
      </c>
      <c r="G728" s="3">
        <v>518.018852247558</v>
      </c>
      <c r="H728" s="3">
        <v>-1045.10166578327</v>
      </c>
      <c r="I728" s="3">
        <v>-1045.10166578327</v>
      </c>
      <c r="J728" s="3">
        <v>-1045.10166578327</v>
      </c>
      <c r="K728" s="3">
        <v>14.9584530435523</v>
      </c>
      <c r="L728" s="3">
        <v>14.9584530435523</v>
      </c>
      <c r="M728" s="3">
        <v>14.9584530435523</v>
      </c>
      <c r="N728" s="3">
        <v>-1060.06011882683</v>
      </c>
      <c r="O728" s="3">
        <v>-1060.06011882683</v>
      </c>
      <c r="P728" s="3">
        <v>-1060.06011882683</v>
      </c>
      <c r="Q728" s="3">
        <v>0.0</v>
      </c>
      <c r="R728" s="3">
        <v>0.0</v>
      </c>
      <c r="S728" s="3">
        <v>0.0</v>
      </c>
      <c r="T728" s="5">
        <v>-527.082813535719</v>
      </c>
    </row>
    <row r="729">
      <c r="A729" s="3">
        <v>727.0</v>
      </c>
      <c r="B729" s="6">
        <v>42626.0</v>
      </c>
      <c r="C729" s="3">
        <v>518.64116606601</v>
      </c>
      <c r="D729" s="5">
        <v>-6039.62715116929</v>
      </c>
      <c r="E729" s="5">
        <v>4338.96922021881</v>
      </c>
      <c r="F729" s="3">
        <v>518.64116606601</v>
      </c>
      <c r="G729" s="3">
        <v>518.64116606601</v>
      </c>
      <c r="H729" s="3">
        <v>-1060.12434518312</v>
      </c>
      <c r="I729" s="3">
        <v>-1060.12434518312</v>
      </c>
      <c r="J729" s="3">
        <v>-1060.12434518312</v>
      </c>
      <c r="K729" s="3">
        <v>3.72082708712726</v>
      </c>
      <c r="L729" s="3">
        <v>3.72082708712726</v>
      </c>
      <c r="M729" s="3">
        <v>3.72082708712726</v>
      </c>
      <c r="N729" s="3">
        <v>-1063.84517227025</v>
      </c>
      <c r="O729" s="3">
        <v>-1063.84517227025</v>
      </c>
      <c r="P729" s="3">
        <v>-1063.84517227025</v>
      </c>
      <c r="Q729" s="3">
        <v>0.0</v>
      </c>
      <c r="R729" s="3">
        <v>0.0</v>
      </c>
      <c r="S729" s="3">
        <v>0.0</v>
      </c>
      <c r="T729" s="5">
        <v>-541.483179117112</v>
      </c>
    </row>
    <row r="730">
      <c r="A730" s="3">
        <v>728.0</v>
      </c>
      <c r="B730" s="6">
        <v>42627.0</v>
      </c>
      <c r="C730" s="3">
        <v>519.263479884461</v>
      </c>
      <c r="D730" s="5">
        <v>-5748.14329246059</v>
      </c>
      <c r="E730" s="5">
        <v>4404.19085387439</v>
      </c>
      <c r="F730" s="3">
        <v>519.263479884461</v>
      </c>
      <c r="G730" s="3">
        <v>519.263479884461</v>
      </c>
      <c r="H730" s="3">
        <v>-1044.73607175797</v>
      </c>
      <c r="I730" s="3">
        <v>-1044.73607175797</v>
      </c>
      <c r="J730" s="3">
        <v>-1044.73607175797</v>
      </c>
      <c r="K730" s="3">
        <v>23.9073865944297</v>
      </c>
      <c r="L730" s="3">
        <v>23.9073865944297</v>
      </c>
      <c r="M730" s="3">
        <v>23.9073865944297</v>
      </c>
      <c r="N730" s="3">
        <v>-1068.6434583524</v>
      </c>
      <c r="O730" s="3">
        <v>-1068.6434583524</v>
      </c>
      <c r="P730" s="3">
        <v>-1068.6434583524</v>
      </c>
      <c r="Q730" s="3">
        <v>0.0</v>
      </c>
      <c r="R730" s="3">
        <v>0.0</v>
      </c>
      <c r="S730" s="3">
        <v>0.0</v>
      </c>
      <c r="T730" s="5">
        <v>-525.472591873516</v>
      </c>
    </row>
    <row r="731">
      <c r="A731" s="3">
        <v>729.0</v>
      </c>
      <c r="B731" s="6">
        <v>42628.0</v>
      </c>
      <c r="C731" s="3">
        <v>519.885793702912</v>
      </c>
      <c r="D731" s="5">
        <v>-5504.21469190561</v>
      </c>
      <c r="E731" s="5">
        <v>4515.53896035439</v>
      </c>
      <c r="F731" s="3">
        <v>519.885793702912</v>
      </c>
      <c r="G731" s="3">
        <v>519.885793702912</v>
      </c>
      <c r="H731" s="3">
        <v>-1063.02223270717</v>
      </c>
      <c r="I731" s="3">
        <v>-1063.02223270717</v>
      </c>
      <c r="J731" s="3">
        <v>-1063.02223270717</v>
      </c>
      <c r="K731" s="3">
        <v>11.6071446652633</v>
      </c>
      <c r="L731" s="3">
        <v>11.6071446652633</v>
      </c>
      <c r="M731" s="3">
        <v>11.6071446652633</v>
      </c>
      <c r="N731" s="3">
        <v>-1074.62937737243</v>
      </c>
      <c r="O731" s="3">
        <v>-1074.62937737243</v>
      </c>
      <c r="P731" s="3">
        <v>-1074.62937737243</v>
      </c>
      <c r="Q731" s="3">
        <v>0.0</v>
      </c>
      <c r="R731" s="3">
        <v>0.0</v>
      </c>
      <c r="S731" s="3">
        <v>0.0</v>
      </c>
      <c r="T731" s="5">
        <v>-543.136439004259</v>
      </c>
    </row>
    <row r="732">
      <c r="A732" s="3">
        <v>730.0</v>
      </c>
      <c r="B732" s="6">
        <v>42629.0</v>
      </c>
      <c r="C732" s="3">
        <v>520.508107521363</v>
      </c>
      <c r="D732" s="5">
        <v>-5583.25364736012</v>
      </c>
      <c r="E732" s="5">
        <v>4777.25500136664</v>
      </c>
      <c r="F732" s="3">
        <v>520.508107521363</v>
      </c>
      <c r="G732" s="3">
        <v>520.508107521363</v>
      </c>
      <c r="H732" s="3">
        <v>-1085.84260616615</v>
      </c>
      <c r="I732" s="3">
        <v>-1085.84260616615</v>
      </c>
      <c r="J732" s="3">
        <v>-1085.84260616615</v>
      </c>
      <c r="K732" s="3">
        <v>-3.93332562909705</v>
      </c>
      <c r="L732" s="3">
        <v>-3.93332562909705</v>
      </c>
      <c r="M732" s="3">
        <v>-3.93332562909705</v>
      </c>
      <c r="N732" s="3">
        <v>-1081.90928053705</v>
      </c>
      <c r="O732" s="3">
        <v>-1081.90928053705</v>
      </c>
      <c r="P732" s="3">
        <v>-1081.90928053705</v>
      </c>
      <c r="Q732" s="3">
        <v>0.0</v>
      </c>
      <c r="R732" s="3">
        <v>0.0</v>
      </c>
      <c r="S732" s="3">
        <v>0.0</v>
      </c>
      <c r="T732" s="5">
        <v>-565.334498644791</v>
      </c>
    </row>
    <row r="733">
      <c r="A733" s="3">
        <v>731.0</v>
      </c>
      <c r="B733" s="6">
        <v>42630.0</v>
      </c>
      <c r="C733" s="3">
        <v>521.130421339814</v>
      </c>
      <c r="D733" s="5">
        <v>-5914.96189130087</v>
      </c>
      <c r="E733" s="5">
        <v>4255.95413927004</v>
      </c>
      <c r="F733" s="3">
        <v>521.130421339814</v>
      </c>
      <c r="G733" s="3">
        <v>521.130421339814</v>
      </c>
      <c r="H733" s="3">
        <v>-1103.01538082655</v>
      </c>
      <c r="I733" s="3">
        <v>-1103.01538082655</v>
      </c>
      <c r="J733" s="3">
        <v>-1103.01538082655</v>
      </c>
      <c r="K733" s="3">
        <v>-12.498437074951</v>
      </c>
      <c r="L733" s="3">
        <v>-12.498437074951</v>
      </c>
      <c r="M733" s="3">
        <v>-12.498437074951</v>
      </c>
      <c r="N733" s="3">
        <v>-1090.5169437516</v>
      </c>
      <c r="O733" s="3">
        <v>-1090.5169437516</v>
      </c>
      <c r="P733" s="3">
        <v>-1090.5169437516</v>
      </c>
      <c r="Q733" s="3">
        <v>0.0</v>
      </c>
      <c r="R733" s="3">
        <v>0.0</v>
      </c>
      <c r="S733" s="3">
        <v>0.0</v>
      </c>
      <c r="T733" s="5">
        <v>-581.884959486737</v>
      </c>
    </row>
    <row r="734">
      <c r="A734" s="3">
        <v>732.0</v>
      </c>
      <c r="B734" s="6">
        <v>42631.0</v>
      </c>
      <c r="C734" s="3">
        <v>521.752735158266</v>
      </c>
      <c r="D734" s="5">
        <v>-5537.60608050275</v>
      </c>
      <c r="E734" s="5">
        <v>4527.0749186545</v>
      </c>
      <c r="F734" s="3">
        <v>521.752735158266</v>
      </c>
      <c r="G734" s="3">
        <v>521.752735158266</v>
      </c>
      <c r="H734" s="3">
        <v>-1138.17345475185</v>
      </c>
      <c r="I734" s="3">
        <v>-1138.17345475185</v>
      </c>
      <c r="J734" s="3">
        <v>-1138.17345475185</v>
      </c>
      <c r="K734" s="3">
        <v>-37.7620486865385</v>
      </c>
      <c r="L734" s="3">
        <v>-37.7620486865385</v>
      </c>
      <c r="M734" s="3">
        <v>-37.7620486865385</v>
      </c>
      <c r="N734" s="3">
        <v>-1100.41140606531</v>
      </c>
      <c r="O734" s="3">
        <v>-1100.41140606531</v>
      </c>
      <c r="P734" s="3">
        <v>-1100.41140606531</v>
      </c>
      <c r="Q734" s="3">
        <v>0.0</v>
      </c>
      <c r="R734" s="3">
        <v>0.0</v>
      </c>
      <c r="S734" s="3">
        <v>0.0</v>
      </c>
      <c r="T734" s="5">
        <v>-616.420719593589</v>
      </c>
    </row>
    <row r="735">
      <c r="A735" s="3">
        <v>733.0</v>
      </c>
      <c r="B735" s="6">
        <v>42632.0</v>
      </c>
      <c r="C735" s="3">
        <v>522.375048976717</v>
      </c>
      <c r="D735" s="5">
        <v>-5704.00085444623</v>
      </c>
      <c r="E735" s="5">
        <v>4568.77472829671</v>
      </c>
      <c r="F735" s="3">
        <v>522.375048976717</v>
      </c>
      <c r="G735" s="3">
        <v>522.375048976717</v>
      </c>
      <c r="H735" s="3">
        <v>-1096.51878396421</v>
      </c>
      <c r="I735" s="3">
        <v>-1096.51878396421</v>
      </c>
      <c r="J735" s="3">
        <v>-1096.51878396421</v>
      </c>
      <c r="K735" s="3">
        <v>14.9584530435171</v>
      </c>
      <c r="L735" s="3">
        <v>14.9584530435171</v>
      </c>
      <c r="M735" s="3">
        <v>14.9584530435171</v>
      </c>
      <c r="N735" s="3">
        <v>-1111.47723700773</v>
      </c>
      <c r="O735" s="3">
        <v>-1111.47723700773</v>
      </c>
      <c r="P735" s="3">
        <v>-1111.47723700773</v>
      </c>
      <c r="Q735" s="3">
        <v>0.0</v>
      </c>
      <c r="R735" s="3">
        <v>0.0</v>
      </c>
      <c r="S735" s="3">
        <v>0.0</v>
      </c>
      <c r="T735" s="5">
        <v>-574.143734987498</v>
      </c>
    </row>
    <row r="736">
      <c r="A736" s="3">
        <v>734.0</v>
      </c>
      <c r="B736" s="6">
        <v>42633.0</v>
      </c>
      <c r="C736" s="3">
        <v>522.997362795168</v>
      </c>
      <c r="D736" s="5">
        <v>-5688.27523821604</v>
      </c>
      <c r="E736" s="5">
        <v>4665.83163796854</v>
      </c>
      <c r="F736" s="3">
        <v>522.997362795168</v>
      </c>
      <c r="G736" s="3">
        <v>522.997362795168</v>
      </c>
      <c r="H736" s="3">
        <v>-1119.80639652435</v>
      </c>
      <c r="I736" s="3">
        <v>-1119.80639652435</v>
      </c>
      <c r="J736" s="3">
        <v>-1119.80639652435</v>
      </c>
      <c r="K736" s="3">
        <v>3.72082708714352</v>
      </c>
      <c r="L736" s="3">
        <v>3.72082708714352</v>
      </c>
      <c r="M736" s="3">
        <v>3.72082708714352</v>
      </c>
      <c r="N736" s="3">
        <v>-1123.52722361149</v>
      </c>
      <c r="O736" s="3">
        <v>-1123.52722361149</v>
      </c>
      <c r="P736" s="3">
        <v>-1123.52722361149</v>
      </c>
      <c r="Q736" s="3">
        <v>0.0</v>
      </c>
      <c r="R736" s="3">
        <v>0.0</v>
      </c>
      <c r="S736" s="3">
        <v>0.0</v>
      </c>
      <c r="T736" s="5">
        <v>-596.809033729184</v>
      </c>
    </row>
    <row r="737">
      <c r="A737" s="3">
        <v>735.0</v>
      </c>
      <c r="B737" s="6">
        <v>42634.0</v>
      </c>
      <c r="C737" s="3">
        <v>523.619676613619</v>
      </c>
      <c r="D737" s="5">
        <v>-5931.6510338746</v>
      </c>
      <c r="E737" s="5">
        <v>4376.91908352929</v>
      </c>
      <c r="F737" s="3">
        <v>523.619676613619</v>
      </c>
      <c r="G737" s="3">
        <v>523.619676613619</v>
      </c>
      <c r="H737" s="3">
        <v>-1112.40000828602</v>
      </c>
      <c r="I737" s="3">
        <v>-1112.40000828602</v>
      </c>
      <c r="J737" s="3">
        <v>-1112.40000828602</v>
      </c>
      <c r="K737" s="3">
        <v>23.9073865944967</v>
      </c>
      <c r="L737" s="3">
        <v>23.9073865944967</v>
      </c>
      <c r="M737" s="3">
        <v>23.9073865944967</v>
      </c>
      <c r="N737" s="3">
        <v>-1136.30739488052</v>
      </c>
      <c r="O737" s="3">
        <v>-1136.30739488052</v>
      </c>
      <c r="P737" s="3">
        <v>-1136.30739488052</v>
      </c>
      <c r="Q737" s="3">
        <v>0.0</v>
      </c>
      <c r="R737" s="3">
        <v>0.0</v>
      </c>
      <c r="S737" s="3">
        <v>0.0</v>
      </c>
      <c r="T737" s="5">
        <v>-588.780331672407</v>
      </c>
    </row>
    <row r="738">
      <c r="A738" s="3">
        <v>736.0</v>
      </c>
      <c r="B738" s="6">
        <v>42635.0</v>
      </c>
      <c r="C738" s="3">
        <v>524.24199043207</v>
      </c>
      <c r="D738" s="5">
        <v>-5646.41130597127</v>
      </c>
      <c r="E738" s="5">
        <v>4386.26043460001</v>
      </c>
      <c r="F738" s="3">
        <v>524.24199043207</v>
      </c>
      <c r="G738" s="3">
        <v>524.24199043207</v>
      </c>
      <c r="H738" s="3">
        <v>-1137.89708623791</v>
      </c>
      <c r="I738" s="3">
        <v>-1137.89708623791</v>
      </c>
      <c r="J738" s="3">
        <v>-1137.89708623791</v>
      </c>
      <c r="K738" s="3">
        <v>11.6071446653895</v>
      </c>
      <c r="L738" s="3">
        <v>11.6071446653895</v>
      </c>
      <c r="M738" s="3">
        <v>11.6071446653895</v>
      </c>
      <c r="N738" s="3">
        <v>-1149.50423090329</v>
      </c>
      <c r="O738" s="3">
        <v>-1149.50423090329</v>
      </c>
      <c r="P738" s="3">
        <v>-1149.50423090329</v>
      </c>
      <c r="Q738" s="3">
        <v>0.0</v>
      </c>
      <c r="R738" s="3">
        <v>0.0</v>
      </c>
      <c r="S738" s="3">
        <v>0.0</v>
      </c>
      <c r="T738" s="5">
        <v>-613.655095805839</v>
      </c>
    </row>
    <row r="739">
      <c r="A739" s="3">
        <v>737.0</v>
      </c>
      <c r="B739" s="6">
        <v>42636.0</v>
      </c>
      <c r="C739" s="3">
        <v>524.864304250522</v>
      </c>
      <c r="D739" s="5">
        <v>-5321.86495723235</v>
      </c>
      <c r="E739" s="5">
        <v>4539.16250915234</v>
      </c>
      <c r="F739" s="3">
        <v>524.864304250522</v>
      </c>
      <c r="G739" s="3">
        <v>524.864304250522</v>
      </c>
      <c r="H739" s="3">
        <v>-1166.68716350216</v>
      </c>
      <c r="I739" s="3">
        <v>-1166.68716350216</v>
      </c>
      <c r="J739" s="3">
        <v>-1166.68716350216</v>
      </c>
      <c r="K739" s="3">
        <v>-3.9333256290349</v>
      </c>
      <c r="L739" s="3">
        <v>-3.9333256290349</v>
      </c>
      <c r="M739" s="3">
        <v>-3.9333256290349</v>
      </c>
      <c r="N739" s="3">
        <v>-1162.75383787313</v>
      </c>
      <c r="O739" s="3">
        <v>-1162.75383787313</v>
      </c>
      <c r="P739" s="3">
        <v>-1162.75383787313</v>
      </c>
      <c r="Q739" s="3">
        <v>0.0</v>
      </c>
      <c r="R739" s="3">
        <v>0.0</v>
      </c>
      <c r="S739" s="3">
        <v>0.0</v>
      </c>
      <c r="T739" s="5">
        <v>-641.822859251647</v>
      </c>
    </row>
    <row r="740">
      <c r="A740" s="3">
        <v>738.0</v>
      </c>
      <c r="B740" s="6">
        <v>42637.0</v>
      </c>
      <c r="C740" s="3">
        <v>525.486618068973</v>
      </c>
      <c r="D740" s="5">
        <v>-5790.89691367001</v>
      </c>
      <c r="E740" s="5">
        <v>4530.64938694331</v>
      </c>
      <c r="F740" s="3">
        <v>525.486618068973</v>
      </c>
      <c r="G740" s="3">
        <v>525.486618068973</v>
      </c>
      <c r="H740" s="3">
        <v>-1188.15124796673</v>
      </c>
      <c r="I740" s="3">
        <v>-1188.15124796673</v>
      </c>
      <c r="J740" s="3">
        <v>-1188.15124796673</v>
      </c>
      <c r="K740" s="3">
        <v>-12.4984370748337</v>
      </c>
      <c r="L740" s="3">
        <v>-12.4984370748337</v>
      </c>
      <c r="M740" s="3">
        <v>-12.4984370748337</v>
      </c>
      <c r="N740" s="3">
        <v>-1175.6528108919</v>
      </c>
      <c r="O740" s="3">
        <v>-1175.6528108919</v>
      </c>
      <c r="P740" s="3">
        <v>-1175.6528108919</v>
      </c>
      <c r="Q740" s="3">
        <v>0.0</v>
      </c>
      <c r="R740" s="3">
        <v>0.0</v>
      </c>
      <c r="S740" s="3">
        <v>0.0</v>
      </c>
      <c r="T740" s="5">
        <v>-662.664629897761</v>
      </c>
    </row>
    <row r="741">
      <c r="A741" s="3">
        <v>739.0</v>
      </c>
      <c r="B741" s="6">
        <v>42638.0</v>
      </c>
      <c r="C741" s="3">
        <v>526.108931887424</v>
      </c>
      <c r="D741" s="5">
        <v>-5666.70243960803</v>
      </c>
      <c r="E741" s="5">
        <v>4215.96037714159</v>
      </c>
      <c r="F741" s="3">
        <v>526.108931887424</v>
      </c>
      <c r="G741" s="3">
        <v>526.108931887424</v>
      </c>
      <c r="H741" s="3">
        <v>-1225.53250402856</v>
      </c>
      <c r="I741" s="3">
        <v>-1225.53250402856</v>
      </c>
      <c r="J741" s="3">
        <v>-1225.53250402856</v>
      </c>
      <c r="K741" s="3">
        <v>-37.7620486865675</v>
      </c>
      <c r="L741" s="3">
        <v>-37.7620486865675</v>
      </c>
      <c r="M741" s="3">
        <v>-37.7620486865675</v>
      </c>
      <c r="N741" s="3">
        <v>-1187.77045534199</v>
      </c>
      <c r="O741" s="3">
        <v>-1187.77045534199</v>
      </c>
      <c r="P741" s="3">
        <v>-1187.77045534199</v>
      </c>
      <c r="Q741" s="3">
        <v>0.0</v>
      </c>
      <c r="R741" s="3">
        <v>0.0</v>
      </c>
      <c r="S741" s="3">
        <v>0.0</v>
      </c>
      <c r="T741" s="5">
        <v>-699.423572141139</v>
      </c>
    </row>
    <row r="742">
      <c r="A742" s="3">
        <v>740.0</v>
      </c>
      <c r="B742" s="6">
        <v>42639.0</v>
      </c>
      <c r="C742" s="3">
        <v>526.731245705875</v>
      </c>
      <c r="D742" s="5">
        <v>-6053.5259283702</v>
      </c>
      <c r="E742" s="5">
        <v>4515.25701711751</v>
      </c>
      <c r="F742" s="3">
        <v>526.731245705875</v>
      </c>
      <c r="G742" s="3">
        <v>526.731245705875</v>
      </c>
      <c r="H742" s="3">
        <v>-1183.70354331965</v>
      </c>
      <c r="I742" s="3">
        <v>-1183.70354331965</v>
      </c>
      <c r="J742" s="3">
        <v>-1183.70354331965</v>
      </c>
      <c r="K742" s="3">
        <v>14.9584530435434</v>
      </c>
      <c r="L742" s="3">
        <v>14.9584530435434</v>
      </c>
      <c r="M742" s="3">
        <v>14.9584530435434</v>
      </c>
      <c r="N742" s="3">
        <v>-1198.66199636319</v>
      </c>
      <c r="O742" s="3">
        <v>-1198.66199636319</v>
      </c>
      <c r="P742" s="3">
        <v>-1198.66199636319</v>
      </c>
      <c r="Q742" s="3">
        <v>0.0</v>
      </c>
      <c r="R742" s="3">
        <v>0.0</v>
      </c>
      <c r="S742" s="3">
        <v>0.0</v>
      </c>
      <c r="T742" s="5">
        <v>-656.972297613775</v>
      </c>
    </row>
    <row r="743">
      <c r="A743" s="3">
        <v>741.0</v>
      </c>
      <c r="B743" s="6">
        <v>42640.0</v>
      </c>
      <c r="C743" s="3">
        <v>527.353559524326</v>
      </c>
      <c r="D743" s="5">
        <v>-5610.90273744888</v>
      </c>
      <c r="E743" s="5">
        <v>4096.81363803203</v>
      </c>
      <c r="F743" s="3">
        <v>527.353559524326</v>
      </c>
      <c r="G743" s="3">
        <v>527.353559524326</v>
      </c>
      <c r="H743" s="3">
        <v>-1204.1615486506</v>
      </c>
      <c r="I743" s="3">
        <v>-1204.1615486506</v>
      </c>
      <c r="J743" s="3">
        <v>-1204.1615486506</v>
      </c>
      <c r="K743" s="3">
        <v>3.72082708715979</v>
      </c>
      <c r="L743" s="3">
        <v>3.72082708715979</v>
      </c>
      <c r="M743" s="3">
        <v>3.72082708715979</v>
      </c>
      <c r="N743" s="3">
        <v>-1207.88237573776</v>
      </c>
      <c r="O743" s="3">
        <v>-1207.88237573776</v>
      </c>
      <c r="P743" s="3">
        <v>-1207.88237573776</v>
      </c>
      <c r="Q743" s="3">
        <v>0.0</v>
      </c>
      <c r="R743" s="3">
        <v>0.0</v>
      </c>
      <c r="S743" s="3">
        <v>0.0</v>
      </c>
      <c r="T743" s="5">
        <v>-676.807989126275</v>
      </c>
    </row>
    <row r="744">
      <c r="A744" s="3">
        <v>742.0</v>
      </c>
      <c r="B744" s="6">
        <v>42641.0</v>
      </c>
      <c r="C744" s="3">
        <v>527.975873342778</v>
      </c>
      <c r="D744" s="5">
        <v>-5554.03488208954</v>
      </c>
      <c r="E744" s="5">
        <v>4251.987515143</v>
      </c>
      <c r="F744" s="3">
        <v>527.975873342778</v>
      </c>
      <c r="G744" s="3">
        <v>527.975873342778</v>
      </c>
      <c r="H744" s="3">
        <v>-1191.09283061886</v>
      </c>
      <c r="I744" s="3">
        <v>-1191.09283061886</v>
      </c>
      <c r="J744" s="3">
        <v>-1191.09283061886</v>
      </c>
      <c r="K744" s="3">
        <v>23.9073865945638</v>
      </c>
      <c r="L744" s="3">
        <v>23.9073865945638</v>
      </c>
      <c r="M744" s="3">
        <v>23.9073865945638</v>
      </c>
      <c r="N744" s="3">
        <v>-1215.00021721343</v>
      </c>
      <c r="O744" s="3">
        <v>-1215.00021721343</v>
      </c>
      <c r="P744" s="3">
        <v>-1215.00021721343</v>
      </c>
      <c r="Q744" s="3">
        <v>0.0</v>
      </c>
      <c r="R744" s="3">
        <v>0.0</v>
      </c>
      <c r="S744" s="3">
        <v>0.0</v>
      </c>
      <c r="T744" s="5">
        <v>-663.116957276091</v>
      </c>
    </row>
    <row r="745">
      <c r="A745" s="3">
        <v>743.0</v>
      </c>
      <c r="B745" s="6">
        <v>42642.0</v>
      </c>
      <c r="C745" s="3">
        <v>528.598187161229</v>
      </c>
      <c r="D745" s="5">
        <v>-5726.10193648508</v>
      </c>
      <c r="E745" s="5">
        <v>4232.23034350055</v>
      </c>
      <c r="F745" s="3">
        <v>528.598187161229</v>
      </c>
      <c r="G745" s="3">
        <v>528.598187161229</v>
      </c>
      <c r="H745" s="3">
        <v>-1208.0043908207</v>
      </c>
      <c r="I745" s="3">
        <v>-1208.0043908207</v>
      </c>
      <c r="J745" s="3">
        <v>-1208.0043908207</v>
      </c>
      <c r="K745" s="3">
        <v>11.6071446653234</v>
      </c>
      <c r="L745" s="3">
        <v>11.6071446653234</v>
      </c>
      <c r="M745" s="3">
        <v>11.6071446653234</v>
      </c>
      <c r="N745" s="3">
        <v>-1219.61153548602</v>
      </c>
      <c r="O745" s="3">
        <v>-1219.61153548602</v>
      </c>
      <c r="P745" s="3">
        <v>-1219.61153548602</v>
      </c>
      <c r="Q745" s="3">
        <v>0.0</v>
      </c>
      <c r="R745" s="3">
        <v>0.0</v>
      </c>
      <c r="S745" s="3">
        <v>0.0</v>
      </c>
      <c r="T745" s="5">
        <v>-679.406203659475</v>
      </c>
    </row>
    <row r="746">
      <c r="A746" s="3">
        <v>744.0</v>
      </c>
      <c r="B746" s="6">
        <v>42643.0</v>
      </c>
      <c r="C746" s="3">
        <v>529.22050097968</v>
      </c>
      <c r="D746" s="5">
        <v>-6364.00143887046</v>
      </c>
      <c r="E746" s="5">
        <v>4126.50591455334</v>
      </c>
      <c r="F746" s="3">
        <v>529.22050097968</v>
      </c>
      <c r="G746" s="3">
        <v>529.22050097968</v>
      </c>
      <c r="H746" s="3">
        <v>-1225.28609655058</v>
      </c>
      <c r="I746" s="3">
        <v>-1225.28609655058</v>
      </c>
      <c r="J746" s="3">
        <v>-1225.28609655058</v>
      </c>
      <c r="K746" s="3">
        <v>-3.93332562902977</v>
      </c>
      <c r="L746" s="3">
        <v>-3.93332562902977</v>
      </c>
      <c r="M746" s="3">
        <v>-3.93332562902977</v>
      </c>
      <c r="N746" s="3">
        <v>-1221.35277092155</v>
      </c>
      <c r="O746" s="3">
        <v>-1221.35277092155</v>
      </c>
      <c r="P746" s="3">
        <v>-1221.35277092155</v>
      </c>
      <c r="Q746" s="3">
        <v>0.0</v>
      </c>
      <c r="R746" s="3">
        <v>0.0</v>
      </c>
      <c r="S746" s="3">
        <v>0.0</v>
      </c>
      <c r="T746" s="5">
        <v>-696.065595570901</v>
      </c>
    </row>
    <row r="747">
      <c r="A747" s="3">
        <v>745.0</v>
      </c>
      <c r="B747" s="6">
        <v>42644.0</v>
      </c>
      <c r="C747" s="3">
        <v>529.842814798131</v>
      </c>
      <c r="D747" s="5">
        <v>-5702.71252184278</v>
      </c>
      <c r="E747" s="5">
        <v>4310.17281068366</v>
      </c>
      <c r="F747" s="3">
        <v>529.842814798131</v>
      </c>
      <c r="G747" s="3">
        <v>529.842814798131</v>
      </c>
      <c r="H747" s="3">
        <v>-1232.41118848634</v>
      </c>
      <c r="I747" s="3">
        <v>-1232.41118848634</v>
      </c>
      <c r="J747" s="3">
        <v>-1232.41118848634</v>
      </c>
      <c r="K747" s="3">
        <v>-12.4984370749061</v>
      </c>
      <c r="L747" s="3">
        <v>-12.4984370749061</v>
      </c>
      <c r="M747" s="3">
        <v>-12.4984370749061</v>
      </c>
      <c r="N747" s="3">
        <v>-1219.91275141143</v>
      </c>
      <c r="O747" s="3">
        <v>-1219.91275141143</v>
      </c>
      <c r="P747" s="3">
        <v>-1219.91275141143</v>
      </c>
      <c r="Q747" s="3">
        <v>0.0</v>
      </c>
      <c r="R747" s="3">
        <v>0.0</v>
      </c>
      <c r="S747" s="3">
        <v>0.0</v>
      </c>
      <c r="T747" s="5">
        <v>-702.568373688213</v>
      </c>
    </row>
    <row r="748">
      <c r="A748" s="3">
        <v>746.0</v>
      </c>
      <c r="B748" s="6">
        <v>42645.0</v>
      </c>
      <c r="C748" s="3">
        <v>530.465128616582</v>
      </c>
      <c r="D748" s="5">
        <v>-5857.73056659127</v>
      </c>
      <c r="E748" s="5">
        <v>4309.17331311515</v>
      </c>
      <c r="F748" s="3">
        <v>530.465128616582</v>
      </c>
      <c r="G748" s="3">
        <v>530.465128616582</v>
      </c>
      <c r="H748" s="3">
        <v>-1252.80526264943</v>
      </c>
      <c r="I748" s="3">
        <v>-1252.80526264943</v>
      </c>
      <c r="J748" s="3">
        <v>-1252.80526264943</v>
      </c>
      <c r="K748" s="3">
        <v>-37.762048686527</v>
      </c>
      <c r="L748" s="3">
        <v>-37.762048686527</v>
      </c>
      <c r="M748" s="3">
        <v>-37.762048686527</v>
      </c>
      <c r="N748" s="3">
        <v>-1215.04321396291</v>
      </c>
      <c r="O748" s="3">
        <v>-1215.04321396291</v>
      </c>
      <c r="P748" s="3">
        <v>-1215.04321396291</v>
      </c>
      <c r="Q748" s="3">
        <v>0.0</v>
      </c>
      <c r="R748" s="3">
        <v>0.0</v>
      </c>
      <c r="S748" s="3">
        <v>0.0</v>
      </c>
      <c r="T748" s="5">
        <v>-722.340134032856</v>
      </c>
    </row>
    <row r="749">
      <c r="A749" s="3">
        <v>747.0</v>
      </c>
      <c r="B749" s="6">
        <v>42646.0</v>
      </c>
      <c r="C749" s="3">
        <v>531.087442435034</v>
      </c>
      <c r="D749" s="5">
        <v>-5702.00741938287</v>
      </c>
      <c r="E749" s="5">
        <v>4373.294240282</v>
      </c>
      <c r="F749" s="3">
        <v>531.087442435034</v>
      </c>
      <c r="G749" s="3">
        <v>531.087442435034</v>
      </c>
      <c r="H749" s="3">
        <v>-1191.60910777669</v>
      </c>
      <c r="I749" s="3">
        <v>-1191.60910777669</v>
      </c>
      <c r="J749" s="3">
        <v>-1191.60910777669</v>
      </c>
      <c r="K749" s="3">
        <v>14.9584530435503</v>
      </c>
      <c r="L749" s="3">
        <v>14.9584530435503</v>
      </c>
      <c r="M749" s="3">
        <v>14.9584530435503</v>
      </c>
      <c r="N749" s="3">
        <v>-1206.56756082024</v>
      </c>
      <c r="O749" s="3">
        <v>-1206.56756082024</v>
      </c>
      <c r="P749" s="3">
        <v>-1206.56756082024</v>
      </c>
      <c r="Q749" s="3">
        <v>0.0</v>
      </c>
      <c r="R749" s="3">
        <v>0.0</v>
      </c>
      <c r="S749" s="3">
        <v>0.0</v>
      </c>
      <c r="T749" s="5">
        <v>-660.521665341662</v>
      </c>
    </row>
    <row r="750">
      <c r="A750" s="3">
        <v>748.0</v>
      </c>
      <c r="B750" s="6">
        <v>42647.0</v>
      </c>
      <c r="C750" s="3">
        <v>531.709756253485</v>
      </c>
      <c r="D750" s="5">
        <v>-5173.17160802991</v>
      </c>
      <c r="E750" s="5">
        <v>4588.58346728856</v>
      </c>
      <c r="F750" s="3">
        <v>531.709756253485</v>
      </c>
      <c r="G750" s="3">
        <v>531.709756253485</v>
      </c>
      <c r="H750" s="3">
        <v>-1190.66674974598</v>
      </c>
      <c r="I750" s="3">
        <v>-1190.66674974598</v>
      </c>
      <c r="J750" s="3">
        <v>-1190.66674974598</v>
      </c>
      <c r="K750" s="3">
        <v>3.72082708712124</v>
      </c>
      <c r="L750" s="3">
        <v>3.72082708712124</v>
      </c>
      <c r="M750" s="3">
        <v>3.72082708712124</v>
      </c>
      <c r="N750" s="3">
        <v>-1194.3875768331</v>
      </c>
      <c r="O750" s="3">
        <v>-1194.3875768331</v>
      </c>
      <c r="P750" s="3">
        <v>-1194.3875768331</v>
      </c>
      <c r="Q750" s="3">
        <v>0.0</v>
      </c>
      <c r="R750" s="3">
        <v>0.0</v>
      </c>
      <c r="S750" s="3">
        <v>0.0</v>
      </c>
      <c r="T750" s="5">
        <v>-658.956993492497</v>
      </c>
    </row>
    <row r="751">
      <c r="A751" s="3">
        <v>749.0</v>
      </c>
      <c r="B751" s="6">
        <v>42648.0</v>
      </c>
      <c r="C751" s="3">
        <v>532.332070071936</v>
      </c>
      <c r="D751" s="5">
        <v>-5459.59597047882</v>
      </c>
      <c r="E751" s="5">
        <v>4431.54030298406</v>
      </c>
      <c r="F751" s="3">
        <v>532.332070071936</v>
      </c>
      <c r="G751" s="3">
        <v>532.332070071936</v>
      </c>
      <c r="H751" s="3">
        <v>-1154.58050834086</v>
      </c>
      <c r="I751" s="3">
        <v>-1154.58050834086</v>
      </c>
      <c r="J751" s="3">
        <v>-1154.58050834086</v>
      </c>
      <c r="K751" s="3">
        <v>23.9073865944575</v>
      </c>
      <c r="L751" s="3">
        <v>23.9073865944575</v>
      </c>
      <c r="M751" s="3">
        <v>23.9073865944575</v>
      </c>
      <c r="N751" s="3">
        <v>-1178.48789493532</v>
      </c>
      <c r="O751" s="3">
        <v>-1178.48789493532</v>
      </c>
      <c r="P751" s="3">
        <v>-1178.48789493532</v>
      </c>
      <c r="Q751" s="3">
        <v>0.0</v>
      </c>
      <c r="R751" s="3">
        <v>0.0</v>
      </c>
      <c r="S751" s="3">
        <v>0.0</v>
      </c>
      <c r="T751" s="5">
        <v>-622.248438268931</v>
      </c>
    </row>
    <row r="752">
      <c r="A752" s="3">
        <v>750.0</v>
      </c>
      <c r="B752" s="6">
        <v>42649.0</v>
      </c>
      <c r="C752" s="3">
        <v>532.954383890387</v>
      </c>
      <c r="D752" s="5">
        <v>-5838.90344048331</v>
      </c>
      <c r="E752" s="5">
        <v>4312.17178146567</v>
      </c>
      <c r="F752" s="3">
        <v>532.954383890387</v>
      </c>
      <c r="G752" s="3">
        <v>532.954383890387</v>
      </c>
      <c r="H752" s="3">
        <v>-1147.33091849948</v>
      </c>
      <c r="I752" s="3">
        <v>-1147.33091849948</v>
      </c>
      <c r="J752" s="3">
        <v>-1147.33091849948</v>
      </c>
      <c r="K752" s="3">
        <v>11.607144665344</v>
      </c>
      <c r="L752" s="3">
        <v>11.607144665344</v>
      </c>
      <c r="M752" s="3">
        <v>11.607144665344</v>
      </c>
      <c r="N752" s="3">
        <v>-1158.93806316483</v>
      </c>
      <c r="O752" s="3">
        <v>-1158.93806316483</v>
      </c>
      <c r="P752" s="3">
        <v>-1158.93806316483</v>
      </c>
      <c r="Q752" s="3">
        <v>0.0</v>
      </c>
      <c r="R752" s="3">
        <v>0.0</v>
      </c>
      <c r="S752" s="3">
        <v>0.0</v>
      </c>
      <c r="T752" s="5">
        <v>-614.376534609098</v>
      </c>
    </row>
    <row r="753">
      <c r="A753" s="3">
        <v>751.0</v>
      </c>
      <c r="B753" s="6">
        <v>42650.0</v>
      </c>
      <c r="C753" s="3">
        <v>533.576697708838</v>
      </c>
      <c r="D753" s="5">
        <v>-5966.53817627324</v>
      </c>
      <c r="E753" s="5">
        <v>4657.50042995086</v>
      </c>
      <c r="F753" s="3">
        <v>533.576697708838</v>
      </c>
      <c r="G753" s="3">
        <v>533.576697708838</v>
      </c>
      <c r="H753" s="3">
        <v>-1139.82546334694</v>
      </c>
      <c r="I753" s="3">
        <v>-1139.82546334694</v>
      </c>
      <c r="J753" s="3">
        <v>-1139.82546334694</v>
      </c>
      <c r="K753" s="3">
        <v>-3.93332562906889</v>
      </c>
      <c r="L753" s="3">
        <v>-3.93332562906889</v>
      </c>
      <c r="M753" s="3">
        <v>-3.93332562906889</v>
      </c>
      <c r="N753" s="3">
        <v>-1135.89213771787</v>
      </c>
      <c r="O753" s="3">
        <v>-1135.89213771787</v>
      </c>
      <c r="P753" s="3">
        <v>-1135.89213771787</v>
      </c>
      <c r="Q753" s="3">
        <v>0.0</v>
      </c>
      <c r="R753" s="3">
        <v>0.0</v>
      </c>
      <c r="S753" s="3">
        <v>0.0</v>
      </c>
      <c r="T753" s="5">
        <v>-606.248765638102</v>
      </c>
    </row>
    <row r="754">
      <c r="A754" s="3">
        <v>752.0</v>
      </c>
      <c r="B754" s="6">
        <v>42651.0</v>
      </c>
      <c r="C754" s="3">
        <v>534.199011527289</v>
      </c>
      <c r="D754" s="5">
        <v>-5869.53824944808</v>
      </c>
      <c r="E754" s="5">
        <v>4829.41722254321</v>
      </c>
      <c r="F754" s="3">
        <v>534.199011527289</v>
      </c>
      <c r="G754" s="3">
        <v>534.199011527289</v>
      </c>
      <c r="H754" s="3">
        <v>-1122.08423702611</v>
      </c>
      <c r="I754" s="3">
        <v>-1122.08423702611</v>
      </c>
      <c r="J754" s="3">
        <v>-1122.08423702611</v>
      </c>
      <c r="K754" s="3">
        <v>-12.4984370749017</v>
      </c>
      <c r="L754" s="3">
        <v>-12.4984370749017</v>
      </c>
      <c r="M754" s="3">
        <v>-12.4984370749017</v>
      </c>
      <c r="N754" s="3">
        <v>-1109.58579995121</v>
      </c>
      <c r="O754" s="3">
        <v>-1109.58579995121</v>
      </c>
      <c r="P754" s="3">
        <v>-1109.58579995121</v>
      </c>
      <c r="Q754" s="3">
        <v>0.0</v>
      </c>
      <c r="R754" s="3">
        <v>0.0</v>
      </c>
      <c r="S754" s="3">
        <v>0.0</v>
      </c>
      <c r="T754" s="5">
        <v>-587.885225498826</v>
      </c>
    </row>
    <row r="755">
      <c r="A755" s="3">
        <v>753.0</v>
      </c>
      <c r="B755" s="6">
        <v>42652.0</v>
      </c>
      <c r="C755" s="3">
        <v>534.821325345741</v>
      </c>
      <c r="D755" s="5">
        <v>-5633.66014722202</v>
      </c>
      <c r="E755" s="5">
        <v>4657.06741755721</v>
      </c>
      <c r="F755" s="3">
        <v>534.821325345741</v>
      </c>
      <c r="G755" s="3">
        <v>534.821325345741</v>
      </c>
      <c r="H755" s="3">
        <v>-1118.09311758399</v>
      </c>
      <c r="I755" s="3">
        <v>-1118.09311758399</v>
      </c>
      <c r="J755" s="3">
        <v>-1118.09311758399</v>
      </c>
      <c r="K755" s="3">
        <v>-37.7620486865611</v>
      </c>
      <c r="L755" s="3">
        <v>-37.7620486865611</v>
      </c>
      <c r="M755" s="3">
        <v>-37.7620486865611</v>
      </c>
      <c r="N755" s="3">
        <v>-1080.33106889743</v>
      </c>
      <c r="O755" s="3">
        <v>-1080.33106889743</v>
      </c>
      <c r="P755" s="3">
        <v>-1080.33106889743</v>
      </c>
      <c r="Q755" s="3">
        <v>0.0</v>
      </c>
      <c r="R755" s="3">
        <v>0.0</v>
      </c>
      <c r="S755" s="3">
        <v>0.0</v>
      </c>
      <c r="T755" s="5">
        <v>-583.27179223825</v>
      </c>
    </row>
    <row r="756">
      <c r="A756" s="3">
        <v>754.0</v>
      </c>
      <c r="B756" s="6">
        <v>42653.0</v>
      </c>
      <c r="C756" s="3">
        <v>535.443639164192</v>
      </c>
      <c r="D756" s="5">
        <v>-5408.85936866654</v>
      </c>
      <c r="E756" s="5">
        <v>4399.47624858868</v>
      </c>
      <c r="F756" s="3">
        <v>535.443639164192</v>
      </c>
      <c r="G756" s="3">
        <v>535.443639164192</v>
      </c>
      <c r="H756" s="3">
        <v>-1033.55029947365</v>
      </c>
      <c r="I756" s="3">
        <v>-1033.55029947365</v>
      </c>
      <c r="J756" s="3">
        <v>-1033.55029947365</v>
      </c>
      <c r="K756" s="3">
        <v>14.9584530435248</v>
      </c>
      <c r="L756" s="3">
        <v>14.9584530435248</v>
      </c>
      <c r="M756" s="3">
        <v>14.9584530435248</v>
      </c>
      <c r="N756" s="3">
        <v>-1048.50875251718</v>
      </c>
      <c r="O756" s="3">
        <v>-1048.50875251718</v>
      </c>
      <c r="P756" s="3">
        <v>-1048.50875251718</v>
      </c>
      <c r="Q756" s="3">
        <v>0.0</v>
      </c>
      <c r="R756" s="3">
        <v>0.0</v>
      </c>
      <c r="S756" s="3">
        <v>0.0</v>
      </c>
      <c r="T756" s="5">
        <v>-498.106660309465</v>
      </c>
    </row>
    <row r="757">
      <c r="A757" s="3">
        <v>755.0</v>
      </c>
      <c r="B757" s="6">
        <v>42654.0</v>
      </c>
      <c r="C757" s="3">
        <v>536.065952982643</v>
      </c>
      <c r="D757" s="5">
        <v>-5225.89214284435</v>
      </c>
      <c r="E757" s="5">
        <v>4330.64517102279</v>
      </c>
      <c r="F757" s="3">
        <v>536.065952982643</v>
      </c>
      <c r="G757" s="3">
        <v>536.065952982643</v>
      </c>
      <c r="H757" s="3">
        <v>-1010.83802141973</v>
      </c>
      <c r="I757" s="3">
        <v>-1010.83802141973</v>
      </c>
      <c r="J757" s="3">
        <v>-1010.83802141973</v>
      </c>
      <c r="K757" s="3">
        <v>3.72082708718189</v>
      </c>
      <c r="L757" s="3">
        <v>3.72082708718189</v>
      </c>
      <c r="M757" s="3">
        <v>3.72082708718189</v>
      </c>
      <c r="N757" s="3">
        <v>-1014.55884850691</v>
      </c>
      <c r="O757" s="3">
        <v>-1014.55884850691</v>
      </c>
      <c r="P757" s="3">
        <v>-1014.55884850691</v>
      </c>
      <c r="Q757" s="3">
        <v>0.0</v>
      </c>
      <c r="R757" s="3">
        <v>0.0</v>
      </c>
      <c r="S757" s="3">
        <v>0.0</v>
      </c>
      <c r="T757" s="5">
        <v>-474.772068437092</v>
      </c>
    </row>
    <row r="758">
      <c r="A758" s="3">
        <v>756.0</v>
      </c>
      <c r="B758" s="6">
        <v>42655.0</v>
      </c>
      <c r="C758" s="3">
        <v>536.688266801094</v>
      </c>
      <c r="D758" s="5">
        <v>-5571.50034054538</v>
      </c>
      <c r="E758" s="5">
        <v>4632.85984180994</v>
      </c>
      <c r="F758" s="3">
        <v>536.688266801094</v>
      </c>
      <c r="G758" s="3">
        <v>536.688266801094</v>
      </c>
      <c r="H758" s="3">
        <v>-955.061780354698</v>
      </c>
      <c r="I758" s="3">
        <v>-955.061780354698</v>
      </c>
      <c r="J758" s="3">
        <v>-955.061780354698</v>
      </c>
      <c r="K758" s="3">
        <v>23.9073865945245</v>
      </c>
      <c r="L758" s="3">
        <v>23.9073865945245</v>
      </c>
      <c r="M758" s="3">
        <v>23.9073865945245</v>
      </c>
      <c r="N758" s="3">
        <v>-978.969166949222</v>
      </c>
      <c r="O758" s="3">
        <v>-978.969166949222</v>
      </c>
      <c r="P758" s="3">
        <v>-978.969166949222</v>
      </c>
      <c r="Q758" s="3">
        <v>0.0</v>
      </c>
      <c r="R758" s="3">
        <v>0.0</v>
      </c>
      <c r="S758" s="3">
        <v>0.0</v>
      </c>
      <c r="T758" s="5">
        <v>-418.373513553603</v>
      </c>
    </row>
    <row r="759">
      <c r="A759" s="3">
        <v>757.0</v>
      </c>
      <c r="B759" s="6">
        <v>42656.0</v>
      </c>
      <c r="C759" s="3">
        <v>537.310580619545</v>
      </c>
      <c r="D759" s="5">
        <v>-5230.48133451705</v>
      </c>
      <c r="E759" s="5">
        <v>5038.89183277603</v>
      </c>
      <c r="F759" s="3">
        <v>537.310580619545</v>
      </c>
      <c r="G759" s="3">
        <v>537.310580619545</v>
      </c>
      <c r="H759" s="3">
        <v>-930.655355999884</v>
      </c>
      <c r="I759" s="3">
        <v>-930.655355999884</v>
      </c>
      <c r="J759" s="3">
        <v>-930.655355999884</v>
      </c>
      <c r="K759" s="3">
        <v>11.6071446653646</v>
      </c>
      <c r="L759" s="3">
        <v>11.6071446653646</v>
      </c>
      <c r="M759" s="3">
        <v>11.6071446653646</v>
      </c>
      <c r="N759" s="3">
        <v>-942.262500665249</v>
      </c>
      <c r="O759" s="3">
        <v>-942.262500665249</v>
      </c>
      <c r="P759" s="3">
        <v>-942.262500665249</v>
      </c>
      <c r="Q759" s="3">
        <v>0.0</v>
      </c>
      <c r="R759" s="3">
        <v>0.0</v>
      </c>
      <c r="S759" s="3">
        <v>0.0</v>
      </c>
      <c r="T759" s="5">
        <v>-393.344775380339</v>
      </c>
    </row>
    <row r="760">
      <c r="A760" s="3">
        <v>758.0</v>
      </c>
      <c r="B760" s="6">
        <v>42657.0</v>
      </c>
      <c r="C760" s="3">
        <v>537.932894437997</v>
      </c>
      <c r="D760" s="5">
        <v>-4974.38382895106</v>
      </c>
      <c r="E760" s="5">
        <v>4479.21142071604</v>
      </c>
      <c r="F760" s="3">
        <v>537.932894437997</v>
      </c>
      <c r="G760" s="3">
        <v>537.932894437997</v>
      </c>
      <c r="H760" s="3">
        <v>-908.916038785982</v>
      </c>
      <c r="I760" s="3">
        <v>-908.916038785982</v>
      </c>
      <c r="J760" s="3">
        <v>-908.916038785982</v>
      </c>
      <c r="K760" s="3">
        <v>-3.93332562910802</v>
      </c>
      <c r="L760" s="3">
        <v>-3.93332562910802</v>
      </c>
      <c r="M760" s="3">
        <v>-3.93332562910802</v>
      </c>
      <c r="N760" s="3">
        <v>-904.982713156874</v>
      </c>
      <c r="O760" s="3">
        <v>-904.982713156874</v>
      </c>
      <c r="P760" s="3">
        <v>-904.982713156874</v>
      </c>
      <c r="Q760" s="3">
        <v>0.0</v>
      </c>
      <c r="R760" s="3">
        <v>0.0</v>
      </c>
      <c r="S760" s="3">
        <v>0.0</v>
      </c>
      <c r="T760" s="5">
        <v>-370.983144347984</v>
      </c>
    </row>
    <row r="761">
      <c r="A761" s="3">
        <v>759.0</v>
      </c>
      <c r="B761" s="6">
        <v>42658.0</v>
      </c>
      <c r="C761" s="3">
        <v>538.555208584713</v>
      </c>
      <c r="D761" s="5">
        <v>-5519.06646437647</v>
      </c>
      <c r="E761" s="5">
        <v>4602.70103030909</v>
      </c>
      <c r="F761" s="3">
        <v>538.555208584713</v>
      </c>
      <c r="G761" s="3">
        <v>538.555208584713</v>
      </c>
      <c r="H761" s="3">
        <v>-880.178584304668</v>
      </c>
      <c r="I761" s="3">
        <v>-880.178584304668</v>
      </c>
      <c r="J761" s="3">
        <v>-880.178584304668</v>
      </c>
      <c r="K761" s="3">
        <v>-12.4984370749741</v>
      </c>
      <c r="L761" s="3">
        <v>-12.4984370749741</v>
      </c>
      <c r="M761" s="3">
        <v>-12.4984370749741</v>
      </c>
      <c r="N761" s="3">
        <v>-867.680147229694</v>
      </c>
      <c r="O761" s="3">
        <v>-867.680147229694</v>
      </c>
      <c r="P761" s="3">
        <v>-867.680147229694</v>
      </c>
      <c r="Q761" s="3">
        <v>0.0</v>
      </c>
      <c r="R761" s="3">
        <v>0.0</v>
      </c>
      <c r="S761" s="3">
        <v>0.0</v>
      </c>
      <c r="T761" s="5">
        <v>-341.623375719954</v>
      </c>
    </row>
    <row r="762">
      <c r="A762" s="3">
        <v>760.0</v>
      </c>
      <c r="B762" s="6">
        <v>42659.0</v>
      </c>
      <c r="C762" s="3">
        <v>539.17752273143</v>
      </c>
      <c r="D762" s="5">
        <v>-5391.81228711762</v>
      </c>
      <c r="E762" s="5">
        <v>4652.71601633547</v>
      </c>
      <c r="F762" s="3">
        <v>539.17752273143</v>
      </c>
      <c r="G762" s="3">
        <v>539.17752273143</v>
      </c>
      <c r="H762" s="3">
        <v>-868.658827418153</v>
      </c>
      <c r="I762" s="3">
        <v>-868.658827418153</v>
      </c>
      <c r="J762" s="3">
        <v>-868.658827418153</v>
      </c>
      <c r="K762" s="3">
        <v>-37.762048686585</v>
      </c>
      <c r="L762" s="3">
        <v>-37.762048686585</v>
      </c>
      <c r="M762" s="3">
        <v>-37.762048686585</v>
      </c>
      <c r="N762" s="3">
        <v>-830.896778731568</v>
      </c>
      <c r="O762" s="3">
        <v>-830.896778731568</v>
      </c>
      <c r="P762" s="3">
        <v>-830.896778731568</v>
      </c>
      <c r="Q762" s="3">
        <v>0.0</v>
      </c>
      <c r="R762" s="3">
        <v>0.0</v>
      </c>
      <c r="S762" s="3">
        <v>0.0</v>
      </c>
      <c r="T762" s="5">
        <v>-329.481304686722</v>
      </c>
    </row>
    <row r="763">
      <c r="A763" s="3">
        <v>761.0</v>
      </c>
      <c r="B763" s="6">
        <v>42660.0</v>
      </c>
      <c r="C763" s="3">
        <v>539.799836878147</v>
      </c>
      <c r="D763" s="5">
        <v>-5019.56367588623</v>
      </c>
      <c r="E763" s="5">
        <v>4871.45737573473</v>
      </c>
      <c r="F763" s="3">
        <v>539.799836878147</v>
      </c>
      <c r="G763" s="3">
        <v>539.799836878147</v>
      </c>
      <c r="H763" s="3">
        <v>-780.193095660907</v>
      </c>
      <c r="I763" s="3">
        <v>-780.193095660907</v>
      </c>
      <c r="J763" s="3">
        <v>-780.193095660907</v>
      </c>
      <c r="K763" s="3">
        <v>14.9584530435414</v>
      </c>
      <c r="L763" s="3">
        <v>14.9584530435414</v>
      </c>
      <c r="M763" s="3">
        <v>14.9584530435414</v>
      </c>
      <c r="N763" s="3">
        <v>-795.151548704449</v>
      </c>
      <c r="O763" s="3">
        <v>-795.151548704449</v>
      </c>
      <c r="P763" s="3">
        <v>-795.151548704449</v>
      </c>
      <c r="Q763" s="3">
        <v>0.0</v>
      </c>
      <c r="R763" s="3">
        <v>0.0</v>
      </c>
      <c r="S763" s="3">
        <v>0.0</v>
      </c>
      <c r="T763" s="5">
        <v>-240.393258782759</v>
      </c>
    </row>
    <row r="764">
      <c r="A764" s="3">
        <v>762.0</v>
      </c>
      <c r="B764" s="6">
        <v>42661.0</v>
      </c>
      <c r="C764" s="3">
        <v>540.422151024864</v>
      </c>
      <c r="D764" s="5">
        <v>-5072.54847920758</v>
      </c>
      <c r="E764" s="5">
        <v>4703.84138568917</v>
      </c>
      <c r="F764" s="3">
        <v>540.422151024864</v>
      </c>
      <c r="G764" s="3">
        <v>540.422151024864</v>
      </c>
      <c r="H764" s="3">
        <v>-757.205476214149</v>
      </c>
      <c r="I764" s="3">
        <v>-757.205476214149</v>
      </c>
      <c r="J764" s="3">
        <v>-757.205476214149</v>
      </c>
      <c r="K764" s="3">
        <v>3.72082708714334</v>
      </c>
      <c r="L764" s="3">
        <v>3.72082708714334</v>
      </c>
      <c r="M764" s="3">
        <v>3.72082708714334</v>
      </c>
      <c r="N764" s="3">
        <v>-760.926303301293</v>
      </c>
      <c r="O764" s="3">
        <v>-760.926303301293</v>
      </c>
      <c r="P764" s="3">
        <v>-760.926303301293</v>
      </c>
      <c r="Q764" s="3">
        <v>0.0</v>
      </c>
      <c r="R764" s="3">
        <v>0.0</v>
      </c>
      <c r="S764" s="3">
        <v>0.0</v>
      </c>
      <c r="T764" s="5">
        <v>-216.783325189285</v>
      </c>
    </row>
    <row r="765">
      <c r="A765" s="3">
        <v>763.0</v>
      </c>
      <c r="B765" s="6">
        <v>42662.0</v>
      </c>
      <c r="C765" s="3">
        <v>541.044465171581</v>
      </c>
      <c r="D765" s="5">
        <v>-5047.53162553732</v>
      </c>
      <c r="E765" s="5">
        <v>4701.78042535898</v>
      </c>
      <c r="F765" s="3">
        <v>541.044465171581</v>
      </c>
      <c r="G765" s="3">
        <v>541.044465171581</v>
      </c>
      <c r="H765" s="3">
        <v>-704.745367591787</v>
      </c>
      <c r="I765" s="3">
        <v>-704.745367591787</v>
      </c>
      <c r="J765" s="3">
        <v>-704.745367591787</v>
      </c>
      <c r="K765" s="3">
        <v>23.9073865945026</v>
      </c>
      <c r="L765" s="3">
        <v>23.9073865945026</v>
      </c>
      <c r="M765" s="3">
        <v>23.9073865945026</v>
      </c>
      <c r="N765" s="3">
        <v>-728.652754186289</v>
      </c>
      <c r="O765" s="3">
        <v>-728.652754186289</v>
      </c>
      <c r="P765" s="3">
        <v>-728.652754186289</v>
      </c>
      <c r="Q765" s="3">
        <v>0.0</v>
      </c>
      <c r="R765" s="3">
        <v>0.0</v>
      </c>
      <c r="S765" s="3">
        <v>0.0</v>
      </c>
      <c r="T765" s="5">
        <v>-163.700902420205</v>
      </c>
    </row>
    <row r="766">
      <c r="A766" s="3">
        <v>764.0</v>
      </c>
      <c r="B766" s="6">
        <v>42663.0</v>
      </c>
      <c r="C766" s="3">
        <v>541.666779318298</v>
      </c>
      <c r="D766" s="5">
        <v>-5450.77073313026</v>
      </c>
      <c r="E766" s="5">
        <v>4761.23814197251</v>
      </c>
      <c r="F766" s="3">
        <v>541.666779318298</v>
      </c>
      <c r="G766" s="3">
        <v>541.666779318298</v>
      </c>
      <c r="H766" s="3">
        <v>-687.093698589241</v>
      </c>
      <c r="I766" s="3">
        <v>-687.093698589241</v>
      </c>
      <c r="J766" s="3">
        <v>-687.093698589241</v>
      </c>
      <c r="K766" s="3">
        <v>11.6071446653852</v>
      </c>
      <c r="L766" s="3">
        <v>11.6071446653852</v>
      </c>
      <c r="M766" s="3">
        <v>11.6071446653852</v>
      </c>
      <c r="N766" s="3">
        <v>-698.700843254626</v>
      </c>
      <c r="O766" s="3">
        <v>-698.700843254626</v>
      </c>
      <c r="P766" s="3">
        <v>-698.700843254626</v>
      </c>
      <c r="Q766" s="3">
        <v>0.0</v>
      </c>
      <c r="R766" s="3">
        <v>0.0</v>
      </c>
      <c r="S766" s="3">
        <v>0.0</v>
      </c>
      <c r="T766" s="5">
        <v>-145.426919270942</v>
      </c>
    </row>
    <row r="767">
      <c r="A767" s="3">
        <v>765.0</v>
      </c>
      <c r="B767" s="6">
        <v>42664.0</v>
      </c>
      <c r="C767" s="3">
        <v>542.289093465015</v>
      </c>
      <c r="D767" s="5">
        <v>-5117.84106787114</v>
      </c>
      <c r="E767" s="5">
        <v>4786.70338652082</v>
      </c>
      <c r="F767" s="3">
        <v>542.289093465015</v>
      </c>
      <c r="G767" s="3">
        <v>542.289093465015</v>
      </c>
      <c r="H767" s="3">
        <v>-675.302180834053</v>
      </c>
      <c r="I767" s="3">
        <v>-675.302180834053</v>
      </c>
      <c r="J767" s="3">
        <v>-675.302180834053</v>
      </c>
      <c r="K767" s="3">
        <v>-3.93332562900162</v>
      </c>
      <c r="L767" s="3">
        <v>-3.93332562900162</v>
      </c>
      <c r="M767" s="3">
        <v>-3.93332562900162</v>
      </c>
      <c r="N767" s="3">
        <v>-671.368855205051</v>
      </c>
      <c r="O767" s="3">
        <v>-671.368855205051</v>
      </c>
      <c r="P767" s="3">
        <v>-671.368855205051</v>
      </c>
      <c r="Q767" s="3">
        <v>0.0</v>
      </c>
      <c r="R767" s="3">
        <v>0.0</v>
      </c>
      <c r="S767" s="3">
        <v>0.0</v>
      </c>
      <c r="T767" s="5">
        <v>-133.013087369037</v>
      </c>
    </row>
    <row r="768">
      <c r="A768" s="3">
        <v>766.0</v>
      </c>
      <c r="B768" s="6">
        <v>42665.0</v>
      </c>
      <c r="C768" s="3">
        <v>542.911407611732</v>
      </c>
      <c r="D768" s="5">
        <v>-5245.06277536347</v>
      </c>
      <c r="E768" s="5">
        <v>5086.43146361873</v>
      </c>
      <c r="F768" s="3">
        <v>542.911407611732</v>
      </c>
      <c r="G768" s="3">
        <v>542.911407611732</v>
      </c>
      <c r="H768" s="3">
        <v>-659.374008011358</v>
      </c>
      <c r="I768" s="3">
        <v>-659.374008011358</v>
      </c>
      <c r="J768" s="3">
        <v>-659.374008011358</v>
      </c>
      <c r="K768" s="3">
        <v>-12.4984370748568</v>
      </c>
      <c r="L768" s="3">
        <v>-12.4984370748568</v>
      </c>
      <c r="M768" s="3">
        <v>-12.4984370748568</v>
      </c>
      <c r="N768" s="3">
        <v>-646.875570936501</v>
      </c>
      <c r="O768" s="3">
        <v>-646.875570936501</v>
      </c>
      <c r="P768" s="3">
        <v>-646.875570936501</v>
      </c>
      <c r="Q768" s="3">
        <v>0.0</v>
      </c>
      <c r="R768" s="3">
        <v>0.0</v>
      </c>
      <c r="S768" s="3">
        <v>0.0</v>
      </c>
      <c r="T768" s="5">
        <v>-116.462600399626</v>
      </c>
    </row>
    <row r="769">
      <c r="A769" s="3">
        <v>767.0</v>
      </c>
      <c r="B769" s="6">
        <v>42666.0</v>
      </c>
      <c r="C769" s="3">
        <v>543.533721758449</v>
      </c>
      <c r="D769" s="5">
        <v>-4841.48124760665</v>
      </c>
      <c r="E769" s="5">
        <v>4772.47288200602</v>
      </c>
      <c r="F769" s="3">
        <v>543.533721758449</v>
      </c>
      <c r="G769" s="3">
        <v>543.533721758449</v>
      </c>
      <c r="H769" s="3">
        <v>-663.116744055082</v>
      </c>
      <c r="I769" s="3">
        <v>-663.116744055082</v>
      </c>
      <c r="J769" s="3">
        <v>-663.116744055082</v>
      </c>
      <c r="K769" s="3">
        <v>-37.7620486865445</v>
      </c>
      <c r="L769" s="3">
        <v>-37.7620486865445</v>
      </c>
      <c r="M769" s="3">
        <v>-37.7620486865445</v>
      </c>
      <c r="N769" s="3">
        <v>-625.354695368538</v>
      </c>
      <c r="O769" s="3">
        <v>-625.354695368538</v>
      </c>
      <c r="P769" s="3">
        <v>-625.354695368538</v>
      </c>
      <c r="Q769" s="3">
        <v>0.0</v>
      </c>
      <c r="R769" s="3">
        <v>0.0</v>
      </c>
      <c r="S769" s="3">
        <v>0.0</v>
      </c>
      <c r="T769" s="5">
        <v>-119.583022296633</v>
      </c>
    </row>
    <row r="770">
      <c r="A770" s="3">
        <v>768.0</v>
      </c>
      <c r="B770" s="6">
        <v>42667.0</v>
      </c>
      <c r="C770" s="3">
        <v>544.156035905166</v>
      </c>
      <c r="D770" s="5">
        <v>-5117.27319609398</v>
      </c>
      <c r="E770" s="5">
        <v>4905.75152649208</v>
      </c>
      <c r="F770" s="3">
        <v>544.156035905166</v>
      </c>
      <c r="G770" s="3">
        <v>544.156035905166</v>
      </c>
      <c r="H770" s="3">
        <v>-591.893273811739</v>
      </c>
      <c r="I770" s="3">
        <v>-591.893273811739</v>
      </c>
      <c r="J770" s="3">
        <v>-591.893273811739</v>
      </c>
      <c r="K770" s="3">
        <v>14.958453043558</v>
      </c>
      <c r="L770" s="3">
        <v>14.958453043558</v>
      </c>
      <c r="M770" s="3">
        <v>14.958453043558</v>
      </c>
      <c r="N770" s="3">
        <v>-606.851726855297</v>
      </c>
      <c r="O770" s="3">
        <v>-606.851726855297</v>
      </c>
      <c r="P770" s="3">
        <v>-606.851726855297</v>
      </c>
      <c r="Q770" s="3">
        <v>0.0</v>
      </c>
      <c r="R770" s="3">
        <v>0.0</v>
      </c>
      <c r="S770" s="3">
        <v>0.0</v>
      </c>
      <c r="T770" s="5">
        <v>-47.7372379065733</v>
      </c>
    </row>
    <row r="771">
      <c r="A771" s="3">
        <v>769.0</v>
      </c>
      <c r="B771" s="6">
        <v>42668.0</v>
      </c>
      <c r="C771" s="3">
        <v>544.778350051883</v>
      </c>
      <c r="D771" s="5">
        <v>-5070.17955590356</v>
      </c>
      <c r="E771" s="5">
        <v>4907.82490480333</v>
      </c>
      <c r="F771" s="3">
        <v>544.778350051883</v>
      </c>
      <c r="G771" s="3">
        <v>544.778350051883</v>
      </c>
      <c r="H771" s="3">
        <v>-587.60253668392</v>
      </c>
      <c r="I771" s="3">
        <v>-587.60253668392</v>
      </c>
      <c r="J771" s="3">
        <v>-587.60253668392</v>
      </c>
      <c r="K771" s="3">
        <v>3.7208270871596</v>
      </c>
      <c r="L771" s="3">
        <v>3.7208270871596</v>
      </c>
      <c r="M771" s="3">
        <v>3.7208270871596</v>
      </c>
      <c r="N771" s="3">
        <v>-591.32336377108</v>
      </c>
      <c r="O771" s="3">
        <v>-591.32336377108</v>
      </c>
      <c r="P771" s="3">
        <v>-591.32336377108</v>
      </c>
      <c r="Q771" s="3">
        <v>0.0</v>
      </c>
      <c r="R771" s="3">
        <v>0.0</v>
      </c>
      <c r="S771" s="3">
        <v>0.0</v>
      </c>
      <c r="T771" s="5">
        <v>-42.8241866320373</v>
      </c>
    </row>
    <row r="772">
      <c r="A772" s="3">
        <v>770.0</v>
      </c>
      <c r="B772" s="6">
        <v>42669.0</v>
      </c>
      <c r="C772" s="3">
        <v>545.400664198599</v>
      </c>
      <c r="D772" s="5">
        <v>-5289.59543930214</v>
      </c>
      <c r="E772" s="5">
        <v>4865.05642482678</v>
      </c>
      <c r="F772" s="3">
        <v>545.400664198599</v>
      </c>
      <c r="G772" s="3">
        <v>545.400664198599</v>
      </c>
      <c r="H772" s="3">
        <v>-554.73208263093</v>
      </c>
      <c r="I772" s="3">
        <v>-554.73208263093</v>
      </c>
      <c r="J772" s="3">
        <v>-554.73208263093</v>
      </c>
      <c r="K772" s="3">
        <v>23.90738659449</v>
      </c>
      <c r="L772" s="3">
        <v>23.90738659449</v>
      </c>
      <c r="M772" s="3">
        <v>23.90738659449</v>
      </c>
      <c r="N772" s="3">
        <v>-578.639469225419</v>
      </c>
      <c r="O772" s="3">
        <v>-578.639469225419</v>
      </c>
      <c r="P772" s="3">
        <v>-578.639469225419</v>
      </c>
      <c r="Q772" s="3">
        <v>0.0</v>
      </c>
      <c r="R772" s="3">
        <v>0.0</v>
      </c>
      <c r="S772" s="3">
        <v>0.0</v>
      </c>
      <c r="T772" s="5">
        <v>-9.33141843233022</v>
      </c>
    </row>
    <row r="773">
      <c r="A773" s="3">
        <v>771.0</v>
      </c>
      <c r="B773" s="6">
        <v>42670.0</v>
      </c>
      <c r="C773" s="3">
        <v>546.022978345316</v>
      </c>
      <c r="D773" s="5">
        <v>-5117.89763926893</v>
      </c>
      <c r="E773" s="5">
        <v>4574.32354249869</v>
      </c>
      <c r="F773" s="3">
        <v>546.022978345316</v>
      </c>
      <c r="G773" s="3">
        <v>546.022978345316</v>
      </c>
      <c r="H773" s="3">
        <v>-556.980394706438</v>
      </c>
      <c r="I773" s="3">
        <v>-556.980394706438</v>
      </c>
      <c r="J773" s="3">
        <v>-556.980394706438</v>
      </c>
      <c r="K773" s="3">
        <v>11.6071446653097</v>
      </c>
      <c r="L773" s="3">
        <v>11.6071446653097</v>
      </c>
      <c r="M773" s="3">
        <v>11.6071446653097</v>
      </c>
      <c r="N773" s="3">
        <v>-568.587539371747</v>
      </c>
      <c r="O773" s="3">
        <v>-568.587539371747</v>
      </c>
      <c r="P773" s="3">
        <v>-568.587539371747</v>
      </c>
      <c r="Q773" s="3">
        <v>0.0</v>
      </c>
      <c r="R773" s="3">
        <v>0.0</v>
      </c>
      <c r="S773" s="3">
        <v>0.0</v>
      </c>
      <c r="T773" s="5">
        <v>-10.9574163611214</v>
      </c>
    </row>
    <row r="774">
      <c r="A774" s="3">
        <v>772.0</v>
      </c>
      <c r="B774" s="6">
        <v>42671.0</v>
      </c>
      <c r="C774" s="3">
        <v>546.645292492033</v>
      </c>
      <c r="D774" s="5">
        <v>-4908.58239656892</v>
      </c>
      <c r="E774" s="5">
        <v>5255.01495605536</v>
      </c>
      <c r="F774" s="3">
        <v>546.645292492033</v>
      </c>
      <c r="G774" s="3">
        <v>546.645292492033</v>
      </c>
      <c r="H774" s="3">
        <v>-564.812872274392</v>
      </c>
      <c r="I774" s="3">
        <v>-564.812872274392</v>
      </c>
      <c r="J774" s="3">
        <v>-564.812872274392</v>
      </c>
      <c r="K774" s="3">
        <v>-3.933325629142</v>
      </c>
      <c r="L774" s="3">
        <v>-3.933325629142</v>
      </c>
      <c r="M774" s="3">
        <v>-3.933325629142</v>
      </c>
      <c r="N774" s="3">
        <v>-560.87954664525</v>
      </c>
      <c r="O774" s="3">
        <v>-560.87954664525</v>
      </c>
      <c r="P774" s="3">
        <v>-560.87954664525</v>
      </c>
      <c r="Q774" s="3">
        <v>0.0</v>
      </c>
      <c r="R774" s="3">
        <v>0.0</v>
      </c>
      <c r="S774" s="3">
        <v>0.0</v>
      </c>
      <c r="T774" s="5">
        <v>-18.1675797823586</v>
      </c>
    </row>
    <row r="775">
      <c r="A775" s="3">
        <v>773.0</v>
      </c>
      <c r="B775" s="6">
        <v>42672.0</v>
      </c>
      <c r="C775" s="3">
        <v>547.26760663875</v>
      </c>
      <c r="D775" s="5">
        <v>-4961.1972911634</v>
      </c>
      <c r="E775" s="5">
        <v>5055.60116341749</v>
      </c>
      <c r="F775" s="3">
        <v>547.26760663875</v>
      </c>
      <c r="G775" s="3">
        <v>547.26760663875</v>
      </c>
      <c r="H775" s="3">
        <v>-567.65939574361</v>
      </c>
      <c r="I775" s="3">
        <v>-567.65939574361</v>
      </c>
      <c r="J775" s="3">
        <v>-567.65939574361</v>
      </c>
      <c r="K775" s="3">
        <v>-12.4984370749293</v>
      </c>
      <c r="L775" s="3">
        <v>-12.4984370749293</v>
      </c>
      <c r="M775" s="3">
        <v>-12.4984370749293</v>
      </c>
      <c r="N775" s="3">
        <v>-555.160958668681</v>
      </c>
      <c r="O775" s="3">
        <v>-555.160958668681</v>
      </c>
      <c r="P775" s="3">
        <v>-555.160958668681</v>
      </c>
      <c r="Q775" s="3">
        <v>0.0</v>
      </c>
      <c r="R775" s="3">
        <v>0.0</v>
      </c>
      <c r="S775" s="3">
        <v>0.0</v>
      </c>
      <c r="T775" s="5">
        <v>-20.3917891048599</v>
      </c>
    </row>
    <row r="776">
      <c r="A776" s="3">
        <v>774.0</v>
      </c>
      <c r="B776" s="6">
        <v>42673.0</v>
      </c>
      <c r="C776" s="3">
        <v>547.889920785467</v>
      </c>
      <c r="D776" s="5">
        <v>-5418.27441494738</v>
      </c>
      <c r="E776" s="5">
        <v>5015.37085603093</v>
      </c>
      <c r="F776" s="3">
        <v>547.889920785467</v>
      </c>
      <c r="G776" s="3">
        <v>547.889920785467</v>
      </c>
      <c r="H776" s="3">
        <v>-588.783717288463</v>
      </c>
      <c r="I776" s="3">
        <v>-588.783717288463</v>
      </c>
      <c r="J776" s="3">
        <v>-588.783717288463</v>
      </c>
      <c r="K776" s="3">
        <v>-37.7620486865786</v>
      </c>
      <c r="L776" s="3">
        <v>-37.7620486865786</v>
      </c>
      <c r="M776" s="3">
        <v>-37.7620486865786</v>
      </c>
      <c r="N776" s="3">
        <v>-551.021668601884</v>
      </c>
      <c r="O776" s="3">
        <v>-551.021668601884</v>
      </c>
      <c r="P776" s="3">
        <v>-551.021668601884</v>
      </c>
      <c r="Q776" s="3">
        <v>0.0</v>
      </c>
      <c r="R776" s="3">
        <v>0.0</v>
      </c>
      <c r="S776" s="3">
        <v>0.0</v>
      </c>
      <c r="T776" s="5">
        <v>-40.8937965029961</v>
      </c>
    </row>
    <row r="777">
      <c r="A777" s="3">
        <v>775.0</v>
      </c>
      <c r="B777" s="6">
        <v>42674.0</v>
      </c>
      <c r="C777" s="3">
        <v>548.512234932184</v>
      </c>
      <c r="D777" s="5">
        <v>-5110.19575636048</v>
      </c>
      <c r="E777" s="5">
        <v>4954.45264414697</v>
      </c>
      <c r="F777" s="3">
        <v>548.512234932184</v>
      </c>
      <c r="G777" s="3">
        <v>548.512234932184</v>
      </c>
      <c r="H777" s="3">
        <v>-533.050062263457</v>
      </c>
      <c r="I777" s="3">
        <v>-533.050062263457</v>
      </c>
      <c r="J777" s="3">
        <v>-533.050062263457</v>
      </c>
      <c r="K777" s="3">
        <v>14.9584530435746</v>
      </c>
      <c r="L777" s="3">
        <v>14.9584530435746</v>
      </c>
      <c r="M777" s="3">
        <v>14.9584530435746</v>
      </c>
      <c r="N777" s="3">
        <v>-548.008515307032</v>
      </c>
      <c r="O777" s="3">
        <v>-548.008515307032</v>
      </c>
      <c r="P777" s="3">
        <v>-548.008515307032</v>
      </c>
      <c r="Q777" s="3">
        <v>0.0</v>
      </c>
      <c r="R777" s="3">
        <v>0.0</v>
      </c>
      <c r="S777" s="3">
        <v>0.0</v>
      </c>
      <c r="T777" s="5">
        <v>15.4621726687269</v>
      </c>
    </row>
    <row r="778">
      <c r="A778" s="3">
        <v>776.0</v>
      </c>
      <c r="B778" s="6">
        <v>42675.0</v>
      </c>
      <c r="C778" s="3">
        <v>549.134549078901</v>
      </c>
      <c r="D778" s="5">
        <v>-4834.63526724373</v>
      </c>
      <c r="E778" s="5">
        <v>4714.0219092881</v>
      </c>
      <c r="F778" s="3">
        <v>549.134549078901</v>
      </c>
      <c r="G778" s="3">
        <v>549.134549078901</v>
      </c>
      <c r="H778" s="3">
        <v>-541.918196461004</v>
      </c>
      <c r="I778" s="3">
        <v>-541.918196461004</v>
      </c>
      <c r="J778" s="3">
        <v>-541.918196461004</v>
      </c>
      <c r="K778" s="3">
        <v>3.72082708711063</v>
      </c>
      <c r="L778" s="3">
        <v>3.72082708711063</v>
      </c>
      <c r="M778" s="3">
        <v>3.72082708711063</v>
      </c>
      <c r="N778" s="3">
        <v>-545.639023548115</v>
      </c>
      <c r="O778" s="3">
        <v>-545.639023548115</v>
      </c>
      <c r="P778" s="3">
        <v>-545.639023548115</v>
      </c>
      <c r="Q778" s="3">
        <v>0.0</v>
      </c>
      <c r="R778" s="3">
        <v>0.0</v>
      </c>
      <c r="S778" s="3">
        <v>0.0</v>
      </c>
      <c r="T778" s="5">
        <v>7.2163526178964</v>
      </c>
    </row>
    <row r="779">
      <c r="A779" s="3">
        <v>777.0</v>
      </c>
      <c r="B779" s="6">
        <v>42676.0</v>
      </c>
      <c r="C779" s="3">
        <v>549.756863225618</v>
      </c>
      <c r="D779" s="5">
        <v>-4964.16274880497</v>
      </c>
      <c r="E779" s="5">
        <v>5314.83910149219</v>
      </c>
      <c r="F779" s="3">
        <v>549.756863225618</v>
      </c>
      <c r="G779" s="3">
        <v>549.756863225618</v>
      </c>
      <c r="H779" s="3">
        <v>-519.508570434001</v>
      </c>
      <c r="I779" s="3">
        <v>-519.508570434001</v>
      </c>
      <c r="J779" s="3">
        <v>-519.508570434001</v>
      </c>
      <c r="K779" s="3">
        <v>23.907386594468</v>
      </c>
      <c r="L779" s="3">
        <v>23.907386594468</v>
      </c>
      <c r="M779" s="3">
        <v>23.907386594468</v>
      </c>
      <c r="N779" s="3">
        <v>-543.415957028469</v>
      </c>
      <c r="O779" s="3">
        <v>-543.415957028469</v>
      </c>
      <c r="P779" s="3">
        <v>-543.415957028469</v>
      </c>
      <c r="Q779" s="3">
        <v>0.0</v>
      </c>
      <c r="R779" s="3">
        <v>0.0</v>
      </c>
      <c r="S779" s="3">
        <v>0.0</v>
      </c>
      <c r="T779" s="5">
        <v>30.2482927916165</v>
      </c>
    </row>
    <row r="780">
      <c r="A780" s="3">
        <v>778.0</v>
      </c>
      <c r="B780" s="6">
        <v>42677.0</v>
      </c>
      <c r="C780" s="3">
        <v>550.379177372335</v>
      </c>
      <c r="D780" s="5">
        <v>-4834.65590908151</v>
      </c>
      <c r="E780" s="5">
        <v>4917.82518304012</v>
      </c>
      <c r="F780" s="3">
        <v>550.379177372335</v>
      </c>
      <c r="G780" s="3">
        <v>550.379177372335</v>
      </c>
      <c r="H780" s="3">
        <v>-529.235106828534</v>
      </c>
      <c r="I780" s="3">
        <v>-529.235106828534</v>
      </c>
      <c r="J780" s="3">
        <v>-529.235106828534</v>
      </c>
      <c r="K780" s="3">
        <v>11.6071446652247</v>
      </c>
      <c r="L780" s="3">
        <v>11.6071446652247</v>
      </c>
      <c r="M780" s="3">
        <v>11.6071446652247</v>
      </c>
      <c r="N780" s="3">
        <v>-540.842251493759</v>
      </c>
      <c r="O780" s="3">
        <v>-540.842251493759</v>
      </c>
      <c r="P780" s="3">
        <v>-540.842251493759</v>
      </c>
      <c r="Q780" s="3">
        <v>0.0</v>
      </c>
      <c r="R780" s="3">
        <v>0.0</v>
      </c>
      <c r="S780" s="3">
        <v>0.0</v>
      </c>
      <c r="T780" s="5">
        <v>21.1440705438001</v>
      </c>
    </row>
    <row r="781">
      <c r="A781" s="3">
        <v>779.0</v>
      </c>
      <c r="B781" s="6">
        <v>42678.0</v>
      </c>
      <c r="C781" s="3">
        <v>551.001491519051</v>
      </c>
      <c r="D781" s="5">
        <v>-5182.71506243681</v>
      </c>
      <c r="E781" s="5">
        <v>5124.36750848975</v>
      </c>
      <c r="F781" s="3">
        <v>551.001491519051</v>
      </c>
      <c r="G781" s="3">
        <v>551.001491519051</v>
      </c>
      <c r="H781" s="3">
        <v>-541.369207829194</v>
      </c>
      <c r="I781" s="3">
        <v>-541.369207829194</v>
      </c>
      <c r="J781" s="3">
        <v>-541.369207829194</v>
      </c>
      <c r="K781" s="3">
        <v>-3.93332562907986</v>
      </c>
      <c r="L781" s="3">
        <v>-3.93332562907986</v>
      </c>
      <c r="M781" s="3">
        <v>-3.93332562907986</v>
      </c>
      <c r="N781" s="3">
        <v>-537.435882200115</v>
      </c>
      <c r="O781" s="3">
        <v>-537.435882200115</v>
      </c>
      <c r="P781" s="3">
        <v>-537.435882200115</v>
      </c>
      <c r="Q781" s="3">
        <v>0.0</v>
      </c>
      <c r="R781" s="3">
        <v>0.0</v>
      </c>
      <c r="S781" s="3">
        <v>0.0</v>
      </c>
      <c r="T781" s="5">
        <v>9.6322836898571</v>
      </c>
    </row>
    <row r="782">
      <c r="A782" s="3">
        <v>780.0</v>
      </c>
      <c r="B782" s="6">
        <v>42679.0</v>
      </c>
      <c r="C782" s="3">
        <v>551.623805665768</v>
      </c>
      <c r="D782" s="5">
        <v>-5032.63768333551</v>
      </c>
      <c r="E782" s="5">
        <v>4691.63894019239</v>
      </c>
      <c r="F782" s="3">
        <v>551.623805665768</v>
      </c>
      <c r="G782" s="3">
        <v>551.623805665768</v>
      </c>
      <c r="H782" s="3">
        <v>-545.242657295805</v>
      </c>
      <c r="I782" s="3">
        <v>-545.242657295805</v>
      </c>
      <c r="J782" s="3">
        <v>-545.242657295805</v>
      </c>
      <c r="K782" s="3">
        <v>-12.4984370749248</v>
      </c>
      <c r="L782" s="3">
        <v>-12.4984370749248</v>
      </c>
      <c r="M782" s="3">
        <v>-12.4984370749248</v>
      </c>
      <c r="N782" s="3">
        <v>-532.74422022088</v>
      </c>
      <c r="O782" s="3">
        <v>-532.74422022088</v>
      </c>
      <c r="P782" s="3">
        <v>-532.74422022088</v>
      </c>
      <c r="Q782" s="3">
        <v>0.0</v>
      </c>
      <c r="R782" s="3">
        <v>0.0</v>
      </c>
      <c r="S782" s="3">
        <v>0.0</v>
      </c>
      <c r="T782" s="5">
        <v>6.38114836996339</v>
      </c>
    </row>
    <row r="783">
      <c r="A783" s="3">
        <v>781.0</v>
      </c>
      <c r="B783" s="6">
        <v>42680.0</v>
      </c>
      <c r="C783" s="3">
        <v>552.246119812485</v>
      </c>
      <c r="D783" s="5">
        <v>-5189.11244010926</v>
      </c>
      <c r="E783" s="5">
        <v>4747.75113173348</v>
      </c>
      <c r="F783" s="3">
        <v>552.246119812485</v>
      </c>
      <c r="G783" s="3">
        <v>552.246119812485</v>
      </c>
      <c r="H783" s="3">
        <v>-564.119494019401</v>
      </c>
      <c r="I783" s="3">
        <v>-564.119494019401</v>
      </c>
      <c r="J783" s="3">
        <v>-564.119494019401</v>
      </c>
      <c r="K783" s="3">
        <v>-37.7620486865703</v>
      </c>
      <c r="L783" s="3">
        <v>-37.7620486865703</v>
      </c>
      <c r="M783" s="3">
        <v>-37.7620486865703</v>
      </c>
      <c r="N783" s="3">
        <v>-526.35744533283</v>
      </c>
      <c r="O783" s="3">
        <v>-526.35744533283</v>
      </c>
      <c r="P783" s="3">
        <v>-526.35744533283</v>
      </c>
      <c r="Q783" s="3">
        <v>0.0</v>
      </c>
      <c r="R783" s="3">
        <v>0.0</v>
      </c>
      <c r="S783" s="3">
        <v>0.0</v>
      </c>
      <c r="T783" s="5">
        <v>-11.8733742069154</v>
      </c>
    </row>
    <row r="784">
      <c r="A784" s="3">
        <v>782.0</v>
      </c>
      <c r="B784" s="6">
        <v>42681.0</v>
      </c>
      <c r="C784" s="3">
        <v>552.868433959202</v>
      </c>
      <c r="D784" s="5">
        <v>-5209.73357304255</v>
      </c>
      <c r="E784" s="5">
        <v>4989.76177559674</v>
      </c>
      <c r="F784" s="3">
        <v>552.868433959202</v>
      </c>
      <c r="G784" s="3">
        <v>552.868433959202</v>
      </c>
      <c r="H784" s="3">
        <v>-502.962156289921</v>
      </c>
      <c r="I784" s="3">
        <v>-502.962156289921</v>
      </c>
      <c r="J784" s="3">
        <v>-502.962156289921</v>
      </c>
      <c r="K784" s="3">
        <v>14.9584530435491</v>
      </c>
      <c r="L784" s="3">
        <v>14.9584530435491</v>
      </c>
      <c r="M784" s="3">
        <v>14.9584530435491</v>
      </c>
      <c r="N784" s="3">
        <v>-517.92060933347</v>
      </c>
      <c r="O784" s="3">
        <v>-517.92060933347</v>
      </c>
      <c r="P784" s="3">
        <v>-517.92060933347</v>
      </c>
      <c r="Q784" s="3">
        <v>0.0</v>
      </c>
      <c r="R784" s="3">
        <v>0.0</v>
      </c>
      <c r="S784" s="3">
        <v>0.0</v>
      </c>
      <c r="T784" s="5">
        <v>49.9062776692809</v>
      </c>
    </row>
    <row r="785">
      <c r="A785" s="3">
        <v>783.0</v>
      </c>
      <c r="B785" s="6">
        <v>42682.0</v>
      </c>
      <c r="C785" s="3">
        <v>553.490748105919</v>
      </c>
      <c r="D785" s="5">
        <v>-4840.5580779915</v>
      </c>
      <c r="E785" s="5">
        <v>4880.26809382112</v>
      </c>
      <c r="F785" s="3">
        <v>553.490748105919</v>
      </c>
      <c r="G785" s="3">
        <v>553.490748105919</v>
      </c>
      <c r="H785" s="3">
        <v>-503.423154714234</v>
      </c>
      <c r="I785" s="3">
        <v>-503.423154714234</v>
      </c>
      <c r="J785" s="3">
        <v>-503.423154714234</v>
      </c>
      <c r="K785" s="3">
        <v>3.7208270871817</v>
      </c>
      <c r="L785" s="3">
        <v>3.7208270871817</v>
      </c>
      <c r="M785" s="3">
        <v>3.7208270871817</v>
      </c>
      <c r="N785" s="3">
        <v>-507.143981801416</v>
      </c>
      <c r="O785" s="3">
        <v>-507.143981801416</v>
      </c>
      <c r="P785" s="3">
        <v>-507.143981801416</v>
      </c>
      <c r="Q785" s="3">
        <v>0.0</v>
      </c>
      <c r="R785" s="3">
        <v>0.0</v>
      </c>
      <c r="S785" s="3">
        <v>0.0</v>
      </c>
      <c r="T785" s="5">
        <v>50.0675933916849</v>
      </c>
    </row>
    <row r="786">
      <c r="A786" s="3">
        <v>784.0</v>
      </c>
      <c r="B786" s="6">
        <v>42683.0</v>
      </c>
      <c r="C786" s="3">
        <v>554.113062252636</v>
      </c>
      <c r="D786" s="5">
        <v>-4959.45169783135</v>
      </c>
      <c r="E786" s="5">
        <v>4664.77806440311</v>
      </c>
      <c r="F786" s="3">
        <v>554.113062252636</v>
      </c>
      <c r="G786" s="3">
        <v>554.113062252636</v>
      </c>
      <c r="H786" s="3">
        <v>-469.903972944479</v>
      </c>
      <c r="I786" s="3">
        <v>-469.903972944479</v>
      </c>
      <c r="J786" s="3">
        <v>-469.903972944479</v>
      </c>
      <c r="K786" s="3">
        <v>23.9073865945351</v>
      </c>
      <c r="L786" s="3">
        <v>23.9073865945351</v>
      </c>
      <c r="M786" s="3">
        <v>23.9073865945351</v>
      </c>
      <c r="N786" s="3">
        <v>-493.811359539014</v>
      </c>
      <c r="O786" s="3">
        <v>-493.811359539014</v>
      </c>
      <c r="P786" s="3">
        <v>-493.811359539014</v>
      </c>
      <c r="Q786" s="3">
        <v>0.0</v>
      </c>
      <c r="R786" s="3">
        <v>0.0</v>
      </c>
      <c r="S786" s="3">
        <v>0.0</v>
      </c>
      <c r="T786" s="5">
        <v>84.2090893081567</v>
      </c>
    </row>
    <row r="787">
      <c r="A787" s="3">
        <v>785.0</v>
      </c>
      <c r="B787" s="6">
        <v>42684.0</v>
      </c>
      <c r="C787" s="3">
        <v>554.735376399353</v>
      </c>
      <c r="D787" s="5">
        <v>-5192.78717343046</v>
      </c>
      <c r="E787" s="5">
        <v>5254.3761416759</v>
      </c>
      <c r="F787" s="3">
        <v>554.735376399353</v>
      </c>
      <c r="G787" s="3">
        <v>554.735376399353</v>
      </c>
      <c r="H787" s="3">
        <v>-466.178935120948</v>
      </c>
      <c r="I787" s="3">
        <v>-466.178935120948</v>
      </c>
      <c r="J787" s="3">
        <v>-466.178935120948</v>
      </c>
      <c r="K787" s="3">
        <v>11.6071446653509</v>
      </c>
      <c r="L787" s="3">
        <v>11.6071446653509</v>
      </c>
      <c r="M787" s="3">
        <v>11.6071446653509</v>
      </c>
      <c r="N787" s="3">
        <v>-477.786079786299</v>
      </c>
      <c r="O787" s="3">
        <v>-477.786079786299</v>
      </c>
      <c r="P787" s="3">
        <v>-477.786079786299</v>
      </c>
      <c r="Q787" s="3">
        <v>0.0</v>
      </c>
      <c r="R787" s="3">
        <v>0.0</v>
      </c>
      <c r="S787" s="3">
        <v>0.0</v>
      </c>
      <c r="T787" s="5">
        <v>88.5564412784052</v>
      </c>
    </row>
    <row r="788">
      <c r="A788" s="3">
        <v>786.0</v>
      </c>
      <c r="B788" s="6">
        <v>42685.0</v>
      </c>
      <c r="C788" s="3">
        <v>555.35769054607</v>
      </c>
      <c r="D788" s="5">
        <v>-4855.60180593711</v>
      </c>
      <c r="E788" s="5">
        <v>4920.18785524051</v>
      </c>
      <c r="F788" s="3">
        <v>555.35769054607</v>
      </c>
      <c r="G788" s="3">
        <v>555.35769054607</v>
      </c>
      <c r="H788" s="3">
        <v>-462.947869775362</v>
      </c>
      <c r="I788" s="3">
        <v>-462.947869775362</v>
      </c>
      <c r="J788" s="3">
        <v>-462.947869775362</v>
      </c>
      <c r="K788" s="3">
        <v>-3.93332562911899</v>
      </c>
      <c r="L788" s="3">
        <v>-3.93332562911899</v>
      </c>
      <c r="M788" s="3">
        <v>-3.93332562911899</v>
      </c>
      <c r="N788" s="3">
        <v>-459.014544146243</v>
      </c>
      <c r="O788" s="3">
        <v>-459.014544146243</v>
      </c>
      <c r="P788" s="3">
        <v>-459.014544146243</v>
      </c>
      <c r="Q788" s="3">
        <v>0.0</v>
      </c>
      <c r="R788" s="3">
        <v>0.0</v>
      </c>
      <c r="S788" s="3">
        <v>0.0</v>
      </c>
      <c r="T788" s="5">
        <v>92.4098207707077</v>
      </c>
    </row>
    <row r="789">
      <c r="A789" s="3">
        <v>787.0</v>
      </c>
      <c r="B789" s="6">
        <v>42686.0</v>
      </c>
      <c r="C789" s="3">
        <v>555.980004692787</v>
      </c>
      <c r="D789" s="5">
        <v>-5037.64805992906</v>
      </c>
      <c r="E789" s="5">
        <v>5202.16994069013</v>
      </c>
      <c r="F789" s="3">
        <v>555.980004692787</v>
      </c>
      <c r="G789" s="3">
        <v>555.980004692787</v>
      </c>
      <c r="H789" s="3">
        <v>-450.025570133094</v>
      </c>
      <c r="I789" s="3">
        <v>-450.025570133094</v>
      </c>
      <c r="J789" s="3">
        <v>-450.025570133094</v>
      </c>
      <c r="K789" s="3">
        <v>-12.4984370748484</v>
      </c>
      <c r="L789" s="3">
        <v>-12.4984370748484</v>
      </c>
      <c r="M789" s="3">
        <v>-12.4984370748484</v>
      </c>
      <c r="N789" s="3">
        <v>-437.527133058245</v>
      </c>
      <c r="O789" s="3">
        <v>-437.527133058245</v>
      </c>
      <c r="P789" s="3">
        <v>-437.527133058245</v>
      </c>
      <c r="Q789" s="3">
        <v>0.0</v>
      </c>
      <c r="R789" s="3">
        <v>0.0</v>
      </c>
      <c r="S789" s="3">
        <v>0.0</v>
      </c>
      <c r="T789" s="5">
        <v>105.954434559693</v>
      </c>
    </row>
    <row r="790">
      <c r="A790" s="3">
        <v>788.0</v>
      </c>
      <c r="B790" s="6">
        <v>42687.0</v>
      </c>
      <c r="C790" s="3">
        <v>556.602318839503</v>
      </c>
      <c r="D790" s="5">
        <v>-5017.45518113123</v>
      </c>
      <c r="E790" s="5">
        <v>4878.4028780669</v>
      </c>
      <c r="F790" s="3">
        <v>556.602318839503</v>
      </c>
      <c r="G790" s="3">
        <v>556.602318839503</v>
      </c>
      <c r="H790" s="3">
        <v>-451.198516248375</v>
      </c>
      <c r="I790" s="3">
        <v>-451.198516248375</v>
      </c>
      <c r="J790" s="3">
        <v>-451.198516248375</v>
      </c>
      <c r="K790" s="3">
        <v>-37.7620486865671</v>
      </c>
      <c r="L790" s="3">
        <v>-37.7620486865671</v>
      </c>
      <c r="M790" s="3">
        <v>-37.7620486865671</v>
      </c>
      <c r="N790" s="3">
        <v>-413.436467561808</v>
      </c>
      <c r="O790" s="3">
        <v>-413.436467561808</v>
      </c>
      <c r="P790" s="3">
        <v>-413.436467561808</v>
      </c>
      <c r="Q790" s="3">
        <v>0.0</v>
      </c>
      <c r="R790" s="3">
        <v>0.0</v>
      </c>
      <c r="S790" s="3">
        <v>0.0</v>
      </c>
      <c r="T790" s="5">
        <v>105.403802591128</v>
      </c>
    </row>
    <row r="791">
      <c r="A791" s="3">
        <v>789.0</v>
      </c>
      <c r="B791" s="6">
        <v>42688.0</v>
      </c>
      <c r="C791" s="3">
        <v>557.22463298622</v>
      </c>
      <c r="D791" s="5">
        <v>-5001.72785540329</v>
      </c>
      <c r="E791" s="5">
        <v>5566.88376070424</v>
      </c>
      <c r="F791" s="3">
        <v>557.22463298622</v>
      </c>
      <c r="G791" s="3">
        <v>557.22463298622</v>
      </c>
      <c r="H791" s="3">
        <v>-371.97460069271</v>
      </c>
      <c r="I791" s="3">
        <v>-371.97460069271</v>
      </c>
      <c r="J791" s="3">
        <v>-371.97460069271</v>
      </c>
      <c r="K791" s="3">
        <v>14.958453043556</v>
      </c>
      <c r="L791" s="3">
        <v>14.958453043556</v>
      </c>
      <c r="M791" s="3">
        <v>14.958453043556</v>
      </c>
      <c r="N791" s="3">
        <v>-386.933053736266</v>
      </c>
      <c r="O791" s="3">
        <v>-386.933053736266</v>
      </c>
      <c r="P791" s="3">
        <v>-386.933053736266</v>
      </c>
      <c r="Q791" s="3">
        <v>0.0</v>
      </c>
      <c r="R791" s="3">
        <v>0.0</v>
      </c>
      <c r="S791" s="3">
        <v>0.0</v>
      </c>
      <c r="T791" s="5">
        <v>185.25003229351</v>
      </c>
    </row>
    <row r="792">
      <c r="A792" s="3">
        <v>790.0</v>
      </c>
      <c r="B792" s="6">
        <v>42689.0</v>
      </c>
      <c r="C792" s="3">
        <v>557.846947132937</v>
      </c>
      <c r="D792" s="5">
        <v>-4944.87984407172</v>
      </c>
      <c r="E792" s="5">
        <v>5215.61740167374</v>
      </c>
      <c r="F792" s="3">
        <v>557.846947132937</v>
      </c>
      <c r="G792" s="3">
        <v>557.846947132937</v>
      </c>
      <c r="H792" s="3">
        <v>-354.557596270226</v>
      </c>
      <c r="I792" s="3">
        <v>-354.557596270226</v>
      </c>
      <c r="J792" s="3">
        <v>-354.557596270226</v>
      </c>
      <c r="K792" s="3">
        <v>3.72082708714315</v>
      </c>
      <c r="L792" s="3">
        <v>3.72082708714315</v>
      </c>
      <c r="M792" s="3">
        <v>3.72082708714315</v>
      </c>
      <c r="N792" s="3">
        <v>-358.278423357369</v>
      </c>
      <c r="O792" s="3">
        <v>-358.278423357369</v>
      </c>
      <c r="P792" s="3">
        <v>-358.278423357369</v>
      </c>
      <c r="Q792" s="3">
        <v>0.0</v>
      </c>
      <c r="R792" s="3">
        <v>0.0</v>
      </c>
      <c r="S792" s="3">
        <v>0.0</v>
      </c>
      <c r="T792" s="5">
        <v>203.289350862711</v>
      </c>
    </row>
    <row r="793">
      <c r="A793" s="3">
        <v>791.0</v>
      </c>
      <c r="B793" s="6">
        <v>42690.0</v>
      </c>
      <c r="C793" s="3">
        <v>558.469261279654</v>
      </c>
      <c r="D793" s="5">
        <v>-4356.28913877472</v>
      </c>
      <c r="E793" s="5">
        <v>5443.25531977995</v>
      </c>
      <c r="F793" s="3">
        <v>558.469261279654</v>
      </c>
      <c r="G793" s="3">
        <v>558.469261279654</v>
      </c>
      <c r="H793" s="3">
        <v>-303.888573084002</v>
      </c>
      <c r="I793" s="3">
        <v>-303.888573084002</v>
      </c>
      <c r="J793" s="3">
        <v>-303.888573084002</v>
      </c>
      <c r="K793" s="3">
        <v>23.9073865944241</v>
      </c>
      <c r="L793" s="3">
        <v>23.9073865944241</v>
      </c>
      <c r="M793" s="3">
        <v>23.9073865944241</v>
      </c>
      <c r="N793" s="3">
        <v>-327.795959678426</v>
      </c>
      <c r="O793" s="3">
        <v>-327.795959678426</v>
      </c>
      <c r="P793" s="3">
        <v>-327.795959678426</v>
      </c>
      <c r="Q793" s="3">
        <v>0.0</v>
      </c>
      <c r="R793" s="3">
        <v>0.0</v>
      </c>
      <c r="S793" s="3">
        <v>0.0</v>
      </c>
      <c r="T793" s="5">
        <v>254.580688195652</v>
      </c>
    </row>
    <row r="794">
      <c r="A794" s="3">
        <v>792.0</v>
      </c>
      <c r="B794" s="6">
        <v>42691.0</v>
      </c>
      <c r="C794" s="3">
        <v>559.091575426371</v>
      </c>
      <c r="D794" s="5">
        <v>-4338.01005669221</v>
      </c>
      <c r="E794" s="5">
        <v>5486.13881289226</v>
      </c>
      <c r="F794" s="3">
        <v>559.091575426371</v>
      </c>
      <c r="G794" s="3">
        <v>559.091575426371</v>
      </c>
      <c r="H794" s="3">
        <v>-284.252522974647</v>
      </c>
      <c r="I794" s="3">
        <v>-284.252522974647</v>
      </c>
      <c r="J794" s="3">
        <v>-284.252522974647</v>
      </c>
      <c r="K794" s="3">
        <v>11.6071446652753</v>
      </c>
      <c r="L794" s="3">
        <v>11.6071446652753</v>
      </c>
      <c r="M794" s="3">
        <v>11.6071446652753</v>
      </c>
      <c r="N794" s="3">
        <v>-295.859667639922</v>
      </c>
      <c r="O794" s="3">
        <v>-295.859667639922</v>
      </c>
      <c r="P794" s="3">
        <v>-295.859667639922</v>
      </c>
      <c r="Q794" s="3">
        <v>0.0</v>
      </c>
      <c r="R794" s="3">
        <v>0.0</v>
      </c>
      <c r="S794" s="3">
        <v>0.0</v>
      </c>
      <c r="T794" s="5">
        <v>274.839052451724</v>
      </c>
    </row>
    <row r="795">
      <c r="A795" s="3">
        <v>793.0</v>
      </c>
      <c r="B795" s="6">
        <v>42692.0</v>
      </c>
      <c r="C795" s="3">
        <v>559.713889573088</v>
      </c>
      <c r="D795" s="5">
        <v>-4804.11555922924</v>
      </c>
      <c r="E795" s="5">
        <v>5230.3024276658</v>
      </c>
      <c r="F795" s="3">
        <v>559.713889573088</v>
      </c>
      <c r="G795" s="3">
        <v>559.713889573088</v>
      </c>
      <c r="H795" s="3">
        <v>-266.814536790082</v>
      </c>
      <c r="I795" s="3">
        <v>-266.814536790082</v>
      </c>
      <c r="J795" s="3">
        <v>-266.814536790082</v>
      </c>
      <c r="K795" s="3">
        <v>-3.93332562901259</v>
      </c>
      <c r="L795" s="3">
        <v>-3.93332562901259</v>
      </c>
      <c r="M795" s="3">
        <v>-3.93332562901259</v>
      </c>
      <c r="N795" s="3">
        <v>-262.88121116107</v>
      </c>
      <c r="O795" s="3">
        <v>-262.88121116107</v>
      </c>
      <c r="P795" s="3">
        <v>-262.88121116107</v>
      </c>
      <c r="Q795" s="3">
        <v>0.0</v>
      </c>
      <c r="R795" s="3">
        <v>0.0</v>
      </c>
      <c r="S795" s="3">
        <v>0.0</v>
      </c>
      <c r="T795" s="5">
        <v>292.899352783005</v>
      </c>
    </row>
    <row r="796">
      <c r="A796" s="3">
        <v>794.0</v>
      </c>
      <c r="B796" s="6">
        <v>42693.0</v>
      </c>
      <c r="C796" s="3">
        <v>560.336203719805</v>
      </c>
      <c r="D796" s="5">
        <v>-4654.36454335958</v>
      </c>
      <c r="E796" s="5">
        <v>4527.72172781455</v>
      </c>
      <c r="F796" s="3">
        <v>560.336203719805</v>
      </c>
      <c r="G796" s="3">
        <v>560.336203719805</v>
      </c>
      <c r="H796" s="3">
        <v>-241.7940316901</v>
      </c>
      <c r="I796" s="3">
        <v>-241.7940316901</v>
      </c>
      <c r="J796" s="3">
        <v>-241.7940316901</v>
      </c>
      <c r="K796" s="3">
        <v>-12.498437074844</v>
      </c>
      <c r="L796" s="3">
        <v>-12.498437074844</v>
      </c>
      <c r="M796" s="3">
        <v>-12.498437074844</v>
      </c>
      <c r="N796" s="3">
        <v>-229.295594615256</v>
      </c>
      <c r="O796" s="3">
        <v>-229.295594615256</v>
      </c>
      <c r="P796" s="3">
        <v>-229.295594615256</v>
      </c>
      <c r="Q796" s="3">
        <v>0.0</v>
      </c>
      <c r="R796" s="3">
        <v>0.0</v>
      </c>
      <c r="S796" s="3">
        <v>0.0</v>
      </c>
      <c r="T796" s="5">
        <v>318.542172029705</v>
      </c>
    </row>
    <row r="797">
      <c r="A797" s="3">
        <v>795.0</v>
      </c>
      <c r="B797" s="6">
        <v>42694.0</v>
      </c>
      <c r="C797" s="3">
        <v>560.958517866522</v>
      </c>
      <c r="D797" s="5">
        <v>-5017.36078282219</v>
      </c>
      <c r="E797" s="5">
        <v>5309.37695709783</v>
      </c>
      <c r="F797" s="3">
        <v>560.958517866522</v>
      </c>
      <c r="G797" s="3">
        <v>560.958517866522</v>
      </c>
      <c r="H797" s="3">
        <v>-233.307958183597</v>
      </c>
      <c r="I797" s="3">
        <v>-233.307958183597</v>
      </c>
      <c r="J797" s="3">
        <v>-233.307958183597</v>
      </c>
      <c r="K797" s="3">
        <v>-37.7620486865266</v>
      </c>
      <c r="L797" s="3">
        <v>-37.7620486865266</v>
      </c>
      <c r="M797" s="3">
        <v>-37.7620486865266</v>
      </c>
      <c r="N797" s="3">
        <v>-195.54590949707</v>
      </c>
      <c r="O797" s="3">
        <v>-195.54590949707</v>
      </c>
      <c r="P797" s="3">
        <v>-195.54590949707</v>
      </c>
      <c r="Q797" s="3">
        <v>0.0</v>
      </c>
      <c r="R797" s="3">
        <v>0.0</v>
      </c>
      <c r="S797" s="3">
        <v>0.0</v>
      </c>
      <c r="T797" s="5">
        <v>327.650559682924</v>
      </c>
    </row>
    <row r="798">
      <c r="A798" s="3">
        <v>796.0</v>
      </c>
      <c r="B798" s="6">
        <v>42695.0</v>
      </c>
      <c r="C798" s="3">
        <v>561.580832013239</v>
      </c>
      <c r="D798" s="5">
        <v>-4777.97593115878</v>
      </c>
      <c r="E798" s="5">
        <v>5270.723051782</v>
      </c>
      <c r="F798" s="3">
        <v>561.580832013239</v>
      </c>
      <c r="G798" s="3">
        <v>561.580832013239</v>
      </c>
      <c r="H798" s="3">
        <v>-147.109146292723</v>
      </c>
      <c r="I798" s="3">
        <v>-147.109146292723</v>
      </c>
      <c r="J798" s="3">
        <v>-147.109146292723</v>
      </c>
      <c r="K798" s="3">
        <v>14.9584530435823</v>
      </c>
      <c r="L798" s="3">
        <v>14.9584530435823</v>
      </c>
      <c r="M798" s="3">
        <v>14.9584530435823</v>
      </c>
      <c r="N798" s="3">
        <v>-162.067599336305</v>
      </c>
      <c r="O798" s="3">
        <v>-162.067599336305</v>
      </c>
      <c r="P798" s="3">
        <v>-162.067599336305</v>
      </c>
      <c r="Q798" s="3">
        <v>0.0</v>
      </c>
      <c r="R798" s="3">
        <v>0.0</v>
      </c>
      <c r="S798" s="3">
        <v>0.0</v>
      </c>
      <c r="T798" s="5">
        <v>414.471685720516</v>
      </c>
    </row>
    <row r="799">
      <c r="A799" s="3">
        <v>797.0</v>
      </c>
      <c r="B799" s="6">
        <v>42696.0</v>
      </c>
      <c r="C799" s="3">
        <v>562.203146159956</v>
      </c>
      <c r="D799" s="5">
        <v>-4841.56310410279</v>
      </c>
      <c r="E799" s="5">
        <v>5204.5022529153</v>
      </c>
      <c r="F799" s="3">
        <v>562.203146159956</v>
      </c>
      <c r="G799" s="3">
        <v>562.203146159956</v>
      </c>
      <c r="H799" s="3">
        <v>-125.551888023969</v>
      </c>
      <c r="I799" s="3">
        <v>-125.551888023969</v>
      </c>
      <c r="J799" s="3">
        <v>-125.551888023969</v>
      </c>
      <c r="K799" s="3">
        <v>3.72082708715942</v>
      </c>
      <c r="L799" s="3">
        <v>3.72082708715942</v>
      </c>
      <c r="M799" s="3">
        <v>3.72082708715942</v>
      </c>
      <c r="N799" s="3">
        <v>-129.272715111129</v>
      </c>
      <c r="O799" s="3">
        <v>-129.272715111129</v>
      </c>
      <c r="P799" s="3">
        <v>-129.272715111129</v>
      </c>
      <c r="Q799" s="3">
        <v>0.0</v>
      </c>
      <c r="R799" s="3">
        <v>0.0</v>
      </c>
      <c r="S799" s="3">
        <v>0.0</v>
      </c>
      <c r="T799" s="5">
        <v>436.651258135986</v>
      </c>
    </row>
    <row r="800">
      <c r="A800" s="3">
        <v>798.0</v>
      </c>
      <c r="B800" s="6">
        <v>42697.0</v>
      </c>
      <c r="C800" s="3">
        <v>562.825460306673</v>
      </c>
      <c r="D800" s="5">
        <v>-4478.29596169489</v>
      </c>
      <c r="E800" s="5">
        <v>5279.21125719593</v>
      </c>
      <c r="F800" s="3">
        <v>562.825460306673</v>
      </c>
      <c r="G800" s="3">
        <v>562.825460306673</v>
      </c>
      <c r="H800" s="3">
        <v>-73.6272525180574</v>
      </c>
      <c r="I800" s="3">
        <v>-73.6272525180574</v>
      </c>
      <c r="J800" s="3">
        <v>-73.6272525180574</v>
      </c>
      <c r="K800" s="3">
        <v>23.9073865944958</v>
      </c>
      <c r="L800" s="3">
        <v>23.9073865944958</v>
      </c>
      <c r="M800" s="3">
        <v>23.9073865944958</v>
      </c>
      <c r="N800" s="3">
        <v>-97.5346391125532</v>
      </c>
      <c r="O800" s="3">
        <v>-97.5346391125532</v>
      </c>
      <c r="P800" s="3">
        <v>-97.5346391125532</v>
      </c>
      <c r="Q800" s="3">
        <v>0.0</v>
      </c>
      <c r="R800" s="3">
        <v>0.0</v>
      </c>
      <c r="S800" s="3">
        <v>0.0</v>
      </c>
      <c r="T800" s="5">
        <v>489.198207788615</v>
      </c>
    </row>
    <row r="801">
      <c r="A801" s="3">
        <v>799.0</v>
      </c>
      <c r="B801" s="6">
        <v>42698.0</v>
      </c>
      <c r="C801" s="3">
        <v>563.447774453389</v>
      </c>
      <c r="D801" s="5">
        <v>-4529.3408556756</v>
      </c>
      <c r="E801" s="5">
        <v>6001.25040550528</v>
      </c>
      <c r="F801" s="3">
        <v>563.447774453389</v>
      </c>
      <c r="G801" s="3">
        <v>563.447774453389</v>
      </c>
      <c r="H801" s="3">
        <v>-55.566602533078</v>
      </c>
      <c r="I801" s="3">
        <v>-55.566602533078</v>
      </c>
      <c r="J801" s="3">
        <v>-55.566602533078</v>
      </c>
      <c r="K801" s="3">
        <v>11.6071446652959</v>
      </c>
      <c r="L801" s="3">
        <v>11.6071446652959</v>
      </c>
      <c r="M801" s="3">
        <v>11.6071446652959</v>
      </c>
      <c r="N801" s="3">
        <v>-67.173747198374</v>
      </c>
      <c r="O801" s="3">
        <v>-67.173747198374</v>
      </c>
      <c r="P801" s="3">
        <v>-67.173747198374</v>
      </c>
      <c r="Q801" s="3">
        <v>0.0</v>
      </c>
      <c r="R801" s="3">
        <v>0.0</v>
      </c>
      <c r="S801" s="3">
        <v>0.0</v>
      </c>
      <c r="T801" s="5">
        <v>507.881171920311</v>
      </c>
    </row>
    <row r="802">
      <c r="A802" s="3">
        <v>800.0</v>
      </c>
      <c r="B802" s="6">
        <v>42699.0</v>
      </c>
      <c r="C802" s="3">
        <v>564.070088600106</v>
      </c>
      <c r="D802" s="5">
        <v>-4488.14652678386</v>
      </c>
      <c r="E802" s="5">
        <v>5582.08160140434</v>
      </c>
      <c r="F802" s="3">
        <v>564.070088600106</v>
      </c>
      <c r="G802" s="3">
        <v>564.070088600106</v>
      </c>
      <c r="H802" s="3">
        <v>-42.3777833648294</v>
      </c>
      <c r="I802" s="3">
        <v>-42.3777833648294</v>
      </c>
      <c r="J802" s="3">
        <v>-42.3777833648294</v>
      </c>
      <c r="K802" s="3">
        <v>-3.93332562915298</v>
      </c>
      <c r="L802" s="3">
        <v>-3.93332562915298</v>
      </c>
      <c r="M802" s="3">
        <v>-3.93332562915298</v>
      </c>
      <c r="N802" s="3">
        <v>-38.4444577356764</v>
      </c>
      <c r="O802" s="3">
        <v>-38.4444577356764</v>
      </c>
      <c r="P802" s="3">
        <v>-38.4444577356764</v>
      </c>
      <c r="Q802" s="3">
        <v>0.0</v>
      </c>
      <c r="R802" s="3">
        <v>0.0</v>
      </c>
      <c r="S802" s="3">
        <v>0.0</v>
      </c>
      <c r="T802" s="5">
        <v>521.692305235277</v>
      </c>
    </row>
    <row r="803">
      <c r="A803" s="3">
        <v>801.0</v>
      </c>
      <c r="B803" s="6">
        <v>42700.0</v>
      </c>
      <c r="C803" s="3">
        <v>564.692402746823</v>
      </c>
      <c r="D803" s="5">
        <v>-4277.74247384565</v>
      </c>
      <c r="E803" s="5">
        <v>5568.81286982413</v>
      </c>
      <c r="F803" s="3">
        <v>564.692402746823</v>
      </c>
      <c r="G803" s="3">
        <v>564.692402746823</v>
      </c>
      <c r="H803" s="3">
        <v>-24.0225179419609</v>
      </c>
      <c r="I803" s="3">
        <v>-24.0225179419609</v>
      </c>
      <c r="J803" s="3">
        <v>-24.0225179419609</v>
      </c>
      <c r="K803" s="3">
        <v>-12.4984370749164</v>
      </c>
      <c r="L803" s="3">
        <v>-12.4984370749164</v>
      </c>
      <c r="M803" s="3">
        <v>-12.4984370749164</v>
      </c>
      <c r="N803" s="3">
        <v>-11.5240808670444</v>
      </c>
      <c r="O803" s="3">
        <v>-11.5240808670444</v>
      </c>
      <c r="P803" s="3">
        <v>-11.5240808670444</v>
      </c>
      <c r="Q803" s="3">
        <v>0.0</v>
      </c>
      <c r="R803" s="3">
        <v>0.0</v>
      </c>
      <c r="S803" s="3">
        <v>0.0</v>
      </c>
      <c r="T803" s="5">
        <v>540.669884804862</v>
      </c>
    </row>
    <row r="804">
      <c r="A804" s="3">
        <v>802.0</v>
      </c>
      <c r="B804" s="6">
        <v>42701.0</v>
      </c>
      <c r="C804" s="3">
        <v>565.31471689354</v>
      </c>
      <c r="D804" s="5">
        <v>-4544.27404971048</v>
      </c>
      <c r="E804" s="5">
        <v>5501.3435155213</v>
      </c>
      <c r="F804" s="3">
        <v>565.31471689354</v>
      </c>
      <c r="G804" s="3">
        <v>565.31471689354</v>
      </c>
      <c r="H804" s="3">
        <v>-24.2658835552774</v>
      </c>
      <c r="I804" s="3">
        <v>-24.2658835552774</v>
      </c>
      <c r="J804" s="3">
        <v>-24.2658835552774</v>
      </c>
      <c r="K804" s="3">
        <v>-37.7620486865607</v>
      </c>
      <c r="L804" s="3">
        <v>-37.7620486865607</v>
      </c>
      <c r="M804" s="3">
        <v>-37.7620486865607</v>
      </c>
      <c r="N804" s="3">
        <v>13.4961651312832</v>
      </c>
      <c r="O804" s="3">
        <v>13.4961651312832</v>
      </c>
      <c r="P804" s="3">
        <v>13.4961651312832</v>
      </c>
      <c r="Q804" s="3">
        <v>0.0</v>
      </c>
      <c r="R804" s="3">
        <v>0.0</v>
      </c>
      <c r="S804" s="3">
        <v>0.0</v>
      </c>
      <c r="T804" s="5">
        <v>541.048833338263</v>
      </c>
    </row>
    <row r="805">
      <c r="A805" s="3">
        <v>803.0</v>
      </c>
      <c r="B805" s="6">
        <v>42702.0</v>
      </c>
      <c r="C805" s="3">
        <v>565.937031040257</v>
      </c>
      <c r="D805" s="5">
        <v>-4577.85822318426</v>
      </c>
      <c r="E805" s="5">
        <v>5668.00341166041</v>
      </c>
      <c r="F805" s="3">
        <v>565.937031040257</v>
      </c>
      <c r="G805" s="3">
        <v>565.937031040257</v>
      </c>
      <c r="H805" s="3">
        <v>51.5761144142602</v>
      </c>
      <c r="I805" s="3">
        <v>51.5761144142602</v>
      </c>
      <c r="J805" s="3">
        <v>51.5761144142602</v>
      </c>
      <c r="K805" s="3">
        <v>14.9584530435569</v>
      </c>
      <c r="L805" s="3">
        <v>14.9584530435569</v>
      </c>
      <c r="M805" s="3">
        <v>14.9584530435569</v>
      </c>
      <c r="N805" s="3">
        <v>36.6176613707033</v>
      </c>
      <c r="O805" s="3">
        <v>36.6176613707033</v>
      </c>
      <c r="P805" s="3">
        <v>36.6176613707033</v>
      </c>
      <c r="Q805" s="3">
        <v>0.0</v>
      </c>
      <c r="R805" s="3">
        <v>0.0</v>
      </c>
      <c r="S805" s="3">
        <v>0.0</v>
      </c>
      <c r="T805" s="5">
        <v>617.513145454517</v>
      </c>
    </row>
    <row r="806">
      <c r="A806" s="3">
        <v>804.0</v>
      </c>
      <c r="B806" s="6">
        <v>42703.0</v>
      </c>
      <c r="C806" s="3">
        <v>566.559345186974</v>
      </c>
      <c r="D806" s="5">
        <v>-4279.085494562</v>
      </c>
      <c r="E806" s="5">
        <v>5556.37708955619</v>
      </c>
      <c r="F806" s="3">
        <v>566.559345186974</v>
      </c>
      <c r="G806" s="3">
        <v>566.559345186974</v>
      </c>
      <c r="H806" s="3">
        <v>61.6590049404379</v>
      </c>
      <c r="I806" s="3">
        <v>61.6590049404379</v>
      </c>
      <c r="J806" s="3">
        <v>61.6590049404379</v>
      </c>
      <c r="K806" s="3">
        <v>3.72082708715483</v>
      </c>
      <c r="L806" s="3">
        <v>3.72082708715483</v>
      </c>
      <c r="M806" s="3">
        <v>3.72082708715483</v>
      </c>
      <c r="N806" s="3">
        <v>57.9381778532831</v>
      </c>
      <c r="O806" s="3">
        <v>57.9381778532831</v>
      </c>
      <c r="P806" s="3">
        <v>57.9381778532831</v>
      </c>
      <c r="Q806" s="3">
        <v>0.0</v>
      </c>
      <c r="R806" s="3">
        <v>0.0</v>
      </c>
      <c r="S806" s="3">
        <v>0.0</v>
      </c>
      <c r="T806" s="5">
        <v>628.218350127412</v>
      </c>
    </row>
    <row r="807">
      <c r="A807" s="3">
        <v>805.0</v>
      </c>
      <c r="B807" s="6">
        <v>42704.0</v>
      </c>
      <c r="C807" s="3">
        <v>567.181659333691</v>
      </c>
      <c r="D807" s="5">
        <v>-4313.14216300135</v>
      </c>
      <c r="E807" s="5">
        <v>5753.80667109808</v>
      </c>
      <c r="F807" s="3">
        <v>567.181659333691</v>
      </c>
      <c r="G807" s="3">
        <v>567.181659333691</v>
      </c>
      <c r="H807" s="3">
        <v>101.560164260431</v>
      </c>
      <c r="I807" s="3">
        <v>101.560164260431</v>
      </c>
      <c r="J807" s="3">
        <v>101.560164260431</v>
      </c>
      <c r="K807" s="3">
        <v>23.9073865944738</v>
      </c>
      <c r="L807" s="3">
        <v>23.9073865944738</v>
      </c>
      <c r="M807" s="3">
        <v>23.9073865944738</v>
      </c>
      <c r="N807" s="3">
        <v>77.6527776659574</v>
      </c>
      <c r="O807" s="3">
        <v>77.6527776659574</v>
      </c>
      <c r="P807" s="3">
        <v>77.6527776659574</v>
      </c>
      <c r="Q807" s="3">
        <v>0.0</v>
      </c>
      <c r="R807" s="3">
        <v>0.0</v>
      </c>
      <c r="S807" s="3">
        <v>0.0</v>
      </c>
      <c r="T807" s="5">
        <v>668.741823594122</v>
      </c>
    </row>
    <row r="808">
      <c r="A808" s="3">
        <v>806.0</v>
      </c>
      <c r="B808" s="6">
        <v>42705.0</v>
      </c>
      <c r="C808" s="3">
        <v>567.803973480408</v>
      </c>
      <c r="D808" s="5">
        <v>-4492.34141198554</v>
      </c>
      <c r="E808" s="5">
        <v>5717.33101630663</v>
      </c>
      <c r="F808" s="3">
        <v>567.803973480408</v>
      </c>
      <c r="G808" s="3">
        <v>567.803973480408</v>
      </c>
      <c r="H808" s="3">
        <v>107.658893336288</v>
      </c>
      <c r="I808" s="3">
        <v>107.658893336288</v>
      </c>
      <c r="J808" s="3">
        <v>107.658893336288</v>
      </c>
      <c r="K808" s="3">
        <v>11.6071446653165</v>
      </c>
      <c r="L808" s="3">
        <v>11.6071446653165</v>
      </c>
      <c r="M808" s="3">
        <v>11.6071446653165</v>
      </c>
      <c r="N808" s="3">
        <v>96.0517486709714</v>
      </c>
      <c r="O808" s="3">
        <v>96.0517486709714</v>
      </c>
      <c r="P808" s="3">
        <v>96.0517486709714</v>
      </c>
      <c r="Q808" s="3">
        <v>0.0</v>
      </c>
      <c r="R808" s="3">
        <v>0.0</v>
      </c>
      <c r="S808" s="3">
        <v>0.0</v>
      </c>
      <c r="T808" s="5">
        <v>675.462866816696</v>
      </c>
    </row>
    <row r="809">
      <c r="A809" s="3">
        <v>807.0</v>
      </c>
      <c r="B809" s="6">
        <v>42706.0</v>
      </c>
      <c r="C809" s="3">
        <v>568.426287627125</v>
      </c>
      <c r="D809" s="5">
        <v>-4061.66095519965</v>
      </c>
      <c r="E809" s="5">
        <v>5628.85218976658</v>
      </c>
      <c r="F809" s="3">
        <v>568.426287627125</v>
      </c>
      <c r="G809" s="3">
        <v>568.426287627125</v>
      </c>
      <c r="H809" s="3">
        <v>109.582233206196</v>
      </c>
      <c r="I809" s="3">
        <v>109.582233206196</v>
      </c>
      <c r="J809" s="3">
        <v>109.582233206196</v>
      </c>
      <c r="K809" s="3">
        <v>-3.93332562909084</v>
      </c>
      <c r="L809" s="3">
        <v>-3.93332562909084</v>
      </c>
      <c r="M809" s="3">
        <v>-3.93332562909084</v>
      </c>
      <c r="N809" s="3">
        <v>113.515558835287</v>
      </c>
      <c r="O809" s="3">
        <v>113.515558835287</v>
      </c>
      <c r="P809" s="3">
        <v>113.515558835287</v>
      </c>
      <c r="Q809" s="3">
        <v>0.0</v>
      </c>
      <c r="R809" s="3">
        <v>0.0</v>
      </c>
      <c r="S809" s="3">
        <v>0.0</v>
      </c>
      <c r="T809" s="5">
        <v>678.008520833321</v>
      </c>
    </row>
    <row r="810">
      <c r="A810" s="3">
        <v>808.0</v>
      </c>
      <c r="B810" s="6">
        <v>42707.0</v>
      </c>
      <c r="C810" s="3">
        <v>569.048601773841</v>
      </c>
      <c r="D810" s="5">
        <v>-4838.97683456676</v>
      </c>
      <c r="E810" s="5">
        <v>5585.2654858833</v>
      </c>
      <c r="F810" s="3">
        <v>569.048601773841</v>
      </c>
      <c r="G810" s="3">
        <v>569.048601773841</v>
      </c>
      <c r="H810" s="3">
        <v>118.008478532874</v>
      </c>
      <c r="I810" s="3">
        <v>118.008478532874</v>
      </c>
      <c r="J810" s="3">
        <v>118.008478532874</v>
      </c>
      <c r="K810" s="3">
        <v>-12.4984370747992</v>
      </c>
      <c r="L810" s="3">
        <v>-12.4984370747992</v>
      </c>
      <c r="M810" s="3">
        <v>-12.4984370747992</v>
      </c>
      <c r="N810" s="3">
        <v>130.506915607673</v>
      </c>
      <c r="O810" s="3">
        <v>130.506915607673</v>
      </c>
      <c r="P810" s="3">
        <v>130.506915607673</v>
      </c>
      <c r="Q810" s="3">
        <v>0.0</v>
      </c>
      <c r="R810" s="3">
        <v>0.0</v>
      </c>
      <c r="S810" s="3">
        <v>0.0</v>
      </c>
      <c r="T810" s="5">
        <v>687.057080306716</v>
      </c>
    </row>
    <row r="811">
      <c r="A811" s="3">
        <v>809.0</v>
      </c>
      <c r="B811" s="6">
        <v>42708.0</v>
      </c>
      <c r="C811" s="3">
        <v>569.670915920558</v>
      </c>
      <c r="D811" s="5">
        <v>-4148.37582683763</v>
      </c>
      <c r="E811" s="5">
        <v>5422.22634092524</v>
      </c>
      <c r="F811" s="3">
        <v>569.670915920558</v>
      </c>
      <c r="G811" s="3">
        <v>569.670915920558</v>
      </c>
      <c r="H811" s="3">
        <v>109.798043933427</v>
      </c>
      <c r="I811" s="3">
        <v>109.798043933427</v>
      </c>
      <c r="J811" s="3">
        <v>109.798043933427</v>
      </c>
      <c r="K811" s="3">
        <v>-37.7620486865524</v>
      </c>
      <c r="L811" s="3">
        <v>-37.7620486865524</v>
      </c>
      <c r="M811" s="3">
        <v>-37.7620486865524</v>
      </c>
      <c r="N811" s="3">
        <v>147.560092619979</v>
      </c>
      <c r="O811" s="3">
        <v>147.560092619979</v>
      </c>
      <c r="P811" s="3">
        <v>147.560092619979</v>
      </c>
      <c r="Q811" s="3">
        <v>0.0</v>
      </c>
      <c r="R811" s="3">
        <v>0.0</v>
      </c>
      <c r="S811" s="3">
        <v>0.0</v>
      </c>
      <c r="T811" s="5">
        <v>679.468959853986</v>
      </c>
    </row>
    <row r="812">
      <c r="A812" s="3">
        <v>810.0</v>
      </c>
      <c r="B812" s="6">
        <v>42709.0</v>
      </c>
      <c r="C812" s="3">
        <v>570.293230067275</v>
      </c>
      <c r="D812" s="5">
        <v>-4344.21889766208</v>
      </c>
      <c r="E812" s="5">
        <v>5651.79809736798</v>
      </c>
      <c r="F812" s="3">
        <v>570.293230067275</v>
      </c>
      <c r="G812" s="3">
        <v>570.293230067275</v>
      </c>
      <c r="H812" s="3">
        <v>180.226219156493</v>
      </c>
      <c r="I812" s="3">
        <v>180.226219156493</v>
      </c>
      <c r="J812" s="3">
        <v>180.226219156493</v>
      </c>
      <c r="K812" s="3">
        <v>14.9584530435735</v>
      </c>
      <c r="L812" s="3">
        <v>14.9584530435735</v>
      </c>
      <c r="M812" s="3">
        <v>14.9584530435735</v>
      </c>
      <c r="N812" s="3">
        <v>165.26776611292</v>
      </c>
      <c r="O812" s="3">
        <v>165.26776611292</v>
      </c>
      <c r="P812" s="3">
        <v>165.26776611292</v>
      </c>
      <c r="Q812" s="3">
        <v>0.0</v>
      </c>
      <c r="R812" s="3">
        <v>0.0</v>
      </c>
      <c r="S812" s="3">
        <v>0.0</v>
      </c>
      <c r="T812" s="5">
        <v>750.519449223769</v>
      </c>
    </row>
    <row r="813">
      <c r="A813" s="3">
        <v>811.0</v>
      </c>
      <c r="B813" s="6">
        <v>42710.0</v>
      </c>
      <c r="C813" s="3">
        <v>570.915544213992</v>
      </c>
      <c r="D813" s="5">
        <v>-4284.14495111469</v>
      </c>
      <c r="E813" s="5">
        <v>5924.54859262881</v>
      </c>
      <c r="F813" s="3">
        <v>570.915544213992</v>
      </c>
      <c r="G813" s="3">
        <v>570.915544213992</v>
      </c>
      <c r="H813" s="3">
        <v>187.986503764672</v>
      </c>
      <c r="I813" s="3">
        <v>187.986503764672</v>
      </c>
      <c r="J813" s="3">
        <v>187.986503764672</v>
      </c>
      <c r="K813" s="3">
        <v>3.7208270871711</v>
      </c>
      <c r="L813" s="3">
        <v>3.7208270871711</v>
      </c>
      <c r="M813" s="3">
        <v>3.7208270871711</v>
      </c>
      <c r="N813" s="3">
        <v>184.265676677501</v>
      </c>
      <c r="O813" s="3">
        <v>184.265676677501</v>
      </c>
      <c r="P813" s="3">
        <v>184.265676677501</v>
      </c>
      <c r="Q813" s="3">
        <v>0.0</v>
      </c>
      <c r="R813" s="3">
        <v>0.0</v>
      </c>
      <c r="S813" s="3">
        <v>0.0</v>
      </c>
      <c r="T813" s="5">
        <v>758.902047978665</v>
      </c>
    </row>
    <row r="814">
      <c r="A814" s="3">
        <v>812.0</v>
      </c>
      <c r="B814" s="6">
        <v>42711.0</v>
      </c>
      <c r="C814" s="3">
        <v>571.537858360709</v>
      </c>
      <c r="D814" s="5">
        <v>-4474.66148165823</v>
      </c>
      <c r="E814" s="5">
        <v>5732.3761383656</v>
      </c>
      <c r="F814" s="3">
        <v>571.537858360709</v>
      </c>
      <c r="G814" s="3">
        <v>571.537858360709</v>
      </c>
      <c r="H814" s="3">
        <v>229.122883667019</v>
      </c>
      <c r="I814" s="3">
        <v>229.122883667019</v>
      </c>
      <c r="J814" s="3">
        <v>229.122883667019</v>
      </c>
      <c r="K814" s="3">
        <v>23.9073865945409</v>
      </c>
      <c r="L814" s="3">
        <v>23.9073865945409</v>
      </c>
      <c r="M814" s="3">
        <v>23.9073865945409</v>
      </c>
      <c r="N814" s="3">
        <v>205.215497072479</v>
      </c>
      <c r="O814" s="3">
        <v>205.215497072479</v>
      </c>
      <c r="P814" s="3">
        <v>205.215497072479</v>
      </c>
      <c r="Q814" s="3">
        <v>0.0</v>
      </c>
      <c r="R814" s="3">
        <v>0.0</v>
      </c>
      <c r="S814" s="3">
        <v>0.0</v>
      </c>
      <c r="T814" s="5">
        <v>800.660742027729</v>
      </c>
    </row>
    <row r="815">
      <c r="A815" s="3">
        <v>813.0</v>
      </c>
      <c r="B815" s="6">
        <v>42712.0</v>
      </c>
      <c r="C815" s="3">
        <v>572.160172507426</v>
      </c>
      <c r="D815" s="5">
        <v>-4256.51597581012</v>
      </c>
      <c r="E815" s="5">
        <v>5642.21794191853</v>
      </c>
      <c r="F815" s="3">
        <v>572.160172507426</v>
      </c>
      <c r="G815" s="3">
        <v>572.160172507426</v>
      </c>
      <c r="H815" s="3">
        <v>240.393486866766</v>
      </c>
      <c r="I815" s="3">
        <v>240.393486866766</v>
      </c>
      <c r="J815" s="3">
        <v>240.393486866766</v>
      </c>
      <c r="K815" s="3">
        <v>11.6071446653371</v>
      </c>
      <c r="L815" s="3">
        <v>11.6071446653371</v>
      </c>
      <c r="M815" s="3">
        <v>11.6071446653371</v>
      </c>
      <c r="N815" s="3">
        <v>228.786342201429</v>
      </c>
      <c r="O815" s="3">
        <v>228.786342201429</v>
      </c>
      <c r="P815" s="3">
        <v>228.786342201429</v>
      </c>
      <c r="Q815" s="3">
        <v>0.0</v>
      </c>
      <c r="R815" s="3">
        <v>0.0</v>
      </c>
      <c r="S815" s="3">
        <v>0.0</v>
      </c>
      <c r="T815" s="5">
        <v>812.553659374192</v>
      </c>
    </row>
    <row r="816">
      <c r="A816" s="3">
        <v>814.0</v>
      </c>
      <c r="B816" s="6">
        <v>42713.0</v>
      </c>
      <c r="C816" s="3">
        <v>572.782486654143</v>
      </c>
      <c r="D816" s="5">
        <v>-4086.34751642356</v>
      </c>
      <c r="E816" s="5">
        <v>6031.61366769402</v>
      </c>
      <c r="F816" s="3">
        <v>572.782486654143</v>
      </c>
      <c r="G816" s="3">
        <v>572.782486654143</v>
      </c>
      <c r="H816" s="3">
        <v>251.702075595164</v>
      </c>
      <c r="I816" s="3">
        <v>251.702075595164</v>
      </c>
      <c r="J816" s="3">
        <v>251.702075595164</v>
      </c>
      <c r="K816" s="3">
        <v>-3.93332562894018</v>
      </c>
      <c r="L816" s="3">
        <v>-3.93332562894018</v>
      </c>
      <c r="M816" s="3">
        <v>-3.93332562894018</v>
      </c>
      <c r="N816" s="3">
        <v>255.635401224104</v>
      </c>
      <c r="O816" s="3">
        <v>255.635401224104</v>
      </c>
      <c r="P816" s="3">
        <v>255.635401224104</v>
      </c>
      <c r="Q816" s="3">
        <v>0.0</v>
      </c>
      <c r="R816" s="3">
        <v>0.0</v>
      </c>
      <c r="S816" s="3">
        <v>0.0</v>
      </c>
      <c r="T816" s="5">
        <v>824.484562249307</v>
      </c>
    </row>
    <row r="817">
      <c r="A817" s="3">
        <v>815.0</v>
      </c>
      <c r="B817" s="6">
        <v>42714.0</v>
      </c>
      <c r="C817" s="3">
        <v>573.40480080086</v>
      </c>
      <c r="D817" s="5">
        <v>-4320.20737240304</v>
      </c>
      <c r="E817" s="5">
        <v>5758.96501577573</v>
      </c>
      <c r="F817" s="3">
        <v>573.40480080086</v>
      </c>
      <c r="G817" s="3">
        <v>573.40480080086</v>
      </c>
      <c r="H817" s="3">
        <v>273.88976589229</v>
      </c>
      <c r="I817" s="3">
        <v>273.88976589229</v>
      </c>
      <c r="J817" s="3">
        <v>273.88976589229</v>
      </c>
      <c r="K817" s="3">
        <v>-12.4984370748716</v>
      </c>
      <c r="L817" s="3">
        <v>-12.4984370748716</v>
      </c>
      <c r="M817" s="3">
        <v>-12.4984370748716</v>
      </c>
      <c r="N817" s="3">
        <v>286.388202967162</v>
      </c>
      <c r="O817" s="3">
        <v>286.388202967162</v>
      </c>
      <c r="P817" s="3">
        <v>286.388202967162</v>
      </c>
      <c r="Q817" s="3">
        <v>0.0</v>
      </c>
      <c r="R817" s="3">
        <v>0.0</v>
      </c>
      <c r="S817" s="3">
        <v>0.0</v>
      </c>
      <c r="T817" s="5">
        <v>847.294566693151</v>
      </c>
    </row>
    <row r="818">
      <c r="A818" s="3">
        <v>816.0</v>
      </c>
      <c r="B818" s="6">
        <v>42715.0</v>
      </c>
      <c r="C818" s="3">
        <v>574.027114947577</v>
      </c>
      <c r="D818" s="5">
        <v>-4061.60440616282</v>
      </c>
      <c r="E818" s="5">
        <v>5790.45014776108</v>
      </c>
      <c r="F818" s="3">
        <v>574.027114947577</v>
      </c>
      <c r="G818" s="3">
        <v>574.027114947577</v>
      </c>
      <c r="H818" s="3">
        <v>283.856994702726</v>
      </c>
      <c r="I818" s="3">
        <v>283.856994702726</v>
      </c>
      <c r="J818" s="3">
        <v>283.856994702726</v>
      </c>
      <c r="K818" s="3">
        <v>-37.7620486865492</v>
      </c>
      <c r="L818" s="3">
        <v>-37.7620486865492</v>
      </c>
      <c r="M818" s="3">
        <v>-37.7620486865492</v>
      </c>
      <c r="N818" s="3">
        <v>321.619043389275</v>
      </c>
      <c r="O818" s="3">
        <v>321.619043389275</v>
      </c>
      <c r="P818" s="3">
        <v>321.619043389275</v>
      </c>
      <c r="Q818" s="3">
        <v>0.0</v>
      </c>
      <c r="R818" s="3">
        <v>0.0</v>
      </c>
      <c r="S818" s="3">
        <v>0.0</v>
      </c>
      <c r="T818" s="5">
        <v>857.884109650303</v>
      </c>
    </row>
    <row r="819">
      <c r="A819" s="3">
        <v>817.0</v>
      </c>
      <c r="B819" s="6">
        <v>42716.0</v>
      </c>
      <c r="C819" s="3">
        <v>574.649429094294</v>
      </c>
      <c r="D819" s="5">
        <v>-3908.04152646516</v>
      </c>
      <c r="E819" s="5">
        <v>6092.27392241504</v>
      </c>
      <c r="F819" s="3">
        <v>574.649429094294</v>
      </c>
      <c r="G819" s="3">
        <v>574.649429094294</v>
      </c>
      <c r="H819" s="3">
        <v>376.790560317598</v>
      </c>
      <c r="I819" s="3">
        <v>376.790560317598</v>
      </c>
      <c r="J819" s="3">
        <v>376.790560317598</v>
      </c>
      <c r="K819" s="3">
        <v>14.95845304359</v>
      </c>
      <c r="L819" s="3">
        <v>14.95845304359</v>
      </c>
      <c r="M819" s="3">
        <v>14.95845304359</v>
      </c>
      <c r="N819" s="3">
        <v>361.832107274008</v>
      </c>
      <c r="O819" s="3">
        <v>361.832107274008</v>
      </c>
      <c r="P819" s="3">
        <v>361.832107274008</v>
      </c>
      <c r="Q819" s="3">
        <v>0.0</v>
      </c>
      <c r="R819" s="3">
        <v>0.0</v>
      </c>
      <c r="S819" s="3">
        <v>0.0</v>
      </c>
      <c r="T819" s="5">
        <v>951.439989411892</v>
      </c>
    </row>
    <row r="820">
      <c r="A820" s="3">
        <v>818.0</v>
      </c>
      <c r="B820" s="6">
        <v>42717.0</v>
      </c>
      <c r="C820" s="3">
        <v>575.27174324101</v>
      </c>
      <c r="D820" s="5">
        <v>-4052.62061457002</v>
      </c>
      <c r="E820" s="5">
        <v>5631.47721526791</v>
      </c>
      <c r="F820" s="3">
        <v>575.27174324101</v>
      </c>
      <c r="G820" s="3">
        <v>575.27174324101</v>
      </c>
      <c r="H820" s="3">
        <v>411.164632530257</v>
      </c>
      <c r="I820" s="3">
        <v>411.164632530257</v>
      </c>
      <c r="J820" s="3">
        <v>411.164632530257</v>
      </c>
      <c r="K820" s="3">
        <v>3.72082708713254</v>
      </c>
      <c r="L820" s="3">
        <v>3.72082708713254</v>
      </c>
      <c r="M820" s="3">
        <v>3.72082708713254</v>
      </c>
      <c r="N820" s="3">
        <v>407.443805443124</v>
      </c>
      <c r="O820" s="3">
        <v>407.443805443124</v>
      </c>
      <c r="P820" s="3">
        <v>407.443805443124</v>
      </c>
      <c r="Q820" s="3">
        <v>0.0</v>
      </c>
      <c r="R820" s="3">
        <v>0.0</v>
      </c>
      <c r="S820" s="3">
        <v>0.0</v>
      </c>
      <c r="T820" s="5">
        <v>986.436375771268</v>
      </c>
    </row>
    <row r="821">
      <c r="A821" s="3">
        <v>819.0</v>
      </c>
      <c r="B821" s="6">
        <v>42718.0</v>
      </c>
      <c r="C821" s="3">
        <v>575.894057387727</v>
      </c>
      <c r="D821" s="5">
        <v>-3745.90155865296</v>
      </c>
      <c r="E821" s="5">
        <v>6130.30662456501</v>
      </c>
      <c r="F821" s="3">
        <v>575.894057387727</v>
      </c>
      <c r="G821" s="3">
        <v>575.894057387727</v>
      </c>
      <c r="H821" s="3">
        <v>482.674210405565</v>
      </c>
      <c r="I821" s="3">
        <v>482.674210405565</v>
      </c>
      <c r="J821" s="3">
        <v>482.674210405565</v>
      </c>
      <c r="K821" s="3">
        <v>23.9073865944346</v>
      </c>
      <c r="L821" s="3">
        <v>23.9073865944346</v>
      </c>
      <c r="M821" s="3">
        <v>23.9073865944346</v>
      </c>
      <c r="N821" s="3">
        <v>458.76682381113</v>
      </c>
      <c r="O821" s="3">
        <v>458.76682381113</v>
      </c>
      <c r="P821" s="3">
        <v>458.76682381113</v>
      </c>
      <c r="Q821" s="3">
        <v>0.0</v>
      </c>
      <c r="R821" s="3">
        <v>0.0</v>
      </c>
      <c r="S821" s="3">
        <v>0.0</v>
      </c>
      <c r="T821" s="5">
        <v>1058.56826779329</v>
      </c>
    </row>
    <row r="822">
      <c r="A822" s="3">
        <v>820.0</v>
      </c>
      <c r="B822" s="6">
        <v>42719.0</v>
      </c>
      <c r="C822" s="3">
        <v>576.516371534444</v>
      </c>
      <c r="D822" s="5">
        <v>-3939.56406886214</v>
      </c>
      <c r="E822" s="5">
        <v>6213.28026662181</v>
      </c>
      <c r="F822" s="3">
        <v>576.516371534444</v>
      </c>
      <c r="G822" s="3">
        <v>576.516371534444</v>
      </c>
      <c r="H822" s="3">
        <v>527.603486847144</v>
      </c>
      <c r="I822" s="3">
        <v>527.603486847144</v>
      </c>
      <c r="J822" s="3">
        <v>527.603486847144</v>
      </c>
      <c r="K822" s="3">
        <v>11.6071446652616</v>
      </c>
      <c r="L822" s="3">
        <v>11.6071446652616</v>
      </c>
      <c r="M822" s="3">
        <v>11.6071446652616</v>
      </c>
      <c r="N822" s="3">
        <v>515.996342181882</v>
      </c>
      <c r="O822" s="3">
        <v>515.996342181882</v>
      </c>
      <c r="P822" s="3">
        <v>515.996342181882</v>
      </c>
      <c r="Q822" s="3">
        <v>0.0</v>
      </c>
      <c r="R822" s="3">
        <v>0.0</v>
      </c>
      <c r="S822" s="3">
        <v>0.0</v>
      </c>
      <c r="T822" s="5">
        <v>1104.11985838158</v>
      </c>
    </row>
    <row r="823">
      <c r="A823" s="3">
        <v>821.0</v>
      </c>
      <c r="B823" s="6">
        <v>42720.0</v>
      </c>
      <c r="C823" s="3">
        <v>577.138685681161</v>
      </c>
      <c r="D823" s="5">
        <v>-4074.77313013498</v>
      </c>
      <c r="E823" s="5">
        <v>6222.65099141592</v>
      </c>
      <c r="F823" s="3">
        <v>577.138685681161</v>
      </c>
      <c r="G823" s="3">
        <v>577.138685681161</v>
      </c>
      <c r="H823" s="3">
        <v>575.265504161009</v>
      </c>
      <c r="I823" s="3">
        <v>575.265504161009</v>
      </c>
      <c r="J823" s="3">
        <v>575.265504161009</v>
      </c>
      <c r="K823" s="3">
        <v>-3.93332562908057</v>
      </c>
      <c r="L823" s="3">
        <v>-3.93332562908057</v>
      </c>
      <c r="M823" s="3">
        <v>-3.93332562908057</v>
      </c>
      <c r="N823" s="3">
        <v>579.19882979009</v>
      </c>
      <c r="O823" s="3">
        <v>579.19882979009</v>
      </c>
      <c r="P823" s="3">
        <v>579.19882979009</v>
      </c>
      <c r="Q823" s="3">
        <v>0.0</v>
      </c>
      <c r="R823" s="3">
        <v>0.0</v>
      </c>
      <c r="S823" s="3">
        <v>0.0</v>
      </c>
      <c r="T823" s="5">
        <v>1152.40418984217</v>
      </c>
    </row>
    <row r="824">
      <c r="A824" s="3">
        <v>822.0</v>
      </c>
      <c r="B824" s="6">
        <v>42721.0</v>
      </c>
      <c r="C824" s="3">
        <v>577.760999827878</v>
      </c>
      <c r="D824" s="5">
        <v>-4031.76852076487</v>
      </c>
      <c r="E824" s="5">
        <v>6383.53502795843</v>
      </c>
      <c r="F824" s="3">
        <v>577.760999827878</v>
      </c>
      <c r="G824" s="3">
        <v>577.760999827878</v>
      </c>
      <c r="H824" s="3">
        <v>635.805325479111</v>
      </c>
      <c r="I824" s="3">
        <v>635.805325479111</v>
      </c>
      <c r="J824" s="3">
        <v>635.805325479111</v>
      </c>
      <c r="K824" s="3">
        <v>-12.4984370748672</v>
      </c>
      <c r="L824" s="3">
        <v>-12.4984370748672</v>
      </c>
      <c r="M824" s="3">
        <v>-12.4984370748672</v>
      </c>
      <c r="N824" s="3">
        <v>648.303762553978</v>
      </c>
      <c r="O824" s="3">
        <v>648.303762553978</v>
      </c>
      <c r="P824" s="3">
        <v>648.303762553978</v>
      </c>
      <c r="Q824" s="3">
        <v>0.0</v>
      </c>
      <c r="R824" s="3">
        <v>0.0</v>
      </c>
      <c r="S824" s="3">
        <v>0.0</v>
      </c>
      <c r="T824" s="5">
        <v>1213.56632530698</v>
      </c>
    </row>
    <row r="825">
      <c r="A825" s="3">
        <v>823.0</v>
      </c>
      <c r="B825" s="6">
        <v>42722.0</v>
      </c>
      <c r="C825" s="3">
        <v>578.383313974595</v>
      </c>
      <c r="D825" s="5">
        <v>-3805.24554960709</v>
      </c>
      <c r="E825" s="5">
        <v>6145.85499913598</v>
      </c>
      <c r="F825" s="3">
        <v>578.383313974595</v>
      </c>
      <c r="G825" s="3">
        <v>578.383313974595</v>
      </c>
      <c r="H825" s="3">
        <v>685.336486763336</v>
      </c>
      <c r="I825" s="3">
        <v>685.336486763336</v>
      </c>
      <c r="J825" s="3">
        <v>685.336486763336</v>
      </c>
      <c r="K825" s="3">
        <v>-37.762048686546</v>
      </c>
      <c r="L825" s="3">
        <v>-37.762048686546</v>
      </c>
      <c r="M825" s="3">
        <v>-37.762048686546</v>
      </c>
      <c r="N825" s="3">
        <v>723.098535449882</v>
      </c>
      <c r="O825" s="3">
        <v>723.098535449882</v>
      </c>
      <c r="P825" s="3">
        <v>723.098535449882</v>
      </c>
      <c r="Q825" s="3">
        <v>0.0</v>
      </c>
      <c r="R825" s="3">
        <v>0.0</v>
      </c>
      <c r="S825" s="3">
        <v>0.0</v>
      </c>
      <c r="T825" s="5">
        <v>1263.71980073793</v>
      </c>
    </row>
    <row r="826">
      <c r="A826" s="3">
        <v>824.0</v>
      </c>
      <c r="B826" s="6">
        <v>42723.0</v>
      </c>
      <c r="C826" s="3">
        <v>579.005628121312</v>
      </c>
      <c r="D826" s="5">
        <v>-3284.42431117644</v>
      </c>
      <c r="E826" s="5">
        <v>6614.95626874146</v>
      </c>
      <c r="F826" s="3">
        <v>579.005628121312</v>
      </c>
      <c r="G826" s="3">
        <v>579.005628121312</v>
      </c>
      <c r="H826" s="3">
        <v>818.185217285009</v>
      </c>
      <c r="I826" s="3">
        <v>818.185217285009</v>
      </c>
      <c r="J826" s="3">
        <v>818.185217285009</v>
      </c>
      <c r="K826" s="3">
        <v>14.9584530436066</v>
      </c>
      <c r="L826" s="3">
        <v>14.9584530436066</v>
      </c>
      <c r="M826" s="3">
        <v>14.9584530436066</v>
      </c>
      <c r="N826" s="3">
        <v>803.226764241403</v>
      </c>
      <c r="O826" s="3">
        <v>803.226764241403</v>
      </c>
      <c r="P826" s="3">
        <v>803.226764241403</v>
      </c>
      <c r="Q826" s="3">
        <v>0.0</v>
      </c>
      <c r="R826" s="3">
        <v>0.0</v>
      </c>
      <c r="S826" s="3">
        <v>0.0</v>
      </c>
      <c r="T826" s="5">
        <v>1397.19084540632</v>
      </c>
    </row>
    <row r="827">
      <c r="A827" s="3">
        <v>825.0</v>
      </c>
      <c r="B827" s="6">
        <v>42724.0</v>
      </c>
      <c r="C827" s="3">
        <v>579.627942268029</v>
      </c>
      <c r="D827" s="5">
        <v>-3679.9291554074</v>
      </c>
      <c r="E827" s="5">
        <v>6559.48970220484</v>
      </c>
      <c r="F827" s="3">
        <v>579.627942268029</v>
      </c>
      <c r="G827" s="3">
        <v>579.627942268029</v>
      </c>
      <c r="H827" s="3">
        <v>891.91091316335</v>
      </c>
      <c r="I827" s="3">
        <v>891.91091316335</v>
      </c>
      <c r="J827" s="3">
        <v>891.91091316335</v>
      </c>
      <c r="K827" s="3">
        <v>3.72082708719319</v>
      </c>
      <c r="L827" s="3">
        <v>3.72082708719319</v>
      </c>
      <c r="M827" s="3">
        <v>3.72082708719319</v>
      </c>
      <c r="N827" s="3">
        <v>888.190086076157</v>
      </c>
      <c r="O827" s="3">
        <v>888.190086076157</v>
      </c>
      <c r="P827" s="3">
        <v>888.190086076157</v>
      </c>
      <c r="Q827" s="3">
        <v>0.0</v>
      </c>
      <c r="R827" s="3">
        <v>0.0</v>
      </c>
      <c r="S827" s="3">
        <v>0.0</v>
      </c>
      <c r="T827" s="5">
        <v>1471.53885543137</v>
      </c>
    </row>
    <row r="828">
      <c r="A828" s="3">
        <v>826.0</v>
      </c>
      <c r="B828" s="6">
        <v>42725.0</v>
      </c>
      <c r="C828" s="3">
        <v>580.250256414746</v>
      </c>
      <c r="D828" s="5">
        <v>-3750.79009330794</v>
      </c>
      <c r="E828" s="5">
        <v>6673.68662855869</v>
      </c>
      <c r="F828" s="3">
        <v>580.250256414746</v>
      </c>
      <c r="G828" s="3">
        <v>580.250256414746</v>
      </c>
      <c r="H828" s="3">
        <v>1001.26086704711</v>
      </c>
      <c r="I828" s="3">
        <v>1001.26086704711</v>
      </c>
      <c r="J828" s="3">
        <v>1001.26086704711</v>
      </c>
      <c r="K828" s="3">
        <v>23.9073865945017</v>
      </c>
      <c r="L828" s="3">
        <v>23.9073865945017</v>
      </c>
      <c r="M828" s="3">
        <v>23.9073865945017</v>
      </c>
      <c r="N828" s="3">
        <v>977.353480452615</v>
      </c>
      <c r="O828" s="3">
        <v>977.353480452615</v>
      </c>
      <c r="P828" s="3">
        <v>977.353480452615</v>
      </c>
      <c r="Q828" s="3">
        <v>0.0</v>
      </c>
      <c r="R828" s="3">
        <v>0.0</v>
      </c>
      <c r="S828" s="3">
        <v>0.0</v>
      </c>
      <c r="T828" s="5">
        <v>1581.51112346186</v>
      </c>
    </row>
    <row r="829">
      <c r="A829" s="3">
        <v>827.0</v>
      </c>
      <c r="B829" s="6">
        <v>42726.0</v>
      </c>
      <c r="C829" s="3">
        <v>580.872570561463</v>
      </c>
      <c r="D829" s="5">
        <v>-3705.65612604821</v>
      </c>
      <c r="E829" s="5">
        <v>6328.72117965813</v>
      </c>
      <c r="F829" s="3">
        <v>580.872570561463</v>
      </c>
      <c r="G829" s="3">
        <v>580.872570561463</v>
      </c>
      <c r="H829" s="3">
        <v>1081.56118772248</v>
      </c>
      <c r="I829" s="3">
        <v>1081.56118772248</v>
      </c>
      <c r="J829" s="3">
        <v>1081.56118772248</v>
      </c>
      <c r="K829" s="3">
        <v>11.6071446653878</v>
      </c>
      <c r="L829" s="3">
        <v>11.6071446653878</v>
      </c>
      <c r="M829" s="3">
        <v>11.6071446653878</v>
      </c>
      <c r="N829" s="3">
        <v>1069.95404305709</v>
      </c>
      <c r="O829" s="3">
        <v>1069.95404305709</v>
      </c>
      <c r="P829" s="3">
        <v>1069.95404305709</v>
      </c>
      <c r="Q829" s="3">
        <v>0.0</v>
      </c>
      <c r="R829" s="3">
        <v>0.0</v>
      </c>
      <c r="S829" s="3">
        <v>0.0</v>
      </c>
      <c r="T829" s="5">
        <v>1662.43375828394</v>
      </c>
    </row>
    <row r="830">
      <c r="A830" s="3">
        <v>828.0</v>
      </c>
      <c r="B830" s="6">
        <v>42727.0</v>
      </c>
      <c r="C830" s="3">
        <v>581.494884708179</v>
      </c>
      <c r="D830" s="5">
        <v>-3250.93073282219</v>
      </c>
      <c r="E830" s="5">
        <v>6686.72401387506</v>
      </c>
      <c r="F830" s="3">
        <v>581.494884708179</v>
      </c>
      <c r="G830" s="3">
        <v>581.494884708179</v>
      </c>
      <c r="H830" s="3">
        <v>1161.17973173072</v>
      </c>
      <c r="I830" s="3">
        <v>1161.17973173072</v>
      </c>
      <c r="J830" s="3">
        <v>1161.17973173072</v>
      </c>
      <c r="K830" s="3">
        <v>-3.93332562901843</v>
      </c>
      <c r="L830" s="3">
        <v>-3.93332562901843</v>
      </c>
      <c r="M830" s="3">
        <v>-3.93332562901843</v>
      </c>
      <c r="N830" s="3">
        <v>1165.11305735974</v>
      </c>
      <c r="O830" s="3">
        <v>1165.11305735974</v>
      </c>
      <c r="P830" s="3">
        <v>1165.11305735974</v>
      </c>
      <c r="Q830" s="3">
        <v>0.0</v>
      </c>
      <c r="R830" s="3">
        <v>0.0</v>
      </c>
      <c r="S830" s="3">
        <v>0.0</v>
      </c>
      <c r="T830" s="5">
        <v>1742.6746164389</v>
      </c>
    </row>
    <row r="831">
      <c r="A831" s="3">
        <v>829.0</v>
      </c>
      <c r="B831" s="6">
        <v>42728.0</v>
      </c>
      <c r="C831" s="3">
        <v>582.117198854896</v>
      </c>
      <c r="D831" s="5">
        <v>-3042.6857134708</v>
      </c>
      <c r="E831" s="5">
        <v>6734.65255597942</v>
      </c>
      <c r="F831" s="3">
        <v>582.117198854896</v>
      </c>
      <c r="G831" s="3">
        <v>582.117198854896</v>
      </c>
      <c r="H831" s="3">
        <v>1249.35268781208</v>
      </c>
      <c r="I831" s="3">
        <v>1249.35268781208</v>
      </c>
      <c r="J831" s="3">
        <v>1249.35268781208</v>
      </c>
      <c r="K831" s="3">
        <v>-12.4984370749396</v>
      </c>
      <c r="L831" s="3">
        <v>-12.4984370749396</v>
      </c>
      <c r="M831" s="3">
        <v>-12.4984370749396</v>
      </c>
      <c r="N831" s="3">
        <v>1261.85112488702</v>
      </c>
      <c r="O831" s="3">
        <v>1261.85112488702</v>
      </c>
      <c r="P831" s="3">
        <v>1261.85112488702</v>
      </c>
      <c r="Q831" s="3">
        <v>0.0</v>
      </c>
      <c r="R831" s="3">
        <v>0.0</v>
      </c>
      <c r="S831" s="3">
        <v>0.0</v>
      </c>
      <c r="T831" s="5">
        <v>1831.46988666697</v>
      </c>
    </row>
    <row r="832">
      <c r="A832" s="3">
        <v>830.0</v>
      </c>
      <c r="B832" s="6">
        <v>42729.0</v>
      </c>
      <c r="C832" s="3">
        <v>582.739513001613</v>
      </c>
      <c r="D832" s="5">
        <v>-3109.33421542628</v>
      </c>
      <c r="E832" s="5">
        <v>6981.68340469983</v>
      </c>
      <c r="F832" s="3">
        <v>582.739513001613</v>
      </c>
      <c r="G832" s="3">
        <v>582.739513001613</v>
      </c>
      <c r="H832" s="3">
        <v>1321.34398831773</v>
      </c>
      <c r="I832" s="3">
        <v>1321.34398831773</v>
      </c>
      <c r="J832" s="3">
        <v>1321.34398831773</v>
      </c>
      <c r="K832" s="3">
        <v>-37.762048686575</v>
      </c>
      <c r="L832" s="3">
        <v>-37.762048686575</v>
      </c>
      <c r="M832" s="3">
        <v>-37.762048686575</v>
      </c>
      <c r="N832" s="3">
        <v>1359.10603700431</v>
      </c>
      <c r="O832" s="3">
        <v>1359.10603700431</v>
      </c>
      <c r="P832" s="3">
        <v>1359.10603700431</v>
      </c>
      <c r="Q832" s="3">
        <v>0.0</v>
      </c>
      <c r="R832" s="3">
        <v>0.0</v>
      </c>
      <c r="S832" s="3">
        <v>0.0</v>
      </c>
      <c r="T832" s="5">
        <v>1904.08350131934</v>
      </c>
    </row>
    <row r="833">
      <c r="A833" s="3">
        <v>831.0</v>
      </c>
      <c r="B833" s="6">
        <v>42730.0</v>
      </c>
      <c r="C833" s="3">
        <v>583.36182714833</v>
      </c>
      <c r="D833" s="5">
        <v>-3092.42121106281</v>
      </c>
      <c r="E833" s="5">
        <v>7122.50022361966</v>
      </c>
      <c r="F833" s="3">
        <v>583.36182714833</v>
      </c>
      <c r="G833" s="3">
        <v>583.36182714833</v>
      </c>
      <c r="H833" s="3">
        <v>1470.71145387448</v>
      </c>
      <c r="I833" s="3">
        <v>1470.71145387448</v>
      </c>
      <c r="J833" s="3">
        <v>1470.71145387448</v>
      </c>
      <c r="K833" s="3">
        <v>14.9584530435294</v>
      </c>
      <c r="L833" s="3">
        <v>14.9584530435294</v>
      </c>
      <c r="M833" s="3">
        <v>14.9584530435294</v>
      </c>
      <c r="N833" s="3">
        <v>1455.75300083095</v>
      </c>
      <c r="O833" s="3">
        <v>1455.75300083095</v>
      </c>
      <c r="P833" s="3">
        <v>1455.75300083095</v>
      </c>
      <c r="Q833" s="3">
        <v>0.0</v>
      </c>
      <c r="R833" s="3">
        <v>0.0</v>
      </c>
      <c r="S833" s="3">
        <v>0.0</v>
      </c>
      <c r="T833" s="5">
        <v>2054.07328102281</v>
      </c>
    </row>
    <row r="834">
      <c r="A834" s="3">
        <v>832.0</v>
      </c>
      <c r="B834" s="6">
        <v>42731.0</v>
      </c>
      <c r="C834" s="3">
        <v>583.984141295047</v>
      </c>
      <c r="D834" s="5">
        <v>-2784.60211464429</v>
      </c>
      <c r="E834" s="5">
        <v>7271.24021386221</v>
      </c>
      <c r="F834" s="3">
        <v>583.984141295047</v>
      </c>
      <c r="G834" s="3">
        <v>583.984141295047</v>
      </c>
      <c r="H834" s="3">
        <v>1554.34759850025</v>
      </c>
      <c r="I834" s="3">
        <v>1554.34759850025</v>
      </c>
      <c r="J834" s="3">
        <v>1554.34759850025</v>
      </c>
      <c r="K834" s="3">
        <v>3.72082708715465</v>
      </c>
      <c r="L834" s="3">
        <v>3.72082708715465</v>
      </c>
      <c r="M834" s="3">
        <v>3.72082708715465</v>
      </c>
      <c r="N834" s="3">
        <v>1550.6267714131</v>
      </c>
      <c r="O834" s="3">
        <v>1550.6267714131</v>
      </c>
      <c r="P834" s="3">
        <v>1550.6267714131</v>
      </c>
      <c r="Q834" s="3">
        <v>0.0</v>
      </c>
      <c r="R834" s="3">
        <v>0.0</v>
      </c>
      <c r="S834" s="3">
        <v>0.0</v>
      </c>
      <c r="T834" s="5">
        <v>2138.3317397953</v>
      </c>
    </row>
    <row r="835">
      <c r="A835" s="3">
        <v>833.0</v>
      </c>
      <c r="B835" s="6">
        <v>42732.0</v>
      </c>
      <c r="C835" s="3">
        <v>584.606455441764</v>
      </c>
      <c r="D835" s="5">
        <v>-2607.32206314247</v>
      </c>
      <c r="E835" s="5">
        <v>7493.25598453983</v>
      </c>
      <c r="F835" s="3">
        <v>584.606455441764</v>
      </c>
      <c r="G835" s="3">
        <v>584.606455441764</v>
      </c>
      <c r="H835" s="3">
        <v>1666.45257961882</v>
      </c>
      <c r="I835" s="3">
        <v>1666.45257961882</v>
      </c>
      <c r="J835" s="3">
        <v>1666.45257961882</v>
      </c>
      <c r="K835" s="3">
        <v>23.9073865944797</v>
      </c>
      <c r="L835" s="3">
        <v>23.9073865944797</v>
      </c>
      <c r="M835" s="3">
        <v>23.9073865944797</v>
      </c>
      <c r="N835" s="3">
        <v>1642.54519302434</v>
      </c>
      <c r="O835" s="3">
        <v>1642.54519302434</v>
      </c>
      <c r="P835" s="3">
        <v>1642.54519302434</v>
      </c>
      <c r="Q835" s="3">
        <v>0.0</v>
      </c>
      <c r="R835" s="3">
        <v>0.0</v>
      </c>
      <c r="S835" s="3">
        <v>0.0</v>
      </c>
      <c r="T835" s="5">
        <v>2251.05903506059</v>
      </c>
    </row>
    <row r="836">
      <c r="A836" s="3">
        <v>834.0</v>
      </c>
      <c r="B836" s="6">
        <v>42733.0</v>
      </c>
      <c r="C836" s="3">
        <v>585.22876958848</v>
      </c>
      <c r="D836" s="5">
        <v>-2466.74647880763</v>
      </c>
      <c r="E836" s="5">
        <v>7791.34031874126</v>
      </c>
      <c r="F836" s="3">
        <v>585.22876958848</v>
      </c>
      <c r="G836" s="3">
        <v>585.22876958848</v>
      </c>
      <c r="H836" s="3">
        <v>1741.94076035543</v>
      </c>
      <c r="I836" s="3">
        <v>1741.94076035543</v>
      </c>
      <c r="J836" s="3">
        <v>1741.94076035543</v>
      </c>
      <c r="K836" s="3">
        <v>11.6071446653028</v>
      </c>
      <c r="L836" s="3">
        <v>11.6071446653028</v>
      </c>
      <c r="M836" s="3">
        <v>11.6071446653028</v>
      </c>
      <c r="N836" s="3">
        <v>1730.33361569013</v>
      </c>
      <c r="O836" s="3">
        <v>1730.33361569013</v>
      </c>
      <c r="P836" s="3">
        <v>1730.33361569013</v>
      </c>
      <c r="Q836" s="3">
        <v>0.0</v>
      </c>
      <c r="R836" s="3">
        <v>0.0</v>
      </c>
      <c r="S836" s="3">
        <v>0.0</v>
      </c>
      <c r="T836" s="5">
        <v>2327.16952994391</v>
      </c>
    </row>
    <row r="837">
      <c r="A837" s="3">
        <v>835.0</v>
      </c>
      <c r="B837" s="6">
        <v>42734.0</v>
      </c>
      <c r="C837" s="3">
        <v>590.52905505721</v>
      </c>
      <c r="D837" s="5">
        <v>-2490.34306287882</v>
      </c>
      <c r="E837" s="5">
        <v>7236.8636491308</v>
      </c>
      <c r="F837" s="3">
        <v>590.52905505721</v>
      </c>
      <c r="G837" s="3">
        <v>590.52905505721</v>
      </c>
      <c r="H837" s="3">
        <v>1808.91630400496</v>
      </c>
      <c r="I837" s="3">
        <v>1808.91630400496</v>
      </c>
      <c r="J837" s="3">
        <v>1808.91630400496</v>
      </c>
      <c r="K837" s="3">
        <v>-3.9333256290133</v>
      </c>
      <c r="L837" s="3">
        <v>-3.9333256290133</v>
      </c>
      <c r="M837" s="3">
        <v>-3.9333256290133</v>
      </c>
      <c r="N837" s="3">
        <v>1812.84962963397</v>
      </c>
      <c r="O837" s="3">
        <v>1812.84962963397</v>
      </c>
      <c r="P837" s="3">
        <v>1812.84962963397</v>
      </c>
      <c r="Q837" s="3">
        <v>0.0</v>
      </c>
      <c r="R837" s="3">
        <v>0.0</v>
      </c>
      <c r="S837" s="3">
        <v>0.0</v>
      </c>
      <c r="T837" s="5">
        <v>2399.44535906217</v>
      </c>
    </row>
    <row r="838">
      <c r="A838" s="3">
        <v>836.0</v>
      </c>
      <c r="B838" s="6">
        <v>42735.0</v>
      </c>
      <c r="C838" s="3">
        <v>595.829340525939</v>
      </c>
      <c r="D838" s="5">
        <v>-2665.08299234426</v>
      </c>
      <c r="E838" s="5">
        <v>7466.00046308272</v>
      </c>
      <c r="F838" s="3">
        <v>595.829340525939</v>
      </c>
      <c r="G838" s="3">
        <v>595.829340525939</v>
      </c>
      <c r="H838" s="3">
        <v>1876.50911379767</v>
      </c>
      <c r="I838" s="3">
        <v>1876.50911379767</v>
      </c>
      <c r="J838" s="3">
        <v>1876.50911379767</v>
      </c>
      <c r="K838" s="3">
        <v>-12.4984370748223</v>
      </c>
      <c r="L838" s="3">
        <v>-12.4984370748223</v>
      </c>
      <c r="M838" s="3">
        <v>-12.4984370748223</v>
      </c>
      <c r="N838" s="3">
        <v>1889.00755087249</v>
      </c>
      <c r="O838" s="3">
        <v>1889.00755087249</v>
      </c>
      <c r="P838" s="3">
        <v>1889.00755087249</v>
      </c>
      <c r="Q838" s="3">
        <v>0.0</v>
      </c>
      <c r="R838" s="3">
        <v>0.0</v>
      </c>
      <c r="S838" s="3">
        <v>0.0</v>
      </c>
      <c r="T838" s="5">
        <v>2472.33845432361</v>
      </c>
    </row>
    <row r="839">
      <c r="A839" s="3">
        <v>837.0</v>
      </c>
      <c r="B839" s="6">
        <v>42736.0</v>
      </c>
      <c r="C839" s="3">
        <v>601.129625994669</v>
      </c>
      <c r="D839" s="5">
        <v>-2695.1354986463</v>
      </c>
      <c r="E839" s="5">
        <v>7736.43469346445</v>
      </c>
      <c r="F839" s="3">
        <v>601.129625994669</v>
      </c>
      <c r="G839" s="3">
        <v>601.129625994669</v>
      </c>
      <c r="H839" s="3">
        <v>1920.04004708473</v>
      </c>
      <c r="I839" s="3">
        <v>1920.04004708473</v>
      </c>
      <c r="J839" s="3">
        <v>1920.04004708473</v>
      </c>
      <c r="K839" s="3">
        <v>-37.7620486865345</v>
      </c>
      <c r="L839" s="3">
        <v>-37.7620486865345</v>
      </c>
      <c r="M839" s="3">
        <v>-37.7620486865345</v>
      </c>
      <c r="N839" s="3">
        <v>1957.80209577126</v>
      </c>
      <c r="O839" s="3">
        <v>1957.80209577126</v>
      </c>
      <c r="P839" s="3">
        <v>1957.80209577126</v>
      </c>
      <c r="Q839" s="3">
        <v>0.0</v>
      </c>
      <c r="R839" s="3">
        <v>0.0</v>
      </c>
      <c r="S839" s="3">
        <v>0.0</v>
      </c>
      <c r="T839" s="5">
        <v>2521.1696730794</v>
      </c>
    </row>
    <row r="840">
      <c r="A840" s="3">
        <v>838.0</v>
      </c>
      <c r="B840" s="6">
        <v>42737.0</v>
      </c>
      <c r="C840" s="3">
        <v>606.429911463398</v>
      </c>
      <c r="D840" s="5">
        <v>-2474.08056732979</v>
      </c>
      <c r="E840" s="5">
        <v>7782.91740816469</v>
      </c>
      <c r="F840" s="3">
        <v>606.429911463398</v>
      </c>
      <c r="G840" s="3">
        <v>606.429911463398</v>
      </c>
      <c r="H840" s="3">
        <v>2033.2891539051</v>
      </c>
      <c r="I840" s="3">
        <v>2033.2891539051</v>
      </c>
      <c r="J840" s="3">
        <v>2033.2891539051</v>
      </c>
      <c r="K840" s="3">
        <v>14.9584530435362</v>
      </c>
      <c r="L840" s="3">
        <v>14.9584530435362</v>
      </c>
      <c r="M840" s="3">
        <v>14.9584530435362</v>
      </c>
      <c r="N840" s="3">
        <v>2018.33070086157</v>
      </c>
      <c r="O840" s="3">
        <v>2018.33070086157</v>
      </c>
      <c r="P840" s="3">
        <v>2018.33070086157</v>
      </c>
      <c r="Q840" s="3">
        <v>0.0</v>
      </c>
      <c r="R840" s="3">
        <v>0.0</v>
      </c>
      <c r="S840" s="3">
        <v>0.0</v>
      </c>
      <c r="T840" s="5">
        <v>2639.7190653685</v>
      </c>
    </row>
    <row r="841">
      <c r="A841" s="3">
        <v>839.0</v>
      </c>
      <c r="B841" s="6">
        <v>42738.0</v>
      </c>
      <c r="C841" s="3">
        <v>611.730196932127</v>
      </c>
      <c r="D841" s="5">
        <v>-2482.68603283032</v>
      </c>
      <c r="E841" s="5">
        <v>7869.55379555268</v>
      </c>
      <c r="F841" s="3">
        <v>611.730196932127</v>
      </c>
      <c r="G841" s="3">
        <v>611.730196932127</v>
      </c>
      <c r="H841" s="3">
        <v>2073.53480305426</v>
      </c>
      <c r="I841" s="3">
        <v>2073.53480305426</v>
      </c>
      <c r="J841" s="3">
        <v>2073.53480305426</v>
      </c>
      <c r="K841" s="3">
        <v>3.7208270871161</v>
      </c>
      <c r="L841" s="3">
        <v>3.7208270871161</v>
      </c>
      <c r="M841" s="3">
        <v>3.7208270871161</v>
      </c>
      <c r="N841" s="3">
        <v>2069.81397596714</v>
      </c>
      <c r="O841" s="3">
        <v>2069.81397596714</v>
      </c>
      <c r="P841" s="3">
        <v>2069.81397596714</v>
      </c>
      <c r="Q841" s="3">
        <v>0.0</v>
      </c>
      <c r="R841" s="3">
        <v>0.0</v>
      </c>
      <c r="S841" s="3">
        <v>0.0</v>
      </c>
      <c r="T841" s="5">
        <v>2685.26499998639</v>
      </c>
    </row>
    <row r="842">
      <c r="A842" s="3">
        <v>840.0</v>
      </c>
      <c r="B842" s="6">
        <v>42739.0</v>
      </c>
      <c r="C842" s="3">
        <v>617.030482400857</v>
      </c>
      <c r="D842" s="5">
        <v>-2451.10998900159</v>
      </c>
      <c r="E842" s="5">
        <v>7962.08973524957</v>
      </c>
      <c r="F842" s="3">
        <v>617.030482400857</v>
      </c>
      <c r="G842" s="3">
        <v>617.030482400857</v>
      </c>
      <c r="H842" s="3">
        <v>2135.52120944378</v>
      </c>
      <c r="I842" s="3">
        <v>2135.52120944378</v>
      </c>
      <c r="J842" s="3">
        <v>2135.52120944378</v>
      </c>
      <c r="K842" s="3">
        <v>23.9073865944577</v>
      </c>
      <c r="L842" s="3">
        <v>23.9073865944577</v>
      </c>
      <c r="M842" s="3">
        <v>23.9073865944577</v>
      </c>
      <c r="N842" s="3">
        <v>2111.61382284933</v>
      </c>
      <c r="O842" s="3">
        <v>2111.61382284933</v>
      </c>
      <c r="P842" s="3">
        <v>2111.61382284933</v>
      </c>
      <c r="Q842" s="3">
        <v>0.0</v>
      </c>
      <c r="R842" s="3">
        <v>0.0</v>
      </c>
      <c r="S842" s="3">
        <v>0.0</v>
      </c>
      <c r="T842" s="5">
        <v>2752.55169184464</v>
      </c>
    </row>
    <row r="843">
      <c r="A843" s="3">
        <v>841.0</v>
      </c>
      <c r="B843" s="6">
        <v>42740.0</v>
      </c>
      <c r="C843" s="3">
        <v>622.330767869586</v>
      </c>
      <c r="D843" s="5">
        <v>-2203.69804839263</v>
      </c>
      <c r="E843" s="5">
        <v>7863.42951286113</v>
      </c>
      <c r="F843" s="3">
        <v>622.330767869586</v>
      </c>
      <c r="G843" s="3">
        <v>622.330767869586</v>
      </c>
      <c r="H843" s="3">
        <v>2154.8559515234</v>
      </c>
      <c r="I843" s="3">
        <v>2154.8559515234</v>
      </c>
      <c r="J843" s="3">
        <v>2154.8559515234</v>
      </c>
      <c r="K843" s="3">
        <v>11.6071446653329</v>
      </c>
      <c r="L843" s="3">
        <v>11.6071446653329</v>
      </c>
      <c r="M843" s="3">
        <v>11.6071446653329</v>
      </c>
      <c r="N843" s="3">
        <v>2143.24880685807</v>
      </c>
      <c r="O843" s="3">
        <v>2143.24880685807</v>
      </c>
      <c r="P843" s="3">
        <v>2143.24880685807</v>
      </c>
      <c r="Q843" s="3">
        <v>0.0</v>
      </c>
      <c r="R843" s="3">
        <v>0.0</v>
      </c>
      <c r="S843" s="3">
        <v>0.0</v>
      </c>
      <c r="T843" s="5">
        <v>2777.18671939299</v>
      </c>
    </row>
    <row r="844">
      <c r="A844" s="3">
        <v>842.0</v>
      </c>
      <c r="B844" s="6">
        <v>42741.0</v>
      </c>
      <c r="C844" s="3">
        <v>627.631053338316</v>
      </c>
      <c r="D844" s="5">
        <v>-2128.47129455792</v>
      </c>
      <c r="E844" s="5">
        <v>7952.95947577298</v>
      </c>
      <c r="F844" s="3">
        <v>627.631053338316</v>
      </c>
      <c r="G844" s="3">
        <v>627.631053338316</v>
      </c>
      <c r="H844" s="3">
        <v>2160.4731083731</v>
      </c>
      <c r="I844" s="3">
        <v>2160.4731083731</v>
      </c>
      <c r="J844" s="3">
        <v>2160.4731083731</v>
      </c>
      <c r="K844" s="3">
        <v>-3.93332562905242</v>
      </c>
      <c r="L844" s="3">
        <v>-3.93332562905242</v>
      </c>
      <c r="M844" s="3">
        <v>-3.93332562905242</v>
      </c>
      <c r="N844" s="3">
        <v>2164.40643400215</v>
      </c>
      <c r="O844" s="3">
        <v>2164.40643400215</v>
      </c>
      <c r="P844" s="3">
        <v>2164.40643400215</v>
      </c>
      <c r="Q844" s="3">
        <v>0.0</v>
      </c>
      <c r="R844" s="3">
        <v>0.0</v>
      </c>
      <c r="S844" s="3">
        <v>0.0</v>
      </c>
      <c r="T844" s="5">
        <v>2788.10416171141</v>
      </c>
    </row>
    <row r="845">
      <c r="A845" s="3">
        <v>843.0</v>
      </c>
      <c r="B845" s="6">
        <v>42742.0</v>
      </c>
      <c r="C845" s="3">
        <v>632.931338807046</v>
      </c>
      <c r="D845" s="5">
        <v>-2065.02749653726</v>
      </c>
      <c r="E845" s="5">
        <v>8366.66286357255</v>
      </c>
      <c r="F845" s="3">
        <v>632.931338807046</v>
      </c>
      <c r="G845" s="3">
        <v>632.931338807046</v>
      </c>
      <c r="H845" s="3">
        <v>2162.45362156389</v>
      </c>
      <c r="I845" s="3">
        <v>2162.45362156389</v>
      </c>
      <c r="J845" s="3">
        <v>2162.45362156389</v>
      </c>
      <c r="K845" s="3">
        <v>-12.4984370748948</v>
      </c>
      <c r="L845" s="3">
        <v>-12.4984370748948</v>
      </c>
      <c r="M845" s="3">
        <v>-12.4984370748948</v>
      </c>
      <c r="N845" s="3">
        <v>2174.95205863879</v>
      </c>
      <c r="O845" s="3">
        <v>2174.95205863879</v>
      </c>
      <c r="P845" s="3">
        <v>2174.95205863879</v>
      </c>
      <c r="Q845" s="3">
        <v>0.0</v>
      </c>
      <c r="R845" s="3">
        <v>0.0</v>
      </c>
      <c r="S845" s="3">
        <v>0.0</v>
      </c>
      <c r="T845" s="5">
        <v>2795.38496037094</v>
      </c>
    </row>
    <row r="846">
      <c r="A846" s="3">
        <v>844.0</v>
      </c>
      <c r="B846" s="6">
        <v>42743.0</v>
      </c>
      <c r="C846" s="3">
        <v>638.231624275775</v>
      </c>
      <c r="D846" s="5">
        <v>-2311.62655014376</v>
      </c>
      <c r="E846" s="5">
        <v>8045.99594681102</v>
      </c>
      <c r="F846" s="3">
        <v>638.231624275775</v>
      </c>
      <c r="G846" s="3">
        <v>638.231624275775</v>
      </c>
      <c r="H846" s="3">
        <v>2137.17217704443</v>
      </c>
      <c r="I846" s="3">
        <v>2137.17217704443</v>
      </c>
      <c r="J846" s="3">
        <v>2137.17217704443</v>
      </c>
      <c r="K846" s="3">
        <v>-37.7620486865686</v>
      </c>
      <c r="L846" s="3">
        <v>-37.7620486865686</v>
      </c>
      <c r="M846" s="3">
        <v>-37.7620486865686</v>
      </c>
      <c r="N846" s="3">
        <v>2174.934225731</v>
      </c>
      <c r="O846" s="3">
        <v>2174.934225731</v>
      </c>
      <c r="P846" s="3">
        <v>2174.934225731</v>
      </c>
      <c r="Q846" s="3">
        <v>0.0</v>
      </c>
      <c r="R846" s="3">
        <v>0.0</v>
      </c>
      <c r="S846" s="3">
        <v>0.0</v>
      </c>
      <c r="T846" s="5">
        <v>2775.40380132021</v>
      </c>
    </row>
    <row r="847">
      <c r="A847" s="3">
        <v>845.0</v>
      </c>
      <c r="B847" s="6">
        <v>42744.0</v>
      </c>
      <c r="C847" s="3">
        <v>643.531909744505</v>
      </c>
      <c r="D847" s="5">
        <v>-2131.92882208979</v>
      </c>
      <c r="E847" s="5">
        <v>7890.6128091276</v>
      </c>
      <c r="F847" s="3">
        <v>643.531909744505</v>
      </c>
      <c r="G847" s="3">
        <v>643.531909744505</v>
      </c>
      <c r="H847" s="3">
        <v>2179.5447872768</v>
      </c>
      <c r="I847" s="3">
        <v>2179.5447872768</v>
      </c>
      <c r="J847" s="3">
        <v>2179.5447872768</v>
      </c>
      <c r="K847" s="3">
        <v>14.9584530435626</v>
      </c>
      <c r="L847" s="3">
        <v>14.9584530435626</v>
      </c>
      <c r="M847" s="3">
        <v>14.9584530435626</v>
      </c>
      <c r="N847" s="3">
        <v>2164.58633423324</v>
      </c>
      <c r="O847" s="3">
        <v>2164.58633423324</v>
      </c>
      <c r="P847" s="3">
        <v>2164.58633423324</v>
      </c>
      <c r="Q847" s="3">
        <v>0.0</v>
      </c>
      <c r="R847" s="3">
        <v>0.0</v>
      </c>
      <c r="S847" s="3">
        <v>0.0</v>
      </c>
      <c r="T847" s="5">
        <v>2823.0766970213</v>
      </c>
    </row>
    <row r="848">
      <c r="A848" s="3">
        <v>846.0</v>
      </c>
      <c r="B848" s="6">
        <v>42745.0</v>
      </c>
      <c r="C848" s="3">
        <v>648.832195213234</v>
      </c>
      <c r="D848" s="5">
        <v>-2367.01316843357</v>
      </c>
      <c r="E848" s="5">
        <v>8011.58453845329</v>
      </c>
      <c r="F848" s="3">
        <v>648.832195213234</v>
      </c>
      <c r="G848" s="3">
        <v>648.832195213234</v>
      </c>
      <c r="H848" s="3">
        <v>2148.0454196122</v>
      </c>
      <c r="I848" s="3">
        <v>2148.0454196122</v>
      </c>
      <c r="J848" s="3">
        <v>2148.0454196122</v>
      </c>
      <c r="K848" s="3">
        <v>3.72082708712194</v>
      </c>
      <c r="L848" s="3">
        <v>3.72082708712194</v>
      </c>
      <c r="M848" s="3">
        <v>3.72082708712194</v>
      </c>
      <c r="N848" s="3">
        <v>2144.32459252508</v>
      </c>
      <c r="O848" s="3">
        <v>2144.32459252508</v>
      </c>
      <c r="P848" s="3">
        <v>2144.32459252508</v>
      </c>
      <c r="Q848" s="3">
        <v>0.0</v>
      </c>
      <c r="R848" s="3">
        <v>0.0</v>
      </c>
      <c r="S848" s="3">
        <v>0.0</v>
      </c>
      <c r="T848" s="5">
        <v>2796.87761482543</v>
      </c>
    </row>
    <row r="849">
      <c r="A849" s="3">
        <v>847.0</v>
      </c>
      <c r="B849" s="6">
        <v>42746.0</v>
      </c>
      <c r="C849" s="3">
        <v>654.132480681963</v>
      </c>
      <c r="D849" s="5">
        <v>-2040.36538295153</v>
      </c>
      <c r="E849" s="5">
        <v>8231.0491915424</v>
      </c>
      <c r="F849" s="3">
        <v>654.132480681963</v>
      </c>
      <c r="G849" s="3">
        <v>654.132480681963</v>
      </c>
      <c r="H849" s="3">
        <v>2138.64970735999</v>
      </c>
      <c r="I849" s="3">
        <v>2138.64970735999</v>
      </c>
      <c r="J849" s="3">
        <v>2138.64970735999</v>
      </c>
      <c r="K849" s="3">
        <v>23.9073865944404</v>
      </c>
      <c r="L849" s="3">
        <v>23.9073865944404</v>
      </c>
      <c r="M849" s="3">
        <v>23.9073865944404</v>
      </c>
      <c r="N849" s="3">
        <v>2114.74232076555</v>
      </c>
      <c r="O849" s="3">
        <v>2114.74232076555</v>
      </c>
      <c r="P849" s="3">
        <v>2114.74232076555</v>
      </c>
      <c r="Q849" s="3">
        <v>0.0</v>
      </c>
      <c r="R849" s="3">
        <v>0.0</v>
      </c>
      <c r="S849" s="3">
        <v>0.0</v>
      </c>
      <c r="T849" s="5">
        <v>2792.78218804195</v>
      </c>
    </row>
    <row r="850">
      <c r="A850" s="3">
        <v>848.0</v>
      </c>
      <c r="B850" s="6">
        <v>42747.0</v>
      </c>
      <c r="C850" s="3">
        <v>659.432766150693</v>
      </c>
      <c r="D850" s="5">
        <v>-2441.32530549154</v>
      </c>
      <c r="E850" s="5">
        <v>7560.22376774305</v>
      </c>
      <c r="F850" s="3">
        <v>659.432766150693</v>
      </c>
      <c r="G850" s="3">
        <v>659.432766150693</v>
      </c>
      <c r="H850" s="3">
        <v>2088.20788112714</v>
      </c>
      <c r="I850" s="3">
        <v>2088.20788112714</v>
      </c>
      <c r="J850" s="3">
        <v>2088.20788112714</v>
      </c>
      <c r="K850" s="3">
        <v>11.6071446652573</v>
      </c>
      <c r="L850" s="3">
        <v>11.6071446652573</v>
      </c>
      <c r="M850" s="3">
        <v>11.6071446652573</v>
      </c>
      <c r="N850" s="3">
        <v>2076.60073646188</v>
      </c>
      <c r="O850" s="3">
        <v>2076.60073646188</v>
      </c>
      <c r="P850" s="3">
        <v>2076.60073646188</v>
      </c>
      <c r="Q850" s="3">
        <v>0.0</v>
      </c>
      <c r="R850" s="3">
        <v>0.0</v>
      </c>
      <c r="S850" s="3">
        <v>0.0</v>
      </c>
      <c r="T850" s="5">
        <v>2747.64064727783</v>
      </c>
    </row>
    <row r="851">
      <c r="A851" s="3">
        <v>849.0</v>
      </c>
      <c r="B851" s="6">
        <v>42748.0</v>
      </c>
      <c r="C851" s="3">
        <v>664.733051619422</v>
      </c>
      <c r="D851" s="5">
        <v>-2251.85357241041</v>
      </c>
      <c r="E851" s="5">
        <v>8027.63575050776</v>
      </c>
      <c r="F851" s="3">
        <v>664.733051619422</v>
      </c>
      <c r="G851" s="3">
        <v>664.733051619422</v>
      </c>
      <c r="H851" s="3">
        <v>2026.88311085041</v>
      </c>
      <c r="I851" s="3">
        <v>2026.88311085041</v>
      </c>
      <c r="J851" s="3">
        <v>2026.88311085041</v>
      </c>
      <c r="K851" s="3">
        <v>-3.93332562909154</v>
      </c>
      <c r="L851" s="3">
        <v>-3.93332562909154</v>
      </c>
      <c r="M851" s="3">
        <v>-3.93332562909154</v>
      </c>
      <c r="N851" s="3">
        <v>2030.8164364795</v>
      </c>
      <c r="O851" s="3">
        <v>2030.8164364795</v>
      </c>
      <c r="P851" s="3">
        <v>2030.8164364795</v>
      </c>
      <c r="Q851" s="3">
        <v>0.0</v>
      </c>
      <c r="R851" s="3">
        <v>0.0</v>
      </c>
      <c r="S851" s="3">
        <v>0.0</v>
      </c>
      <c r="T851" s="5">
        <v>2691.61616246983</v>
      </c>
    </row>
    <row r="852">
      <c r="A852" s="3">
        <v>850.0</v>
      </c>
      <c r="B852" s="6">
        <v>42749.0</v>
      </c>
      <c r="C852" s="3">
        <v>670.033337088152</v>
      </c>
      <c r="D852" s="5">
        <v>-2647.80320100734</v>
      </c>
      <c r="E852" s="5">
        <v>7791.55647709622</v>
      </c>
      <c r="F852" s="3">
        <v>670.033337088152</v>
      </c>
      <c r="G852" s="3">
        <v>670.033337088152</v>
      </c>
      <c r="H852" s="3">
        <v>1965.94742216568</v>
      </c>
      <c r="I852" s="3">
        <v>1965.94742216568</v>
      </c>
      <c r="J852" s="3">
        <v>1965.94742216568</v>
      </c>
      <c r="K852" s="3">
        <v>-12.4984370749672</v>
      </c>
      <c r="L852" s="3">
        <v>-12.4984370749672</v>
      </c>
      <c r="M852" s="3">
        <v>-12.4984370749672</v>
      </c>
      <c r="N852" s="3">
        <v>1978.44585924065</v>
      </c>
      <c r="O852" s="3">
        <v>1978.44585924065</v>
      </c>
      <c r="P852" s="3">
        <v>1978.44585924065</v>
      </c>
      <c r="Q852" s="3">
        <v>0.0</v>
      </c>
      <c r="R852" s="3">
        <v>0.0</v>
      </c>
      <c r="S852" s="3">
        <v>0.0</v>
      </c>
      <c r="T852" s="5">
        <v>2635.98075925383</v>
      </c>
    </row>
    <row r="853">
      <c r="A853" s="3">
        <v>851.0</v>
      </c>
      <c r="B853" s="6">
        <v>42750.0</v>
      </c>
      <c r="C853" s="3">
        <v>675.333622556882</v>
      </c>
      <c r="D853" s="5">
        <v>-2521.69805047185</v>
      </c>
      <c r="E853" s="5">
        <v>7422.21485931868</v>
      </c>
      <c r="F853" s="3">
        <v>675.333622556882</v>
      </c>
      <c r="G853" s="3">
        <v>675.333622556882</v>
      </c>
      <c r="H853" s="3">
        <v>1882.90502473231</v>
      </c>
      <c r="I853" s="3">
        <v>1882.90502473231</v>
      </c>
      <c r="J853" s="3">
        <v>1882.90502473231</v>
      </c>
      <c r="K853" s="3">
        <v>-37.7620486865281</v>
      </c>
      <c r="L853" s="3">
        <v>-37.7620486865281</v>
      </c>
      <c r="M853" s="3">
        <v>-37.7620486865281</v>
      </c>
      <c r="N853" s="3">
        <v>1920.66707341884</v>
      </c>
      <c r="O853" s="3">
        <v>1920.66707341884</v>
      </c>
      <c r="P853" s="3">
        <v>1920.66707341884</v>
      </c>
      <c r="Q853" s="3">
        <v>0.0</v>
      </c>
      <c r="R853" s="3">
        <v>0.0</v>
      </c>
      <c r="S853" s="3">
        <v>0.0</v>
      </c>
      <c r="T853" s="5">
        <v>2558.2386472892</v>
      </c>
    </row>
    <row r="854">
      <c r="A854" s="3">
        <v>852.0</v>
      </c>
      <c r="B854" s="6">
        <v>42751.0</v>
      </c>
      <c r="C854" s="3">
        <v>680.63390802561</v>
      </c>
      <c r="D854" s="5">
        <v>-2173.16385949062</v>
      </c>
      <c r="E854" s="5">
        <v>7825.21188131823</v>
      </c>
      <c r="F854" s="3">
        <v>680.63390802561</v>
      </c>
      <c r="G854" s="3">
        <v>680.63390802561</v>
      </c>
      <c r="H854" s="3">
        <v>1873.71774556982</v>
      </c>
      <c r="I854" s="3">
        <v>1873.71774556982</v>
      </c>
      <c r="J854" s="3">
        <v>1873.71774556982</v>
      </c>
      <c r="K854" s="3">
        <v>14.9584530435274</v>
      </c>
      <c r="L854" s="3">
        <v>14.9584530435274</v>
      </c>
      <c r="M854" s="3">
        <v>14.9584530435274</v>
      </c>
      <c r="N854" s="3">
        <v>1858.7592925263</v>
      </c>
      <c r="O854" s="3">
        <v>1858.7592925263</v>
      </c>
      <c r="P854" s="3">
        <v>1858.7592925263</v>
      </c>
      <c r="Q854" s="3">
        <v>0.0</v>
      </c>
      <c r="R854" s="3">
        <v>0.0</v>
      </c>
      <c r="S854" s="3">
        <v>0.0</v>
      </c>
      <c r="T854" s="5">
        <v>2554.35165359543</v>
      </c>
    </row>
    <row r="855">
      <c r="A855" s="3">
        <v>853.0</v>
      </c>
      <c r="B855" s="6">
        <v>42752.0</v>
      </c>
      <c r="C855" s="3">
        <v>685.93419349434</v>
      </c>
      <c r="D855" s="5">
        <v>-2393.67801941785</v>
      </c>
      <c r="E855" s="5">
        <v>7650.42511071912</v>
      </c>
      <c r="F855" s="3">
        <v>685.93419349434</v>
      </c>
      <c r="G855" s="3">
        <v>685.93419349434</v>
      </c>
      <c r="H855" s="3">
        <v>1797.80138447638</v>
      </c>
      <c r="I855" s="3">
        <v>1797.80138447638</v>
      </c>
      <c r="J855" s="3">
        <v>1797.80138447638</v>
      </c>
      <c r="K855" s="3">
        <v>3.7208270871382</v>
      </c>
      <c r="L855" s="3">
        <v>3.7208270871382</v>
      </c>
      <c r="M855" s="3">
        <v>3.7208270871382</v>
      </c>
      <c r="N855" s="3">
        <v>1794.08055738924</v>
      </c>
      <c r="O855" s="3">
        <v>1794.08055738924</v>
      </c>
      <c r="P855" s="3">
        <v>1794.08055738924</v>
      </c>
      <c r="Q855" s="3">
        <v>0.0</v>
      </c>
      <c r="R855" s="3">
        <v>0.0</v>
      </c>
      <c r="S855" s="3">
        <v>0.0</v>
      </c>
      <c r="T855" s="5">
        <v>2483.73557797072</v>
      </c>
    </row>
    <row r="856">
      <c r="A856" s="3">
        <v>854.0</v>
      </c>
      <c r="B856" s="6">
        <v>42753.0</v>
      </c>
      <c r="C856" s="3">
        <v>691.23447896307</v>
      </c>
      <c r="D856" s="5">
        <v>-2308.12389383171</v>
      </c>
      <c r="E856" s="5">
        <v>7387.80946664383</v>
      </c>
      <c r="F856" s="3">
        <v>691.234478963069</v>
      </c>
      <c r="G856" s="3">
        <v>691.234478963069</v>
      </c>
      <c r="H856" s="3">
        <v>1751.95144629548</v>
      </c>
      <c r="I856" s="3">
        <v>1751.95144629548</v>
      </c>
      <c r="J856" s="3">
        <v>1751.95144629548</v>
      </c>
      <c r="K856" s="3">
        <v>23.9073865945075</v>
      </c>
      <c r="L856" s="3">
        <v>23.9073865945075</v>
      </c>
      <c r="M856" s="3">
        <v>23.9073865945075</v>
      </c>
      <c r="N856" s="3">
        <v>1728.04405970097</v>
      </c>
      <c r="O856" s="3">
        <v>1728.04405970097</v>
      </c>
      <c r="P856" s="3">
        <v>1728.04405970097</v>
      </c>
      <c r="Q856" s="3">
        <v>0.0</v>
      </c>
      <c r="R856" s="3">
        <v>0.0</v>
      </c>
      <c r="S856" s="3">
        <v>0.0</v>
      </c>
      <c r="T856" s="5">
        <v>2443.18592525855</v>
      </c>
    </row>
    <row r="857">
      <c r="A857" s="3">
        <v>855.0</v>
      </c>
      <c r="B857" s="6">
        <v>42754.0</v>
      </c>
      <c r="C857" s="3">
        <v>696.534764431799</v>
      </c>
      <c r="D857" s="5">
        <v>-2778.32964413436</v>
      </c>
      <c r="E857" s="5">
        <v>7258.71118441874</v>
      </c>
      <c r="F857" s="3">
        <v>696.534764431799</v>
      </c>
      <c r="G857" s="3">
        <v>696.534764431799</v>
      </c>
      <c r="H857" s="3">
        <v>1673.70074386933</v>
      </c>
      <c r="I857" s="3">
        <v>1673.70074386933</v>
      </c>
      <c r="J857" s="3">
        <v>1673.70074386933</v>
      </c>
      <c r="K857" s="3">
        <v>11.6071446653835</v>
      </c>
      <c r="L857" s="3">
        <v>11.6071446653835</v>
      </c>
      <c r="M857" s="3">
        <v>11.6071446653835</v>
      </c>
      <c r="N857" s="3">
        <v>1662.09359920395</v>
      </c>
      <c r="O857" s="3">
        <v>1662.09359920395</v>
      </c>
      <c r="P857" s="3">
        <v>1662.09359920395</v>
      </c>
      <c r="Q857" s="3">
        <v>0.0</v>
      </c>
      <c r="R857" s="3">
        <v>0.0</v>
      </c>
      <c r="S857" s="3">
        <v>0.0</v>
      </c>
      <c r="T857" s="5">
        <v>2370.23550830113</v>
      </c>
    </row>
    <row r="858">
      <c r="A858" s="3">
        <v>856.0</v>
      </c>
      <c r="B858" s="6">
        <v>42755.0</v>
      </c>
      <c r="C858" s="3">
        <v>701.835049900529</v>
      </c>
      <c r="D858" s="5">
        <v>-3088.59283943541</v>
      </c>
      <c r="E858" s="5">
        <v>7152.24839763953</v>
      </c>
      <c r="F858" s="3">
        <v>701.835049900529</v>
      </c>
      <c r="G858" s="3">
        <v>701.835049900529</v>
      </c>
      <c r="H858" s="3">
        <v>1593.74534872861</v>
      </c>
      <c r="I858" s="3">
        <v>1593.74534872861</v>
      </c>
      <c r="J858" s="3">
        <v>1593.74534872861</v>
      </c>
      <c r="K858" s="3">
        <v>-3.9333256290294</v>
      </c>
      <c r="L858" s="3">
        <v>-3.9333256290294</v>
      </c>
      <c r="M858" s="3">
        <v>-3.9333256290294</v>
      </c>
      <c r="N858" s="3">
        <v>1597.67867435764</v>
      </c>
      <c r="O858" s="3">
        <v>1597.67867435764</v>
      </c>
      <c r="P858" s="3">
        <v>1597.67867435764</v>
      </c>
      <c r="Q858" s="3">
        <v>0.0</v>
      </c>
      <c r="R858" s="3">
        <v>0.0</v>
      </c>
      <c r="S858" s="3">
        <v>0.0</v>
      </c>
      <c r="T858" s="5">
        <v>2295.58039862914</v>
      </c>
    </row>
    <row r="859">
      <c r="A859" s="3">
        <v>857.0</v>
      </c>
      <c r="B859" s="6">
        <v>42756.0</v>
      </c>
      <c r="C859" s="3">
        <v>707.135335369258</v>
      </c>
      <c r="D859" s="5">
        <v>-2758.63204461167</v>
      </c>
      <c r="E859" s="5">
        <v>7598.79813986881</v>
      </c>
      <c r="F859" s="3">
        <v>707.135335369258</v>
      </c>
      <c r="G859" s="3">
        <v>707.135335369258</v>
      </c>
      <c r="H859" s="3">
        <v>1523.73126468988</v>
      </c>
      <c r="I859" s="3">
        <v>1523.73126468988</v>
      </c>
      <c r="J859" s="3">
        <v>1523.73126468988</v>
      </c>
      <c r="K859" s="3">
        <v>-12.4984370748499</v>
      </c>
      <c r="L859" s="3">
        <v>-12.4984370748499</v>
      </c>
      <c r="M859" s="3">
        <v>-12.4984370748499</v>
      </c>
      <c r="N859" s="3">
        <v>1536.22970176473</v>
      </c>
      <c r="O859" s="3">
        <v>1536.22970176473</v>
      </c>
      <c r="P859" s="3">
        <v>1536.22970176473</v>
      </c>
      <c r="Q859" s="3">
        <v>0.0</v>
      </c>
      <c r="R859" s="3">
        <v>0.0</v>
      </c>
      <c r="S859" s="3">
        <v>0.0</v>
      </c>
      <c r="T859" s="5">
        <v>2230.86660005914</v>
      </c>
    </row>
    <row r="860">
      <c r="A860" s="3">
        <v>858.0</v>
      </c>
      <c r="B860" s="6">
        <v>42757.0</v>
      </c>
      <c r="C860" s="3">
        <v>712.435620837988</v>
      </c>
      <c r="D860" s="5">
        <v>-2688.27172280679</v>
      </c>
      <c r="E860" s="5">
        <v>7101.15248676673</v>
      </c>
      <c r="F860" s="3">
        <v>712.435620837988</v>
      </c>
      <c r="G860" s="3">
        <v>712.435620837988</v>
      </c>
      <c r="H860" s="3">
        <v>1441.37179493913</v>
      </c>
      <c r="I860" s="3">
        <v>1441.37179493913</v>
      </c>
      <c r="J860" s="3">
        <v>1441.37179493913</v>
      </c>
      <c r="K860" s="3">
        <v>-37.7620486865892</v>
      </c>
      <c r="L860" s="3">
        <v>-37.7620486865892</v>
      </c>
      <c r="M860" s="3">
        <v>-37.7620486865892</v>
      </c>
      <c r="N860" s="3">
        <v>1479.13384362572</v>
      </c>
      <c r="O860" s="3">
        <v>1479.13384362572</v>
      </c>
      <c r="P860" s="3">
        <v>1479.13384362572</v>
      </c>
      <c r="Q860" s="3">
        <v>0.0</v>
      </c>
      <c r="R860" s="3">
        <v>0.0</v>
      </c>
      <c r="S860" s="3">
        <v>0.0</v>
      </c>
      <c r="T860" s="5">
        <v>2153.80741577712</v>
      </c>
    </row>
    <row r="861">
      <c r="A861" s="3">
        <v>859.0</v>
      </c>
      <c r="B861" s="6">
        <v>42758.0</v>
      </c>
      <c r="C861" s="3">
        <v>717.735906306717</v>
      </c>
      <c r="D861" s="5">
        <v>-3070.01448908274</v>
      </c>
      <c r="E861" s="5">
        <v>7330.10113781663</v>
      </c>
      <c r="F861" s="3">
        <v>717.735906306717</v>
      </c>
      <c r="G861" s="3">
        <v>717.735906306717</v>
      </c>
      <c r="H861" s="3">
        <v>1442.67034884894</v>
      </c>
      <c r="I861" s="3">
        <v>1442.67034884894</v>
      </c>
      <c r="J861" s="3">
        <v>1442.67034884894</v>
      </c>
      <c r="K861" s="3">
        <v>14.958453043544</v>
      </c>
      <c r="L861" s="3">
        <v>14.958453043544</v>
      </c>
      <c r="M861" s="3">
        <v>14.958453043544</v>
      </c>
      <c r="N861" s="3">
        <v>1427.7118958054</v>
      </c>
      <c r="O861" s="3">
        <v>1427.7118958054</v>
      </c>
      <c r="P861" s="3">
        <v>1427.7118958054</v>
      </c>
      <c r="Q861" s="3">
        <v>0.0</v>
      </c>
      <c r="R861" s="3">
        <v>0.0</v>
      </c>
      <c r="S861" s="3">
        <v>0.0</v>
      </c>
      <c r="T861" s="5">
        <v>2160.40625515566</v>
      </c>
    </row>
    <row r="862">
      <c r="A862" s="3">
        <v>860.0</v>
      </c>
      <c r="B862" s="6">
        <v>42759.0</v>
      </c>
      <c r="C862" s="3">
        <v>723.036191775446</v>
      </c>
      <c r="D862" s="5">
        <v>-2686.50112708326</v>
      </c>
      <c r="E862" s="5">
        <v>7156.13638275991</v>
      </c>
      <c r="F862" s="3">
        <v>723.036191775446</v>
      </c>
      <c r="G862" s="3">
        <v>723.036191775446</v>
      </c>
      <c r="H862" s="3">
        <v>1386.91747984286</v>
      </c>
      <c r="I862" s="3">
        <v>1386.91747984286</v>
      </c>
      <c r="J862" s="3">
        <v>1386.91747984286</v>
      </c>
      <c r="K862" s="3">
        <v>3.72082708715446</v>
      </c>
      <c r="L862" s="3">
        <v>3.72082708715446</v>
      </c>
      <c r="M862" s="3">
        <v>3.72082708715446</v>
      </c>
      <c r="N862" s="3">
        <v>1383.19665275571</v>
      </c>
      <c r="O862" s="3">
        <v>1383.19665275571</v>
      </c>
      <c r="P862" s="3">
        <v>1383.19665275571</v>
      </c>
      <c r="Q862" s="3">
        <v>0.0</v>
      </c>
      <c r="R862" s="3">
        <v>0.0</v>
      </c>
      <c r="S862" s="3">
        <v>0.0</v>
      </c>
      <c r="T862" s="5">
        <v>2109.95367161831</v>
      </c>
    </row>
    <row r="863">
      <c r="A863" s="3">
        <v>861.0</v>
      </c>
      <c r="B863" s="6">
        <v>42760.0</v>
      </c>
      <c r="C863" s="3">
        <v>728.336477244176</v>
      </c>
      <c r="D863" s="5">
        <v>-2862.72593965948</v>
      </c>
      <c r="E863" s="5">
        <v>7521.28312857934</v>
      </c>
      <c r="F863" s="3">
        <v>728.336477244176</v>
      </c>
      <c r="G863" s="3">
        <v>728.336477244176</v>
      </c>
      <c r="H863" s="3">
        <v>1370.62050739922</v>
      </c>
      <c r="I863" s="3">
        <v>1370.62050739922</v>
      </c>
      <c r="J863" s="3">
        <v>1370.62050739922</v>
      </c>
      <c r="K863" s="3">
        <v>23.9073865943965</v>
      </c>
      <c r="L863" s="3">
        <v>23.9073865943965</v>
      </c>
      <c r="M863" s="3">
        <v>23.9073865943965</v>
      </c>
      <c r="N863" s="3">
        <v>1346.71312080482</v>
      </c>
      <c r="O863" s="3">
        <v>1346.71312080482</v>
      </c>
      <c r="P863" s="3">
        <v>1346.71312080482</v>
      </c>
      <c r="Q863" s="3">
        <v>0.0</v>
      </c>
      <c r="R863" s="3">
        <v>0.0</v>
      </c>
      <c r="S863" s="3">
        <v>0.0</v>
      </c>
      <c r="T863" s="5">
        <v>2098.9569846434</v>
      </c>
    </row>
    <row r="864">
      <c r="A864" s="3">
        <v>862.0</v>
      </c>
      <c r="B864" s="6">
        <v>42761.0</v>
      </c>
      <c r="C864" s="3">
        <v>733.636762712906</v>
      </c>
      <c r="D864" s="5">
        <v>-2890.39326392228</v>
      </c>
      <c r="E864" s="5">
        <v>7174.63103957679</v>
      </c>
      <c r="F864" s="3">
        <v>733.636762712906</v>
      </c>
      <c r="G864" s="3">
        <v>733.636762712906</v>
      </c>
      <c r="H864" s="3">
        <v>1330.8680442624</v>
      </c>
      <c r="I864" s="3">
        <v>1330.8680442624</v>
      </c>
      <c r="J864" s="3">
        <v>1330.8680442624</v>
      </c>
      <c r="K864" s="3">
        <v>11.607144665308</v>
      </c>
      <c r="L864" s="3">
        <v>11.607144665308</v>
      </c>
      <c r="M864" s="3">
        <v>11.607144665308</v>
      </c>
      <c r="N864" s="3">
        <v>1319.26089959709</v>
      </c>
      <c r="O864" s="3">
        <v>1319.26089959709</v>
      </c>
      <c r="P864" s="3">
        <v>1319.26089959709</v>
      </c>
      <c r="Q864" s="3">
        <v>0.0</v>
      </c>
      <c r="R864" s="3">
        <v>0.0</v>
      </c>
      <c r="S864" s="3">
        <v>0.0</v>
      </c>
      <c r="T864" s="5">
        <v>2064.5048069753</v>
      </c>
    </row>
    <row r="865">
      <c r="A865" s="3">
        <v>863.0</v>
      </c>
      <c r="B865" s="6">
        <v>42762.0</v>
      </c>
      <c r="C865" s="3">
        <v>738.937048181635</v>
      </c>
      <c r="D865" s="5">
        <v>-2952.25494716783</v>
      </c>
      <c r="E865" s="5">
        <v>6755.64943621885</v>
      </c>
      <c r="F865" s="3">
        <v>738.937048181635</v>
      </c>
      <c r="G865" s="3">
        <v>738.937048181635</v>
      </c>
      <c r="H865" s="3">
        <v>1297.76566875339</v>
      </c>
      <c r="I865" s="3">
        <v>1297.76566875339</v>
      </c>
      <c r="J865" s="3">
        <v>1297.76566875339</v>
      </c>
      <c r="K865" s="3">
        <v>-3.93332562902427</v>
      </c>
      <c r="L865" s="3">
        <v>-3.93332562902427</v>
      </c>
      <c r="M865" s="3">
        <v>-3.93332562902427</v>
      </c>
      <c r="N865" s="3">
        <v>1301.69899438242</v>
      </c>
      <c r="O865" s="3">
        <v>1301.69899438242</v>
      </c>
      <c r="P865" s="3">
        <v>1301.69899438242</v>
      </c>
      <c r="Q865" s="3">
        <v>0.0</v>
      </c>
      <c r="R865" s="3">
        <v>0.0</v>
      </c>
      <c r="S865" s="3">
        <v>0.0</v>
      </c>
      <c r="T865" s="5">
        <v>2036.70271693503</v>
      </c>
    </row>
    <row r="866">
      <c r="A866" s="3">
        <v>864.0</v>
      </c>
      <c r="B866" s="6">
        <v>42763.0</v>
      </c>
      <c r="C866" s="3">
        <v>744.237333650365</v>
      </c>
      <c r="D866" s="5">
        <v>-3266.81619370257</v>
      </c>
      <c r="E866" s="5">
        <v>6873.10848404316</v>
      </c>
      <c r="F866" s="3">
        <v>744.237333650365</v>
      </c>
      <c r="G866" s="3">
        <v>744.237333650365</v>
      </c>
      <c r="H866" s="3">
        <v>1282.23482395018</v>
      </c>
      <c r="I866" s="3">
        <v>1282.23482395018</v>
      </c>
      <c r="J866" s="3">
        <v>1282.23482395018</v>
      </c>
      <c r="K866" s="3">
        <v>-12.4984370749224</v>
      </c>
      <c r="L866" s="3">
        <v>-12.4984370749224</v>
      </c>
      <c r="M866" s="3">
        <v>-12.4984370749224</v>
      </c>
      <c r="N866" s="3">
        <v>1294.73326102511</v>
      </c>
      <c r="O866" s="3">
        <v>1294.73326102511</v>
      </c>
      <c r="P866" s="3">
        <v>1294.73326102511</v>
      </c>
      <c r="Q866" s="3">
        <v>0.0</v>
      </c>
      <c r="R866" s="3">
        <v>0.0</v>
      </c>
      <c r="S866" s="3">
        <v>0.0</v>
      </c>
      <c r="T866" s="5">
        <v>2026.47215760055</v>
      </c>
    </row>
    <row r="867">
      <c r="A867" s="3">
        <v>865.0</v>
      </c>
      <c r="B867" s="6">
        <v>42764.0</v>
      </c>
      <c r="C867" s="3">
        <v>749.537619119094</v>
      </c>
      <c r="D867" s="5">
        <v>-3275.70103229456</v>
      </c>
      <c r="E867" s="5">
        <v>6899.4204669429</v>
      </c>
      <c r="F867" s="3">
        <v>749.537619119094</v>
      </c>
      <c r="G867" s="3">
        <v>749.537619119094</v>
      </c>
      <c r="H867" s="3">
        <v>1261.14457410685</v>
      </c>
      <c r="I867" s="3">
        <v>1261.14457410685</v>
      </c>
      <c r="J867" s="3">
        <v>1261.14457410685</v>
      </c>
      <c r="K867" s="3">
        <v>-37.7620486865488</v>
      </c>
      <c r="L867" s="3">
        <v>-37.7620486865488</v>
      </c>
      <c r="M867" s="3">
        <v>-37.7620486865488</v>
      </c>
      <c r="N867" s="3">
        <v>1298.9066227934</v>
      </c>
      <c r="O867" s="3">
        <v>1298.9066227934</v>
      </c>
      <c r="P867" s="3">
        <v>1298.9066227934</v>
      </c>
      <c r="Q867" s="3">
        <v>0.0</v>
      </c>
      <c r="R867" s="3">
        <v>0.0</v>
      </c>
      <c r="S867" s="3">
        <v>0.0</v>
      </c>
      <c r="T867" s="5">
        <v>2010.68219322595</v>
      </c>
    </row>
    <row r="868">
      <c r="A868" s="3">
        <v>866.0</v>
      </c>
      <c r="B868" s="6">
        <v>42765.0</v>
      </c>
      <c r="C868" s="3">
        <v>754.837904587823</v>
      </c>
      <c r="D868" s="5">
        <v>-2935.77576309292</v>
      </c>
      <c r="E868" s="5">
        <v>7100.59919293374</v>
      </c>
      <c r="F868" s="3">
        <v>754.837904587823</v>
      </c>
      <c r="G868" s="3">
        <v>754.837904587823</v>
      </c>
      <c r="H868" s="3">
        <v>1329.55058792804</v>
      </c>
      <c r="I868" s="3">
        <v>1329.55058792804</v>
      </c>
      <c r="J868" s="3">
        <v>1329.55058792804</v>
      </c>
      <c r="K868" s="3">
        <v>14.9584530435605</v>
      </c>
      <c r="L868" s="3">
        <v>14.9584530435605</v>
      </c>
      <c r="M868" s="3">
        <v>14.9584530435605</v>
      </c>
      <c r="N868" s="3">
        <v>1314.59213488448</v>
      </c>
      <c r="O868" s="3">
        <v>1314.59213488448</v>
      </c>
      <c r="P868" s="3">
        <v>1314.59213488448</v>
      </c>
      <c r="Q868" s="3">
        <v>0.0</v>
      </c>
      <c r="R868" s="3">
        <v>0.0</v>
      </c>
      <c r="S868" s="3">
        <v>0.0</v>
      </c>
      <c r="T868" s="5">
        <v>2084.38849251586</v>
      </c>
    </row>
    <row r="869">
      <c r="A869" s="3">
        <v>867.0</v>
      </c>
      <c r="B869" s="6">
        <v>42766.0</v>
      </c>
      <c r="C869" s="3">
        <v>760.138190056553</v>
      </c>
      <c r="D869" s="5">
        <v>-3014.74231561939</v>
      </c>
      <c r="E869" s="5">
        <v>6933.49781135828</v>
      </c>
      <c r="F869" s="3">
        <v>760.138190056553</v>
      </c>
      <c r="G869" s="3">
        <v>760.138190056553</v>
      </c>
      <c r="H869" s="3">
        <v>1345.7097379873</v>
      </c>
      <c r="I869" s="3">
        <v>1345.7097379873</v>
      </c>
      <c r="J869" s="3">
        <v>1345.7097379873</v>
      </c>
      <c r="K869" s="3">
        <v>3.72082708711592</v>
      </c>
      <c r="L869" s="3">
        <v>3.72082708711592</v>
      </c>
      <c r="M869" s="3">
        <v>3.72082708711592</v>
      </c>
      <c r="N869" s="3">
        <v>1341.98891090019</v>
      </c>
      <c r="O869" s="3">
        <v>1341.98891090019</v>
      </c>
      <c r="P869" s="3">
        <v>1341.98891090019</v>
      </c>
      <c r="Q869" s="3">
        <v>0.0</v>
      </c>
      <c r="R869" s="3">
        <v>0.0</v>
      </c>
      <c r="S869" s="3">
        <v>0.0</v>
      </c>
      <c r="T869" s="5">
        <v>2105.84792804386</v>
      </c>
    </row>
    <row r="870">
      <c r="A870" s="3">
        <v>868.0</v>
      </c>
      <c r="B870" s="6">
        <v>42767.0</v>
      </c>
      <c r="C870" s="3">
        <v>765.438475525282</v>
      </c>
      <c r="D870" s="5">
        <v>-3303.4560921074</v>
      </c>
      <c r="E870" s="5">
        <v>7106.22812058122</v>
      </c>
      <c r="F870" s="3">
        <v>765.438475525282</v>
      </c>
      <c r="G870" s="3">
        <v>765.438475525282</v>
      </c>
      <c r="H870" s="3">
        <v>1405.02825325885</v>
      </c>
      <c r="I870" s="3">
        <v>1405.02825325885</v>
      </c>
      <c r="J870" s="3">
        <v>1405.02825325885</v>
      </c>
      <c r="K870" s="3">
        <v>23.9073865944682</v>
      </c>
      <c r="L870" s="3">
        <v>23.9073865944682</v>
      </c>
      <c r="M870" s="3">
        <v>23.9073865944682</v>
      </c>
      <c r="N870" s="3">
        <v>1381.12086666438</v>
      </c>
      <c r="O870" s="3">
        <v>1381.12086666438</v>
      </c>
      <c r="P870" s="3">
        <v>1381.12086666438</v>
      </c>
      <c r="Q870" s="3">
        <v>0.0</v>
      </c>
      <c r="R870" s="3">
        <v>0.0</v>
      </c>
      <c r="S870" s="3">
        <v>0.0</v>
      </c>
      <c r="T870" s="5">
        <v>2170.46672878413</v>
      </c>
    </row>
    <row r="871">
      <c r="A871" s="3">
        <v>869.0</v>
      </c>
      <c r="B871" s="6">
        <v>42768.0</v>
      </c>
      <c r="C871" s="3">
        <v>770.738760994012</v>
      </c>
      <c r="D871" s="5">
        <v>-2943.43498833702</v>
      </c>
      <c r="E871" s="5">
        <v>7387.94501232943</v>
      </c>
      <c r="F871" s="3">
        <v>770.738760994012</v>
      </c>
      <c r="G871" s="3">
        <v>770.738760994012</v>
      </c>
      <c r="H871" s="3">
        <v>1443.44532693819</v>
      </c>
      <c r="I871" s="3">
        <v>1443.44532693819</v>
      </c>
      <c r="J871" s="3">
        <v>1443.44532693819</v>
      </c>
      <c r="K871" s="3">
        <v>11.6071446653286</v>
      </c>
      <c r="L871" s="3">
        <v>11.6071446653286</v>
      </c>
      <c r="M871" s="3">
        <v>11.6071446653286</v>
      </c>
      <c r="N871" s="3">
        <v>1431.83818227286</v>
      </c>
      <c r="O871" s="3">
        <v>1431.83818227286</v>
      </c>
      <c r="P871" s="3">
        <v>1431.83818227286</v>
      </c>
      <c r="Q871" s="3">
        <v>0.0</v>
      </c>
      <c r="R871" s="3">
        <v>0.0</v>
      </c>
      <c r="S871" s="3">
        <v>0.0</v>
      </c>
      <c r="T871" s="5">
        <v>2214.1840879322</v>
      </c>
    </row>
    <row r="872">
      <c r="A872" s="3">
        <v>870.0</v>
      </c>
      <c r="B872" s="6">
        <v>42769.0</v>
      </c>
      <c r="C872" s="3">
        <v>776.039046462742</v>
      </c>
      <c r="D872" s="5">
        <v>-2335.88949358903</v>
      </c>
      <c r="E872" s="5">
        <v>7901.3171677865</v>
      </c>
      <c r="F872" s="3">
        <v>776.039046462742</v>
      </c>
      <c r="G872" s="3">
        <v>776.039046462742</v>
      </c>
      <c r="H872" s="3">
        <v>1489.88800867491</v>
      </c>
      <c r="I872" s="3">
        <v>1489.88800867491</v>
      </c>
      <c r="J872" s="3">
        <v>1489.88800867491</v>
      </c>
      <c r="K872" s="3">
        <v>-3.9333256290634</v>
      </c>
      <c r="L872" s="3">
        <v>-3.9333256290634</v>
      </c>
      <c r="M872" s="3">
        <v>-3.9333256290634</v>
      </c>
      <c r="N872" s="3">
        <v>1493.82133430398</v>
      </c>
      <c r="O872" s="3">
        <v>1493.82133430398</v>
      </c>
      <c r="P872" s="3">
        <v>1493.82133430398</v>
      </c>
      <c r="Q872" s="3">
        <v>0.0</v>
      </c>
      <c r="R872" s="3">
        <v>0.0</v>
      </c>
      <c r="S872" s="3">
        <v>0.0</v>
      </c>
      <c r="T872" s="5">
        <v>2265.92705513766</v>
      </c>
    </row>
    <row r="873">
      <c r="A873" s="3">
        <v>871.0</v>
      </c>
      <c r="B873" s="6">
        <v>42770.0</v>
      </c>
      <c r="C873" s="3">
        <v>781.339331931471</v>
      </c>
      <c r="D873" s="5">
        <v>-3003.59487864434</v>
      </c>
      <c r="E873" s="5">
        <v>7359.95340608032</v>
      </c>
      <c r="F873" s="3">
        <v>781.339331931471</v>
      </c>
      <c r="G873" s="3">
        <v>781.339331931471</v>
      </c>
      <c r="H873" s="3">
        <v>1554.08907065146</v>
      </c>
      <c r="I873" s="3">
        <v>1554.08907065146</v>
      </c>
      <c r="J873" s="3">
        <v>1554.08907065146</v>
      </c>
      <c r="K873" s="3">
        <v>-12.4984370749179</v>
      </c>
      <c r="L873" s="3">
        <v>-12.4984370749179</v>
      </c>
      <c r="M873" s="3">
        <v>-12.4984370749179</v>
      </c>
      <c r="N873" s="3">
        <v>1566.58750772638</v>
      </c>
      <c r="O873" s="3">
        <v>1566.58750772638</v>
      </c>
      <c r="P873" s="3">
        <v>1566.58750772638</v>
      </c>
      <c r="Q873" s="3">
        <v>0.0</v>
      </c>
      <c r="R873" s="3">
        <v>0.0</v>
      </c>
      <c r="S873" s="3">
        <v>0.0</v>
      </c>
      <c r="T873" s="5">
        <v>2335.42840258293</v>
      </c>
    </row>
    <row r="874">
      <c r="A874" s="3">
        <v>872.0</v>
      </c>
      <c r="B874" s="6">
        <v>42771.0</v>
      </c>
      <c r="C874" s="3">
        <v>786.6396174002</v>
      </c>
      <c r="D874" s="5">
        <v>-2713.26296698098</v>
      </c>
      <c r="E874" s="5">
        <v>7637.48271071802</v>
      </c>
      <c r="F874" s="3">
        <v>786.6396174002</v>
      </c>
      <c r="G874" s="3">
        <v>786.6396174002</v>
      </c>
      <c r="H874" s="3">
        <v>1611.73711327849</v>
      </c>
      <c r="I874" s="3">
        <v>1611.73711327849</v>
      </c>
      <c r="J874" s="3">
        <v>1611.73711327849</v>
      </c>
      <c r="K874" s="3">
        <v>-37.7620486865828</v>
      </c>
      <c r="L874" s="3">
        <v>-37.7620486865828</v>
      </c>
      <c r="M874" s="3">
        <v>-37.7620486865828</v>
      </c>
      <c r="N874" s="3">
        <v>1649.49916196507</v>
      </c>
      <c r="O874" s="3">
        <v>1649.49916196507</v>
      </c>
      <c r="P874" s="3">
        <v>1649.49916196507</v>
      </c>
      <c r="Q874" s="3">
        <v>0.0</v>
      </c>
      <c r="R874" s="3">
        <v>0.0</v>
      </c>
      <c r="S874" s="3">
        <v>0.0</v>
      </c>
      <c r="T874" s="5">
        <v>2398.37673067869</v>
      </c>
    </row>
    <row r="875">
      <c r="A875" s="3">
        <v>873.0</v>
      </c>
      <c r="B875" s="6">
        <v>42772.0</v>
      </c>
      <c r="C875" s="3">
        <v>791.93990286893</v>
      </c>
      <c r="D875" s="5">
        <v>-2700.43577242982</v>
      </c>
      <c r="E875" s="5">
        <v>8051.57474020379</v>
      </c>
      <c r="F875" s="3">
        <v>791.93990286893</v>
      </c>
      <c r="G875" s="3">
        <v>791.93990286893</v>
      </c>
      <c r="H875" s="3">
        <v>1756.73295143549</v>
      </c>
      <c r="I875" s="3">
        <v>1756.73295143549</v>
      </c>
      <c r="J875" s="3">
        <v>1756.73295143549</v>
      </c>
      <c r="K875" s="3">
        <v>14.9584530435351</v>
      </c>
      <c r="L875" s="3">
        <v>14.9584530435351</v>
      </c>
      <c r="M875" s="3">
        <v>14.9584530435351</v>
      </c>
      <c r="N875" s="3">
        <v>1741.77449839196</v>
      </c>
      <c r="O875" s="3">
        <v>1741.77449839196</v>
      </c>
      <c r="P875" s="3">
        <v>1741.77449839196</v>
      </c>
      <c r="Q875" s="3">
        <v>0.0</v>
      </c>
      <c r="R875" s="3">
        <v>0.0</v>
      </c>
      <c r="S875" s="3">
        <v>0.0</v>
      </c>
      <c r="T875" s="5">
        <v>2548.67285430442</v>
      </c>
    </row>
    <row r="876">
      <c r="A876" s="3">
        <v>874.0</v>
      </c>
      <c r="B876" s="6">
        <v>42773.0</v>
      </c>
      <c r="C876" s="3">
        <v>797.240188337659</v>
      </c>
      <c r="D876" s="5">
        <v>-2176.5689003525</v>
      </c>
      <c r="E876" s="5">
        <v>7692.72708685464</v>
      </c>
      <c r="F876" s="3">
        <v>797.240188337659</v>
      </c>
      <c r="G876" s="3">
        <v>797.240188337659</v>
      </c>
      <c r="H876" s="3">
        <v>1846.22038450014</v>
      </c>
      <c r="I876" s="3">
        <v>1846.22038450014</v>
      </c>
      <c r="J876" s="3">
        <v>1846.22038450014</v>
      </c>
      <c r="K876" s="3">
        <v>3.72082708717656</v>
      </c>
      <c r="L876" s="3">
        <v>3.72082708717656</v>
      </c>
      <c r="M876" s="3">
        <v>3.72082708717656</v>
      </c>
      <c r="N876" s="3">
        <v>1842.49955741296</v>
      </c>
      <c r="O876" s="3">
        <v>1842.49955741296</v>
      </c>
      <c r="P876" s="3">
        <v>1842.49955741296</v>
      </c>
      <c r="Q876" s="3">
        <v>0.0</v>
      </c>
      <c r="R876" s="3">
        <v>0.0</v>
      </c>
      <c r="S876" s="3">
        <v>0.0</v>
      </c>
      <c r="T876" s="5">
        <v>2643.4605728378</v>
      </c>
    </row>
    <row r="877">
      <c r="A877" s="3">
        <v>875.0</v>
      </c>
      <c r="B877" s="6">
        <v>42774.0</v>
      </c>
      <c r="C877" s="3">
        <v>802.540473806389</v>
      </c>
      <c r="D877" s="5">
        <v>-2361.43787955813</v>
      </c>
      <c r="E877" s="5">
        <v>8029.12357625677</v>
      </c>
      <c r="F877" s="3">
        <v>802.540473806389</v>
      </c>
      <c r="G877" s="3">
        <v>802.540473806389</v>
      </c>
      <c r="H877" s="3">
        <v>1974.54904898606</v>
      </c>
      <c r="I877" s="3">
        <v>1974.54904898606</v>
      </c>
      <c r="J877" s="3">
        <v>1974.54904898606</v>
      </c>
      <c r="K877" s="3">
        <v>23.90738659454</v>
      </c>
      <c r="L877" s="3">
        <v>23.90738659454</v>
      </c>
      <c r="M877" s="3">
        <v>23.90738659454</v>
      </c>
      <c r="N877" s="3">
        <v>1950.64166239152</v>
      </c>
      <c r="O877" s="3">
        <v>1950.64166239152</v>
      </c>
      <c r="P877" s="3">
        <v>1950.64166239152</v>
      </c>
      <c r="Q877" s="3">
        <v>0.0</v>
      </c>
      <c r="R877" s="3">
        <v>0.0</v>
      </c>
      <c r="S877" s="3">
        <v>0.0</v>
      </c>
      <c r="T877" s="5">
        <v>2777.08952279245</v>
      </c>
    </row>
    <row r="878">
      <c r="A878" s="3">
        <v>876.0</v>
      </c>
      <c r="B878" s="6">
        <v>42775.0</v>
      </c>
      <c r="C878" s="3">
        <v>807.840759275118</v>
      </c>
      <c r="D878" s="5">
        <v>-1930.53955069822</v>
      </c>
      <c r="E878" s="5">
        <v>8189.13745406218</v>
      </c>
      <c r="F878" s="3">
        <v>807.840759275118</v>
      </c>
      <c r="G878" s="3">
        <v>807.840759275118</v>
      </c>
      <c r="H878" s="3">
        <v>2076.67106925154</v>
      </c>
      <c r="I878" s="3">
        <v>2076.67106925154</v>
      </c>
      <c r="J878" s="3">
        <v>2076.67106925154</v>
      </c>
      <c r="K878" s="3">
        <v>11.6071446653492</v>
      </c>
      <c r="L878" s="3">
        <v>11.6071446653492</v>
      </c>
      <c r="M878" s="3">
        <v>11.6071446653492</v>
      </c>
      <c r="N878" s="3">
        <v>2065.06392458619</v>
      </c>
      <c r="O878" s="3">
        <v>2065.06392458619</v>
      </c>
      <c r="P878" s="3">
        <v>2065.06392458619</v>
      </c>
      <c r="Q878" s="3">
        <v>0.0</v>
      </c>
      <c r="R878" s="3">
        <v>0.0</v>
      </c>
      <c r="S878" s="3">
        <v>0.0</v>
      </c>
      <c r="T878" s="5">
        <v>2884.51182852666</v>
      </c>
    </row>
    <row r="879">
      <c r="A879" s="3">
        <v>877.0</v>
      </c>
      <c r="B879" s="6">
        <v>42776.0</v>
      </c>
      <c r="C879" s="3">
        <v>813.141044743848</v>
      </c>
      <c r="D879" s="5">
        <v>-2046.0964661594</v>
      </c>
      <c r="E879" s="5">
        <v>8236.23099605707</v>
      </c>
      <c r="F879" s="3">
        <v>813.141044743848</v>
      </c>
      <c r="G879" s="3">
        <v>813.141044743848</v>
      </c>
      <c r="H879" s="3">
        <v>2180.60720203377</v>
      </c>
      <c r="I879" s="3">
        <v>2180.60720203377</v>
      </c>
      <c r="J879" s="3">
        <v>2180.60720203377</v>
      </c>
      <c r="K879" s="3">
        <v>-3.93332562910252</v>
      </c>
      <c r="L879" s="3">
        <v>-3.93332562910252</v>
      </c>
      <c r="M879" s="3">
        <v>-3.93332562910252</v>
      </c>
      <c r="N879" s="3">
        <v>2184.54052766288</v>
      </c>
      <c r="O879" s="3">
        <v>2184.54052766288</v>
      </c>
      <c r="P879" s="3">
        <v>2184.54052766288</v>
      </c>
      <c r="Q879" s="3">
        <v>0.0</v>
      </c>
      <c r="R879" s="3">
        <v>0.0</v>
      </c>
      <c r="S879" s="3">
        <v>0.0</v>
      </c>
      <c r="T879" s="5">
        <v>2993.74824677762</v>
      </c>
    </row>
    <row r="880">
      <c r="A880" s="3">
        <v>878.0</v>
      </c>
      <c r="B880" s="6">
        <v>42777.0</v>
      </c>
      <c r="C880" s="3">
        <v>818.441330212578</v>
      </c>
      <c r="D880" s="5">
        <v>-1612.79421181512</v>
      </c>
      <c r="E880" s="5">
        <v>8045.50594979342</v>
      </c>
      <c r="F880" s="3">
        <v>818.441330212578</v>
      </c>
      <c r="G880" s="3">
        <v>818.441330212578</v>
      </c>
      <c r="H880" s="3">
        <v>2295.27408437097</v>
      </c>
      <c r="I880" s="3">
        <v>2295.27408437097</v>
      </c>
      <c r="J880" s="3">
        <v>2295.27408437097</v>
      </c>
      <c r="K880" s="3">
        <v>-12.4984370749135</v>
      </c>
      <c r="L880" s="3">
        <v>-12.4984370749135</v>
      </c>
      <c r="M880" s="3">
        <v>-12.4984370749135</v>
      </c>
      <c r="N880" s="3">
        <v>2307.77252144589</v>
      </c>
      <c r="O880" s="3">
        <v>2307.77252144589</v>
      </c>
      <c r="P880" s="3">
        <v>2307.77252144589</v>
      </c>
      <c r="Q880" s="3">
        <v>0.0</v>
      </c>
      <c r="R880" s="3">
        <v>0.0</v>
      </c>
      <c r="S880" s="3">
        <v>0.0</v>
      </c>
      <c r="T880" s="5">
        <v>3113.71541458355</v>
      </c>
    </row>
    <row r="881">
      <c r="A881" s="3">
        <v>879.0</v>
      </c>
      <c r="B881" s="6">
        <v>42778.0</v>
      </c>
      <c r="C881" s="3">
        <v>823.741615681306</v>
      </c>
      <c r="D881" s="5">
        <v>-1666.7489017435</v>
      </c>
      <c r="E881" s="5">
        <v>8264.64957926817</v>
      </c>
      <c r="F881" s="3">
        <v>823.741615681306</v>
      </c>
      <c r="G881" s="3">
        <v>823.741615681306</v>
      </c>
      <c r="H881" s="3">
        <v>2395.64182288427</v>
      </c>
      <c r="I881" s="3">
        <v>2395.64182288427</v>
      </c>
      <c r="J881" s="3">
        <v>2395.64182288427</v>
      </c>
      <c r="K881" s="3">
        <v>-37.7620486865746</v>
      </c>
      <c r="L881" s="3">
        <v>-37.7620486865746</v>
      </c>
      <c r="M881" s="3">
        <v>-37.7620486865746</v>
      </c>
      <c r="N881" s="3">
        <v>2433.40387157085</v>
      </c>
      <c r="O881" s="3">
        <v>2433.40387157085</v>
      </c>
      <c r="P881" s="3">
        <v>2433.40387157085</v>
      </c>
      <c r="Q881" s="3">
        <v>0.0</v>
      </c>
      <c r="R881" s="3">
        <v>0.0</v>
      </c>
      <c r="S881" s="3">
        <v>0.0</v>
      </c>
      <c r="T881" s="5">
        <v>3219.38343856558</v>
      </c>
    </row>
    <row r="882">
      <c r="A882" s="3">
        <v>880.0</v>
      </c>
      <c r="B882" s="6">
        <v>42779.0</v>
      </c>
      <c r="C882" s="3">
        <v>829.041901150036</v>
      </c>
      <c r="D882" s="5">
        <v>-1518.00973232579</v>
      </c>
      <c r="E882" s="5">
        <v>8296.85380638171</v>
      </c>
      <c r="F882" s="3">
        <v>829.041901150036</v>
      </c>
      <c r="G882" s="3">
        <v>829.041901150036</v>
      </c>
      <c r="H882" s="3">
        <v>2574.99598660854</v>
      </c>
      <c r="I882" s="3">
        <v>2574.99598660854</v>
      </c>
      <c r="J882" s="3">
        <v>2574.99598660854</v>
      </c>
      <c r="K882" s="3">
        <v>14.9584530435419</v>
      </c>
      <c r="L882" s="3">
        <v>14.9584530435419</v>
      </c>
      <c r="M882" s="3">
        <v>14.9584530435419</v>
      </c>
      <c r="N882" s="3">
        <v>2560.03753356499</v>
      </c>
      <c r="O882" s="3">
        <v>2560.03753356499</v>
      </c>
      <c r="P882" s="3">
        <v>2560.03753356499</v>
      </c>
      <c r="Q882" s="3">
        <v>0.0</v>
      </c>
      <c r="R882" s="3">
        <v>0.0</v>
      </c>
      <c r="S882" s="3">
        <v>0.0</v>
      </c>
      <c r="T882" s="5">
        <v>3404.03788775857</v>
      </c>
    </row>
    <row r="883">
      <c r="A883" s="3">
        <v>881.0</v>
      </c>
      <c r="B883" s="6">
        <v>42780.0</v>
      </c>
      <c r="C883" s="3">
        <v>834.342186618766</v>
      </c>
      <c r="D883" s="5">
        <v>-1584.52112292693</v>
      </c>
      <c r="E883" s="5">
        <v>8262.630640515</v>
      </c>
      <c r="F883" s="3">
        <v>834.342186618766</v>
      </c>
      <c r="G883" s="3">
        <v>834.342186618766</v>
      </c>
      <c r="H883" s="3">
        <v>2689.97217258663</v>
      </c>
      <c r="I883" s="3">
        <v>2689.97217258663</v>
      </c>
      <c r="J883" s="3">
        <v>2689.97217258663</v>
      </c>
      <c r="K883" s="3">
        <v>3.72082708713801</v>
      </c>
      <c r="L883" s="3">
        <v>3.72082708713801</v>
      </c>
      <c r="M883" s="3">
        <v>3.72082708713801</v>
      </c>
      <c r="N883" s="3">
        <v>2686.25134549949</v>
      </c>
      <c r="O883" s="3">
        <v>2686.25134549949</v>
      </c>
      <c r="P883" s="3">
        <v>2686.25134549949</v>
      </c>
      <c r="Q883" s="3">
        <v>0.0</v>
      </c>
      <c r="R883" s="3">
        <v>0.0</v>
      </c>
      <c r="S883" s="3">
        <v>0.0</v>
      </c>
      <c r="T883" s="5">
        <v>3524.31435920539</v>
      </c>
    </row>
    <row r="884">
      <c r="A884" s="3">
        <v>882.0</v>
      </c>
      <c r="B884" s="6">
        <v>42781.0</v>
      </c>
      <c r="C884" s="3">
        <v>839.642472087495</v>
      </c>
      <c r="D884" s="5">
        <v>-1276.79618329358</v>
      </c>
      <c r="E884" s="5">
        <v>8849.71804621056</v>
      </c>
      <c r="F884" s="3">
        <v>839.642472087495</v>
      </c>
      <c r="G884" s="3">
        <v>839.642472087495</v>
      </c>
      <c r="H884" s="3">
        <v>2834.52094815329</v>
      </c>
      <c r="I884" s="3">
        <v>2834.52094815329</v>
      </c>
      <c r="J884" s="3">
        <v>2834.52094815329</v>
      </c>
      <c r="K884" s="3">
        <v>23.907386594518</v>
      </c>
      <c r="L884" s="3">
        <v>23.907386594518</v>
      </c>
      <c r="M884" s="3">
        <v>23.907386594518</v>
      </c>
      <c r="N884" s="3">
        <v>2810.61356155877</v>
      </c>
      <c r="O884" s="3">
        <v>2810.61356155877</v>
      </c>
      <c r="P884" s="3">
        <v>2810.61356155877</v>
      </c>
      <c r="Q884" s="3">
        <v>0.0</v>
      </c>
      <c r="R884" s="3">
        <v>0.0</v>
      </c>
      <c r="S884" s="3">
        <v>0.0</v>
      </c>
      <c r="T884" s="5">
        <v>3674.16342024078</v>
      </c>
    </row>
    <row r="885">
      <c r="A885" s="3">
        <v>883.0</v>
      </c>
      <c r="B885" s="6">
        <v>42782.0</v>
      </c>
      <c r="C885" s="3">
        <v>844.942757556225</v>
      </c>
      <c r="D885" s="5">
        <v>-1277.41838408314</v>
      </c>
      <c r="E885" s="5">
        <v>9082.71447221495</v>
      </c>
      <c r="F885" s="3">
        <v>844.942757556225</v>
      </c>
      <c r="G885" s="3">
        <v>844.942757556225</v>
      </c>
      <c r="H885" s="3">
        <v>2943.30502310595</v>
      </c>
      <c r="I885" s="3">
        <v>2943.30502310595</v>
      </c>
      <c r="J885" s="3">
        <v>2943.30502310595</v>
      </c>
      <c r="K885" s="3">
        <v>11.6071446653698</v>
      </c>
      <c r="L885" s="3">
        <v>11.6071446653698</v>
      </c>
      <c r="M885" s="3">
        <v>11.6071446653698</v>
      </c>
      <c r="N885" s="3">
        <v>2931.69787844058</v>
      </c>
      <c r="O885" s="3">
        <v>2931.69787844058</v>
      </c>
      <c r="P885" s="3">
        <v>2931.69787844058</v>
      </c>
      <c r="Q885" s="3">
        <v>0.0</v>
      </c>
      <c r="R885" s="3">
        <v>0.0</v>
      </c>
      <c r="S885" s="3">
        <v>0.0</v>
      </c>
      <c r="T885" s="5">
        <v>3788.24778066218</v>
      </c>
    </row>
    <row r="886">
      <c r="A886" s="3">
        <v>884.0</v>
      </c>
      <c r="B886" s="6">
        <v>42783.0</v>
      </c>
      <c r="C886" s="3">
        <v>850.243043024954</v>
      </c>
      <c r="D886" s="5">
        <v>-1641.12064055463</v>
      </c>
      <c r="E886" s="5">
        <v>8921.70559421037</v>
      </c>
      <c r="F886" s="3">
        <v>850.243043024954</v>
      </c>
      <c r="G886" s="3">
        <v>850.243043024954</v>
      </c>
      <c r="H886" s="3">
        <v>3044.16451062516</v>
      </c>
      <c r="I886" s="3">
        <v>3044.16451062516</v>
      </c>
      <c r="J886" s="3">
        <v>3044.16451062516</v>
      </c>
      <c r="K886" s="3">
        <v>-3.93332562899612</v>
      </c>
      <c r="L886" s="3">
        <v>-3.93332562899612</v>
      </c>
      <c r="M886" s="3">
        <v>-3.93332562899612</v>
      </c>
      <c r="N886" s="3">
        <v>3048.09783625415</v>
      </c>
      <c r="O886" s="3">
        <v>3048.09783625415</v>
      </c>
      <c r="P886" s="3">
        <v>3048.09783625415</v>
      </c>
      <c r="Q886" s="3">
        <v>0.0</v>
      </c>
      <c r="R886" s="3">
        <v>0.0</v>
      </c>
      <c r="S886" s="3">
        <v>0.0</v>
      </c>
      <c r="T886" s="5">
        <v>3894.40755365011</v>
      </c>
    </row>
    <row r="887">
      <c r="A887" s="3">
        <v>885.0</v>
      </c>
      <c r="B887" s="6">
        <v>42784.0</v>
      </c>
      <c r="C887" s="3">
        <v>855.543328493683</v>
      </c>
      <c r="D887" s="5">
        <v>-904.813160334514</v>
      </c>
      <c r="E887" s="5">
        <v>8981.48429102233</v>
      </c>
      <c r="F887" s="3">
        <v>855.543328493683</v>
      </c>
      <c r="G887" s="3">
        <v>855.543328493683</v>
      </c>
      <c r="H887" s="3">
        <v>3145.9420673182</v>
      </c>
      <c r="I887" s="3">
        <v>3145.9420673182</v>
      </c>
      <c r="J887" s="3">
        <v>3145.9420673182</v>
      </c>
      <c r="K887" s="3">
        <v>-12.4984370748731</v>
      </c>
      <c r="L887" s="3">
        <v>-12.4984370748731</v>
      </c>
      <c r="M887" s="3">
        <v>-12.4984370748731</v>
      </c>
      <c r="N887" s="3">
        <v>3158.44050439307</v>
      </c>
      <c r="O887" s="3">
        <v>3158.44050439307</v>
      </c>
      <c r="P887" s="3">
        <v>3158.44050439307</v>
      </c>
      <c r="Q887" s="3">
        <v>0.0</v>
      </c>
      <c r="R887" s="3">
        <v>0.0</v>
      </c>
      <c r="S887" s="3">
        <v>0.0</v>
      </c>
      <c r="T887" s="5">
        <v>4001.48539581188</v>
      </c>
    </row>
    <row r="888">
      <c r="A888" s="3">
        <v>886.0</v>
      </c>
      <c r="B888" s="6">
        <v>42785.0</v>
      </c>
      <c r="C888" s="3">
        <v>860.843613962413</v>
      </c>
      <c r="D888" s="5">
        <v>-783.149822112686</v>
      </c>
      <c r="E888" s="5">
        <v>8896.98558647678</v>
      </c>
      <c r="F888" s="3">
        <v>860.843613962413</v>
      </c>
      <c r="G888" s="3">
        <v>860.843613962413</v>
      </c>
      <c r="H888" s="3">
        <v>3223.6373410082</v>
      </c>
      <c r="I888" s="3">
        <v>3223.6373410082</v>
      </c>
      <c r="J888" s="3">
        <v>3223.6373410082</v>
      </c>
      <c r="K888" s="3">
        <v>-37.7620486865341</v>
      </c>
      <c r="L888" s="3">
        <v>-37.7620486865341</v>
      </c>
      <c r="M888" s="3">
        <v>-37.7620486865341</v>
      </c>
      <c r="N888" s="3">
        <v>3261.39938969473</v>
      </c>
      <c r="O888" s="3">
        <v>3261.39938969473</v>
      </c>
      <c r="P888" s="3">
        <v>3261.39938969473</v>
      </c>
      <c r="Q888" s="3">
        <v>0.0</v>
      </c>
      <c r="R888" s="3">
        <v>0.0</v>
      </c>
      <c r="S888" s="3">
        <v>0.0</v>
      </c>
      <c r="T888" s="5">
        <v>4084.48095497061</v>
      </c>
    </row>
    <row r="889">
      <c r="A889" s="3">
        <v>887.0</v>
      </c>
      <c r="B889" s="6">
        <v>42786.0</v>
      </c>
      <c r="C889" s="3">
        <v>866.143899431142</v>
      </c>
      <c r="D889" s="5">
        <v>-1188.23715124497</v>
      </c>
      <c r="E889" s="5">
        <v>9396.36788320232</v>
      </c>
      <c r="F889" s="3">
        <v>866.143899431142</v>
      </c>
      <c r="G889" s="3">
        <v>866.143899431142</v>
      </c>
      <c r="H889" s="3">
        <v>3370.66498118868</v>
      </c>
      <c r="I889" s="3">
        <v>3370.66498118868</v>
      </c>
      <c r="J889" s="3">
        <v>3370.66498118868</v>
      </c>
      <c r="K889" s="3">
        <v>14.9584530435683</v>
      </c>
      <c r="L889" s="3">
        <v>14.9584530435683</v>
      </c>
      <c r="M889" s="3">
        <v>14.9584530435683</v>
      </c>
      <c r="N889" s="3">
        <v>3355.70652814511</v>
      </c>
      <c r="O889" s="3">
        <v>3355.70652814511</v>
      </c>
      <c r="P889" s="3">
        <v>3355.70652814511</v>
      </c>
      <c r="Q889" s="3">
        <v>0.0</v>
      </c>
      <c r="R889" s="3">
        <v>0.0</v>
      </c>
      <c r="S889" s="3">
        <v>0.0</v>
      </c>
      <c r="T889" s="5">
        <v>4236.80888061982</v>
      </c>
    </row>
    <row r="890">
      <c r="A890" s="3">
        <v>888.0</v>
      </c>
      <c r="B890" s="6">
        <v>42787.0</v>
      </c>
      <c r="C890" s="3">
        <v>871.444184899872</v>
      </c>
      <c r="D890" s="5">
        <v>-966.513778898991</v>
      </c>
      <c r="E890" s="5">
        <v>9107.10011483111</v>
      </c>
      <c r="F890" s="3">
        <v>871.444184899872</v>
      </c>
      <c r="G890" s="3">
        <v>871.444184899872</v>
      </c>
      <c r="H890" s="3">
        <v>3443.88456880897</v>
      </c>
      <c r="I890" s="3">
        <v>3443.88456880897</v>
      </c>
      <c r="J890" s="3">
        <v>3443.88456880897</v>
      </c>
      <c r="K890" s="3">
        <v>3.72082708715428</v>
      </c>
      <c r="L890" s="3">
        <v>3.72082708715428</v>
      </c>
      <c r="M890" s="3">
        <v>3.72082708715428</v>
      </c>
      <c r="N890" s="3">
        <v>3440.16374172182</v>
      </c>
      <c r="O890" s="3">
        <v>3440.16374172182</v>
      </c>
      <c r="P890" s="3">
        <v>3440.16374172182</v>
      </c>
      <c r="Q890" s="3">
        <v>0.0</v>
      </c>
      <c r="R890" s="3">
        <v>0.0</v>
      </c>
      <c r="S890" s="3">
        <v>0.0</v>
      </c>
      <c r="T890" s="5">
        <v>4315.32875370884</v>
      </c>
    </row>
    <row r="891">
      <c r="A891" s="3">
        <v>889.0</v>
      </c>
      <c r="B891" s="6">
        <v>42788.0</v>
      </c>
      <c r="C891" s="3">
        <v>876.744470368602</v>
      </c>
      <c r="D891" s="5">
        <v>-544.760644616757</v>
      </c>
      <c r="E891" s="5">
        <v>9720.11250772412</v>
      </c>
      <c r="F891" s="3">
        <v>876.744470368602</v>
      </c>
      <c r="G891" s="3">
        <v>876.744470368602</v>
      </c>
      <c r="H891" s="3">
        <v>3537.56044469924</v>
      </c>
      <c r="I891" s="3">
        <v>3537.56044469924</v>
      </c>
      <c r="J891" s="3">
        <v>3537.56044469924</v>
      </c>
      <c r="K891" s="3">
        <v>23.9073865945007</v>
      </c>
      <c r="L891" s="3">
        <v>23.9073865945007</v>
      </c>
      <c r="M891" s="3">
        <v>23.9073865945007</v>
      </c>
      <c r="N891" s="3">
        <v>3513.65305810474</v>
      </c>
      <c r="O891" s="3">
        <v>3513.65305810474</v>
      </c>
      <c r="P891" s="3">
        <v>3513.65305810474</v>
      </c>
      <c r="Q891" s="3">
        <v>0.0</v>
      </c>
      <c r="R891" s="3">
        <v>0.0</v>
      </c>
      <c r="S891" s="3">
        <v>0.0</v>
      </c>
      <c r="T891" s="5">
        <v>4414.30491506785</v>
      </c>
    </row>
    <row r="892">
      <c r="A892" s="3">
        <v>890.0</v>
      </c>
      <c r="B892" s="6">
        <v>42789.0</v>
      </c>
      <c r="C892" s="3">
        <v>882.044755837331</v>
      </c>
      <c r="D892" s="5">
        <v>-304.474815425994</v>
      </c>
      <c r="E892" s="5">
        <v>9230.94544383612</v>
      </c>
      <c r="F892" s="3">
        <v>882.044755837331</v>
      </c>
      <c r="G892" s="3">
        <v>882.044755837331</v>
      </c>
      <c r="H892" s="3">
        <v>3586.75344723575</v>
      </c>
      <c r="I892" s="3">
        <v>3586.75344723575</v>
      </c>
      <c r="J892" s="3">
        <v>3586.75344723575</v>
      </c>
      <c r="K892" s="3">
        <v>11.6071446652943</v>
      </c>
      <c r="L892" s="3">
        <v>11.6071446652943</v>
      </c>
      <c r="M892" s="3">
        <v>11.6071446652943</v>
      </c>
      <c r="N892" s="3">
        <v>3575.14630257046</v>
      </c>
      <c r="O892" s="3">
        <v>3575.14630257046</v>
      </c>
      <c r="P892" s="3">
        <v>3575.14630257046</v>
      </c>
      <c r="Q892" s="3">
        <v>0.0</v>
      </c>
      <c r="R892" s="3">
        <v>0.0</v>
      </c>
      <c r="S892" s="3">
        <v>0.0</v>
      </c>
      <c r="T892" s="5">
        <v>4468.79820307308</v>
      </c>
    </row>
    <row r="893">
      <c r="A893" s="3">
        <v>891.0</v>
      </c>
      <c r="B893" s="6">
        <v>42790.0</v>
      </c>
      <c r="C893" s="3">
        <v>887.345041306061</v>
      </c>
      <c r="D893" s="5">
        <v>-602.814926675188</v>
      </c>
      <c r="E893" s="5">
        <v>9692.49620588158</v>
      </c>
      <c r="F893" s="3">
        <v>887.345041306061</v>
      </c>
      <c r="G893" s="3">
        <v>887.345041306061</v>
      </c>
      <c r="H893" s="3">
        <v>3619.78055262997</v>
      </c>
      <c r="I893" s="3">
        <v>3619.78055262997</v>
      </c>
      <c r="J893" s="3">
        <v>3619.78055262997</v>
      </c>
      <c r="K893" s="3">
        <v>-3.93332562913651</v>
      </c>
      <c r="L893" s="3">
        <v>-3.93332562913651</v>
      </c>
      <c r="M893" s="3">
        <v>-3.93332562913651</v>
      </c>
      <c r="N893" s="3">
        <v>3623.71387825911</v>
      </c>
      <c r="O893" s="3">
        <v>3623.71387825911</v>
      </c>
      <c r="P893" s="3">
        <v>3623.71387825911</v>
      </c>
      <c r="Q893" s="3">
        <v>0.0</v>
      </c>
      <c r="R893" s="3">
        <v>0.0</v>
      </c>
      <c r="S893" s="3">
        <v>0.0</v>
      </c>
      <c r="T893" s="5">
        <v>4507.12559393603</v>
      </c>
    </row>
    <row r="894">
      <c r="A894" s="3">
        <v>892.0</v>
      </c>
      <c r="B894" s="6">
        <v>42791.0</v>
      </c>
      <c r="C894" s="3">
        <v>892.64532677479</v>
      </c>
      <c r="D894" s="5">
        <v>-639.826554381115</v>
      </c>
      <c r="E894" s="5">
        <v>9869.6582821568</v>
      </c>
      <c r="F894" s="3">
        <v>892.64532677479</v>
      </c>
      <c r="G894" s="3">
        <v>892.64532677479</v>
      </c>
      <c r="H894" s="3">
        <v>3646.03431613449</v>
      </c>
      <c r="I894" s="3">
        <v>3646.03431613449</v>
      </c>
      <c r="J894" s="3">
        <v>3646.03431613449</v>
      </c>
      <c r="K894" s="3">
        <v>-12.4984370749095</v>
      </c>
      <c r="L894" s="3">
        <v>-12.4984370749095</v>
      </c>
      <c r="M894" s="3">
        <v>-12.4984370749095</v>
      </c>
      <c r="N894" s="3">
        <v>3658.5327532094</v>
      </c>
      <c r="O894" s="3">
        <v>3658.5327532094</v>
      </c>
      <c r="P894" s="3">
        <v>3658.5327532094</v>
      </c>
      <c r="Q894" s="3">
        <v>0.0</v>
      </c>
      <c r="R894" s="3">
        <v>0.0</v>
      </c>
      <c r="S894" s="3">
        <v>0.0</v>
      </c>
      <c r="T894" s="5">
        <v>4538.67964290928</v>
      </c>
    </row>
    <row r="895">
      <c r="A895" s="3">
        <v>893.0</v>
      </c>
      <c r="B895" s="6">
        <v>42792.0</v>
      </c>
      <c r="C895" s="3">
        <v>897.945612243519</v>
      </c>
      <c r="D895" s="5">
        <v>-348.272927522401</v>
      </c>
      <c r="E895" s="5">
        <v>10130.2583181289</v>
      </c>
      <c r="F895" s="3">
        <v>897.945612243519</v>
      </c>
      <c r="G895" s="3">
        <v>897.945612243519</v>
      </c>
      <c r="H895" s="3">
        <v>3641.13162166509</v>
      </c>
      <c r="I895" s="3">
        <v>3641.13162166509</v>
      </c>
      <c r="J895" s="3">
        <v>3641.13162166509</v>
      </c>
      <c r="K895" s="3">
        <v>-37.7620486865681</v>
      </c>
      <c r="L895" s="3">
        <v>-37.7620486865681</v>
      </c>
      <c r="M895" s="3">
        <v>-37.7620486865681</v>
      </c>
      <c r="N895" s="3">
        <v>3678.89367035166</v>
      </c>
      <c r="O895" s="3">
        <v>3678.89367035166</v>
      </c>
      <c r="P895" s="3">
        <v>3678.89367035166</v>
      </c>
      <c r="Q895" s="3">
        <v>0.0</v>
      </c>
      <c r="R895" s="3">
        <v>0.0</v>
      </c>
      <c r="S895" s="3">
        <v>0.0</v>
      </c>
      <c r="T895" s="5">
        <v>4539.07723390861</v>
      </c>
    </row>
    <row r="896">
      <c r="A896" s="3">
        <v>894.0</v>
      </c>
      <c r="B896" s="6">
        <v>42793.0</v>
      </c>
      <c r="C896" s="3">
        <v>903.245897712249</v>
      </c>
      <c r="D896" s="5">
        <v>-674.125171712536</v>
      </c>
      <c r="E896" s="5">
        <v>9539.99523404926</v>
      </c>
      <c r="F896" s="3">
        <v>903.245897712249</v>
      </c>
      <c r="G896" s="3">
        <v>903.245897712249</v>
      </c>
      <c r="H896" s="3">
        <v>3699.16604351026</v>
      </c>
      <c r="I896" s="3">
        <v>3699.16604351026</v>
      </c>
      <c r="J896" s="3">
        <v>3699.16604351026</v>
      </c>
      <c r="K896" s="3">
        <v>14.9584530435849</v>
      </c>
      <c r="L896" s="3">
        <v>14.9584530435849</v>
      </c>
      <c r="M896" s="3">
        <v>14.9584530435849</v>
      </c>
      <c r="N896" s="3">
        <v>3684.20759046668</v>
      </c>
      <c r="O896" s="3">
        <v>3684.20759046668</v>
      </c>
      <c r="P896" s="3">
        <v>3684.20759046668</v>
      </c>
      <c r="Q896" s="3">
        <v>0.0</v>
      </c>
      <c r="R896" s="3">
        <v>0.0</v>
      </c>
      <c r="S896" s="3">
        <v>0.0</v>
      </c>
      <c r="T896" s="5">
        <v>4602.41194122251</v>
      </c>
    </row>
    <row r="897">
      <c r="A897" s="3">
        <v>895.0</v>
      </c>
      <c r="B897" s="6">
        <v>42794.0</v>
      </c>
      <c r="C897" s="3">
        <v>908.546183180978</v>
      </c>
      <c r="D897" s="5">
        <v>-372.796397391578</v>
      </c>
      <c r="E897" s="5">
        <v>9456.87576770699</v>
      </c>
      <c r="F897" s="3">
        <v>908.546183180978</v>
      </c>
      <c r="G897" s="3">
        <v>908.546183180978</v>
      </c>
      <c r="H897" s="3">
        <v>3677.73219566415</v>
      </c>
      <c r="I897" s="3">
        <v>3677.73219566415</v>
      </c>
      <c r="J897" s="3">
        <v>3677.73219566415</v>
      </c>
      <c r="K897" s="3">
        <v>3.72082708716012</v>
      </c>
      <c r="L897" s="3">
        <v>3.72082708716012</v>
      </c>
      <c r="M897" s="3">
        <v>3.72082708716012</v>
      </c>
      <c r="N897" s="3">
        <v>3674.01136857698</v>
      </c>
      <c r="O897" s="3">
        <v>3674.01136857698</v>
      </c>
      <c r="P897" s="3">
        <v>3674.01136857698</v>
      </c>
      <c r="Q897" s="3">
        <v>0.0</v>
      </c>
      <c r="R897" s="3">
        <v>0.0</v>
      </c>
      <c r="S897" s="3">
        <v>0.0</v>
      </c>
      <c r="T897" s="5">
        <v>4586.27837884512</v>
      </c>
    </row>
    <row r="898">
      <c r="A898" s="3">
        <v>896.0</v>
      </c>
      <c r="B898" s="6">
        <v>42795.0</v>
      </c>
      <c r="C898" s="3">
        <v>913.846468649708</v>
      </c>
      <c r="D898" s="5">
        <v>-560.542807718499</v>
      </c>
      <c r="E898" s="5">
        <v>9576.99426642663</v>
      </c>
      <c r="F898" s="3">
        <v>913.846468649708</v>
      </c>
      <c r="G898" s="3">
        <v>913.846468649708</v>
      </c>
      <c r="H898" s="3">
        <v>3671.88003868643</v>
      </c>
      <c r="I898" s="3">
        <v>3671.88003868643</v>
      </c>
      <c r="J898" s="3">
        <v>3671.88003868643</v>
      </c>
      <c r="K898" s="3">
        <v>23.9073865944788</v>
      </c>
      <c r="L898" s="3">
        <v>23.9073865944788</v>
      </c>
      <c r="M898" s="3">
        <v>23.9073865944788</v>
      </c>
      <c r="N898" s="3">
        <v>3647.97265209195</v>
      </c>
      <c r="O898" s="3">
        <v>3647.97265209195</v>
      </c>
      <c r="P898" s="3">
        <v>3647.97265209195</v>
      </c>
      <c r="Q898" s="3">
        <v>0.0</v>
      </c>
      <c r="R898" s="3">
        <v>0.0</v>
      </c>
      <c r="S898" s="3">
        <v>0.0</v>
      </c>
      <c r="T898" s="5">
        <v>4585.72650733614</v>
      </c>
    </row>
    <row r="899">
      <c r="A899" s="3">
        <v>897.0</v>
      </c>
      <c r="B899" s="6">
        <v>42796.0</v>
      </c>
      <c r="C899" s="3">
        <v>919.146754118438</v>
      </c>
      <c r="D899" s="5">
        <v>-631.803285688925</v>
      </c>
      <c r="E899" s="5">
        <v>9360.82186800737</v>
      </c>
      <c r="F899" s="3">
        <v>919.146754118438</v>
      </c>
      <c r="G899" s="3">
        <v>919.146754118438</v>
      </c>
      <c r="H899" s="3">
        <v>3617.50111980931</v>
      </c>
      <c r="I899" s="3">
        <v>3617.50111980931</v>
      </c>
      <c r="J899" s="3">
        <v>3617.50111980931</v>
      </c>
      <c r="K899" s="3">
        <v>11.6071446654205</v>
      </c>
      <c r="L899" s="3">
        <v>11.6071446654205</v>
      </c>
      <c r="M899" s="3">
        <v>11.6071446654205</v>
      </c>
      <c r="N899" s="3">
        <v>3605.89397514389</v>
      </c>
      <c r="O899" s="3">
        <v>3605.89397514389</v>
      </c>
      <c r="P899" s="3">
        <v>3605.89397514389</v>
      </c>
      <c r="Q899" s="3">
        <v>0.0</v>
      </c>
      <c r="R899" s="3">
        <v>0.0</v>
      </c>
      <c r="S899" s="3">
        <v>0.0</v>
      </c>
      <c r="T899" s="5">
        <v>4536.64787392775</v>
      </c>
    </row>
    <row r="900">
      <c r="A900" s="3">
        <v>898.0</v>
      </c>
      <c r="B900" s="6">
        <v>42797.0</v>
      </c>
      <c r="C900" s="3">
        <v>924.447039587167</v>
      </c>
      <c r="D900" s="5">
        <v>-1072.90090062517</v>
      </c>
      <c r="E900" s="5">
        <v>9280.68567836542</v>
      </c>
      <c r="F900" s="3">
        <v>924.447039587167</v>
      </c>
      <c r="G900" s="3">
        <v>924.447039587167</v>
      </c>
      <c r="H900" s="3">
        <v>3543.78268327163</v>
      </c>
      <c r="I900" s="3">
        <v>3543.78268327163</v>
      </c>
      <c r="J900" s="3">
        <v>3543.78268327163</v>
      </c>
      <c r="K900" s="3">
        <v>-3.93332562907437</v>
      </c>
      <c r="L900" s="3">
        <v>-3.93332562907437</v>
      </c>
      <c r="M900" s="3">
        <v>-3.93332562907437</v>
      </c>
      <c r="N900" s="3">
        <v>3547.71600890071</v>
      </c>
      <c r="O900" s="3">
        <v>3547.71600890071</v>
      </c>
      <c r="P900" s="3">
        <v>3547.71600890071</v>
      </c>
      <c r="Q900" s="3">
        <v>0.0</v>
      </c>
      <c r="R900" s="3">
        <v>0.0</v>
      </c>
      <c r="S900" s="3">
        <v>0.0</v>
      </c>
      <c r="T900" s="5">
        <v>4468.2297228588</v>
      </c>
    </row>
    <row r="901">
      <c r="A901" s="3">
        <v>899.0</v>
      </c>
      <c r="B901" s="6">
        <v>42798.0</v>
      </c>
      <c r="C901" s="3">
        <v>929.747325055896</v>
      </c>
      <c r="D901" s="5">
        <v>-552.200172761985</v>
      </c>
      <c r="E901" s="5">
        <v>9558.15772131578</v>
      </c>
      <c r="F901" s="3">
        <v>929.747325055896</v>
      </c>
      <c r="G901" s="3">
        <v>929.747325055896</v>
      </c>
      <c r="H901" s="3">
        <v>3461.02147611581</v>
      </c>
      <c r="I901" s="3">
        <v>3461.02147611581</v>
      </c>
      <c r="J901" s="3">
        <v>3461.02147611581</v>
      </c>
      <c r="K901" s="3">
        <v>-12.4984370749051</v>
      </c>
      <c r="L901" s="3">
        <v>-12.4984370749051</v>
      </c>
      <c r="M901" s="3">
        <v>-12.4984370749051</v>
      </c>
      <c r="N901" s="3">
        <v>3473.51991319071</v>
      </c>
      <c r="O901" s="3">
        <v>3473.51991319071</v>
      </c>
      <c r="P901" s="3">
        <v>3473.51991319071</v>
      </c>
      <c r="Q901" s="3">
        <v>0.0</v>
      </c>
      <c r="R901" s="3">
        <v>0.0</v>
      </c>
      <c r="S901" s="3">
        <v>0.0</v>
      </c>
      <c r="T901" s="5">
        <v>4390.7688011717</v>
      </c>
    </row>
    <row r="902">
      <c r="A902" s="3">
        <v>900.0</v>
      </c>
      <c r="B902" s="6">
        <v>42799.0</v>
      </c>
      <c r="C902" s="3">
        <v>935.047610524626</v>
      </c>
      <c r="D902" s="5">
        <v>-474.769432987941</v>
      </c>
      <c r="E902" s="5">
        <v>9345.51342223255</v>
      </c>
      <c r="F902" s="3">
        <v>935.047610524626</v>
      </c>
      <c r="G902" s="3">
        <v>935.047610524626</v>
      </c>
      <c r="H902" s="3">
        <v>3345.7666728743</v>
      </c>
      <c r="I902" s="3">
        <v>3345.7666728743</v>
      </c>
      <c r="J902" s="3">
        <v>3345.7666728743</v>
      </c>
      <c r="K902" s="3">
        <v>-37.7620486865599</v>
      </c>
      <c r="L902" s="3">
        <v>-37.7620486865599</v>
      </c>
      <c r="M902" s="3">
        <v>-37.7620486865599</v>
      </c>
      <c r="N902" s="3">
        <v>3383.52872156086</v>
      </c>
      <c r="O902" s="3">
        <v>3383.52872156086</v>
      </c>
      <c r="P902" s="3">
        <v>3383.52872156086</v>
      </c>
      <c r="Q902" s="3">
        <v>0.0</v>
      </c>
      <c r="R902" s="3">
        <v>0.0</v>
      </c>
      <c r="S902" s="3">
        <v>0.0</v>
      </c>
      <c r="T902" s="5">
        <v>4280.81428339893</v>
      </c>
    </row>
    <row r="903">
      <c r="A903" s="3">
        <v>901.0</v>
      </c>
      <c r="B903" s="6">
        <v>42800.0</v>
      </c>
      <c r="C903" s="3">
        <v>940.347895993355</v>
      </c>
      <c r="D903" s="5">
        <v>-433.368318546018</v>
      </c>
      <c r="E903" s="5">
        <v>9105.92468406632</v>
      </c>
      <c r="F903" s="3">
        <v>940.347895993355</v>
      </c>
      <c r="G903" s="3">
        <v>940.347895993355</v>
      </c>
      <c r="H903" s="3">
        <v>3293.06613389417</v>
      </c>
      <c r="I903" s="3">
        <v>3293.06613389417</v>
      </c>
      <c r="J903" s="3">
        <v>3293.06613389417</v>
      </c>
      <c r="K903" s="3">
        <v>14.9584530435594</v>
      </c>
      <c r="L903" s="3">
        <v>14.9584530435594</v>
      </c>
      <c r="M903" s="3">
        <v>14.9584530435594</v>
      </c>
      <c r="N903" s="3">
        <v>3278.10768085061</v>
      </c>
      <c r="O903" s="3">
        <v>3278.10768085061</v>
      </c>
      <c r="P903" s="3">
        <v>3278.10768085061</v>
      </c>
      <c r="Q903" s="3">
        <v>0.0</v>
      </c>
      <c r="R903" s="3">
        <v>0.0</v>
      </c>
      <c r="S903" s="3">
        <v>0.0</v>
      </c>
      <c r="T903" s="5">
        <v>4233.41402988753</v>
      </c>
    </row>
    <row r="904">
      <c r="A904" s="3">
        <v>902.0</v>
      </c>
      <c r="B904" s="6">
        <v>42801.0</v>
      </c>
      <c r="C904" s="3">
        <v>945.648181462085</v>
      </c>
      <c r="D904" s="5">
        <v>-833.062272416802</v>
      </c>
      <c r="E904" s="5">
        <v>9240.58895362961</v>
      </c>
      <c r="F904" s="3">
        <v>945.648181462085</v>
      </c>
      <c r="G904" s="3">
        <v>945.648181462085</v>
      </c>
      <c r="H904" s="3">
        <v>3161.48428550783</v>
      </c>
      <c r="I904" s="3">
        <v>3161.48428550783</v>
      </c>
      <c r="J904" s="3">
        <v>3161.48428550783</v>
      </c>
      <c r="K904" s="3">
        <v>3.72082708716595</v>
      </c>
      <c r="L904" s="3">
        <v>3.72082708716595</v>
      </c>
      <c r="M904" s="3">
        <v>3.72082708716595</v>
      </c>
      <c r="N904" s="3">
        <v>3157.76345842067</v>
      </c>
      <c r="O904" s="3">
        <v>3157.76345842067</v>
      </c>
      <c r="P904" s="3">
        <v>3157.76345842067</v>
      </c>
      <c r="Q904" s="3">
        <v>0.0</v>
      </c>
      <c r="R904" s="3">
        <v>0.0</v>
      </c>
      <c r="S904" s="3">
        <v>0.0</v>
      </c>
      <c r="T904" s="5">
        <v>4107.13246696992</v>
      </c>
    </row>
    <row r="905">
      <c r="A905" s="3">
        <v>903.0</v>
      </c>
      <c r="B905" s="6">
        <v>42802.0</v>
      </c>
      <c r="C905" s="3">
        <v>950.948466930814</v>
      </c>
      <c r="D905" s="5">
        <v>-1248.95601574676</v>
      </c>
      <c r="E905" s="5">
        <v>9354.39340377436</v>
      </c>
      <c r="F905" s="3">
        <v>950.948466930814</v>
      </c>
      <c r="G905" s="3">
        <v>950.948466930814</v>
      </c>
      <c r="H905" s="3">
        <v>3047.04951268816</v>
      </c>
      <c r="I905" s="3">
        <v>3047.04951268816</v>
      </c>
      <c r="J905" s="3">
        <v>3047.04951268816</v>
      </c>
      <c r="K905" s="3">
        <v>23.9073865945458</v>
      </c>
      <c r="L905" s="3">
        <v>23.9073865945458</v>
      </c>
      <c r="M905" s="3">
        <v>23.9073865945458</v>
      </c>
      <c r="N905" s="3">
        <v>3023.14212609362</v>
      </c>
      <c r="O905" s="3">
        <v>3023.14212609362</v>
      </c>
      <c r="P905" s="3">
        <v>3023.14212609362</v>
      </c>
      <c r="Q905" s="3">
        <v>0.0</v>
      </c>
      <c r="R905" s="3">
        <v>0.0</v>
      </c>
      <c r="S905" s="3">
        <v>0.0</v>
      </c>
      <c r="T905" s="5">
        <v>3997.99797961898</v>
      </c>
    </row>
    <row r="906">
      <c r="A906" s="3">
        <v>904.0</v>
      </c>
      <c r="B906" s="6">
        <v>42803.0</v>
      </c>
      <c r="C906" s="3">
        <v>956.248752399544</v>
      </c>
      <c r="D906" s="5">
        <v>-1032.16583646235</v>
      </c>
      <c r="E906" s="5">
        <v>8836.03125120201</v>
      </c>
      <c r="F906" s="3">
        <v>956.248752399544</v>
      </c>
      <c r="G906" s="3">
        <v>956.248752399544</v>
      </c>
      <c r="H906" s="3">
        <v>2886.632974989</v>
      </c>
      <c r="I906" s="3">
        <v>2886.632974989</v>
      </c>
      <c r="J906" s="3">
        <v>2886.632974989</v>
      </c>
      <c r="K906" s="3">
        <v>11.6071446653355</v>
      </c>
      <c r="L906" s="3">
        <v>11.6071446653355</v>
      </c>
      <c r="M906" s="3">
        <v>11.6071446653355</v>
      </c>
      <c r="N906" s="3">
        <v>2875.02583032367</v>
      </c>
      <c r="O906" s="3">
        <v>2875.02583032367</v>
      </c>
      <c r="P906" s="3">
        <v>2875.02583032367</v>
      </c>
      <c r="Q906" s="3">
        <v>0.0</v>
      </c>
      <c r="R906" s="3">
        <v>0.0</v>
      </c>
      <c r="S906" s="3">
        <v>0.0</v>
      </c>
      <c r="T906" s="5">
        <v>3842.88172738855</v>
      </c>
    </row>
    <row r="907">
      <c r="A907" s="3">
        <v>905.0</v>
      </c>
      <c r="B907" s="6">
        <v>42804.0</v>
      </c>
      <c r="C907" s="3">
        <v>961.549037868273</v>
      </c>
      <c r="D907" s="5">
        <v>-1654.70427876946</v>
      </c>
      <c r="E907" s="5">
        <v>8554.63279349475</v>
      </c>
      <c r="F907" s="3">
        <v>961.549037868273</v>
      </c>
      <c r="G907" s="3">
        <v>961.549037868273</v>
      </c>
      <c r="H907" s="3">
        <v>2710.3947379252</v>
      </c>
      <c r="I907" s="3">
        <v>2710.3947379252</v>
      </c>
      <c r="J907" s="3">
        <v>2710.3947379252</v>
      </c>
      <c r="K907" s="3">
        <v>-3.93332562911349</v>
      </c>
      <c r="L907" s="3">
        <v>-3.93332562911349</v>
      </c>
      <c r="M907" s="3">
        <v>-3.93332562911349</v>
      </c>
      <c r="N907" s="3">
        <v>2714.32806355431</v>
      </c>
      <c r="O907" s="3">
        <v>2714.32806355431</v>
      </c>
      <c r="P907" s="3">
        <v>2714.32806355431</v>
      </c>
      <c r="Q907" s="3">
        <v>0.0</v>
      </c>
      <c r="R907" s="3">
        <v>0.0</v>
      </c>
      <c r="S907" s="3">
        <v>0.0</v>
      </c>
      <c r="T907" s="5">
        <v>3671.94377579347</v>
      </c>
    </row>
    <row r="908">
      <c r="A908" s="3">
        <v>906.0</v>
      </c>
      <c r="B908" s="6">
        <v>42805.0</v>
      </c>
      <c r="C908" s="3">
        <v>966.849323337002</v>
      </c>
      <c r="D908" s="5">
        <v>-1131.01260134689</v>
      </c>
      <c r="E908" s="5">
        <v>8629.53481672936</v>
      </c>
      <c r="F908" s="3">
        <v>966.849323337002</v>
      </c>
      <c r="G908" s="3">
        <v>966.849323337002</v>
      </c>
      <c r="H908" s="3">
        <v>2529.58902541879</v>
      </c>
      <c r="I908" s="3">
        <v>2529.58902541879</v>
      </c>
      <c r="J908" s="3">
        <v>2529.58902541879</v>
      </c>
      <c r="K908" s="3">
        <v>-12.4984370748647</v>
      </c>
      <c r="L908" s="3">
        <v>-12.4984370748647</v>
      </c>
      <c r="M908" s="3">
        <v>-12.4984370748647</v>
      </c>
      <c r="N908" s="3">
        <v>2542.08746249366</v>
      </c>
      <c r="O908" s="3">
        <v>2542.08746249366</v>
      </c>
      <c r="P908" s="3">
        <v>2542.08746249366</v>
      </c>
      <c r="Q908" s="3">
        <v>0.0</v>
      </c>
      <c r="R908" s="3">
        <v>0.0</v>
      </c>
      <c r="S908" s="3">
        <v>0.0</v>
      </c>
      <c r="T908" s="5">
        <v>3496.4383487558</v>
      </c>
    </row>
    <row r="909">
      <c r="A909" s="3">
        <v>907.0</v>
      </c>
      <c r="B909" s="6">
        <v>42806.0</v>
      </c>
      <c r="C909" s="3">
        <v>972.149608805732</v>
      </c>
      <c r="D909" s="5">
        <v>-1819.75359727204</v>
      </c>
      <c r="E909" s="5">
        <v>8307.55715004467</v>
      </c>
      <c r="F909" s="3">
        <v>972.149608805732</v>
      </c>
      <c r="G909" s="3">
        <v>972.149608805732</v>
      </c>
      <c r="H909" s="3">
        <v>2321.69802648206</v>
      </c>
      <c r="I909" s="3">
        <v>2321.69802648206</v>
      </c>
      <c r="J909" s="3">
        <v>2321.69802648206</v>
      </c>
      <c r="K909" s="3">
        <v>-37.7620486865567</v>
      </c>
      <c r="L909" s="3">
        <v>-37.7620486865567</v>
      </c>
      <c r="M909" s="3">
        <v>-37.7620486865567</v>
      </c>
      <c r="N909" s="3">
        <v>2359.46007516862</v>
      </c>
      <c r="O909" s="3">
        <v>2359.46007516862</v>
      </c>
      <c r="P909" s="3">
        <v>2359.46007516862</v>
      </c>
      <c r="Q909" s="3">
        <v>0.0</v>
      </c>
      <c r="R909" s="3">
        <v>0.0</v>
      </c>
      <c r="S909" s="3">
        <v>0.0</v>
      </c>
      <c r="T909" s="5">
        <v>3293.84763528779</v>
      </c>
    </row>
    <row r="910">
      <c r="A910" s="3">
        <v>908.0</v>
      </c>
      <c r="B910" s="6">
        <v>42807.0</v>
      </c>
      <c r="C910" s="3">
        <v>977.449894274462</v>
      </c>
      <c r="D910" s="5">
        <v>-1629.24600040866</v>
      </c>
      <c r="E910" s="5">
        <v>8322.13552156416</v>
      </c>
      <c r="F910" s="3">
        <v>977.449894274462</v>
      </c>
      <c r="G910" s="3">
        <v>977.449894274462</v>
      </c>
      <c r="H910" s="3">
        <v>2182.66851308881</v>
      </c>
      <c r="I910" s="3">
        <v>2182.66851308881</v>
      </c>
      <c r="J910" s="3">
        <v>2182.66851308881</v>
      </c>
      <c r="K910" s="3">
        <v>14.9584530435662</v>
      </c>
      <c r="L910" s="3">
        <v>14.9584530435662</v>
      </c>
      <c r="M910" s="3">
        <v>14.9584530435662</v>
      </c>
      <c r="N910" s="3">
        <v>2167.71006004525</v>
      </c>
      <c r="O910" s="3">
        <v>2167.71006004525</v>
      </c>
      <c r="P910" s="3">
        <v>2167.71006004525</v>
      </c>
      <c r="Q910" s="3">
        <v>0.0</v>
      </c>
      <c r="R910" s="3">
        <v>0.0</v>
      </c>
      <c r="S910" s="3">
        <v>0.0</v>
      </c>
      <c r="T910" s="5">
        <v>3160.11840736327</v>
      </c>
    </row>
    <row r="911">
      <c r="A911" s="3">
        <v>909.0</v>
      </c>
      <c r="B911" s="6">
        <v>42808.0</v>
      </c>
      <c r="C911" s="3">
        <v>982.750179743191</v>
      </c>
      <c r="D911" s="5">
        <v>-1793.93943990343</v>
      </c>
      <c r="E911" s="5">
        <v>7875.67000629874</v>
      </c>
      <c r="F911" s="3">
        <v>982.750179743191</v>
      </c>
      <c r="G911" s="3">
        <v>982.750179743191</v>
      </c>
      <c r="H911" s="3">
        <v>1971.91963390963</v>
      </c>
      <c r="I911" s="3">
        <v>1971.91963390963</v>
      </c>
      <c r="J911" s="3">
        <v>1971.91963390963</v>
      </c>
      <c r="K911" s="3">
        <v>3.72082708712741</v>
      </c>
      <c r="L911" s="3">
        <v>3.72082708712741</v>
      </c>
      <c r="M911" s="3">
        <v>3.72082708712741</v>
      </c>
      <c r="N911" s="3">
        <v>1968.19880682251</v>
      </c>
      <c r="O911" s="3">
        <v>1968.19880682251</v>
      </c>
      <c r="P911" s="3">
        <v>1968.19880682251</v>
      </c>
      <c r="Q911" s="3">
        <v>0.0</v>
      </c>
      <c r="R911" s="3">
        <v>0.0</v>
      </c>
      <c r="S911" s="3">
        <v>0.0</v>
      </c>
      <c r="T911" s="5">
        <v>2954.66981365283</v>
      </c>
    </row>
    <row r="912">
      <c r="A912" s="3">
        <v>910.0</v>
      </c>
      <c r="B912" s="6">
        <v>42809.0</v>
      </c>
      <c r="C912" s="3">
        <v>988.05046521192</v>
      </c>
      <c r="D912" s="5">
        <v>-2132.44601008521</v>
      </c>
      <c r="E912" s="5">
        <v>7776.37361805554</v>
      </c>
      <c r="F912" s="3">
        <v>988.05046521192</v>
      </c>
      <c r="G912" s="3">
        <v>988.05046521192</v>
      </c>
      <c r="H912" s="3">
        <v>1786.27988584003</v>
      </c>
      <c r="I912" s="3">
        <v>1786.27988584003</v>
      </c>
      <c r="J912" s="3">
        <v>1786.27988584003</v>
      </c>
      <c r="K912" s="3">
        <v>23.9073865944348</v>
      </c>
      <c r="L912" s="3">
        <v>23.9073865944348</v>
      </c>
      <c r="M912" s="3">
        <v>23.9073865944348</v>
      </c>
      <c r="N912" s="3">
        <v>1762.3724992456</v>
      </c>
      <c r="O912" s="3">
        <v>1762.3724992456</v>
      </c>
      <c r="P912" s="3">
        <v>1762.3724992456</v>
      </c>
      <c r="Q912" s="3">
        <v>0.0</v>
      </c>
      <c r="R912" s="3">
        <v>0.0</v>
      </c>
      <c r="S912" s="3">
        <v>0.0</v>
      </c>
      <c r="T912" s="5">
        <v>2774.33035105195</v>
      </c>
    </row>
    <row r="913">
      <c r="A913" s="3">
        <v>911.0</v>
      </c>
      <c r="B913" s="6">
        <v>42810.0</v>
      </c>
      <c r="C913" s="3">
        <v>1016.10770664169</v>
      </c>
      <c r="D913" s="5">
        <v>-2755.12885433844</v>
      </c>
      <c r="E913" s="5">
        <v>7280.41307437953</v>
      </c>
      <c r="F913" s="3">
        <v>1016.10770664169</v>
      </c>
      <c r="G913" s="3">
        <v>1016.10770664169</v>
      </c>
      <c r="H913" s="3">
        <v>1563.35531929459</v>
      </c>
      <c r="I913" s="3">
        <v>1563.35531929459</v>
      </c>
      <c r="J913" s="3">
        <v>1563.35531929459</v>
      </c>
      <c r="K913" s="3">
        <v>11.6071446652599</v>
      </c>
      <c r="L913" s="3">
        <v>11.6071446652599</v>
      </c>
      <c r="M913" s="3">
        <v>11.6071446652599</v>
      </c>
      <c r="N913" s="3">
        <v>1551.74817462933</v>
      </c>
      <c r="O913" s="3">
        <v>1551.74817462933</v>
      </c>
      <c r="P913" s="3">
        <v>1551.74817462933</v>
      </c>
      <c r="Q913" s="3">
        <v>0.0</v>
      </c>
      <c r="R913" s="3">
        <v>0.0</v>
      </c>
      <c r="S913" s="3">
        <v>0.0</v>
      </c>
      <c r="T913" s="5">
        <v>2579.46302593628</v>
      </c>
    </row>
    <row r="914">
      <c r="A914" s="3">
        <v>912.0</v>
      </c>
      <c r="B914" s="6">
        <v>42811.0</v>
      </c>
      <c r="C914" s="3">
        <v>1044.16494807146</v>
      </c>
      <c r="D914" s="5">
        <v>-2559.83171350475</v>
      </c>
      <c r="E914" s="5">
        <v>7481.11564840326</v>
      </c>
      <c r="F914" s="3">
        <v>1044.16494807146</v>
      </c>
      <c r="G914" s="3">
        <v>1044.16494807146</v>
      </c>
      <c r="H914" s="3">
        <v>1333.96504623873</v>
      </c>
      <c r="I914" s="3">
        <v>1333.96504623873</v>
      </c>
      <c r="J914" s="3">
        <v>1333.96504623873</v>
      </c>
      <c r="K914" s="3">
        <v>-3.93332562910836</v>
      </c>
      <c r="L914" s="3">
        <v>-3.93332562910836</v>
      </c>
      <c r="M914" s="3">
        <v>-3.93332562910836</v>
      </c>
      <c r="N914" s="3">
        <v>1337.89837186784</v>
      </c>
      <c r="O914" s="3">
        <v>1337.89837186784</v>
      </c>
      <c r="P914" s="3">
        <v>1337.89837186784</v>
      </c>
      <c r="Q914" s="3">
        <v>0.0</v>
      </c>
      <c r="R914" s="3">
        <v>0.0</v>
      </c>
      <c r="S914" s="3">
        <v>0.0</v>
      </c>
      <c r="T914" s="5">
        <v>2378.1299943102</v>
      </c>
    </row>
    <row r="915">
      <c r="A915" s="3">
        <v>913.0</v>
      </c>
      <c r="B915" s="6">
        <v>42812.0</v>
      </c>
      <c r="C915" s="3">
        <v>1072.22218950123</v>
      </c>
      <c r="D915" s="5">
        <v>-2783.31700319867</v>
      </c>
      <c r="E915" s="5">
        <v>6851.92175797407</v>
      </c>
      <c r="F915" s="3">
        <v>1072.22218950123</v>
      </c>
      <c r="G915" s="3">
        <v>1072.22218950123</v>
      </c>
      <c r="H915" s="3">
        <v>1109.93606136982</v>
      </c>
      <c r="I915" s="3">
        <v>1109.93606136982</v>
      </c>
      <c r="J915" s="3">
        <v>1109.93606136982</v>
      </c>
      <c r="K915" s="3">
        <v>-12.4984370748603</v>
      </c>
      <c r="L915" s="3">
        <v>-12.4984370748603</v>
      </c>
      <c r="M915" s="3">
        <v>-12.4984370748603</v>
      </c>
      <c r="N915" s="3">
        <v>1122.43449844468</v>
      </c>
      <c r="O915" s="3">
        <v>1122.43449844468</v>
      </c>
      <c r="P915" s="3">
        <v>1122.43449844468</v>
      </c>
      <c r="Q915" s="3">
        <v>0.0</v>
      </c>
      <c r="R915" s="3">
        <v>0.0</v>
      </c>
      <c r="S915" s="3">
        <v>0.0</v>
      </c>
      <c r="T915" s="5">
        <v>2182.15825087105</v>
      </c>
    </row>
    <row r="916">
      <c r="A916" s="3">
        <v>914.0</v>
      </c>
      <c r="B916" s="6">
        <v>42813.0</v>
      </c>
      <c r="C916" s="3">
        <v>1100.279430931</v>
      </c>
      <c r="D916" s="5">
        <v>-3332.05664219565</v>
      </c>
      <c r="E916" s="5">
        <v>7116.278200152</v>
      </c>
      <c r="F916" s="3">
        <v>1100.279430931</v>
      </c>
      <c r="G916" s="3">
        <v>1100.279430931</v>
      </c>
      <c r="H916" s="3">
        <v>869.227037482472</v>
      </c>
      <c r="I916" s="3">
        <v>869.227037482472</v>
      </c>
      <c r="J916" s="3">
        <v>869.227037482472</v>
      </c>
      <c r="K916" s="3">
        <v>-37.7620486865534</v>
      </c>
      <c r="L916" s="3">
        <v>-37.7620486865534</v>
      </c>
      <c r="M916" s="3">
        <v>-37.7620486865534</v>
      </c>
      <c r="N916" s="3">
        <v>906.989086169026</v>
      </c>
      <c r="O916" s="3">
        <v>906.989086169026</v>
      </c>
      <c r="P916" s="3">
        <v>906.989086169026</v>
      </c>
      <c r="Q916" s="3">
        <v>0.0</v>
      </c>
      <c r="R916" s="3">
        <v>0.0</v>
      </c>
      <c r="S916" s="3">
        <v>0.0</v>
      </c>
      <c r="T916" s="5">
        <v>1969.50646841348</v>
      </c>
    </row>
    <row r="917">
      <c r="A917" s="3">
        <v>915.0</v>
      </c>
      <c r="B917" s="6">
        <v>42814.0</v>
      </c>
      <c r="C917" s="3">
        <v>1128.33667236077</v>
      </c>
      <c r="D917" s="5">
        <v>-3401.10554038057</v>
      </c>
      <c r="E917" s="5">
        <v>7235.01667156326</v>
      </c>
      <c r="F917" s="3">
        <v>1128.33667236077</v>
      </c>
      <c r="G917" s="3">
        <v>1128.33667236077</v>
      </c>
      <c r="H917" s="3">
        <v>708.155596843454</v>
      </c>
      <c r="I917" s="3">
        <v>708.155596843454</v>
      </c>
      <c r="J917" s="3">
        <v>708.155596843454</v>
      </c>
      <c r="K917" s="3">
        <v>14.9584530435926</v>
      </c>
      <c r="L917" s="3">
        <v>14.9584530435926</v>
      </c>
      <c r="M917" s="3">
        <v>14.9584530435926</v>
      </c>
      <c r="N917" s="3">
        <v>693.197143799862</v>
      </c>
      <c r="O917" s="3">
        <v>693.197143799862</v>
      </c>
      <c r="P917" s="3">
        <v>693.197143799862</v>
      </c>
      <c r="Q917" s="3">
        <v>0.0</v>
      </c>
      <c r="R917" s="3">
        <v>0.0</v>
      </c>
      <c r="S917" s="3">
        <v>0.0</v>
      </c>
      <c r="T917" s="5">
        <v>1836.49226920423</v>
      </c>
    </row>
    <row r="918">
      <c r="A918" s="3">
        <v>916.0</v>
      </c>
      <c r="B918" s="6">
        <v>42815.0</v>
      </c>
      <c r="C918" s="3">
        <v>1156.39391379055</v>
      </c>
      <c r="D918" s="5">
        <v>-3574.19080211766</v>
      </c>
      <c r="E918" s="5">
        <v>6718.14771540811</v>
      </c>
      <c r="F918" s="3">
        <v>1156.39391379055</v>
      </c>
      <c r="G918" s="3">
        <v>1156.39391379055</v>
      </c>
      <c r="H918" s="3">
        <v>486.397678147037</v>
      </c>
      <c r="I918" s="3">
        <v>486.397678147037</v>
      </c>
      <c r="J918" s="3">
        <v>486.397678147037</v>
      </c>
      <c r="K918" s="3">
        <v>3.72082708713325</v>
      </c>
      <c r="L918" s="3">
        <v>3.72082708713325</v>
      </c>
      <c r="M918" s="3">
        <v>3.72082708713325</v>
      </c>
      <c r="N918" s="3">
        <v>482.676851059904</v>
      </c>
      <c r="O918" s="3">
        <v>482.676851059904</v>
      </c>
      <c r="P918" s="3">
        <v>482.676851059904</v>
      </c>
      <c r="Q918" s="3">
        <v>0.0</v>
      </c>
      <c r="R918" s="3">
        <v>0.0</v>
      </c>
      <c r="S918" s="3">
        <v>0.0</v>
      </c>
      <c r="T918" s="5">
        <v>1642.79159193758</v>
      </c>
    </row>
    <row r="919">
      <c r="A919" s="3">
        <v>917.0</v>
      </c>
      <c r="B919" s="6">
        <v>42816.0</v>
      </c>
      <c r="C919" s="3">
        <v>1184.45115522032</v>
      </c>
      <c r="D919" s="5">
        <v>-3894.07974182967</v>
      </c>
      <c r="E919" s="5">
        <v>6582.05834742433</v>
      </c>
      <c r="F919" s="3">
        <v>1184.45115522032</v>
      </c>
      <c r="G919" s="3">
        <v>1184.45115522032</v>
      </c>
      <c r="H919" s="3">
        <v>300.9172580967</v>
      </c>
      <c r="I919" s="3">
        <v>300.9172580967</v>
      </c>
      <c r="J919" s="3">
        <v>300.9172580967</v>
      </c>
      <c r="K919" s="3">
        <v>23.9073865945066</v>
      </c>
      <c r="L919" s="3">
        <v>23.9073865945066</v>
      </c>
      <c r="M919" s="3">
        <v>23.9073865945066</v>
      </c>
      <c r="N919" s="3">
        <v>277.009871502193</v>
      </c>
      <c r="O919" s="3">
        <v>277.009871502193</v>
      </c>
      <c r="P919" s="3">
        <v>277.009871502193</v>
      </c>
      <c r="Q919" s="3">
        <v>0.0</v>
      </c>
      <c r="R919" s="3">
        <v>0.0</v>
      </c>
      <c r="S919" s="3">
        <v>0.0</v>
      </c>
      <c r="T919" s="5">
        <v>1485.36841331702</v>
      </c>
    </row>
    <row r="920">
      <c r="A920" s="3">
        <v>918.0</v>
      </c>
      <c r="B920" s="6">
        <v>42817.0</v>
      </c>
      <c r="C920" s="3">
        <v>1212.50839665009</v>
      </c>
      <c r="D920" s="5">
        <v>-3960.75777241616</v>
      </c>
      <c r="E920" s="5">
        <v>6313.22132249515</v>
      </c>
      <c r="F920" s="3">
        <v>1212.50839665009</v>
      </c>
      <c r="G920" s="3">
        <v>1212.50839665009</v>
      </c>
      <c r="H920" s="3">
        <v>89.3287347040935</v>
      </c>
      <c r="I920" s="3">
        <v>89.3287347040935</v>
      </c>
      <c r="J920" s="3">
        <v>89.3287347040935</v>
      </c>
      <c r="K920" s="3">
        <v>11.6071446652805</v>
      </c>
      <c r="L920" s="3">
        <v>11.6071446652805</v>
      </c>
      <c r="M920" s="3">
        <v>11.6071446652805</v>
      </c>
      <c r="N920" s="3">
        <v>77.7215900388129</v>
      </c>
      <c r="O920" s="3">
        <v>77.7215900388129</v>
      </c>
      <c r="P920" s="3">
        <v>77.7215900388129</v>
      </c>
      <c r="Q920" s="3">
        <v>0.0</v>
      </c>
      <c r="R920" s="3">
        <v>0.0</v>
      </c>
      <c r="S920" s="3">
        <v>0.0</v>
      </c>
      <c r="T920" s="5">
        <v>1301.83713135418</v>
      </c>
    </row>
    <row r="921">
      <c r="A921" s="3">
        <v>919.0</v>
      </c>
      <c r="B921" s="6">
        <v>42818.0</v>
      </c>
      <c r="C921" s="3">
        <v>1240.56563807986</v>
      </c>
      <c r="D921" s="5">
        <v>-3937.88984797163</v>
      </c>
      <c r="E921" s="5">
        <v>6212.43676356227</v>
      </c>
      <c r="F921" s="3">
        <v>1240.56563807986</v>
      </c>
      <c r="G921" s="3">
        <v>1240.56563807986</v>
      </c>
      <c r="H921" s="3">
        <v>-117.671722171309</v>
      </c>
      <c r="I921" s="3">
        <v>-117.671722171309</v>
      </c>
      <c r="J921" s="3">
        <v>-117.671722171309</v>
      </c>
      <c r="K921" s="3">
        <v>-3.93332562910322</v>
      </c>
      <c r="L921" s="3">
        <v>-3.93332562910322</v>
      </c>
      <c r="M921" s="3">
        <v>-3.93332562910322</v>
      </c>
      <c r="N921" s="3">
        <v>-113.738396542206</v>
      </c>
      <c r="O921" s="3">
        <v>-113.738396542206</v>
      </c>
      <c r="P921" s="3">
        <v>-113.738396542206</v>
      </c>
      <c r="Q921" s="3">
        <v>0.0</v>
      </c>
      <c r="R921" s="3">
        <v>0.0</v>
      </c>
      <c r="S921" s="3">
        <v>0.0</v>
      </c>
      <c r="T921" s="5">
        <v>1122.89391590855</v>
      </c>
    </row>
    <row r="922">
      <c r="A922" s="3">
        <v>920.0</v>
      </c>
      <c r="B922" s="6">
        <v>42819.0</v>
      </c>
      <c r="C922" s="3">
        <v>1268.62287950963</v>
      </c>
      <c r="D922" s="5">
        <v>-4434.80053715685</v>
      </c>
      <c r="E922" s="5">
        <v>5897.97300542656</v>
      </c>
      <c r="F922" s="3">
        <v>1268.62287950963</v>
      </c>
      <c r="G922" s="3">
        <v>1268.62287950963</v>
      </c>
      <c r="H922" s="3">
        <v>-308.513629097792</v>
      </c>
      <c r="I922" s="3">
        <v>-308.513629097792</v>
      </c>
      <c r="J922" s="3">
        <v>-308.513629097792</v>
      </c>
      <c r="K922" s="3">
        <v>-12.4984370749327</v>
      </c>
      <c r="L922" s="3">
        <v>-12.4984370749327</v>
      </c>
      <c r="M922" s="3">
        <v>-12.4984370749327</v>
      </c>
      <c r="N922" s="3">
        <v>-296.015192022859</v>
      </c>
      <c r="O922" s="3">
        <v>-296.015192022859</v>
      </c>
      <c r="P922" s="3">
        <v>-296.015192022859</v>
      </c>
      <c r="Q922" s="3">
        <v>0.0</v>
      </c>
      <c r="R922" s="3">
        <v>0.0</v>
      </c>
      <c r="S922" s="3">
        <v>0.0</v>
      </c>
      <c r="T922" s="5">
        <v>960.109250411846</v>
      </c>
    </row>
    <row r="923">
      <c r="A923" s="3">
        <v>921.0</v>
      </c>
      <c r="B923" s="6">
        <v>42820.0</v>
      </c>
      <c r="C923" s="3">
        <v>1296.6801209394</v>
      </c>
      <c r="D923" s="5">
        <v>-4388.07065160838</v>
      </c>
      <c r="E923" s="5">
        <v>5454.15024067978</v>
      </c>
      <c r="F923" s="3">
        <v>1296.6801209394</v>
      </c>
      <c r="G923" s="3">
        <v>1296.6801209394</v>
      </c>
      <c r="H923" s="3">
        <v>-505.628612800466</v>
      </c>
      <c r="I923" s="3">
        <v>-505.628612800466</v>
      </c>
      <c r="J923" s="3">
        <v>-505.628612800466</v>
      </c>
      <c r="K923" s="3">
        <v>-37.7620486865502</v>
      </c>
      <c r="L923" s="3">
        <v>-37.7620486865502</v>
      </c>
      <c r="M923" s="3">
        <v>-37.7620486865502</v>
      </c>
      <c r="N923" s="3">
        <v>-467.866564113916</v>
      </c>
      <c r="O923" s="3">
        <v>-467.866564113916</v>
      </c>
      <c r="P923" s="3">
        <v>-467.866564113916</v>
      </c>
      <c r="Q923" s="3">
        <v>0.0</v>
      </c>
      <c r="R923" s="3">
        <v>0.0</v>
      </c>
      <c r="S923" s="3">
        <v>0.0</v>
      </c>
      <c r="T923" s="5">
        <v>791.051508138943</v>
      </c>
    </row>
    <row r="924">
      <c r="A924" s="3">
        <v>922.0</v>
      </c>
      <c r="B924" s="6">
        <v>42821.0</v>
      </c>
      <c r="C924" s="3">
        <v>1324.73736236918</v>
      </c>
      <c r="D924" s="5">
        <v>-4421.4918700408</v>
      </c>
      <c r="E924" s="5">
        <v>5885.40317203615</v>
      </c>
      <c r="F924" s="3">
        <v>1324.73736236918</v>
      </c>
      <c r="G924" s="3">
        <v>1324.73736236918</v>
      </c>
      <c r="H924" s="3">
        <v>-613.221153974941</v>
      </c>
      <c r="I924" s="3">
        <v>-613.221153974941</v>
      </c>
      <c r="J924" s="3">
        <v>-613.221153974941</v>
      </c>
      <c r="K924" s="3">
        <v>14.9584530435671</v>
      </c>
      <c r="L924" s="3">
        <v>14.9584530435671</v>
      </c>
      <c r="M924" s="3">
        <v>14.9584530435671</v>
      </c>
      <c r="N924" s="3">
        <v>-628.179607018508</v>
      </c>
      <c r="O924" s="3">
        <v>-628.179607018508</v>
      </c>
      <c r="P924" s="3">
        <v>-628.179607018508</v>
      </c>
      <c r="Q924" s="3">
        <v>0.0</v>
      </c>
      <c r="R924" s="3">
        <v>0.0</v>
      </c>
      <c r="S924" s="3">
        <v>0.0</v>
      </c>
      <c r="T924" s="5">
        <v>711.516208394239</v>
      </c>
    </row>
    <row r="925">
      <c r="A925" s="3">
        <v>923.0</v>
      </c>
      <c r="B925" s="6">
        <v>42822.0</v>
      </c>
      <c r="C925" s="3">
        <v>1352.79460379895</v>
      </c>
      <c r="D925" s="5">
        <v>-4517.37169492973</v>
      </c>
      <c r="E925" s="5">
        <v>5736.17930591544</v>
      </c>
      <c r="F925" s="3">
        <v>1352.79460379895</v>
      </c>
      <c r="G925" s="3">
        <v>1352.79460379895</v>
      </c>
      <c r="H925" s="3">
        <v>-772.26493357076</v>
      </c>
      <c r="I925" s="3">
        <v>-772.26493357076</v>
      </c>
      <c r="J925" s="3">
        <v>-772.26493357076</v>
      </c>
      <c r="K925" s="3">
        <v>3.72082708714951</v>
      </c>
      <c r="L925" s="3">
        <v>3.72082708714951</v>
      </c>
      <c r="M925" s="3">
        <v>3.72082708714951</v>
      </c>
      <c r="N925" s="3">
        <v>-775.985760657909</v>
      </c>
      <c r="O925" s="3">
        <v>-775.985760657909</v>
      </c>
      <c r="P925" s="3">
        <v>-775.985760657909</v>
      </c>
      <c r="Q925" s="3">
        <v>0.0</v>
      </c>
      <c r="R925" s="3">
        <v>0.0</v>
      </c>
      <c r="S925" s="3">
        <v>0.0</v>
      </c>
      <c r="T925" s="5">
        <v>580.529670228191</v>
      </c>
    </row>
    <row r="926">
      <c r="A926" s="3">
        <v>924.0</v>
      </c>
      <c r="B926" s="6">
        <v>42823.0</v>
      </c>
      <c r="C926" s="3">
        <v>1380.85184522872</v>
      </c>
      <c r="D926" s="5">
        <v>-4545.4921811321</v>
      </c>
      <c r="E926" s="5">
        <v>5445.05389756951</v>
      </c>
      <c r="F926" s="3">
        <v>1380.85184522872</v>
      </c>
      <c r="G926" s="3">
        <v>1380.85184522872</v>
      </c>
      <c r="H926" s="3">
        <v>-886.566475565418</v>
      </c>
      <c r="I926" s="3">
        <v>-886.566475565418</v>
      </c>
      <c r="J926" s="3">
        <v>-886.566475565418</v>
      </c>
      <c r="K926" s="3">
        <v>23.9073865944846</v>
      </c>
      <c r="L926" s="3">
        <v>23.9073865944846</v>
      </c>
      <c r="M926" s="3">
        <v>23.9073865944846</v>
      </c>
      <c r="N926" s="3">
        <v>-910.473862159903</v>
      </c>
      <c r="O926" s="3">
        <v>-910.473862159903</v>
      </c>
      <c r="P926" s="3">
        <v>-910.473862159903</v>
      </c>
      <c r="Q926" s="3">
        <v>0.0</v>
      </c>
      <c r="R926" s="3">
        <v>0.0</v>
      </c>
      <c r="S926" s="3">
        <v>0.0</v>
      </c>
      <c r="T926" s="5">
        <v>494.285369663308</v>
      </c>
    </row>
    <row r="927">
      <c r="A927" s="3">
        <v>925.0</v>
      </c>
      <c r="B927" s="6">
        <v>42824.0</v>
      </c>
      <c r="C927" s="3">
        <v>1408.90908665849</v>
      </c>
      <c r="D927" s="5">
        <v>-4726.3031599041</v>
      </c>
      <c r="E927" s="5">
        <v>5479.8731043123</v>
      </c>
      <c r="F927" s="3">
        <v>1408.90908665849</v>
      </c>
      <c r="G927" s="3">
        <v>1408.90908665849</v>
      </c>
      <c r="H927" s="3">
        <v>-1019.39378762476</v>
      </c>
      <c r="I927" s="3">
        <v>-1019.39378762476</v>
      </c>
      <c r="J927" s="3">
        <v>-1019.39378762476</v>
      </c>
      <c r="K927" s="3">
        <v>11.6071446653011</v>
      </c>
      <c r="L927" s="3">
        <v>11.6071446653011</v>
      </c>
      <c r="M927" s="3">
        <v>11.6071446653011</v>
      </c>
      <c r="N927" s="3">
        <v>-1031.00093229006</v>
      </c>
      <c r="O927" s="3">
        <v>-1031.00093229006</v>
      </c>
      <c r="P927" s="3">
        <v>-1031.00093229006</v>
      </c>
      <c r="Q927" s="3">
        <v>0.0</v>
      </c>
      <c r="R927" s="3">
        <v>0.0</v>
      </c>
      <c r="S927" s="3">
        <v>0.0</v>
      </c>
      <c r="T927" s="5">
        <v>389.515299033734</v>
      </c>
    </row>
    <row r="928">
      <c r="A928" s="3">
        <v>926.0</v>
      </c>
      <c r="B928" s="6">
        <v>42825.0</v>
      </c>
      <c r="C928" s="3">
        <v>1436.96632808826</v>
      </c>
      <c r="D928" s="5">
        <v>-4998.11896833883</v>
      </c>
      <c r="E928" s="5">
        <v>5347.27117962569</v>
      </c>
      <c r="F928" s="3">
        <v>1436.96632808826</v>
      </c>
      <c r="G928" s="3">
        <v>1436.96632808826</v>
      </c>
      <c r="H928" s="3">
        <v>-1141.0337608071</v>
      </c>
      <c r="I928" s="3">
        <v>-1141.0337608071</v>
      </c>
      <c r="J928" s="3">
        <v>-1141.0337608071</v>
      </c>
      <c r="K928" s="3">
        <v>-3.93332562904108</v>
      </c>
      <c r="L928" s="3">
        <v>-3.93332562904108</v>
      </c>
      <c r="M928" s="3">
        <v>-3.93332562904108</v>
      </c>
      <c r="N928" s="3">
        <v>-1137.10043517806</v>
      </c>
      <c r="O928" s="3">
        <v>-1137.10043517806</v>
      </c>
      <c r="P928" s="3">
        <v>-1137.10043517806</v>
      </c>
      <c r="Q928" s="3">
        <v>0.0</v>
      </c>
      <c r="R928" s="3">
        <v>0.0</v>
      </c>
      <c r="S928" s="3">
        <v>0.0</v>
      </c>
      <c r="T928" s="5">
        <v>295.93256728116</v>
      </c>
    </row>
    <row r="929">
      <c r="A929" s="3">
        <v>927.0</v>
      </c>
      <c r="B929" s="6">
        <v>42826.0</v>
      </c>
      <c r="C929" s="3">
        <v>1465.02356951804</v>
      </c>
      <c r="D929" s="5">
        <v>-4712.14125680549</v>
      </c>
      <c r="E929" s="5">
        <v>5174.54879303264</v>
      </c>
      <c r="F929" s="3">
        <v>1465.02356951804</v>
      </c>
      <c r="G929" s="3">
        <v>1465.02356951804</v>
      </c>
      <c r="H929" s="3">
        <v>-1240.98623042715</v>
      </c>
      <c r="I929" s="3">
        <v>-1240.98623042715</v>
      </c>
      <c r="J929" s="3">
        <v>-1240.98623042715</v>
      </c>
      <c r="K929" s="3">
        <v>-12.4984370748154</v>
      </c>
      <c r="L929" s="3">
        <v>-12.4984370748154</v>
      </c>
      <c r="M929" s="3">
        <v>-12.4984370748154</v>
      </c>
      <c r="N929" s="3">
        <v>-1228.48779335233</v>
      </c>
      <c r="O929" s="3">
        <v>-1228.48779335233</v>
      </c>
      <c r="P929" s="3">
        <v>-1228.48779335233</v>
      </c>
      <c r="Q929" s="3">
        <v>0.0</v>
      </c>
      <c r="R929" s="3">
        <v>0.0</v>
      </c>
      <c r="S929" s="3">
        <v>0.0</v>
      </c>
      <c r="T929" s="5">
        <v>224.037339090886</v>
      </c>
    </row>
    <row r="930">
      <c r="A930" s="3">
        <v>928.0</v>
      </c>
      <c r="B930" s="6">
        <v>42827.0</v>
      </c>
      <c r="C930" s="3">
        <v>1493.08081094781</v>
      </c>
      <c r="D930" s="5">
        <v>-4787.29330371522</v>
      </c>
      <c r="E930" s="5">
        <v>5451.05892090246</v>
      </c>
      <c r="F930" s="3">
        <v>1493.08081094781</v>
      </c>
      <c r="G930" s="3">
        <v>1493.08081094781</v>
      </c>
      <c r="H930" s="3">
        <v>-1342.8250395722</v>
      </c>
      <c r="I930" s="3">
        <v>-1342.8250395722</v>
      </c>
      <c r="J930" s="3">
        <v>-1342.8250395722</v>
      </c>
      <c r="K930" s="3">
        <v>-37.762048686542</v>
      </c>
      <c r="L930" s="3">
        <v>-37.762048686542</v>
      </c>
      <c r="M930" s="3">
        <v>-37.762048686542</v>
      </c>
      <c r="N930" s="3">
        <v>-1305.06299088566</v>
      </c>
      <c r="O930" s="3">
        <v>-1305.06299088566</v>
      </c>
      <c r="P930" s="3">
        <v>-1305.06299088566</v>
      </c>
      <c r="Q930" s="3">
        <v>0.0</v>
      </c>
      <c r="R930" s="3">
        <v>0.0</v>
      </c>
      <c r="S930" s="3">
        <v>0.0</v>
      </c>
      <c r="T930" s="5">
        <v>150.255771375607</v>
      </c>
    </row>
    <row r="931">
      <c r="A931" s="3">
        <v>929.0</v>
      </c>
      <c r="B931" s="6">
        <v>42828.0</v>
      </c>
      <c r="C931" s="3">
        <v>1521.13805237758</v>
      </c>
      <c r="D931" s="5">
        <v>-4875.41842698406</v>
      </c>
      <c r="E931" s="5">
        <v>5384.46628109783</v>
      </c>
      <c r="F931" s="3">
        <v>1521.13805237758</v>
      </c>
      <c r="G931" s="3">
        <v>1521.13805237758</v>
      </c>
      <c r="H931" s="3">
        <v>-1351.95170126551</v>
      </c>
      <c r="I931" s="3">
        <v>-1351.95170126551</v>
      </c>
      <c r="J931" s="3">
        <v>-1351.95170126551</v>
      </c>
      <c r="K931" s="3">
        <v>14.958453043574</v>
      </c>
      <c r="L931" s="3">
        <v>14.958453043574</v>
      </c>
      <c r="M931" s="3">
        <v>14.958453043574</v>
      </c>
      <c r="N931" s="3">
        <v>-1366.91015430909</v>
      </c>
      <c r="O931" s="3">
        <v>-1366.91015430909</v>
      </c>
      <c r="P931" s="3">
        <v>-1366.91015430909</v>
      </c>
      <c r="Q931" s="3">
        <v>0.0</v>
      </c>
      <c r="R931" s="3">
        <v>0.0</v>
      </c>
      <c r="S931" s="3">
        <v>0.0</v>
      </c>
      <c r="T931" s="5">
        <v>169.186351112063</v>
      </c>
    </row>
    <row r="932">
      <c r="A932" s="3">
        <v>930.0</v>
      </c>
      <c r="B932" s="6">
        <v>42829.0</v>
      </c>
      <c r="C932" s="3">
        <v>1549.19529380735</v>
      </c>
      <c r="D932" s="5">
        <v>-5135.59671961851</v>
      </c>
      <c r="E932" s="5">
        <v>5022.42448548543</v>
      </c>
      <c r="F932" s="3">
        <v>1549.19529380735</v>
      </c>
      <c r="G932" s="3">
        <v>1549.19529380735</v>
      </c>
      <c r="H932" s="3">
        <v>-1410.57323545193</v>
      </c>
      <c r="I932" s="3">
        <v>-1410.57323545193</v>
      </c>
      <c r="J932" s="3">
        <v>-1410.57323545193</v>
      </c>
      <c r="K932" s="3">
        <v>3.72082708716577</v>
      </c>
      <c r="L932" s="3">
        <v>3.72082708716577</v>
      </c>
      <c r="M932" s="3">
        <v>3.72082708716577</v>
      </c>
      <c r="N932" s="3">
        <v>-1414.2940625391</v>
      </c>
      <c r="O932" s="3">
        <v>-1414.2940625391</v>
      </c>
      <c r="P932" s="3">
        <v>-1414.2940625391</v>
      </c>
      <c r="Q932" s="3">
        <v>0.0</v>
      </c>
      <c r="R932" s="3">
        <v>0.0</v>
      </c>
      <c r="S932" s="3">
        <v>0.0</v>
      </c>
      <c r="T932" s="5">
        <v>138.62205835542</v>
      </c>
    </row>
    <row r="933">
      <c r="A933" s="3">
        <v>931.0</v>
      </c>
      <c r="B933" s="6">
        <v>42830.0</v>
      </c>
      <c r="C933" s="3">
        <v>1577.25253523712</v>
      </c>
      <c r="D933" s="5">
        <v>-5064.91144482066</v>
      </c>
      <c r="E933" s="5">
        <v>5307.03532618662</v>
      </c>
      <c r="F933" s="3">
        <v>1577.25253523712</v>
      </c>
      <c r="G933" s="3">
        <v>1577.25253523712</v>
      </c>
      <c r="H933" s="3">
        <v>-1423.74621533352</v>
      </c>
      <c r="I933" s="3">
        <v>-1423.74621533352</v>
      </c>
      <c r="J933" s="3">
        <v>-1423.74621533352</v>
      </c>
      <c r="K933" s="3">
        <v>23.9073865944626</v>
      </c>
      <c r="L933" s="3">
        <v>23.9073865944626</v>
      </c>
      <c r="M933" s="3">
        <v>23.9073865944626</v>
      </c>
      <c r="N933" s="3">
        <v>-1447.65360192799</v>
      </c>
      <c r="O933" s="3">
        <v>-1447.65360192799</v>
      </c>
      <c r="P933" s="3">
        <v>-1447.65360192799</v>
      </c>
      <c r="Q933" s="3">
        <v>0.0</v>
      </c>
      <c r="R933" s="3">
        <v>0.0</v>
      </c>
      <c r="S933" s="3">
        <v>0.0</v>
      </c>
      <c r="T933" s="5">
        <v>153.506319903598</v>
      </c>
    </row>
    <row r="934">
      <c r="A934" s="3">
        <v>932.0</v>
      </c>
      <c r="B934" s="6">
        <v>42831.0</v>
      </c>
      <c r="C934" s="3">
        <v>1605.30977666689</v>
      </c>
      <c r="D934" s="5">
        <v>-4798.39908526852</v>
      </c>
      <c r="E934" s="5">
        <v>4834.05521279364</v>
      </c>
      <c r="F934" s="3">
        <v>1605.30977666689</v>
      </c>
      <c r="G934" s="3">
        <v>1605.30977666689</v>
      </c>
      <c r="H934" s="3">
        <v>-1455.98510441499</v>
      </c>
      <c r="I934" s="3">
        <v>-1455.98510441499</v>
      </c>
      <c r="J934" s="3">
        <v>-1455.98510441499</v>
      </c>
      <c r="K934" s="3">
        <v>11.6071446653217</v>
      </c>
      <c r="L934" s="3">
        <v>11.6071446653217</v>
      </c>
      <c r="M934" s="3">
        <v>11.6071446653217</v>
      </c>
      <c r="N934" s="3">
        <v>-1467.59224908031</v>
      </c>
      <c r="O934" s="3">
        <v>-1467.59224908031</v>
      </c>
      <c r="P934" s="3">
        <v>-1467.59224908031</v>
      </c>
      <c r="Q934" s="3">
        <v>0.0</v>
      </c>
      <c r="R934" s="3">
        <v>0.0</v>
      </c>
      <c r="S934" s="3">
        <v>0.0</v>
      </c>
      <c r="T934" s="5">
        <v>149.324672251905</v>
      </c>
    </row>
    <row r="935">
      <c r="A935" s="3">
        <v>933.0</v>
      </c>
      <c r="B935" s="6">
        <v>42832.0</v>
      </c>
      <c r="C935" s="3">
        <v>1633.36701809667</v>
      </c>
      <c r="D935" s="5">
        <v>-4982.71414105196</v>
      </c>
      <c r="E935" s="5">
        <v>4818.2602439919</v>
      </c>
      <c r="F935" s="3">
        <v>1633.36701809667</v>
      </c>
      <c r="G935" s="3">
        <v>1633.36701809667</v>
      </c>
      <c r="H935" s="3">
        <v>-1478.79905618867</v>
      </c>
      <c r="I935" s="3">
        <v>-1478.79905618867</v>
      </c>
      <c r="J935" s="3">
        <v>-1478.79905618867</v>
      </c>
      <c r="K935" s="3">
        <v>-3.93332562893469</v>
      </c>
      <c r="L935" s="3">
        <v>-3.93332562893469</v>
      </c>
      <c r="M935" s="3">
        <v>-3.93332562893469</v>
      </c>
      <c r="N935" s="3">
        <v>-1474.86573055973</v>
      </c>
      <c r="O935" s="3">
        <v>-1474.86573055973</v>
      </c>
      <c r="P935" s="3">
        <v>-1474.86573055973</v>
      </c>
      <c r="Q935" s="3">
        <v>0.0</v>
      </c>
      <c r="R935" s="3">
        <v>0.0</v>
      </c>
      <c r="S935" s="3">
        <v>0.0</v>
      </c>
      <c r="T935" s="5">
        <v>154.567961907999</v>
      </c>
    </row>
    <row r="936">
      <c r="A936" s="3">
        <v>934.0</v>
      </c>
      <c r="B936" s="6">
        <v>42833.0</v>
      </c>
      <c r="C936" s="3">
        <v>1661.42425952644</v>
      </c>
      <c r="D936" s="5">
        <v>-4803.81347462262</v>
      </c>
      <c r="E936" s="5">
        <v>5340.24046810317</v>
      </c>
      <c r="F936" s="3">
        <v>1661.42425952644</v>
      </c>
      <c r="G936" s="3">
        <v>1661.42425952644</v>
      </c>
      <c r="H936" s="3">
        <v>-1482.86551038936</v>
      </c>
      <c r="I936" s="3">
        <v>-1482.86551038936</v>
      </c>
      <c r="J936" s="3">
        <v>-1482.86551038936</v>
      </c>
      <c r="K936" s="3">
        <v>-12.4984370748878</v>
      </c>
      <c r="L936" s="3">
        <v>-12.4984370748878</v>
      </c>
      <c r="M936" s="3">
        <v>-12.4984370748878</v>
      </c>
      <c r="N936" s="3">
        <v>-1470.36707331447</v>
      </c>
      <c r="O936" s="3">
        <v>-1470.36707331447</v>
      </c>
      <c r="P936" s="3">
        <v>-1470.36707331447</v>
      </c>
      <c r="Q936" s="3">
        <v>0.0</v>
      </c>
      <c r="R936" s="3">
        <v>0.0</v>
      </c>
      <c r="S936" s="3">
        <v>0.0</v>
      </c>
      <c r="T936" s="5">
        <v>178.558749137077</v>
      </c>
    </row>
    <row r="937">
      <c r="A937" s="3">
        <v>935.0</v>
      </c>
      <c r="B937" s="6">
        <v>42834.0</v>
      </c>
      <c r="C937" s="3">
        <v>1689.48150095621</v>
      </c>
      <c r="D937" s="5">
        <v>-5003.5988434247</v>
      </c>
      <c r="E937" s="5">
        <v>5056.70622559809</v>
      </c>
      <c r="F937" s="3">
        <v>1689.48150095621</v>
      </c>
      <c r="G937" s="3">
        <v>1689.48150095621</v>
      </c>
      <c r="H937" s="3">
        <v>-1492.87136947477</v>
      </c>
      <c r="I937" s="3">
        <v>-1492.87136947477</v>
      </c>
      <c r="J937" s="3">
        <v>-1492.87136947477</v>
      </c>
      <c r="K937" s="3">
        <v>-37.7620486865388</v>
      </c>
      <c r="L937" s="3">
        <v>-37.7620486865388</v>
      </c>
      <c r="M937" s="3">
        <v>-37.7620486865388</v>
      </c>
      <c r="N937" s="3">
        <v>-1455.10932078823</v>
      </c>
      <c r="O937" s="3">
        <v>-1455.10932078823</v>
      </c>
      <c r="P937" s="3">
        <v>-1455.10932078823</v>
      </c>
      <c r="Q937" s="3">
        <v>0.0</v>
      </c>
      <c r="R937" s="3">
        <v>0.0</v>
      </c>
      <c r="S937" s="3">
        <v>0.0</v>
      </c>
      <c r="T937" s="5">
        <v>196.610131481434</v>
      </c>
    </row>
    <row r="938">
      <c r="A938" s="3">
        <v>936.0</v>
      </c>
      <c r="B938" s="6">
        <v>42835.0</v>
      </c>
      <c r="C938" s="3">
        <v>1717.53874238598</v>
      </c>
      <c r="D938" s="5">
        <v>-5024.59897960273</v>
      </c>
      <c r="E938" s="5">
        <v>5370.27646022556</v>
      </c>
      <c r="F938" s="3">
        <v>1717.53874238598</v>
      </c>
      <c r="G938" s="3">
        <v>1717.53874238598</v>
      </c>
      <c r="H938" s="3">
        <v>-1415.24779258816</v>
      </c>
      <c r="I938" s="3">
        <v>-1415.24779258816</v>
      </c>
      <c r="J938" s="3">
        <v>-1415.24779258816</v>
      </c>
      <c r="K938" s="3">
        <v>14.9584530435485</v>
      </c>
      <c r="L938" s="3">
        <v>14.9584530435485</v>
      </c>
      <c r="M938" s="3">
        <v>14.9584530435485</v>
      </c>
      <c r="N938" s="3">
        <v>-1430.20624563171</v>
      </c>
      <c r="O938" s="3">
        <v>-1430.20624563171</v>
      </c>
      <c r="P938" s="3">
        <v>-1430.20624563171</v>
      </c>
      <c r="Q938" s="3">
        <v>0.0</v>
      </c>
      <c r="R938" s="3">
        <v>0.0</v>
      </c>
      <c r="S938" s="3">
        <v>0.0</v>
      </c>
      <c r="T938" s="5">
        <v>302.290949797825</v>
      </c>
    </row>
    <row r="939">
      <c r="A939" s="3">
        <v>937.0</v>
      </c>
      <c r="B939" s="6">
        <v>42836.0</v>
      </c>
      <c r="C939" s="3">
        <v>1745.59598381575</v>
      </c>
      <c r="D939" s="5">
        <v>-4528.3794257187</v>
      </c>
      <c r="E939" s="5">
        <v>5526.92410054241</v>
      </c>
      <c r="F939" s="3">
        <v>1745.59598381575</v>
      </c>
      <c r="G939" s="3">
        <v>1745.59598381575</v>
      </c>
      <c r="H939" s="3">
        <v>-1393.13061193802</v>
      </c>
      <c r="I939" s="3">
        <v>-1393.13061193802</v>
      </c>
      <c r="J939" s="3">
        <v>-1393.13061193802</v>
      </c>
      <c r="K939" s="3">
        <v>3.72082708712723</v>
      </c>
      <c r="L939" s="3">
        <v>3.72082708712723</v>
      </c>
      <c r="M939" s="3">
        <v>3.72082708712723</v>
      </c>
      <c r="N939" s="3">
        <v>-1396.85143902514</v>
      </c>
      <c r="O939" s="3">
        <v>-1396.85143902514</v>
      </c>
      <c r="P939" s="3">
        <v>-1396.85143902514</v>
      </c>
      <c r="Q939" s="3">
        <v>0.0</v>
      </c>
      <c r="R939" s="3">
        <v>0.0</v>
      </c>
      <c r="S939" s="3">
        <v>0.0</v>
      </c>
      <c r="T939" s="5">
        <v>352.465371877737</v>
      </c>
    </row>
    <row r="940">
      <c r="A940" s="3">
        <v>938.0</v>
      </c>
      <c r="B940" s="6">
        <v>42837.0</v>
      </c>
      <c r="C940" s="3">
        <v>1773.65322524552</v>
      </c>
      <c r="D940" s="5">
        <v>-4553.58304361195</v>
      </c>
      <c r="E940" s="5">
        <v>5200.35249234259</v>
      </c>
      <c r="F940" s="3">
        <v>1773.65322524552</v>
      </c>
      <c r="G940" s="3">
        <v>1773.65322524552</v>
      </c>
      <c r="H940" s="3">
        <v>-1332.38881090218</v>
      </c>
      <c r="I940" s="3">
        <v>-1332.38881090218</v>
      </c>
      <c r="J940" s="3">
        <v>-1332.38881090218</v>
      </c>
      <c r="K940" s="3">
        <v>23.9073865944454</v>
      </c>
      <c r="L940" s="3">
        <v>23.9073865944454</v>
      </c>
      <c r="M940" s="3">
        <v>23.9073865944454</v>
      </c>
      <c r="N940" s="3">
        <v>-1356.29619749662</v>
      </c>
      <c r="O940" s="3">
        <v>-1356.29619749662</v>
      </c>
      <c r="P940" s="3">
        <v>-1356.29619749662</v>
      </c>
      <c r="Q940" s="3">
        <v>0.0</v>
      </c>
      <c r="R940" s="3">
        <v>0.0</v>
      </c>
      <c r="S940" s="3">
        <v>0.0</v>
      </c>
      <c r="T940" s="5">
        <v>441.264414343345</v>
      </c>
    </row>
    <row r="941">
      <c r="A941" s="3">
        <v>939.0</v>
      </c>
      <c r="B941" s="6">
        <v>42838.0</v>
      </c>
      <c r="C941" s="3">
        <v>1801.7104666753</v>
      </c>
      <c r="D941" s="5">
        <v>-4610.9484855033</v>
      </c>
      <c r="E941" s="5">
        <v>5504.00876318263</v>
      </c>
      <c r="F941" s="3">
        <v>1801.7104666753</v>
      </c>
      <c r="G941" s="3">
        <v>1801.7104666753</v>
      </c>
      <c r="H941" s="3">
        <v>-1298.21951483061</v>
      </c>
      <c r="I941" s="3">
        <v>-1298.21951483061</v>
      </c>
      <c r="J941" s="3">
        <v>-1298.21951483061</v>
      </c>
      <c r="K941" s="3">
        <v>11.6071446652462</v>
      </c>
      <c r="L941" s="3">
        <v>11.6071446652462</v>
      </c>
      <c r="M941" s="3">
        <v>11.6071446652462</v>
      </c>
      <c r="N941" s="3">
        <v>-1309.82665949586</v>
      </c>
      <c r="O941" s="3">
        <v>-1309.82665949586</v>
      </c>
      <c r="P941" s="3">
        <v>-1309.82665949586</v>
      </c>
      <c r="Q941" s="3">
        <v>0.0</v>
      </c>
      <c r="R941" s="3">
        <v>0.0</v>
      </c>
      <c r="S941" s="3">
        <v>0.0</v>
      </c>
      <c r="T941" s="5">
        <v>503.490951844682</v>
      </c>
    </row>
    <row r="942">
      <c r="A942" s="3">
        <v>940.0</v>
      </c>
      <c r="B942" s="6">
        <v>42839.0</v>
      </c>
      <c r="C942" s="3">
        <v>1829.76770810507</v>
      </c>
      <c r="D942" s="5">
        <v>-4240.87276002032</v>
      </c>
      <c r="E942" s="5">
        <v>5992.94574754504</v>
      </c>
      <c r="F942" s="3">
        <v>1829.76770810507</v>
      </c>
      <c r="G942" s="3">
        <v>1829.76770810507</v>
      </c>
      <c r="H942" s="3">
        <v>-1262.67399050829</v>
      </c>
      <c r="I942" s="3">
        <v>-1262.67399050829</v>
      </c>
      <c r="J942" s="3">
        <v>-1262.67399050829</v>
      </c>
      <c r="K942" s="3">
        <v>-3.93332562907507</v>
      </c>
      <c r="L942" s="3">
        <v>-3.93332562907507</v>
      </c>
      <c r="M942" s="3">
        <v>-3.93332562907507</v>
      </c>
      <c r="N942" s="3">
        <v>-1258.74066487921</v>
      </c>
      <c r="O942" s="3">
        <v>-1258.74066487921</v>
      </c>
      <c r="P942" s="3">
        <v>-1258.74066487921</v>
      </c>
      <c r="Q942" s="3">
        <v>0.0</v>
      </c>
      <c r="R942" s="3">
        <v>0.0</v>
      </c>
      <c r="S942" s="3">
        <v>0.0</v>
      </c>
      <c r="T942" s="5">
        <v>567.093717596777</v>
      </c>
    </row>
    <row r="943">
      <c r="A943" s="3">
        <v>941.0</v>
      </c>
      <c r="B943" s="6">
        <v>42840.0</v>
      </c>
      <c r="C943" s="3">
        <v>1857.82494953484</v>
      </c>
      <c r="D943" s="5">
        <v>-4484.49328442366</v>
      </c>
      <c r="E943" s="5">
        <v>5630.94085948324</v>
      </c>
      <c r="F943" s="3">
        <v>1857.82494953484</v>
      </c>
      <c r="G943" s="3">
        <v>1857.82494953484</v>
      </c>
      <c r="H943" s="3">
        <v>-1216.8232572022</v>
      </c>
      <c r="I943" s="3">
        <v>-1216.8232572022</v>
      </c>
      <c r="J943" s="3">
        <v>-1216.8232572022</v>
      </c>
      <c r="K943" s="3">
        <v>-12.4984370748834</v>
      </c>
      <c r="L943" s="3">
        <v>-12.4984370748834</v>
      </c>
      <c r="M943" s="3">
        <v>-12.4984370748834</v>
      </c>
      <c r="N943" s="3">
        <v>-1204.32482012731</v>
      </c>
      <c r="O943" s="3">
        <v>-1204.32482012731</v>
      </c>
      <c r="P943" s="3">
        <v>-1204.32482012731</v>
      </c>
      <c r="Q943" s="3">
        <v>0.0</v>
      </c>
      <c r="R943" s="3">
        <v>0.0</v>
      </c>
      <c r="S943" s="3">
        <v>0.0</v>
      </c>
      <c r="T943" s="5">
        <v>641.001692332642</v>
      </c>
    </row>
    <row r="944">
      <c r="A944" s="3">
        <v>942.0</v>
      </c>
      <c r="B944" s="6">
        <v>42841.0</v>
      </c>
      <c r="C944" s="3">
        <v>1885.88219096461</v>
      </c>
      <c r="D944" s="5">
        <v>-4062.39640305375</v>
      </c>
      <c r="E944" s="5">
        <v>6038.19672454452</v>
      </c>
      <c r="F944" s="3">
        <v>1885.88219096461</v>
      </c>
      <c r="G944" s="3">
        <v>1885.88219096461</v>
      </c>
      <c r="H944" s="3">
        <v>-1185.59429882529</v>
      </c>
      <c r="I944" s="3">
        <v>-1185.59429882529</v>
      </c>
      <c r="J944" s="3">
        <v>-1185.59429882529</v>
      </c>
      <c r="K944" s="3">
        <v>-37.7620486865355</v>
      </c>
      <c r="L944" s="3">
        <v>-37.7620486865355</v>
      </c>
      <c r="M944" s="3">
        <v>-37.7620486865355</v>
      </c>
      <c r="N944" s="3">
        <v>-1147.83225013875</v>
      </c>
      <c r="O944" s="3">
        <v>-1147.83225013875</v>
      </c>
      <c r="P944" s="3">
        <v>-1147.83225013875</v>
      </c>
      <c r="Q944" s="3">
        <v>0.0</v>
      </c>
      <c r="R944" s="3">
        <v>0.0</v>
      </c>
      <c r="S944" s="3">
        <v>0.0</v>
      </c>
      <c r="T944" s="5">
        <v>700.287892139324</v>
      </c>
    </row>
    <row r="945">
      <c r="A945" s="3">
        <v>943.0</v>
      </c>
      <c r="B945" s="6">
        <v>42842.0</v>
      </c>
      <c r="C945" s="3">
        <v>1913.93943239438</v>
      </c>
      <c r="D945" s="5">
        <v>-3775.58558784633</v>
      </c>
      <c r="E945" s="5">
        <v>5735.48347974334</v>
      </c>
      <c r="F945" s="3">
        <v>1913.93943239438</v>
      </c>
      <c r="G945" s="3">
        <v>1913.93943239438</v>
      </c>
      <c r="H945" s="3">
        <v>-1075.50305060769</v>
      </c>
      <c r="I945" s="3">
        <v>-1075.50305060769</v>
      </c>
      <c r="J945" s="3">
        <v>-1075.50305060769</v>
      </c>
      <c r="K945" s="3">
        <v>14.9584530435133</v>
      </c>
      <c r="L945" s="3">
        <v>14.9584530435133</v>
      </c>
      <c r="M945" s="3">
        <v>14.9584530435133</v>
      </c>
      <c r="N945" s="3">
        <v>-1090.4615036512</v>
      </c>
      <c r="O945" s="3">
        <v>-1090.4615036512</v>
      </c>
      <c r="P945" s="3">
        <v>-1090.4615036512</v>
      </c>
      <c r="Q945" s="3">
        <v>0.0</v>
      </c>
      <c r="R945" s="3">
        <v>0.0</v>
      </c>
      <c r="S945" s="3">
        <v>0.0</v>
      </c>
      <c r="T945" s="5">
        <v>838.436381786696</v>
      </c>
    </row>
    <row r="946">
      <c r="A946" s="3">
        <v>944.0</v>
      </c>
      <c r="B946" s="6">
        <v>42843.0</v>
      </c>
      <c r="C946" s="3">
        <v>1941.99667382415</v>
      </c>
      <c r="D946" s="5">
        <v>-4384.64214516073</v>
      </c>
      <c r="E946" s="5">
        <v>5679.67166266621</v>
      </c>
      <c r="F946" s="3">
        <v>1941.99667382415</v>
      </c>
      <c r="G946" s="3">
        <v>1941.99667382415</v>
      </c>
      <c r="H946" s="3">
        <v>-1029.61622689017</v>
      </c>
      <c r="I946" s="3">
        <v>-1029.61622689017</v>
      </c>
      <c r="J946" s="3">
        <v>-1029.61622689017</v>
      </c>
      <c r="K946" s="3">
        <v>3.72082708718787</v>
      </c>
      <c r="L946" s="3">
        <v>3.72082708718787</v>
      </c>
      <c r="M946" s="3">
        <v>3.72082708718787</v>
      </c>
      <c r="N946" s="3">
        <v>-1033.33705397736</v>
      </c>
      <c r="O946" s="3">
        <v>-1033.33705397736</v>
      </c>
      <c r="P946" s="3">
        <v>-1033.33705397736</v>
      </c>
      <c r="Q946" s="3">
        <v>0.0</v>
      </c>
      <c r="R946" s="3">
        <v>0.0</v>
      </c>
      <c r="S946" s="3">
        <v>0.0</v>
      </c>
      <c r="T946" s="5">
        <v>912.380446933982</v>
      </c>
    </row>
    <row r="947">
      <c r="A947" s="3">
        <v>945.0</v>
      </c>
      <c r="B947" s="6">
        <v>42844.0</v>
      </c>
      <c r="C947" s="3">
        <v>1970.05391525393</v>
      </c>
      <c r="D947" s="5">
        <v>-3865.91490095624</v>
      </c>
      <c r="E947" s="5">
        <v>6105.93958299521</v>
      </c>
      <c r="F947" s="3">
        <v>1970.05391525393</v>
      </c>
      <c r="G947" s="3">
        <v>1970.05391525393</v>
      </c>
      <c r="H947" s="3">
        <v>-953.584413664012</v>
      </c>
      <c r="I947" s="3">
        <v>-953.584413664012</v>
      </c>
      <c r="J947" s="3">
        <v>-953.584413664012</v>
      </c>
      <c r="K947" s="3">
        <v>23.9073865945124</v>
      </c>
      <c r="L947" s="3">
        <v>23.9073865945124</v>
      </c>
      <c r="M947" s="3">
        <v>23.9073865945124</v>
      </c>
      <c r="N947" s="3">
        <v>-977.491800258524</v>
      </c>
      <c r="O947" s="3">
        <v>-977.491800258524</v>
      </c>
      <c r="P947" s="3">
        <v>-977.491800258524</v>
      </c>
      <c r="Q947" s="3">
        <v>0.0</v>
      </c>
      <c r="R947" s="3">
        <v>0.0</v>
      </c>
      <c r="S947" s="3">
        <v>0.0</v>
      </c>
      <c r="T947" s="5">
        <v>1016.46950158991</v>
      </c>
    </row>
    <row r="948">
      <c r="A948" s="3">
        <v>946.0</v>
      </c>
      <c r="B948" s="6">
        <v>42845.0</v>
      </c>
      <c r="C948" s="3">
        <v>1998.1111566837</v>
      </c>
      <c r="D948" s="5">
        <v>-3962.05752771102</v>
      </c>
      <c r="E948" s="5">
        <v>5939.53364786293</v>
      </c>
      <c r="F948" s="3">
        <v>1998.1111566837</v>
      </c>
      <c r="G948" s="3">
        <v>1998.1111566837</v>
      </c>
      <c r="H948" s="3">
        <v>-912.244783035523</v>
      </c>
      <c r="I948" s="3">
        <v>-912.244783035523</v>
      </c>
      <c r="J948" s="3">
        <v>-912.244783035523</v>
      </c>
      <c r="K948" s="3">
        <v>11.6071446653819</v>
      </c>
      <c r="L948" s="3">
        <v>11.6071446653819</v>
      </c>
      <c r="M948" s="3">
        <v>11.6071446653819</v>
      </c>
      <c r="N948" s="3">
        <v>-923.851927700905</v>
      </c>
      <c r="O948" s="3">
        <v>-923.851927700905</v>
      </c>
      <c r="P948" s="3">
        <v>-923.851927700905</v>
      </c>
      <c r="Q948" s="3">
        <v>0.0</v>
      </c>
      <c r="R948" s="3">
        <v>0.0</v>
      </c>
      <c r="S948" s="3">
        <v>0.0</v>
      </c>
      <c r="T948" s="5">
        <v>1085.86637364817</v>
      </c>
    </row>
    <row r="949">
      <c r="A949" s="3">
        <v>947.0</v>
      </c>
      <c r="B949" s="6">
        <v>42846.0</v>
      </c>
      <c r="C949" s="3">
        <v>2026.16839811347</v>
      </c>
      <c r="D949" s="5">
        <v>-3879.44329251704</v>
      </c>
      <c r="E949" s="5">
        <v>6579.00445655762</v>
      </c>
      <c r="F949" s="3">
        <v>2026.16839811347</v>
      </c>
      <c r="G949" s="3">
        <v>2026.16839811347</v>
      </c>
      <c r="H949" s="3">
        <v>-877.157754975753</v>
      </c>
      <c r="I949" s="3">
        <v>-877.157754975753</v>
      </c>
      <c r="J949" s="3">
        <v>-877.157754975753</v>
      </c>
      <c r="K949" s="3">
        <v>-3.93332562901293</v>
      </c>
      <c r="L949" s="3">
        <v>-3.93332562901293</v>
      </c>
      <c r="M949" s="3">
        <v>-3.93332562901293</v>
      </c>
      <c r="N949" s="3">
        <v>-873.22442934674</v>
      </c>
      <c r="O949" s="3">
        <v>-873.22442934674</v>
      </c>
      <c r="P949" s="3">
        <v>-873.22442934674</v>
      </c>
      <c r="Q949" s="3">
        <v>0.0</v>
      </c>
      <c r="R949" s="3">
        <v>0.0</v>
      </c>
      <c r="S949" s="3">
        <v>0.0</v>
      </c>
      <c r="T949" s="5">
        <v>1149.01064313771</v>
      </c>
    </row>
    <row r="950">
      <c r="A950" s="3">
        <v>948.0</v>
      </c>
      <c r="B950" s="6">
        <v>42847.0</v>
      </c>
      <c r="C950" s="3">
        <v>2054.22563954324</v>
      </c>
      <c r="D950" s="5">
        <v>-3578.55344767112</v>
      </c>
      <c r="E950" s="5">
        <v>6398.81594211872</v>
      </c>
      <c r="F950" s="3">
        <v>2054.22563954324</v>
      </c>
      <c r="G950" s="3">
        <v>2054.22563954324</v>
      </c>
      <c r="H950" s="3">
        <v>-838.785965287156</v>
      </c>
      <c r="I950" s="3">
        <v>-838.785965287156</v>
      </c>
      <c r="J950" s="3">
        <v>-838.785965287156</v>
      </c>
      <c r="K950" s="3">
        <v>-12.498437074879</v>
      </c>
      <c r="L950" s="3">
        <v>-12.498437074879</v>
      </c>
      <c r="M950" s="3">
        <v>-12.498437074879</v>
      </c>
      <c r="N950" s="3">
        <v>-826.287528212277</v>
      </c>
      <c r="O950" s="3">
        <v>-826.287528212277</v>
      </c>
      <c r="P950" s="3">
        <v>-826.287528212277</v>
      </c>
      <c r="Q950" s="3">
        <v>0.0</v>
      </c>
      <c r="R950" s="3">
        <v>0.0</v>
      </c>
      <c r="S950" s="3">
        <v>0.0</v>
      </c>
      <c r="T950" s="5">
        <v>1215.43967425609</v>
      </c>
    </row>
    <row r="951">
      <c r="A951" s="3">
        <v>949.0</v>
      </c>
      <c r="B951" s="6">
        <v>42848.0</v>
      </c>
      <c r="C951" s="3">
        <v>2082.28288097301</v>
      </c>
      <c r="D951" s="5">
        <v>-3892.12235357334</v>
      </c>
      <c r="E951" s="5">
        <v>5931.57579569031</v>
      </c>
      <c r="F951" s="3">
        <v>2082.28288097301</v>
      </c>
      <c r="G951" s="3">
        <v>2082.28288097301</v>
      </c>
      <c r="H951" s="3">
        <v>-821.34621740642</v>
      </c>
      <c r="I951" s="3">
        <v>-821.34621740642</v>
      </c>
      <c r="J951" s="3">
        <v>-821.34621740642</v>
      </c>
      <c r="K951" s="3">
        <v>-37.7620486865645</v>
      </c>
      <c r="L951" s="3">
        <v>-37.7620486865645</v>
      </c>
      <c r="M951" s="3">
        <v>-37.7620486865645</v>
      </c>
      <c r="N951" s="3">
        <v>-783.584168719855</v>
      </c>
      <c r="O951" s="3">
        <v>-783.584168719855</v>
      </c>
      <c r="P951" s="3">
        <v>-783.584168719855</v>
      </c>
      <c r="Q951" s="3">
        <v>0.0</v>
      </c>
      <c r="R951" s="3">
        <v>0.0</v>
      </c>
      <c r="S951" s="3">
        <v>0.0</v>
      </c>
      <c r="T951" s="5">
        <v>1260.93666356659</v>
      </c>
    </row>
    <row r="952">
      <c r="A952" s="3">
        <v>950.0</v>
      </c>
      <c r="B952" s="6">
        <v>42849.0</v>
      </c>
      <c r="C952" s="3">
        <v>2110.34012240279</v>
      </c>
      <c r="D952" s="5">
        <v>-3406.71751570279</v>
      </c>
      <c r="E952" s="5">
        <v>6875.34443154145</v>
      </c>
      <c r="F952" s="3">
        <v>2110.34012240279</v>
      </c>
      <c r="G952" s="3">
        <v>2110.34012240279</v>
      </c>
      <c r="H952" s="3">
        <v>-730.560218973902</v>
      </c>
      <c r="I952" s="3">
        <v>-730.560218973902</v>
      </c>
      <c r="J952" s="3">
        <v>-730.560218973902</v>
      </c>
      <c r="K952" s="3">
        <v>14.9584530435299</v>
      </c>
      <c r="L952" s="3">
        <v>14.9584530435299</v>
      </c>
      <c r="M952" s="3">
        <v>14.9584530435299</v>
      </c>
      <c r="N952" s="3">
        <v>-745.518672017431</v>
      </c>
      <c r="O952" s="3">
        <v>-745.518672017431</v>
      </c>
      <c r="P952" s="3">
        <v>-745.518672017431</v>
      </c>
      <c r="Q952" s="3">
        <v>0.0</v>
      </c>
      <c r="R952" s="3">
        <v>0.0</v>
      </c>
      <c r="S952" s="3">
        <v>0.0</v>
      </c>
      <c r="T952" s="5">
        <v>1379.77990342888</v>
      </c>
    </row>
    <row r="953">
      <c r="A953" s="3">
        <v>951.0</v>
      </c>
      <c r="B953" s="6">
        <v>42850.0</v>
      </c>
      <c r="C953" s="3">
        <v>2138.39736383256</v>
      </c>
      <c r="D953" s="5">
        <v>-4083.04320454098</v>
      </c>
      <c r="E953" s="5">
        <v>6796.8950626549</v>
      </c>
      <c r="F953" s="3">
        <v>2138.39736383256</v>
      </c>
      <c r="G953" s="3">
        <v>2138.39736383256</v>
      </c>
      <c r="H953" s="3">
        <v>-708.635745858296</v>
      </c>
      <c r="I953" s="3">
        <v>-708.635745858296</v>
      </c>
      <c r="J953" s="3">
        <v>-708.635745858296</v>
      </c>
      <c r="K953" s="3">
        <v>3.72082708714933</v>
      </c>
      <c r="L953" s="3">
        <v>3.72082708714933</v>
      </c>
      <c r="M953" s="3">
        <v>3.72082708714933</v>
      </c>
      <c r="N953" s="3">
        <v>-712.356572945445</v>
      </c>
      <c r="O953" s="3">
        <v>-712.356572945445</v>
      </c>
      <c r="P953" s="3">
        <v>-712.356572945445</v>
      </c>
      <c r="Q953" s="3">
        <v>0.0</v>
      </c>
      <c r="R953" s="3">
        <v>0.0</v>
      </c>
      <c r="S953" s="3">
        <v>0.0</v>
      </c>
      <c r="T953" s="5">
        <v>1429.76161797426</v>
      </c>
    </row>
    <row r="954">
      <c r="A954" s="3">
        <v>952.0</v>
      </c>
      <c r="B954" s="6">
        <v>42851.0</v>
      </c>
      <c r="C954" s="3">
        <v>2166.45460526233</v>
      </c>
      <c r="D954" s="5">
        <v>-3395.36363997552</v>
      </c>
      <c r="E954" s="5">
        <v>6410.38060871366</v>
      </c>
      <c r="F954" s="3">
        <v>2166.45460526233</v>
      </c>
      <c r="G954" s="3">
        <v>2166.45460526233</v>
      </c>
      <c r="H954" s="3">
        <v>-660.320192495375</v>
      </c>
      <c r="I954" s="3">
        <v>-660.320192495375</v>
      </c>
      <c r="J954" s="3">
        <v>-660.320192495375</v>
      </c>
      <c r="K954" s="3">
        <v>23.9073865944905</v>
      </c>
      <c r="L954" s="3">
        <v>23.9073865944905</v>
      </c>
      <c r="M954" s="3">
        <v>23.9073865944905</v>
      </c>
      <c r="N954" s="3">
        <v>-684.227579089866</v>
      </c>
      <c r="O954" s="3">
        <v>-684.227579089866</v>
      </c>
      <c r="P954" s="3">
        <v>-684.227579089866</v>
      </c>
      <c r="Q954" s="3">
        <v>0.0</v>
      </c>
      <c r="R954" s="3">
        <v>0.0</v>
      </c>
      <c r="S954" s="3">
        <v>0.0</v>
      </c>
      <c r="T954" s="5">
        <v>1506.13441276695</v>
      </c>
    </row>
    <row r="955">
      <c r="A955" s="3">
        <v>953.0</v>
      </c>
      <c r="B955" s="6">
        <v>42852.0</v>
      </c>
      <c r="C955" s="3">
        <v>2194.5118466921</v>
      </c>
      <c r="D955" s="5">
        <v>-3298.83243680321</v>
      </c>
      <c r="E955" s="5">
        <v>6788.7543945282</v>
      </c>
      <c r="F955" s="3">
        <v>2194.5118466921</v>
      </c>
      <c r="G955" s="3">
        <v>2194.5118466921</v>
      </c>
      <c r="H955" s="3">
        <v>-649.524371909157</v>
      </c>
      <c r="I955" s="3">
        <v>-649.524371909157</v>
      </c>
      <c r="J955" s="3">
        <v>-649.524371909157</v>
      </c>
      <c r="K955" s="3">
        <v>11.6071446652969</v>
      </c>
      <c r="L955" s="3">
        <v>11.6071446652969</v>
      </c>
      <c r="M955" s="3">
        <v>11.6071446652969</v>
      </c>
      <c r="N955" s="3">
        <v>-661.131516574454</v>
      </c>
      <c r="O955" s="3">
        <v>-661.131516574454</v>
      </c>
      <c r="P955" s="3">
        <v>-661.131516574454</v>
      </c>
      <c r="Q955" s="3">
        <v>0.0</v>
      </c>
      <c r="R955" s="3">
        <v>0.0</v>
      </c>
      <c r="S955" s="3">
        <v>0.0</v>
      </c>
      <c r="T955" s="5">
        <v>1544.98747478294</v>
      </c>
    </row>
    <row r="956">
      <c r="A956" s="3">
        <v>954.0</v>
      </c>
      <c r="B956" s="6">
        <v>42853.0</v>
      </c>
      <c r="C956" s="3">
        <v>2222.56908812187</v>
      </c>
      <c r="D956" s="5">
        <v>-3421.89586004965</v>
      </c>
      <c r="E956" s="5">
        <v>6812.33816345248</v>
      </c>
      <c r="F956" s="3">
        <v>2222.56908812187</v>
      </c>
      <c r="G956" s="3">
        <v>2222.56908812187</v>
      </c>
      <c r="H956" s="3">
        <v>-646.880380643856</v>
      </c>
      <c r="I956" s="3">
        <v>-646.880380643856</v>
      </c>
      <c r="J956" s="3">
        <v>-646.880380643856</v>
      </c>
      <c r="K956" s="3">
        <v>-3.9333256290078</v>
      </c>
      <c r="L956" s="3">
        <v>-3.9333256290078</v>
      </c>
      <c r="M956" s="3">
        <v>-3.9333256290078</v>
      </c>
      <c r="N956" s="3">
        <v>-642.947055014849</v>
      </c>
      <c r="O956" s="3">
        <v>-642.947055014849</v>
      </c>
      <c r="P956" s="3">
        <v>-642.947055014849</v>
      </c>
      <c r="Q956" s="3">
        <v>0.0</v>
      </c>
      <c r="R956" s="3">
        <v>0.0</v>
      </c>
      <c r="S956" s="3">
        <v>0.0</v>
      </c>
      <c r="T956" s="5">
        <v>1575.68870747802</v>
      </c>
    </row>
    <row r="957">
      <c r="A957" s="3">
        <v>955.0</v>
      </c>
      <c r="B957" s="6">
        <v>42854.0</v>
      </c>
      <c r="C957" s="3">
        <v>2250.62632955164</v>
      </c>
      <c r="D957" s="5">
        <v>-3462.11650932014</v>
      </c>
      <c r="E957" s="5">
        <v>6275.43599354286</v>
      </c>
      <c r="F957" s="3">
        <v>2250.62632955164</v>
      </c>
      <c r="G957" s="3">
        <v>2250.62632955164</v>
      </c>
      <c r="H957" s="3">
        <v>-641.941374363095</v>
      </c>
      <c r="I957" s="3">
        <v>-641.941374363095</v>
      </c>
      <c r="J957" s="3">
        <v>-641.941374363095</v>
      </c>
      <c r="K957" s="3">
        <v>-12.4984370748386</v>
      </c>
      <c r="L957" s="3">
        <v>-12.4984370748386</v>
      </c>
      <c r="M957" s="3">
        <v>-12.4984370748386</v>
      </c>
      <c r="N957" s="3">
        <v>-629.442937288256</v>
      </c>
      <c r="O957" s="3">
        <v>-629.442937288256</v>
      </c>
      <c r="P957" s="3">
        <v>-629.442937288256</v>
      </c>
      <c r="Q957" s="3">
        <v>0.0</v>
      </c>
      <c r="R957" s="3">
        <v>0.0</v>
      </c>
      <c r="S957" s="3">
        <v>0.0</v>
      </c>
      <c r="T957" s="5">
        <v>1608.68495518855</v>
      </c>
    </row>
    <row r="958">
      <c r="A958" s="3">
        <v>956.0</v>
      </c>
      <c r="B958" s="6">
        <v>42855.0</v>
      </c>
      <c r="C958" s="3">
        <v>2278.68357098142</v>
      </c>
      <c r="D958" s="5">
        <v>-3399.53746941601</v>
      </c>
      <c r="E958" s="5">
        <v>6777.6277824083</v>
      </c>
      <c r="F958" s="3">
        <v>2278.68357098142</v>
      </c>
      <c r="G958" s="3">
        <v>2278.68357098142</v>
      </c>
      <c r="H958" s="3">
        <v>-658.053428967781</v>
      </c>
      <c r="I958" s="3">
        <v>-658.053428967781</v>
      </c>
      <c r="J958" s="3">
        <v>-658.053428967781</v>
      </c>
      <c r="K958" s="3">
        <v>-37.7620486865241</v>
      </c>
      <c r="L958" s="3">
        <v>-37.7620486865241</v>
      </c>
      <c r="M958" s="3">
        <v>-37.7620486865241</v>
      </c>
      <c r="N958" s="3">
        <v>-620.291380281257</v>
      </c>
      <c r="O958" s="3">
        <v>-620.291380281257</v>
      </c>
      <c r="P958" s="3">
        <v>-620.291380281257</v>
      </c>
      <c r="Q958" s="3">
        <v>0.0</v>
      </c>
      <c r="R958" s="3">
        <v>0.0</v>
      </c>
      <c r="S958" s="3">
        <v>0.0</v>
      </c>
      <c r="T958" s="5">
        <v>1620.63014201363</v>
      </c>
    </row>
    <row r="959">
      <c r="A959" s="3">
        <v>957.0</v>
      </c>
      <c r="B959" s="6">
        <v>42856.0</v>
      </c>
      <c r="C959" s="3">
        <v>2306.74081241119</v>
      </c>
      <c r="D959" s="5">
        <v>-3047.9682962739</v>
      </c>
      <c r="E959" s="5">
        <v>6972.87531733959</v>
      </c>
      <c r="F959" s="3">
        <v>2306.74081241119</v>
      </c>
      <c r="G959" s="3">
        <v>2306.74081241119</v>
      </c>
      <c r="H959" s="3">
        <v>-600.124809090185</v>
      </c>
      <c r="I959" s="3">
        <v>-600.124809090185</v>
      </c>
      <c r="J959" s="3">
        <v>-600.124809090185</v>
      </c>
      <c r="K959" s="3">
        <v>14.9584530435465</v>
      </c>
      <c r="L959" s="3">
        <v>14.9584530435465</v>
      </c>
      <c r="M959" s="3">
        <v>14.9584530435465</v>
      </c>
      <c r="N959" s="3">
        <v>-615.083262133731</v>
      </c>
      <c r="O959" s="3">
        <v>-615.083262133731</v>
      </c>
      <c r="P959" s="3">
        <v>-615.083262133731</v>
      </c>
      <c r="Q959" s="3">
        <v>0.0</v>
      </c>
      <c r="R959" s="3">
        <v>0.0</v>
      </c>
      <c r="S959" s="3">
        <v>0.0</v>
      </c>
      <c r="T959" s="5">
        <v>1706.616003321</v>
      </c>
    </row>
    <row r="960">
      <c r="A960" s="3">
        <v>958.0</v>
      </c>
      <c r="B960" s="6">
        <v>42857.0</v>
      </c>
      <c r="C960" s="3">
        <v>2334.79805384096</v>
      </c>
      <c r="D960" s="5">
        <v>-3202.08935509332</v>
      </c>
      <c r="E960" s="5">
        <v>6585.46146219914</v>
      </c>
      <c r="F960" s="3">
        <v>2334.79805384096</v>
      </c>
      <c r="G960" s="3">
        <v>2334.79805384096</v>
      </c>
      <c r="H960" s="3">
        <v>-609.623843994727</v>
      </c>
      <c r="I960" s="3">
        <v>-609.623843994727</v>
      </c>
      <c r="J960" s="3">
        <v>-609.623843994727</v>
      </c>
      <c r="K960" s="3">
        <v>3.72082708711078</v>
      </c>
      <c r="L960" s="3">
        <v>3.72082708711078</v>
      </c>
      <c r="M960" s="3">
        <v>3.72082708711078</v>
      </c>
      <c r="N960" s="3">
        <v>-613.344671081838</v>
      </c>
      <c r="O960" s="3">
        <v>-613.344671081838</v>
      </c>
      <c r="P960" s="3">
        <v>-613.344671081838</v>
      </c>
      <c r="Q960" s="3">
        <v>0.0</v>
      </c>
      <c r="R960" s="3">
        <v>0.0</v>
      </c>
      <c r="S960" s="3">
        <v>0.0</v>
      </c>
      <c r="T960" s="5">
        <v>1725.17420984623</v>
      </c>
    </row>
    <row r="961">
      <c r="A961" s="3">
        <v>959.0</v>
      </c>
      <c r="B961" s="6">
        <v>42858.0</v>
      </c>
      <c r="C961" s="3">
        <v>2362.85529527073</v>
      </c>
      <c r="D961" s="5">
        <v>-3309.92137518654</v>
      </c>
      <c r="E961" s="5">
        <v>6948.83220936354</v>
      </c>
      <c r="F961" s="3">
        <v>2362.85529527073</v>
      </c>
      <c r="G961" s="3">
        <v>2362.85529527073</v>
      </c>
      <c r="H961" s="3">
        <v>-590.646975307742</v>
      </c>
      <c r="I961" s="3">
        <v>-590.646975307742</v>
      </c>
      <c r="J961" s="3">
        <v>-590.646975307742</v>
      </c>
      <c r="K961" s="3">
        <v>23.9073865944685</v>
      </c>
      <c r="L961" s="3">
        <v>23.9073865944685</v>
      </c>
      <c r="M961" s="3">
        <v>23.9073865944685</v>
      </c>
      <c r="N961" s="3">
        <v>-614.554361902211</v>
      </c>
      <c r="O961" s="3">
        <v>-614.554361902211</v>
      </c>
      <c r="P961" s="3">
        <v>-614.554361902211</v>
      </c>
      <c r="Q961" s="3">
        <v>0.0</v>
      </c>
      <c r="R961" s="3">
        <v>0.0</v>
      </c>
      <c r="S961" s="3">
        <v>0.0</v>
      </c>
      <c r="T961" s="5">
        <v>1772.20831996299</v>
      </c>
    </row>
    <row r="962">
      <c r="A962" s="3">
        <v>960.0</v>
      </c>
      <c r="B962" s="6">
        <v>42859.0</v>
      </c>
      <c r="C962" s="3">
        <v>2390.9125367005</v>
      </c>
      <c r="D962" s="5">
        <v>-3536.26299217302</v>
      </c>
      <c r="E962" s="5">
        <v>6780.21555712057</v>
      </c>
      <c r="F962" s="3">
        <v>2390.9125367005</v>
      </c>
      <c r="G962" s="3">
        <v>2390.9125367005</v>
      </c>
      <c r="H962" s="3">
        <v>-606.554504289179</v>
      </c>
      <c r="I962" s="3">
        <v>-606.554504289179</v>
      </c>
      <c r="J962" s="3">
        <v>-606.554504289179</v>
      </c>
      <c r="K962" s="3">
        <v>11.607144665327</v>
      </c>
      <c r="L962" s="3">
        <v>11.607144665327</v>
      </c>
      <c r="M962" s="3">
        <v>11.607144665327</v>
      </c>
      <c r="N962" s="3">
        <v>-618.161648954506</v>
      </c>
      <c r="O962" s="3">
        <v>-618.161648954506</v>
      </c>
      <c r="P962" s="3">
        <v>-618.161648954506</v>
      </c>
      <c r="Q962" s="3">
        <v>0.0</v>
      </c>
      <c r="R962" s="3">
        <v>0.0</v>
      </c>
      <c r="S962" s="3">
        <v>0.0</v>
      </c>
      <c r="T962" s="5">
        <v>1784.35803241132</v>
      </c>
    </row>
    <row r="963">
      <c r="A963" s="3">
        <v>961.0</v>
      </c>
      <c r="B963" s="6">
        <v>42860.0</v>
      </c>
      <c r="C963" s="3">
        <v>2418.96977813027</v>
      </c>
      <c r="D963" s="5">
        <v>-3266.95729872334</v>
      </c>
      <c r="E963" s="5">
        <v>6822.73410036018</v>
      </c>
      <c r="F963" s="3">
        <v>2418.96977813027</v>
      </c>
      <c r="G963" s="3">
        <v>2418.96977813027</v>
      </c>
      <c r="H963" s="3">
        <v>-627.537585995077</v>
      </c>
      <c r="I963" s="3">
        <v>-627.537585995077</v>
      </c>
      <c r="J963" s="3">
        <v>-627.537585995077</v>
      </c>
      <c r="K963" s="3">
        <v>-3.93332562904692</v>
      </c>
      <c r="L963" s="3">
        <v>-3.93332562904692</v>
      </c>
      <c r="M963" s="3">
        <v>-3.93332562904692</v>
      </c>
      <c r="N963" s="3">
        <v>-623.60426036603</v>
      </c>
      <c r="O963" s="3">
        <v>-623.60426036603</v>
      </c>
      <c r="P963" s="3">
        <v>-623.60426036603</v>
      </c>
      <c r="Q963" s="3">
        <v>0.0</v>
      </c>
      <c r="R963" s="3">
        <v>0.0</v>
      </c>
      <c r="S963" s="3">
        <v>0.0</v>
      </c>
      <c r="T963" s="5">
        <v>1791.4321921352</v>
      </c>
    </row>
    <row r="964">
      <c r="A964" s="3">
        <v>962.0</v>
      </c>
      <c r="B964" s="6">
        <v>42861.0</v>
      </c>
      <c r="C964" s="3">
        <v>2447.02701956005</v>
      </c>
      <c r="D964" s="5">
        <v>-3393.26583164419</v>
      </c>
      <c r="E964" s="5">
        <v>6942.20909253548</v>
      </c>
      <c r="F964" s="3">
        <v>2447.02701956005</v>
      </c>
      <c r="G964" s="3">
        <v>2447.02701956005</v>
      </c>
      <c r="H964" s="3">
        <v>-642.824123184215</v>
      </c>
      <c r="I964" s="3">
        <v>-642.824123184215</v>
      </c>
      <c r="J964" s="3">
        <v>-642.824123184215</v>
      </c>
      <c r="K964" s="3">
        <v>-12.498437074911</v>
      </c>
      <c r="L964" s="3">
        <v>-12.498437074911</v>
      </c>
      <c r="M964" s="3">
        <v>-12.498437074911</v>
      </c>
      <c r="N964" s="3">
        <v>-630.325686109304</v>
      </c>
      <c r="O964" s="3">
        <v>-630.325686109304</v>
      </c>
      <c r="P964" s="3">
        <v>-630.325686109304</v>
      </c>
      <c r="Q964" s="3">
        <v>0.0</v>
      </c>
      <c r="R964" s="3">
        <v>0.0</v>
      </c>
      <c r="S964" s="3">
        <v>0.0</v>
      </c>
      <c r="T964" s="5">
        <v>1804.20289637583</v>
      </c>
    </row>
    <row r="965">
      <c r="A965" s="3">
        <v>963.0</v>
      </c>
      <c r="B965" s="6">
        <v>42862.0</v>
      </c>
      <c r="C965" s="3">
        <v>2475.08426098982</v>
      </c>
      <c r="D965" s="5">
        <v>-3308.83329166095</v>
      </c>
      <c r="E965" s="5">
        <v>7032.4179164282</v>
      </c>
      <c r="F965" s="3">
        <v>2475.08426098982</v>
      </c>
      <c r="G965" s="3">
        <v>2475.08426098982</v>
      </c>
      <c r="H965" s="3">
        <v>-675.553622037068</v>
      </c>
      <c r="I965" s="3">
        <v>-675.553622037068</v>
      </c>
      <c r="J965" s="3">
        <v>-675.553622037068</v>
      </c>
      <c r="K965" s="3">
        <v>-37.7620486865903</v>
      </c>
      <c r="L965" s="3">
        <v>-37.7620486865903</v>
      </c>
      <c r="M965" s="3">
        <v>-37.7620486865903</v>
      </c>
      <c r="N965" s="3">
        <v>-637.791573350478</v>
      </c>
      <c r="O965" s="3">
        <v>-637.791573350478</v>
      </c>
      <c r="P965" s="3">
        <v>-637.791573350478</v>
      </c>
      <c r="Q965" s="3">
        <v>0.0</v>
      </c>
      <c r="R965" s="3">
        <v>0.0</v>
      </c>
      <c r="S965" s="3">
        <v>0.0</v>
      </c>
      <c r="T965" s="5">
        <v>1799.53063895275</v>
      </c>
    </row>
    <row r="966">
      <c r="A966" s="3">
        <v>964.0</v>
      </c>
      <c r="B966" s="6">
        <v>42863.0</v>
      </c>
      <c r="C966" s="3">
        <v>2503.14150241959</v>
      </c>
      <c r="D966" s="5">
        <v>-3315.10816003018</v>
      </c>
      <c r="E966" s="5">
        <v>6647.36138885501</v>
      </c>
      <c r="F966" s="3">
        <v>2503.14150241959</v>
      </c>
      <c r="G966" s="3">
        <v>2503.14150241959</v>
      </c>
      <c r="H966" s="3">
        <v>-630.546301862794</v>
      </c>
      <c r="I966" s="3">
        <v>-630.546301862794</v>
      </c>
      <c r="J966" s="3">
        <v>-630.546301862794</v>
      </c>
      <c r="K966" s="3">
        <v>14.9584530435728</v>
      </c>
      <c r="L966" s="3">
        <v>14.9584530435728</v>
      </c>
      <c r="M966" s="3">
        <v>14.9584530435728</v>
      </c>
      <c r="N966" s="3">
        <v>-645.504754906367</v>
      </c>
      <c r="O966" s="3">
        <v>-645.504754906367</v>
      </c>
      <c r="P966" s="3">
        <v>-645.504754906367</v>
      </c>
      <c r="Q966" s="3">
        <v>0.0</v>
      </c>
      <c r="R966" s="3">
        <v>0.0</v>
      </c>
      <c r="S966" s="3">
        <v>0.0</v>
      </c>
      <c r="T966" s="5">
        <v>1872.59520055679</v>
      </c>
    </row>
    <row r="967">
      <c r="A967" s="3">
        <v>965.0</v>
      </c>
      <c r="B967" s="6">
        <v>42864.0</v>
      </c>
      <c r="C967" s="3">
        <v>2531.19874384936</v>
      </c>
      <c r="D967" s="5">
        <v>-3193.06457743681</v>
      </c>
      <c r="E967" s="5">
        <v>7096.49453353976</v>
      </c>
      <c r="F967" s="3">
        <v>2531.19874384936</v>
      </c>
      <c r="G967" s="3">
        <v>2531.19874384936</v>
      </c>
      <c r="H967" s="3">
        <v>-649.297712949894</v>
      </c>
      <c r="I967" s="3">
        <v>-649.297712949894</v>
      </c>
      <c r="J967" s="3">
        <v>-649.297712949894</v>
      </c>
      <c r="K967" s="3">
        <v>3.72082708717142</v>
      </c>
      <c r="L967" s="3">
        <v>3.72082708717142</v>
      </c>
      <c r="M967" s="3">
        <v>3.72082708717142</v>
      </c>
      <c r="N967" s="3">
        <v>-653.018540037066</v>
      </c>
      <c r="O967" s="3">
        <v>-653.018540037066</v>
      </c>
      <c r="P967" s="3">
        <v>-653.018540037066</v>
      </c>
      <c r="Q967" s="3">
        <v>0.0</v>
      </c>
      <c r="R967" s="3">
        <v>0.0</v>
      </c>
      <c r="S967" s="3">
        <v>0.0</v>
      </c>
      <c r="T967" s="5">
        <v>1881.90103089946</v>
      </c>
    </row>
    <row r="968">
      <c r="A968" s="3">
        <v>966.0</v>
      </c>
      <c r="B968" s="6">
        <v>42865.0</v>
      </c>
      <c r="C968" s="3">
        <v>2559.25598527913</v>
      </c>
      <c r="D968" s="5">
        <v>-3136.21789165971</v>
      </c>
      <c r="E968" s="5">
        <v>6867.38156594722</v>
      </c>
      <c r="F968" s="3">
        <v>2559.25598527913</v>
      </c>
      <c r="G968" s="3">
        <v>2559.25598527913</v>
      </c>
      <c r="H968" s="3">
        <v>-636.040563297141</v>
      </c>
      <c r="I968" s="3">
        <v>-636.040563297141</v>
      </c>
      <c r="J968" s="3">
        <v>-636.040563297141</v>
      </c>
      <c r="K968" s="3">
        <v>23.9073865944512</v>
      </c>
      <c r="L968" s="3">
        <v>23.9073865944512</v>
      </c>
      <c r="M968" s="3">
        <v>23.9073865944512</v>
      </c>
      <c r="N968" s="3">
        <v>-659.947949891593</v>
      </c>
      <c r="O968" s="3">
        <v>-659.947949891593</v>
      </c>
      <c r="P968" s="3">
        <v>-659.947949891593</v>
      </c>
      <c r="Q968" s="3">
        <v>0.0</v>
      </c>
      <c r="R968" s="3">
        <v>0.0</v>
      </c>
      <c r="S968" s="3">
        <v>0.0</v>
      </c>
      <c r="T968" s="5">
        <v>1923.21542198199</v>
      </c>
    </row>
    <row r="969">
      <c r="A969" s="3">
        <v>967.0</v>
      </c>
      <c r="B969" s="6">
        <v>42866.0</v>
      </c>
      <c r="C969" s="3">
        <v>2587.3132267089</v>
      </c>
      <c r="D969" s="5">
        <v>-3049.45772787127</v>
      </c>
      <c r="E969" s="5">
        <v>6623.90546295861</v>
      </c>
      <c r="F969" s="3">
        <v>2587.3132267089</v>
      </c>
      <c r="G969" s="3">
        <v>2587.3132267089</v>
      </c>
      <c r="H969" s="3">
        <v>-654.371496566488</v>
      </c>
      <c r="I969" s="3">
        <v>-654.371496566488</v>
      </c>
      <c r="J969" s="3">
        <v>-654.371496566488</v>
      </c>
      <c r="K969" s="3">
        <v>11.6071446653476</v>
      </c>
      <c r="L969" s="3">
        <v>11.6071446653476</v>
      </c>
      <c r="M969" s="3">
        <v>11.6071446653476</v>
      </c>
      <c r="N969" s="3">
        <v>-665.978641231835</v>
      </c>
      <c r="O969" s="3">
        <v>-665.978641231835</v>
      </c>
      <c r="P969" s="3">
        <v>-665.978641231835</v>
      </c>
      <c r="Q969" s="3">
        <v>0.0</v>
      </c>
      <c r="R969" s="3">
        <v>0.0</v>
      </c>
      <c r="S969" s="3">
        <v>0.0</v>
      </c>
      <c r="T969" s="5">
        <v>1932.94173014242</v>
      </c>
    </row>
    <row r="970">
      <c r="A970" s="3">
        <v>968.0</v>
      </c>
      <c r="B970" s="6">
        <v>42867.0</v>
      </c>
      <c r="C970" s="3">
        <v>2615.37046813868</v>
      </c>
      <c r="D970" s="5">
        <v>-2870.59620150918</v>
      </c>
      <c r="E970" s="5">
        <v>6924.25984815704</v>
      </c>
      <c r="F970" s="3">
        <v>2615.37046813868</v>
      </c>
      <c r="G970" s="3">
        <v>2615.37046813868</v>
      </c>
      <c r="H970" s="3">
        <v>-674.806655503855</v>
      </c>
      <c r="I970" s="3">
        <v>-674.806655503855</v>
      </c>
      <c r="J970" s="3">
        <v>-674.806655503855</v>
      </c>
      <c r="K970" s="3">
        <v>-3.93332562908605</v>
      </c>
      <c r="L970" s="3">
        <v>-3.93332562908605</v>
      </c>
      <c r="M970" s="3">
        <v>-3.93332562908605</v>
      </c>
      <c r="N970" s="3">
        <v>-670.873329874769</v>
      </c>
      <c r="O970" s="3">
        <v>-670.873329874769</v>
      </c>
      <c r="P970" s="3">
        <v>-670.873329874769</v>
      </c>
      <c r="Q970" s="3">
        <v>0.0</v>
      </c>
      <c r="R970" s="3">
        <v>0.0</v>
      </c>
      <c r="S970" s="3">
        <v>0.0</v>
      </c>
      <c r="T970" s="5">
        <v>1940.56381263482</v>
      </c>
    </row>
    <row r="971">
      <c r="A971" s="3">
        <v>969.0</v>
      </c>
      <c r="B971" s="6">
        <v>42868.0</v>
      </c>
      <c r="C971" s="3">
        <v>2643.42770956845</v>
      </c>
      <c r="D971" s="5">
        <v>-2989.7416814578</v>
      </c>
      <c r="E971" s="5">
        <v>7048.08645217675</v>
      </c>
      <c r="F971" s="3">
        <v>2643.42770956845</v>
      </c>
      <c r="G971" s="3">
        <v>2643.42770956845</v>
      </c>
      <c r="H971" s="3">
        <v>-686.974034775576</v>
      </c>
      <c r="I971" s="3">
        <v>-686.974034775576</v>
      </c>
      <c r="J971" s="3">
        <v>-686.974034775576</v>
      </c>
      <c r="K971" s="3">
        <v>-12.4984370749835</v>
      </c>
      <c r="L971" s="3">
        <v>-12.4984370749835</v>
      </c>
      <c r="M971" s="3">
        <v>-12.4984370749835</v>
      </c>
      <c r="N971" s="3">
        <v>-674.475597700593</v>
      </c>
      <c r="O971" s="3">
        <v>-674.475597700593</v>
      </c>
      <c r="P971" s="3">
        <v>-674.475597700593</v>
      </c>
      <c r="Q971" s="3">
        <v>0.0</v>
      </c>
      <c r="R971" s="3">
        <v>0.0</v>
      </c>
      <c r="S971" s="3">
        <v>0.0</v>
      </c>
      <c r="T971" s="5">
        <v>1956.45367479287</v>
      </c>
    </row>
    <row r="972">
      <c r="A972" s="3">
        <v>970.0</v>
      </c>
      <c r="B972" s="6">
        <v>42869.0</v>
      </c>
      <c r="C972" s="3">
        <v>2671.48495099822</v>
      </c>
      <c r="D972" s="5">
        <v>-3099.85154904256</v>
      </c>
      <c r="E972" s="5">
        <v>7068.93268416805</v>
      </c>
      <c r="F972" s="3">
        <v>2671.48495099822</v>
      </c>
      <c r="G972" s="3">
        <v>2671.48495099822</v>
      </c>
      <c r="H972" s="3">
        <v>-714.473090745871</v>
      </c>
      <c r="I972" s="3">
        <v>-714.473090745871</v>
      </c>
      <c r="J972" s="3">
        <v>-714.473090745871</v>
      </c>
      <c r="K972" s="3">
        <v>-37.762048686582</v>
      </c>
      <c r="L972" s="3">
        <v>-37.762048686582</v>
      </c>
      <c r="M972" s="3">
        <v>-37.762048686582</v>
      </c>
      <c r="N972" s="3">
        <v>-676.711042059289</v>
      </c>
      <c r="O972" s="3">
        <v>-676.711042059289</v>
      </c>
      <c r="P972" s="3">
        <v>-676.711042059289</v>
      </c>
      <c r="Q972" s="3">
        <v>0.0</v>
      </c>
      <c r="R972" s="3">
        <v>0.0</v>
      </c>
      <c r="S972" s="3">
        <v>0.0</v>
      </c>
      <c r="T972" s="5">
        <v>1957.01186025235</v>
      </c>
    </row>
    <row r="973">
      <c r="A973" s="3">
        <v>971.0</v>
      </c>
      <c r="B973" s="6">
        <v>42870.0</v>
      </c>
      <c r="C973" s="3">
        <v>2699.54219242799</v>
      </c>
      <c r="D973" s="5">
        <v>-2856.49871540624</v>
      </c>
      <c r="E973" s="5">
        <v>7646.93157578717</v>
      </c>
      <c r="F973" s="3">
        <v>2699.54219242799</v>
      </c>
      <c r="G973" s="3">
        <v>2699.54219242799</v>
      </c>
      <c r="H973" s="3">
        <v>-662.62734881797</v>
      </c>
      <c r="I973" s="3">
        <v>-662.62734881797</v>
      </c>
      <c r="J973" s="3">
        <v>-662.62734881797</v>
      </c>
      <c r="K973" s="3">
        <v>14.9584530435376</v>
      </c>
      <c r="L973" s="3">
        <v>14.9584530435376</v>
      </c>
      <c r="M973" s="3">
        <v>14.9584530435376</v>
      </c>
      <c r="N973" s="3">
        <v>-677.585801861508</v>
      </c>
      <c r="O973" s="3">
        <v>-677.585801861508</v>
      </c>
      <c r="P973" s="3">
        <v>-677.585801861508</v>
      </c>
      <c r="Q973" s="3">
        <v>0.0</v>
      </c>
      <c r="R973" s="3">
        <v>0.0</v>
      </c>
      <c r="S973" s="3">
        <v>0.0</v>
      </c>
      <c r="T973" s="5">
        <v>2036.91484361002</v>
      </c>
    </row>
    <row r="974">
      <c r="A974" s="3">
        <v>972.0</v>
      </c>
      <c r="B974" s="6">
        <v>42871.0</v>
      </c>
      <c r="C974" s="3">
        <v>2727.59943385776</v>
      </c>
      <c r="D974" s="5">
        <v>-3023.11660811746</v>
      </c>
      <c r="E974" s="5">
        <v>7088.80077981008</v>
      </c>
      <c r="F974" s="3">
        <v>2727.59943385776</v>
      </c>
      <c r="G974" s="3">
        <v>2727.59943385776</v>
      </c>
      <c r="H974" s="3">
        <v>-673.461741369649</v>
      </c>
      <c r="I974" s="3">
        <v>-673.461741369649</v>
      </c>
      <c r="J974" s="3">
        <v>-673.461741369649</v>
      </c>
      <c r="K974" s="3">
        <v>3.72082708713288</v>
      </c>
      <c r="L974" s="3">
        <v>3.72082708713288</v>
      </c>
      <c r="M974" s="3">
        <v>3.72082708713288</v>
      </c>
      <c r="N974" s="3">
        <v>-677.182568456782</v>
      </c>
      <c r="O974" s="3">
        <v>-677.182568456782</v>
      </c>
      <c r="P974" s="3">
        <v>-677.182568456782</v>
      </c>
      <c r="Q974" s="3">
        <v>0.0</v>
      </c>
      <c r="R974" s="3">
        <v>0.0</v>
      </c>
      <c r="S974" s="3">
        <v>0.0</v>
      </c>
      <c r="T974" s="5">
        <v>2054.13769248811</v>
      </c>
    </row>
    <row r="975">
      <c r="A975" s="3">
        <v>973.0</v>
      </c>
      <c r="B975" s="6">
        <v>42872.0</v>
      </c>
      <c r="C975" s="3">
        <v>2755.65667528753</v>
      </c>
      <c r="D975" s="5">
        <v>-2670.06578771884</v>
      </c>
      <c r="E975" s="5">
        <v>7464.77332757091</v>
      </c>
      <c r="F975" s="3">
        <v>2755.65667528753</v>
      </c>
      <c r="G975" s="3">
        <v>2755.65667528753</v>
      </c>
      <c r="H975" s="3">
        <v>-651.746872913644</v>
      </c>
      <c r="I975" s="3">
        <v>-651.746872913644</v>
      </c>
      <c r="J975" s="3">
        <v>-651.746872913644</v>
      </c>
      <c r="K975" s="3">
        <v>23.9073865945183</v>
      </c>
      <c r="L975" s="3">
        <v>23.9073865945183</v>
      </c>
      <c r="M975" s="3">
        <v>23.9073865945183</v>
      </c>
      <c r="N975" s="3">
        <v>-675.654259508162</v>
      </c>
      <c r="O975" s="3">
        <v>-675.654259508162</v>
      </c>
      <c r="P975" s="3">
        <v>-675.654259508162</v>
      </c>
      <c r="Q975" s="3">
        <v>0.0</v>
      </c>
      <c r="R975" s="3">
        <v>0.0</v>
      </c>
      <c r="S975" s="3">
        <v>0.0</v>
      </c>
      <c r="T975" s="5">
        <v>2103.90980237389</v>
      </c>
    </row>
    <row r="976">
      <c r="A976" s="3">
        <v>974.0</v>
      </c>
      <c r="B976" s="6">
        <v>42873.0</v>
      </c>
      <c r="C976" s="3">
        <v>2783.71391671731</v>
      </c>
      <c r="D976" s="5">
        <v>-2929.43653089438</v>
      </c>
      <c r="E976" s="5">
        <v>7056.92333345752</v>
      </c>
      <c r="F976" s="3">
        <v>2783.71391671731</v>
      </c>
      <c r="G976" s="3">
        <v>2783.71391671731</v>
      </c>
      <c r="H976" s="3">
        <v>-661.608453858956</v>
      </c>
      <c r="I976" s="3">
        <v>-661.608453858956</v>
      </c>
      <c r="J976" s="3">
        <v>-661.608453858956</v>
      </c>
      <c r="K976" s="3">
        <v>11.6071446653682</v>
      </c>
      <c r="L976" s="3">
        <v>11.6071446653682</v>
      </c>
      <c r="M976" s="3">
        <v>11.6071446653682</v>
      </c>
      <c r="N976" s="3">
        <v>-673.215598524325</v>
      </c>
      <c r="O976" s="3">
        <v>-673.215598524325</v>
      </c>
      <c r="P976" s="3">
        <v>-673.215598524325</v>
      </c>
      <c r="Q976" s="3">
        <v>0.0</v>
      </c>
      <c r="R976" s="3">
        <v>0.0</v>
      </c>
      <c r="S976" s="3">
        <v>0.0</v>
      </c>
      <c r="T976" s="5">
        <v>2122.10546285835</v>
      </c>
    </row>
    <row r="977">
      <c r="A977" s="3">
        <v>975.0</v>
      </c>
      <c r="B977" s="6">
        <v>42874.0</v>
      </c>
      <c r="C977" s="3">
        <v>2811.77115814708</v>
      </c>
      <c r="D977" s="5">
        <v>-3095.18103408486</v>
      </c>
      <c r="E977" s="5">
        <v>7138.84382364232</v>
      </c>
      <c r="F977" s="3">
        <v>2811.77115814708</v>
      </c>
      <c r="G977" s="3">
        <v>2811.77115814708</v>
      </c>
      <c r="H977" s="3">
        <v>-674.066225321256</v>
      </c>
      <c r="I977" s="3">
        <v>-674.066225321256</v>
      </c>
      <c r="J977" s="3">
        <v>-674.066225321256</v>
      </c>
      <c r="K977" s="3">
        <v>-3.9333256290239</v>
      </c>
      <c r="L977" s="3">
        <v>-3.9333256290239</v>
      </c>
      <c r="M977" s="3">
        <v>-3.9333256290239</v>
      </c>
      <c r="N977" s="3">
        <v>-670.132899692232</v>
      </c>
      <c r="O977" s="3">
        <v>-670.132899692232</v>
      </c>
      <c r="P977" s="3">
        <v>-670.132899692232</v>
      </c>
      <c r="Q977" s="3">
        <v>0.0</v>
      </c>
      <c r="R977" s="3">
        <v>0.0</v>
      </c>
      <c r="S977" s="3">
        <v>0.0</v>
      </c>
      <c r="T977" s="5">
        <v>2137.70493282582</v>
      </c>
    </row>
    <row r="978">
      <c r="A978" s="3">
        <v>976.0</v>
      </c>
      <c r="B978" s="6">
        <v>42875.0</v>
      </c>
      <c r="C978" s="3">
        <v>2839.82839957685</v>
      </c>
      <c r="D978" s="5">
        <v>-2951.87126447002</v>
      </c>
      <c r="E978" s="5">
        <v>6956.84896407769</v>
      </c>
      <c r="F978" s="3">
        <v>2839.82839957685</v>
      </c>
      <c r="G978" s="3">
        <v>2839.82839957685</v>
      </c>
      <c r="H978" s="3">
        <v>-679.210842680566</v>
      </c>
      <c r="I978" s="3">
        <v>-679.210842680566</v>
      </c>
      <c r="J978" s="3">
        <v>-679.210842680566</v>
      </c>
      <c r="K978" s="3">
        <v>-12.4984370748662</v>
      </c>
      <c r="L978" s="3">
        <v>-12.4984370748662</v>
      </c>
      <c r="M978" s="3">
        <v>-12.4984370748662</v>
      </c>
      <c r="N978" s="3">
        <v>-666.7124056057</v>
      </c>
      <c r="O978" s="3">
        <v>-666.7124056057</v>
      </c>
      <c r="P978" s="3">
        <v>-666.7124056057</v>
      </c>
      <c r="Q978" s="3">
        <v>0.0</v>
      </c>
      <c r="R978" s="3">
        <v>0.0</v>
      </c>
      <c r="S978" s="3">
        <v>0.0</v>
      </c>
      <c r="T978" s="5">
        <v>2160.61755689628</v>
      </c>
    </row>
    <row r="979">
      <c r="A979" s="3">
        <v>977.0</v>
      </c>
      <c r="B979" s="6">
        <v>42876.0</v>
      </c>
      <c r="C979" s="3">
        <v>2867.88564100662</v>
      </c>
      <c r="D979" s="5">
        <v>-2798.58438519331</v>
      </c>
      <c r="E979" s="5">
        <v>7459.42402958532</v>
      </c>
      <c r="F979" s="3">
        <v>2867.88564100662</v>
      </c>
      <c r="G979" s="3">
        <v>2867.88564100662</v>
      </c>
      <c r="H979" s="3">
        <v>-701.049611748722</v>
      </c>
      <c r="I979" s="3">
        <v>-701.049611748722</v>
      </c>
      <c r="J979" s="3">
        <v>-701.049611748722</v>
      </c>
      <c r="K979" s="3">
        <v>-37.7620486865788</v>
      </c>
      <c r="L979" s="3">
        <v>-37.7620486865788</v>
      </c>
      <c r="M979" s="3">
        <v>-37.7620486865788</v>
      </c>
      <c r="N979" s="3">
        <v>-663.287563062143</v>
      </c>
      <c r="O979" s="3">
        <v>-663.287563062143</v>
      </c>
      <c r="P979" s="3">
        <v>-663.287563062143</v>
      </c>
      <c r="Q979" s="3">
        <v>0.0</v>
      </c>
      <c r="R979" s="3">
        <v>0.0</v>
      </c>
      <c r="S979" s="3">
        <v>0.0</v>
      </c>
      <c r="T979" s="5">
        <v>2166.8360292579</v>
      </c>
    </row>
    <row r="980">
      <c r="A980" s="3">
        <v>978.0</v>
      </c>
      <c r="B980" s="6">
        <v>42877.0</v>
      </c>
      <c r="C980" s="3">
        <v>2895.94288243639</v>
      </c>
      <c r="D980" s="5">
        <v>-2962.60847610928</v>
      </c>
      <c r="E980" s="5">
        <v>7485.44108310051</v>
      </c>
      <c r="F980" s="3">
        <v>2895.94288243639</v>
      </c>
      <c r="G980" s="3">
        <v>2895.94288243639</v>
      </c>
      <c r="H980" s="3">
        <v>-645.247195249754</v>
      </c>
      <c r="I980" s="3">
        <v>-645.247195249754</v>
      </c>
      <c r="J980" s="3">
        <v>-645.247195249754</v>
      </c>
      <c r="K980" s="3">
        <v>14.9584530435542</v>
      </c>
      <c r="L980" s="3">
        <v>14.9584530435542</v>
      </c>
      <c r="M980" s="3">
        <v>14.9584530435542</v>
      </c>
      <c r="N980" s="3">
        <v>-660.205648293308</v>
      </c>
      <c r="O980" s="3">
        <v>-660.205648293308</v>
      </c>
      <c r="P980" s="3">
        <v>-660.205648293308</v>
      </c>
      <c r="Q980" s="3">
        <v>0.0</v>
      </c>
      <c r="R980" s="3">
        <v>0.0</v>
      </c>
      <c r="S980" s="3">
        <v>0.0</v>
      </c>
      <c r="T980" s="5">
        <v>2250.69568718664</v>
      </c>
    </row>
    <row r="981">
      <c r="A981" s="3">
        <v>979.0</v>
      </c>
      <c r="B981" s="6">
        <v>42878.0</v>
      </c>
      <c r="C981" s="3">
        <v>2924.00012386617</v>
      </c>
      <c r="D981" s="5">
        <v>-2206.67258580528</v>
      </c>
      <c r="E981" s="5">
        <v>7175.26676542364</v>
      </c>
      <c r="F981" s="3">
        <v>2924.00012386617</v>
      </c>
      <c r="G981" s="3">
        <v>2924.00012386617</v>
      </c>
      <c r="H981" s="3">
        <v>-654.093340009636</v>
      </c>
      <c r="I981" s="3">
        <v>-654.093340009636</v>
      </c>
      <c r="J981" s="3">
        <v>-654.093340009636</v>
      </c>
      <c r="K981" s="3">
        <v>3.72082708714914</v>
      </c>
      <c r="L981" s="3">
        <v>3.72082708714914</v>
      </c>
      <c r="M981" s="3">
        <v>3.72082708714914</v>
      </c>
      <c r="N981" s="3">
        <v>-657.814167096785</v>
      </c>
      <c r="O981" s="3">
        <v>-657.814167096785</v>
      </c>
      <c r="P981" s="3">
        <v>-657.814167096785</v>
      </c>
      <c r="Q981" s="3">
        <v>0.0</v>
      </c>
      <c r="R981" s="3">
        <v>0.0</v>
      </c>
      <c r="S981" s="3">
        <v>0.0</v>
      </c>
      <c r="T981" s="5">
        <v>2269.90678385653</v>
      </c>
    </row>
    <row r="982">
      <c r="A982" s="3">
        <v>980.0</v>
      </c>
      <c r="B982" s="6">
        <v>42879.0</v>
      </c>
      <c r="C982" s="3">
        <v>2952.05736529594</v>
      </c>
      <c r="D982" s="5">
        <v>-2037.84997573884</v>
      </c>
      <c r="E982" s="5">
        <v>7404.25631165732</v>
      </c>
      <c r="F982" s="3">
        <v>2952.05736529594</v>
      </c>
      <c r="G982" s="3">
        <v>2952.05736529594</v>
      </c>
      <c r="H982" s="3">
        <v>-632.540070389333</v>
      </c>
      <c r="I982" s="3">
        <v>-632.540070389333</v>
      </c>
      <c r="J982" s="3">
        <v>-632.540070389333</v>
      </c>
      <c r="K982" s="3">
        <v>23.907386594412</v>
      </c>
      <c r="L982" s="3">
        <v>23.907386594412</v>
      </c>
      <c r="M982" s="3">
        <v>23.907386594412</v>
      </c>
      <c r="N982" s="3">
        <v>-656.447456983745</v>
      </c>
      <c r="O982" s="3">
        <v>-656.447456983745</v>
      </c>
      <c r="P982" s="3">
        <v>-656.447456983745</v>
      </c>
      <c r="Q982" s="3">
        <v>0.0</v>
      </c>
      <c r="R982" s="3">
        <v>0.0</v>
      </c>
      <c r="S982" s="3">
        <v>0.0</v>
      </c>
      <c r="T982" s="5">
        <v>2319.5172949066</v>
      </c>
    </row>
    <row r="983">
      <c r="A983" s="3">
        <v>981.0</v>
      </c>
      <c r="B983" s="6">
        <v>42880.0</v>
      </c>
      <c r="C983" s="3">
        <v>2980.11460672571</v>
      </c>
      <c r="D983" s="5">
        <v>-3017.93024131639</v>
      </c>
      <c r="E983" s="5">
        <v>7285.04594888308</v>
      </c>
      <c r="F983" s="3">
        <v>2980.11460672571</v>
      </c>
      <c r="G983" s="3">
        <v>2980.11460672571</v>
      </c>
      <c r="H983" s="3">
        <v>-644.80676301603</v>
      </c>
      <c r="I983" s="3">
        <v>-644.80676301603</v>
      </c>
      <c r="J983" s="3">
        <v>-644.80676301603</v>
      </c>
      <c r="K983" s="3">
        <v>11.6071446652926</v>
      </c>
      <c r="L983" s="3">
        <v>11.6071446652926</v>
      </c>
      <c r="M983" s="3">
        <v>11.6071446652926</v>
      </c>
      <c r="N983" s="3">
        <v>-656.413907681323</v>
      </c>
      <c r="O983" s="3">
        <v>-656.413907681323</v>
      </c>
      <c r="P983" s="3">
        <v>-656.413907681323</v>
      </c>
      <c r="Q983" s="3">
        <v>0.0</v>
      </c>
      <c r="R983" s="3">
        <v>0.0</v>
      </c>
      <c r="S983" s="3">
        <v>0.0</v>
      </c>
      <c r="T983" s="5">
        <v>2335.30784370968</v>
      </c>
    </row>
    <row r="984">
      <c r="A984" s="3">
        <v>982.0</v>
      </c>
      <c r="B984" s="6">
        <v>42881.0</v>
      </c>
      <c r="C984" s="3">
        <v>3008.17184815548</v>
      </c>
      <c r="D984" s="5">
        <v>-2976.73362244453</v>
      </c>
      <c r="E984" s="5">
        <v>7054.85834858112</v>
      </c>
      <c r="F984" s="3">
        <v>3008.17184815548</v>
      </c>
      <c r="G984" s="3">
        <v>3008.17184815548</v>
      </c>
      <c r="H984" s="3">
        <v>-661.917519083059</v>
      </c>
      <c r="I984" s="3">
        <v>-661.917519083059</v>
      </c>
      <c r="J984" s="3">
        <v>-661.917519083059</v>
      </c>
      <c r="K984" s="3">
        <v>-3.93332562912004</v>
      </c>
      <c r="L984" s="3">
        <v>-3.93332562912004</v>
      </c>
      <c r="M984" s="3">
        <v>-3.93332562912004</v>
      </c>
      <c r="N984" s="3">
        <v>-657.984193453939</v>
      </c>
      <c r="O984" s="3">
        <v>-657.984193453939</v>
      </c>
      <c r="P984" s="3">
        <v>-657.984193453939</v>
      </c>
      <c r="Q984" s="3">
        <v>0.0</v>
      </c>
      <c r="R984" s="3">
        <v>0.0</v>
      </c>
      <c r="S984" s="3">
        <v>0.0</v>
      </c>
      <c r="T984" s="5">
        <v>2346.25432907242</v>
      </c>
    </row>
    <row r="985">
      <c r="A985" s="3">
        <v>983.0</v>
      </c>
      <c r="B985" s="6">
        <v>42882.0</v>
      </c>
      <c r="C985" s="3">
        <v>3036.22908958525</v>
      </c>
      <c r="D985" s="5">
        <v>-2414.33624759528</v>
      </c>
      <c r="E985" s="5">
        <v>7483.92588411836</v>
      </c>
      <c r="F985" s="3">
        <v>3036.22908958525</v>
      </c>
      <c r="G985" s="3">
        <v>3036.22908958525</v>
      </c>
      <c r="H985" s="3">
        <v>-673.879313549507</v>
      </c>
      <c r="I985" s="3">
        <v>-673.879313549507</v>
      </c>
      <c r="J985" s="3">
        <v>-673.879313549507</v>
      </c>
      <c r="K985" s="3">
        <v>-12.4984370749386</v>
      </c>
      <c r="L985" s="3">
        <v>-12.4984370749386</v>
      </c>
      <c r="M985" s="3">
        <v>-12.4984370749386</v>
      </c>
      <c r="N985" s="3">
        <v>-661.380876474569</v>
      </c>
      <c r="O985" s="3">
        <v>-661.380876474569</v>
      </c>
      <c r="P985" s="3">
        <v>-661.380876474569</v>
      </c>
      <c r="Q985" s="3">
        <v>0.0</v>
      </c>
      <c r="R985" s="3">
        <v>0.0</v>
      </c>
      <c r="S985" s="3">
        <v>0.0</v>
      </c>
      <c r="T985" s="5">
        <v>2362.34977603574</v>
      </c>
    </row>
    <row r="986">
      <c r="A986" s="3">
        <v>984.0</v>
      </c>
      <c r="B986" s="6">
        <v>42883.0</v>
      </c>
      <c r="C986" s="3">
        <v>3064.28633101502</v>
      </c>
      <c r="D986" s="5">
        <v>-2560.9673020392</v>
      </c>
      <c r="E986" s="5">
        <v>6965.31030584738</v>
      </c>
      <c r="F986" s="3">
        <v>3064.28633101502</v>
      </c>
      <c r="G986" s="3">
        <v>3064.28633101502</v>
      </c>
      <c r="H986" s="3">
        <v>-704.53174458452</v>
      </c>
      <c r="I986" s="3">
        <v>-704.53174458452</v>
      </c>
      <c r="J986" s="3">
        <v>-704.53174458452</v>
      </c>
      <c r="K986" s="3">
        <v>-37.7620486865756</v>
      </c>
      <c r="L986" s="3">
        <v>-37.7620486865756</v>
      </c>
      <c r="M986" s="3">
        <v>-37.7620486865756</v>
      </c>
      <c r="N986" s="3">
        <v>-666.769695897944</v>
      </c>
      <c r="O986" s="3">
        <v>-666.769695897944</v>
      </c>
      <c r="P986" s="3">
        <v>-666.769695897944</v>
      </c>
      <c r="Q986" s="3">
        <v>0.0</v>
      </c>
      <c r="R986" s="3">
        <v>0.0</v>
      </c>
      <c r="S986" s="3">
        <v>0.0</v>
      </c>
      <c r="T986" s="5">
        <v>2359.7545864305</v>
      </c>
    </row>
    <row r="987">
      <c r="A987" s="3">
        <v>985.0</v>
      </c>
      <c r="B987" s="6">
        <v>42884.0</v>
      </c>
      <c r="C987" s="3">
        <v>3092.3435724448</v>
      </c>
      <c r="D987" s="5">
        <v>-2449.64247945387</v>
      </c>
      <c r="E987" s="5">
        <v>6996.35772261775</v>
      </c>
      <c r="F987" s="3">
        <v>3092.3435724448</v>
      </c>
      <c r="G987" s="3">
        <v>3092.3435724448</v>
      </c>
      <c r="H987" s="3">
        <v>-659.294350660055</v>
      </c>
      <c r="I987" s="3">
        <v>-659.294350660055</v>
      </c>
      <c r="J987" s="3">
        <v>-659.294350660055</v>
      </c>
      <c r="K987" s="3">
        <v>14.9584530435708</v>
      </c>
      <c r="L987" s="3">
        <v>14.9584530435708</v>
      </c>
      <c r="M987" s="3">
        <v>14.9584530435708</v>
      </c>
      <c r="N987" s="3">
        <v>-674.252803703626</v>
      </c>
      <c r="O987" s="3">
        <v>-674.252803703626</v>
      </c>
      <c r="P987" s="3">
        <v>-674.252803703626</v>
      </c>
      <c r="Q987" s="3">
        <v>0.0</v>
      </c>
      <c r="R987" s="3">
        <v>0.0</v>
      </c>
      <c r="S987" s="3">
        <v>0.0</v>
      </c>
      <c r="T987" s="5">
        <v>2433.04922178474</v>
      </c>
    </row>
    <row r="988">
      <c r="A988" s="3">
        <v>986.0</v>
      </c>
      <c r="B988" s="6">
        <v>42885.0</v>
      </c>
      <c r="C988" s="3">
        <v>3120.40104368177</v>
      </c>
      <c r="D988" s="5">
        <v>-2508.71994183325</v>
      </c>
      <c r="E988" s="5">
        <v>7532.32068834023</v>
      </c>
      <c r="F988" s="3">
        <v>3120.40104368177</v>
      </c>
      <c r="G988" s="3">
        <v>3120.40104368177</v>
      </c>
      <c r="H988" s="3">
        <v>-680.14332028912</v>
      </c>
      <c r="I988" s="3">
        <v>-680.14332028912</v>
      </c>
      <c r="J988" s="3">
        <v>-680.14332028912</v>
      </c>
      <c r="K988" s="3">
        <v>3.72082708711059</v>
      </c>
      <c r="L988" s="3">
        <v>3.72082708711059</v>
      </c>
      <c r="M988" s="3">
        <v>3.72082708711059</v>
      </c>
      <c r="N988" s="3">
        <v>-683.864147376231</v>
      </c>
      <c r="O988" s="3">
        <v>-683.864147376231</v>
      </c>
      <c r="P988" s="3">
        <v>-683.864147376231</v>
      </c>
      <c r="Q988" s="3">
        <v>0.0</v>
      </c>
      <c r="R988" s="3">
        <v>0.0</v>
      </c>
      <c r="S988" s="3">
        <v>0.0</v>
      </c>
      <c r="T988" s="5">
        <v>2440.25772339265</v>
      </c>
    </row>
    <row r="989">
      <c r="A989" s="3">
        <v>987.0</v>
      </c>
      <c r="B989" s="6">
        <v>42886.0</v>
      </c>
      <c r="C989" s="3">
        <v>3148.45851491875</v>
      </c>
      <c r="D989" s="5">
        <v>-2834.38481675696</v>
      </c>
      <c r="E989" s="5">
        <v>7280.86447014865</v>
      </c>
      <c r="F989" s="3">
        <v>3148.45851491875</v>
      </c>
      <c r="G989" s="3">
        <v>3148.45851491875</v>
      </c>
      <c r="H989" s="3">
        <v>-671.659746276879</v>
      </c>
      <c r="I989" s="3">
        <v>-671.659746276879</v>
      </c>
      <c r="J989" s="3">
        <v>-671.659746276879</v>
      </c>
      <c r="K989" s="3">
        <v>23.9073865944837</v>
      </c>
      <c r="L989" s="3">
        <v>23.9073865944837</v>
      </c>
      <c r="M989" s="3">
        <v>23.9073865944837</v>
      </c>
      <c r="N989" s="3">
        <v>-695.567132871363</v>
      </c>
      <c r="O989" s="3">
        <v>-695.567132871363</v>
      </c>
      <c r="P989" s="3">
        <v>-695.567132871363</v>
      </c>
      <c r="Q989" s="3">
        <v>0.0</v>
      </c>
      <c r="R989" s="3">
        <v>0.0</v>
      </c>
      <c r="S989" s="3">
        <v>0.0</v>
      </c>
      <c r="T989" s="5">
        <v>2476.79876864187</v>
      </c>
    </row>
    <row r="990">
      <c r="A990" s="3">
        <v>988.0</v>
      </c>
      <c r="B990" s="6">
        <v>42887.0</v>
      </c>
      <c r="C990" s="3">
        <v>3176.51598615573</v>
      </c>
      <c r="D990" s="5">
        <v>-2740.98578844557</v>
      </c>
      <c r="E990" s="5">
        <v>7616.72542224793</v>
      </c>
      <c r="F990" s="3">
        <v>3176.51598615573</v>
      </c>
      <c r="G990" s="3">
        <v>3176.51598615573</v>
      </c>
      <c r="H990" s="3">
        <v>-697.647486380079</v>
      </c>
      <c r="I990" s="3">
        <v>-697.647486380079</v>
      </c>
      <c r="J990" s="3">
        <v>-697.647486380079</v>
      </c>
      <c r="K990" s="3">
        <v>11.6071446653132</v>
      </c>
      <c r="L990" s="3">
        <v>11.6071446653132</v>
      </c>
      <c r="M990" s="3">
        <v>11.6071446653132</v>
      </c>
      <c r="N990" s="3">
        <v>-709.254631045392</v>
      </c>
      <c r="O990" s="3">
        <v>-709.254631045392</v>
      </c>
      <c r="P990" s="3">
        <v>-709.254631045392</v>
      </c>
      <c r="Q990" s="3">
        <v>0.0</v>
      </c>
      <c r="R990" s="3">
        <v>0.0</v>
      </c>
      <c r="S990" s="3">
        <v>0.0</v>
      </c>
      <c r="T990" s="5">
        <v>2478.86849977565</v>
      </c>
    </row>
    <row r="991">
      <c r="A991" s="3">
        <v>989.0</v>
      </c>
      <c r="B991" s="6">
        <v>42888.0</v>
      </c>
      <c r="C991" s="3">
        <v>3204.57345739271</v>
      </c>
      <c r="D991" s="5">
        <v>-2195.11296606856</v>
      </c>
      <c r="E991" s="5">
        <v>7207.46880753494</v>
      </c>
      <c r="F991" s="3">
        <v>3204.57345739271</v>
      </c>
      <c r="G991" s="3">
        <v>3204.57345739271</v>
      </c>
      <c r="H991" s="3">
        <v>-728.684644507491</v>
      </c>
      <c r="I991" s="3">
        <v>-728.684644507491</v>
      </c>
      <c r="J991" s="3">
        <v>-728.684644507491</v>
      </c>
      <c r="K991" s="3">
        <v>-3.93332562905789</v>
      </c>
      <c r="L991" s="3">
        <v>-3.93332562905789</v>
      </c>
      <c r="M991" s="3">
        <v>-3.93332562905789</v>
      </c>
      <c r="N991" s="3">
        <v>-724.751318878433</v>
      </c>
      <c r="O991" s="3">
        <v>-724.751318878433</v>
      </c>
      <c r="P991" s="3">
        <v>-724.751318878433</v>
      </c>
      <c r="Q991" s="3">
        <v>0.0</v>
      </c>
      <c r="R991" s="3">
        <v>0.0</v>
      </c>
      <c r="S991" s="3">
        <v>0.0</v>
      </c>
      <c r="T991" s="5">
        <v>2475.88881288522</v>
      </c>
    </row>
    <row r="992">
      <c r="A992" s="3">
        <v>990.0</v>
      </c>
      <c r="B992" s="6">
        <v>42889.0</v>
      </c>
      <c r="C992" s="3">
        <v>3232.63092862968</v>
      </c>
      <c r="D992" s="5">
        <v>-2835.52132068938</v>
      </c>
      <c r="E992" s="5">
        <v>7373.43825680246</v>
      </c>
      <c r="F992" s="3">
        <v>3232.63092862968</v>
      </c>
      <c r="G992" s="3">
        <v>3232.63092862968</v>
      </c>
      <c r="H992" s="3">
        <v>-754.316712551206</v>
      </c>
      <c r="I992" s="3">
        <v>-754.316712551206</v>
      </c>
      <c r="J992" s="3">
        <v>-754.316712551206</v>
      </c>
      <c r="K992" s="3">
        <v>-12.4984370748982</v>
      </c>
      <c r="L992" s="3">
        <v>-12.4984370748982</v>
      </c>
      <c r="M992" s="3">
        <v>-12.4984370748982</v>
      </c>
      <c r="N992" s="3">
        <v>-741.818275476308</v>
      </c>
      <c r="O992" s="3">
        <v>-741.818275476308</v>
      </c>
      <c r="P992" s="3">
        <v>-741.818275476308</v>
      </c>
      <c r="Q992" s="3">
        <v>0.0</v>
      </c>
      <c r="R992" s="3">
        <v>0.0</v>
      </c>
      <c r="S992" s="3">
        <v>0.0</v>
      </c>
      <c r="T992" s="5">
        <v>2478.31421607848</v>
      </c>
    </row>
    <row r="993">
      <c r="A993" s="3">
        <v>991.0</v>
      </c>
      <c r="B993" s="6">
        <v>42890.0</v>
      </c>
      <c r="C993" s="3">
        <v>3260.68839986667</v>
      </c>
      <c r="D993" s="5">
        <v>-2782.04630073275</v>
      </c>
      <c r="E993" s="5">
        <v>7560.11178369094</v>
      </c>
      <c r="F993" s="3">
        <v>3260.68839986667</v>
      </c>
      <c r="G993" s="3">
        <v>3260.68839986667</v>
      </c>
      <c r="H993" s="3">
        <v>-797.921732832909</v>
      </c>
      <c r="I993" s="3">
        <v>-797.921732832909</v>
      </c>
      <c r="J993" s="3">
        <v>-797.921732832909</v>
      </c>
      <c r="K993" s="3">
        <v>-37.7620486865724</v>
      </c>
      <c r="L993" s="3">
        <v>-37.7620486865724</v>
      </c>
      <c r="M993" s="3">
        <v>-37.7620486865724</v>
      </c>
      <c r="N993" s="3">
        <v>-760.159684146337</v>
      </c>
      <c r="O993" s="3">
        <v>-760.159684146337</v>
      </c>
      <c r="P993" s="3">
        <v>-760.159684146337</v>
      </c>
      <c r="Q993" s="3">
        <v>0.0</v>
      </c>
      <c r="R993" s="3">
        <v>0.0</v>
      </c>
      <c r="S993" s="3">
        <v>0.0</v>
      </c>
      <c r="T993" s="5">
        <v>2462.76666703376</v>
      </c>
    </row>
    <row r="994">
      <c r="A994" s="3">
        <v>992.0</v>
      </c>
      <c r="B994" s="6">
        <v>42891.0</v>
      </c>
      <c r="C994" s="3">
        <v>3288.74587110364</v>
      </c>
      <c r="D994" s="5">
        <v>-2298.69690085079</v>
      </c>
      <c r="E994" s="5">
        <v>7636.51364857686</v>
      </c>
      <c r="F994" s="3">
        <v>3288.74587110364</v>
      </c>
      <c r="G994" s="3">
        <v>3288.74587110364</v>
      </c>
      <c r="H994" s="3">
        <v>-764.472974698382</v>
      </c>
      <c r="I994" s="3">
        <v>-764.472974698382</v>
      </c>
      <c r="J994" s="3">
        <v>-764.472974698382</v>
      </c>
      <c r="K994" s="3">
        <v>14.9584530435453</v>
      </c>
      <c r="L994" s="3">
        <v>14.9584530435453</v>
      </c>
      <c r="M994" s="3">
        <v>14.9584530435453</v>
      </c>
      <c r="N994" s="3">
        <v>-779.431427741928</v>
      </c>
      <c r="O994" s="3">
        <v>-779.431427741928</v>
      </c>
      <c r="P994" s="3">
        <v>-779.431427741928</v>
      </c>
      <c r="Q994" s="3">
        <v>0.0</v>
      </c>
      <c r="R994" s="3">
        <v>0.0</v>
      </c>
      <c r="S994" s="3">
        <v>0.0</v>
      </c>
      <c r="T994" s="5">
        <v>2524.27289640526</v>
      </c>
    </row>
    <row r="995">
      <c r="A995" s="3">
        <v>993.0</v>
      </c>
      <c r="B995" s="6">
        <v>42892.0</v>
      </c>
      <c r="C995" s="3">
        <v>3316.80334234062</v>
      </c>
      <c r="D995" s="5">
        <v>-2335.07642071704</v>
      </c>
      <c r="E995" s="5">
        <v>7585.44401185309</v>
      </c>
      <c r="F995" s="3">
        <v>3316.80334234062</v>
      </c>
      <c r="G995" s="3">
        <v>3316.80334234062</v>
      </c>
      <c r="H995" s="3">
        <v>-795.530479847893</v>
      </c>
      <c r="I995" s="3">
        <v>-795.530479847893</v>
      </c>
      <c r="J995" s="3">
        <v>-795.530479847893</v>
      </c>
      <c r="K995" s="3">
        <v>3.72082708717124</v>
      </c>
      <c r="L995" s="3">
        <v>3.72082708717124</v>
      </c>
      <c r="M995" s="3">
        <v>3.72082708717124</v>
      </c>
      <c r="N995" s="3">
        <v>-799.251306935064</v>
      </c>
      <c r="O995" s="3">
        <v>-799.251306935064</v>
      </c>
      <c r="P995" s="3">
        <v>-799.251306935064</v>
      </c>
      <c r="Q995" s="3">
        <v>0.0</v>
      </c>
      <c r="R995" s="3">
        <v>0.0</v>
      </c>
      <c r="S995" s="3">
        <v>0.0</v>
      </c>
      <c r="T995" s="5">
        <v>2521.27286249273</v>
      </c>
    </row>
    <row r="996">
      <c r="A996" s="3">
        <v>994.0</v>
      </c>
      <c r="B996" s="6">
        <v>42893.0</v>
      </c>
      <c r="C996" s="3">
        <v>3344.8608135776</v>
      </c>
      <c r="D996" s="5">
        <v>-2173.16364385867</v>
      </c>
      <c r="E996" s="5">
        <v>7713.52629910851</v>
      </c>
      <c r="F996" s="3">
        <v>3344.8608135776</v>
      </c>
      <c r="G996" s="3">
        <v>3344.8608135776</v>
      </c>
      <c r="H996" s="3">
        <v>-795.303175097895</v>
      </c>
      <c r="I996" s="3">
        <v>-795.303175097895</v>
      </c>
      <c r="J996" s="3">
        <v>-795.303175097895</v>
      </c>
      <c r="K996" s="3">
        <v>23.9073865945508</v>
      </c>
      <c r="L996" s="3">
        <v>23.9073865945508</v>
      </c>
      <c r="M996" s="3">
        <v>23.9073865945508</v>
      </c>
      <c r="N996" s="3">
        <v>-819.210561692446</v>
      </c>
      <c r="O996" s="3">
        <v>-819.210561692446</v>
      </c>
      <c r="P996" s="3">
        <v>-819.210561692446</v>
      </c>
      <c r="Q996" s="3">
        <v>0.0</v>
      </c>
      <c r="R996" s="3">
        <v>0.0</v>
      </c>
      <c r="S996" s="3">
        <v>0.0</v>
      </c>
      <c r="T996" s="5">
        <v>2549.55763847971</v>
      </c>
    </row>
    <row r="997">
      <c r="A997" s="3">
        <v>995.0</v>
      </c>
      <c r="B997" s="6">
        <v>42894.0</v>
      </c>
      <c r="C997" s="3">
        <v>3372.91828481458</v>
      </c>
      <c r="D997" s="5">
        <v>-2589.52513020348</v>
      </c>
      <c r="E997" s="5">
        <v>7510.31545843194</v>
      </c>
      <c r="F997" s="3">
        <v>3372.91828481458</v>
      </c>
      <c r="G997" s="3">
        <v>3372.91828481458</v>
      </c>
      <c r="H997" s="3">
        <v>-827.27919187853</v>
      </c>
      <c r="I997" s="3">
        <v>-827.27919187853</v>
      </c>
      <c r="J997" s="3">
        <v>-827.27919187853</v>
      </c>
      <c r="K997" s="3">
        <v>11.6071446653338</v>
      </c>
      <c r="L997" s="3">
        <v>11.6071446653338</v>
      </c>
      <c r="M997" s="3">
        <v>11.6071446653338</v>
      </c>
      <c r="N997" s="3">
        <v>-838.886336543864</v>
      </c>
      <c r="O997" s="3">
        <v>-838.886336543864</v>
      </c>
      <c r="P997" s="3">
        <v>-838.886336543864</v>
      </c>
      <c r="Q997" s="3">
        <v>0.0</v>
      </c>
      <c r="R997" s="3">
        <v>0.0</v>
      </c>
      <c r="S997" s="3">
        <v>0.0</v>
      </c>
      <c r="T997" s="5">
        <v>2545.63909293605</v>
      </c>
    </row>
    <row r="998">
      <c r="A998" s="3">
        <v>996.0</v>
      </c>
      <c r="B998" s="6">
        <v>42895.0</v>
      </c>
      <c r="C998" s="3">
        <v>3400.97575605156</v>
      </c>
      <c r="D998" s="5">
        <v>-2542.08484471922</v>
      </c>
      <c r="E998" s="5">
        <v>7344.90442427503</v>
      </c>
      <c r="F998" s="3">
        <v>3400.97575605156</v>
      </c>
      <c r="G998" s="3">
        <v>3400.97575605156</v>
      </c>
      <c r="H998" s="3">
        <v>-861.788026943337</v>
      </c>
      <c r="I998" s="3">
        <v>-861.788026943337</v>
      </c>
      <c r="J998" s="3">
        <v>-861.788026943337</v>
      </c>
      <c r="K998" s="3">
        <v>-3.93332562909702</v>
      </c>
      <c r="L998" s="3">
        <v>-3.93332562909702</v>
      </c>
      <c r="M998" s="3">
        <v>-3.93332562909702</v>
      </c>
      <c r="N998" s="3">
        <v>-857.85470131424</v>
      </c>
      <c r="O998" s="3">
        <v>-857.85470131424</v>
      </c>
      <c r="P998" s="3">
        <v>-857.85470131424</v>
      </c>
      <c r="Q998" s="3">
        <v>0.0</v>
      </c>
      <c r="R998" s="3">
        <v>0.0</v>
      </c>
      <c r="S998" s="3">
        <v>0.0</v>
      </c>
      <c r="T998" s="5">
        <v>2539.18772910822</v>
      </c>
    </row>
    <row r="999">
      <c r="A999" s="3">
        <v>997.0</v>
      </c>
      <c r="B999" s="6">
        <v>42896.0</v>
      </c>
      <c r="C999" s="3">
        <v>3429.03322728854</v>
      </c>
      <c r="D999" s="5">
        <v>-2739.5987507806</v>
      </c>
      <c r="E999" s="5">
        <v>7010.46124496992</v>
      </c>
      <c r="F999" s="3">
        <v>3429.03322728854</v>
      </c>
      <c r="G999" s="3">
        <v>3429.03322728854</v>
      </c>
      <c r="H999" s="3">
        <v>-888.202258861093</v>
      </c>
      <c r="I999" s="3">
        <v>-888.202258861093</v>
      </c>
      <c r="J999" s="3">
        <v>-888.202258861093</v>
      </c>
      <c r="K999" s="3">
        <v>-12.4984370748578</v>
      </c>
      <c r="L999" s="3">
        <v>-12.4984370748578</v>
      </c>
      <c r="M999" s="3">
        <v>-12.4984370748578</v>
      </c>
      <c r="N999" s="3">
        <v>-875.703821786235</v>
      </c>
      <c r="O999" s="3">
        <v>-875.703821786235</v>
      </c>
      <c r="P999" s="3">
        <v>-875.703821786235</v>
      </c>
      <c r="Q999" s="3">
        <v>0.0</v>
      </c>
      <c r="R999" s="3">
        <v>0.0</v>
      </c>
      <c r="S999" s="3">
        <v>0.0</v>
      </c>
      <c r="T999" s="5">
        <v>2540.83096842745</v>
      </c>
    </row>
    <row r="1000">
      <c r="A1000" s="3">
        <v>998.0</v>
      </c>
      <c r="B1000" s="6">
        <v>42897.0</v>
      </c>
      <c r="C1000" s="3">
        <v>3457.09069852552</v>
      </c>
      <c r="D1000" s="5">
        <v>-2631.89956076188</v>
      </c>
      <c r="E1000" s="5">
        <v>7572.31546101873</v>
      </c>
      <c r="F1000" s="3">
        <v>3457.09069852552</v>
      </c>
      <c r="G1000" s="3">
        <v>3457.09069852552</v>
      </c>
      <c r="H1000" s="3">
        <v>-929.808918361485</v>
      </c>
      <c r="I1000" s="3">
        <v>-929.808918361485</v>
      </c>
      <c r="J1000" s="3">
        <v>-929.808918361485</v>
      </c>
      <c r="K1000" s="3">
        <v>-37.7620486865641</v>
      </c>
      <c r="L1000" s="3">
        <v>-37.7620486865641</v>
      </c>
      <c r="M1000" s="3">
        <v>-37.7620486865641</v>
      </c>
      <c r="N1000" s="3">
        <v>-892.046869674921</v>
      </c>
      <c r="O1000" s="3">
        <v>-892.046869674921</v>
      </c>
      <c r="P1000" s="3">
        <v>-892.046869674921</v>
      </c>
      <c r="Q1000" s="3">
        <v>0.0</v>
      </c>
      <c r="R1000" s="3">
        <v>0.0</v>
      </c>
      <c r="S1000" s="3">
        <v>0.0</v>
      </c>
      <c r="T1000" s="5">
        <v>2527.28178016403</v>
      </c>
    </row>
    <row r="1001">
      <c r="A1001" s="3">
        <v>999.0</v>
      </c>
      <c r="B1001" s="6">
        <v>42898.0</v>
      </c>
      <c r="C1001" s="3">
        <v>3485.1481697625</v>
      </c>
      <c r="D1001" s="5">
        <v>-2084.7299933775</v>
      </c>
      <c r="E1001" s="5">
        <v>7489.8547890926</v>
      </c>
      <c r="F1001" s="3">
        <v>3485.1481697625</v>
      </c>
      <c r="G1001" s="3">
        <v>3485.1481697625</v>
      </c>
      <c r="H1001" s="3">
        <v>-891.57581552959</v>
      </c>
      <c r="I1001" s="3">
        <v>-891.57581552959</v>
      </c>
      <c r="J1001" s="3">
        <v>-891.57581552959</v>
      </c>
      <c r="K1001" s="3">
        <v>14.9584530435522</v>
      </c>
      <c r="L1001" s="3">
        <v>14.9584530435522</v>
      </c>
      <c r="M1001" s="3">
        <v>14.9584530435522</v>
      </c>
      <c r="N1001" s="3">
        <v>-906.534268573142</v>
      </c>
      <c r="O1001" s="3">
        <v>-906.534268573142</v>
      </c>
      <c r="P1001" s="3">
        <v>-906.534268573142</v>
      </c>
      <c r="Q1001" s="3">
        <v>0.0</v>
      </c>
      <c r="R1001" s="3">
        <v>0.0</v>
      </c>
      <c r="S1001" s="3">
        <v>0.0</v>
      </c>
      <c r="T1001" s="5">
        <v>2593.57235423291</v>
      </c>
    </row>
    <row r="1002">
      <c r="A1002" s="3">
        <v>1000.0</v>
      </c>
      <c r="B1002" s="6">
        <v>42899.0</v>
      </c>
      <c r="C1002" s="3">
        <v>3513.20564099947</v>
      </c>
      <c r="D1002" s="5">
        <v>-2593.00124469283</v>
      </c>
      <c r="E1002" s="5">
        <v>7884.07044298866</v>
      </c>
      <c r="F1002" s="3">
        <v>3513.20564099947</v>
      </c>
      <c r="G1002" s="3">
        <v>3513.20564099947</v>
      </c>
      <c r="H1002" s="3">
        <v>-915.144064793604</v>
      </c>
      <c r="I1002" s="3">
        <v>-915.144064793604</v>
      </c>
      <c r="J1002" s="3">
        <v>-915.144064793604</v>
      </c>
      <c r="K1002" s="3">
        <v>3.72082708713269</v>
      </c>
      <c r="L1002" s="3">
        <v>3.72082708713269</v>
      </c>
      <c r="M1002" s="3">
        <v>3.72082708713269</v>
      </c>
      <c r="N1002" s="3">
        <v>-918.864891880736</v>
      </c>
      <c r="O1002" s="3">
        <v>-918.864891880736</v>
      </c>
      <c r="P1002" s="3">
        <v>-918.864891880736</v>
      </c>
      <c r="Q1002" s="3">
        <v>0.0</v>
      </c>
      <c r="R1002" s="3">
        <v>0.0</v>
      </c>
      <c r="S1002" s="3">
        <v>0.0</v>
      </c>
      <c r="T1002" s="5">
        <v>2598.06157620587</v>
      </c>
    </row>
    <row r="1003">
      <c r="A1003" s="3">
        <v>1001.0</v>
      </c>
      <c r="B1003" s="6">
        <v>42900.0</v>
      </c>
      <c r="C1003" s="3">
        <v>3541.26311223646</v>
      </c>
      <c r="D1003" s="5">
        <v>-2293.42958304623</v>
      </c>
      <c r="E1003" s="5">
        <v>7671.033954527</v>
      </c>
      <c r="F1003" s="3">
        <v>3541.26311223646</v>
      </c>
      <c r="G1003" s="3">
        <v>3541.26311223646</v>
      </c>
      <c r="H1003" s="3">
        <v>-904.888473053277</v>
      </c>
      <c r="I1003" s="3">
        <v>-904.888473053277</v>
      </c>
      <c r="J1003" s="3">
        <v>-904.888473053277</v>
      </c>
      <c r="K1003" s="3">
        <v>23.9073865944398</v>
      </c>
      <c r="L1003" s="3">
        <v>23.9073865944398</v>
      </c>
      <c r="M1003" s="3">
        <v>23.9073865944398</v>
      </c>
      <c r="N1003" s="3">
        <v>-928.795859647717</v>
      </c>
      <c r="O1003" s="3">
        <v>-928.795859647717</v>
      </c>
      <c r="P1003" s="3">
        <v>-928.795859647717</v>
      </c>
      <c r="Q1003" s="3">
        <v>0.0</v>
      </c>
      <c r="R1003" s="3">
        <v>0.0</v>
      </c>
      <c r="S1003" s="3">
        <v>0.0</v>
      </c>
      <c r="T1003" s="5">
        <v>2636.37463918318</v>
      </c>
    </row>
    <row r="1004">
      <c r="A1004" s="3">
        <v>1002.0</v>
      </c>
      <c r="B1004" s="6">
        <v>42901.0</v>
      </c>
      <c r="C1004" s="3">
        <v>3569.32058347343</v>
      </c>
      <c r="D1004" s="5">
        <v>-2585.21016391701</v>
      </c>
      <c r="E1004" s="5">
        <v>7796.27854851155</v>
      </c>
      <c r="F1004" s="3">
        <v>3569.32058347343</v>
      </c>
      <c r="G1004" s="3">
        <v>3569.32058347343</v>
      </c>
      <c r="H1004" s="3">
        <v>-924.543478132665</v>
      </c>
      <c r="I1004" s="3">
        <v>-924.543478132665</v>
      </c>
      <c r="J1004" s="3">
        <v>-924.543478132665</v>
      </c>
      <c r="K1004" s="3">
        <v>11.6071446653544</v>
      </c>
      <c r="L1004" s="3">
        <v>11.6071446653544</v>
      </c>
      <c r="M1004" s="3">
        <v>11.6071446653544</v>
      </c>
      <c r="N1004" s="3">
        <v>-936.15062279802</v>
      </c>
      <c r="O1004" s="3">
        <v>-936.15062279802</v>
      </c>
      <c r="P1004" s="3">
        <v>-936.15062279802</v>
      </c>
      <c r="Q1004" s="3">
        <v>0.0</v>
      </c>
      <c r="R1004" s="3">
        <v>0.0</v>
      </c>
      <c r="S1004" s="3">
        <v>0.0</v>
      </c>
      <c r="T1004" s="5">
        <v>2644.77710534077</v>
      </c>
    </row>
    <row r="1005">
      <c r="A1005" s="3">
        <v>1003.0</v>
      </c>
      <c r="B1005" s="6">
        <v>42902.0</v>
      </c>
      <c r="C1005" s="3">
        <v>3597.37805471041</v>
      </c>
      <c r="D1005" s="5">
        <v>-2309.97481141155</v>
      </c>
      <c r="E1005" s="5">
        <v>7689.4462795506</v>
      </c>
      <c r="F1005" s="3">
        <v>3597.37805471041</v>
      </c>
      <c r="G1005" s="3">
        <v>3597.37805471041</v>
      </c>
      <c r="H1005" s="3">
        <v>-944.758399789504</v>
      </c>
      <c r="I1005" s="3">
        <v>-944.758399789504</v>
      </c>
      <c r="J1005" s="3">
        <v>-944.758399789504</v>
      </c>
      <c r="K1005" s="3">
        <v>-3.93332562909189</v>
      </c>
      <c r="L1005" s="3">
        <v>-3.93332562909189</v>
      </c>
      <c r="M1005" s="3">
        <v>-3.93332562909189</v>
      </c>
      <c r="N1005" s="3">
        <v>-940.825074160412</v>
      </c>
      <c r="O1005" s="3">
        <v>-940.825074160412</v>
      </c>
      <c r="P1005" s="3">
        <v>-940.825074160412</v>
      </c>
      <c r="Q1005" s="3">
        <v>0.0</v>
      </c>
      <c r="R1005" s="3">
        <v>0.0</v>
      </c>
      <c r="S1005" s="3">
        <v>0.0</v>
      </c>
      <c r="T1005" s="5">
        <v>2652.61965492091</v>
      </c>
    </row>
    <row r="1006">
      <c r="A1006" s="3">
        <v>1004.0</v>
      </c>
      <c r="B1006" s="6">
        <v>42903.0</v>
      </c>
      <c r="C1006" s="3">
        <v>3625.43552594739</v>
      </c>
      <c r="D1006" s="5">
        <v>-2520.76638295895</v>
      </c>
      <c r="E1006" s="5">
        <v>7680.86427267856</v>
      </c>
      <c r="F1006" s="3">
        <v>3625.43552594739</v>
      </c>
      <c r="G1006" s="3">
        <v>3625.43552594739</v>
      </c>
      <c r="H1006" s="3">
        <v>-955.289921679815</v>
      </c>
      <c r="I1006" s="3">
        <v>-955.289921679815</v>
      </c>
      <c r="J1006" s="3">
        <v>-955.289921679815</v>
      </c>
      <c r="K1006" s="3">
        <v>-12.4984370748533</v>
      </c>
      <c r="L1006" s="3">
        <v>-12.4984370748533</v>
      </c>
      <c r="M1006" s="3">
        <v>-12.4984370748533</v>
      </c>
      <c r="N1006" s="3">
        <v>-942.791484604962</v>
      </c>
      <c r="O1006" s="3">
        <v>-942.791484604962</v>
      </c>
      <c r="P1006" s="3">
        <v>-942.791484604962</v>
      </c>
      <c r="Q1006" s="3">
        <v>0.0</v>
      </c>
      <c r="R1006" s="3">
        <v>0.0</v>
      </c>
      <c r="S1006" s="3">
        <v>0.0</v>
      </c>
      <c r="T1006" s="5">
        <v>2670.14560426757</v>
      </c>
    </row>
    <row r="1007">
      <c r="A1007" s="3">
        <v>1005.0</v>
      </c>
      <c r="B1007" s="6">
        <v>42904.0</v>
      </c>
      <c r="C1007" s="3">
        <v>3653.49299718437</v>
      </c>
      <c r="D1007" s="5">
        <v>-2491.75254930997</v>
      </c>
      <c r="E1007" s="5">
        <v>8041.76653915079</v>
      </c>
      <c r="F1007" s="3">
        <v>3653.49299718437</v>
      </c>
      <c r="G1007" s="3">
        <v>3653.49299718437</v>
      </c>
      <c r="H1007" s="3">
        <v>-979.862176338225</v>
      </c>
      <c r="I1007" s="3">
        <v>-979.862176338225</v>
      </c>
      <c r="J1007" s="3">
        <v>-979.862176338225</v>
      </c>
      <c r="K1007" s="3">
        <v>-37.7620486865237</v>
      </c>
      <c r="L1007" s="3">
        <v>-37.7620486865237</v>
      </c>
      <c r="M1007" s="3">
        <v>-37.7620486865237</v>
      </c>
      <c r="N1007" s="3">
        <v>-942.100127651702</v>
      </c>
      <c r="O1007" s="3">
        <v>-942.100127651702</v>
      </c>
      <c r="P1007" s="3">
        <v>-942.100127651702</v>
      </c>
      <c r="Q1007" s="3">
        <v>0.0</v>
      </c>
      <c r="R1007" s="3">
        <v>0.0</v>
      </c>
      <c r="S1007" s="3">
        <v>0.0</v>
      </c>
      <c r="T1007" s="5">
        <v>2673.63082084615</v>
      </c>
    </row>
    <row r="1008">
      <c r="A1008" s="3">
        <v>1006.0</v>
      </c>
      <c r="B1008" s="6">
        <v>42905.0</v>
      </c>
      <c r="C1008" s="3">
        <v>3681.55046842135</v>
      </c>
      <c r="D1008" s="5">
        <v>-2164.8589364808</v>
      </c>
      <c r="E1008" s="5">
        <v>8130.67260712725</v>
      </c>
      <c r="F1008" s="3">
        <v>3681.55046842135</v>
      </c>
      <c r="G1008" s="3">
        <v>3681.55046842135</v>
      </c>
      <c r="H1008" s="3">
        <v>-923.920072195294</v>
      </c>
      <c r="I1008" s="3">
        <v>-923.920072195294</v>
      </c>
      <c r="J1008" s="3">
        <v>-923.920072195294</v>
      </c>
      <c r="K1008" s="3">
        <v>14.9584530435785</v>
      </c>
      <c r="L1008" s="3">
        <v>14.9584530435785</v>
      </c>
      <c r="M1008" s="3">
        <v>14.9584530435785</v>
      </c>
      <c r="N1008" s="3">
        <v>-938.878525238872</v>
      </c>
      <c r="O1008" s="3">
        <v>-938.878525238872</v>
      </c>
      <c r="P1008" s="3">
        <v>-938.878525238872</v>
      </c>
      <c r="Q1008" s="3">
        <v>0.0</v>
      </c>
      <c r="R1008" s="3">
        <v>0.0</v>
      </c>
      <c r="S1008" s="3">
        <v>0.0</v>
      </c>
      <c r="T1008" s="5">
        <v>2757.63039622605</v>
      </c>
    </row>
    <row r="1009">
      <c r="A1009" s="3">
        <v>1007.0</v>
      </c>
      <c r="B1009" s="6">
        <v>42906.0</v>
      </c>
      <c r="C1009" s="3">
        <v>3709.60793965833</v>
      </c>
      <c r="D1009" s="5">
        <v>-2554.63694148224</v>
      </c>
      <c r="E1009" s="5">
        <v>7727.88669179599</v>
      </c>
      <c r="F1009" s="3">
        <v>3709.60793965833</v>
      </c>
      <c r="G1009" s="3">
        <v>3709.60793965833</v>
      </c>
      <c r="H1009" s="3">
        <v>-929.60749181391</v>
      </c>
      <c r="I1009" s="3">
        <v>-929.60749181391</v>
      </c>
      <c r="J1009" s="3">
        <v>-929.60749181391</v>
      </c>
      <c r="K1009" s="3">
        <v>3.72082708713853</v>
      </c>
      <c r="L1009" s="3">
        <v>3.72082708713853</v>
      </c>
      <c r="M1009" s="3">
        <v>3.72082708713853</v>
      </c>
      <c r="N1009" s="3">
        <v>-933.328318901049</v>
      </c>
      <c r="O1009" s="3">
        <v>-933.328318901049</v>
      </c>
      <c r="P1009" s="3">
        <v>-933.328318901049</v>
      </c>
      <c r="Q1009" s="3">
        <v>0.0</v>
      </c>
      <c r="R1009" s="3">
        <v>0.0</v>
      </c>
      <c r="S1009" s="3">
        <v>0.0</v>
      </c>
      <c r="T1009" s="5">
        <v>2780.00044784442</v>
      </c>
    </row>
    <row r="1010">
      <c r="A1010" s="3">
        <v>1008.0</v>
      </c>
      <c r="B1010" s="6">
        <v>42907.0</v>
      </c>
      <c r="C1010" s="3">
        <v>3737.66541089531</v>
      </c>
      <c r="D1010" s="5">
        <v>-2982.2111453343</v>
      </c>
      <c r="E1010" s="5">
        <v>7847.01360885911</v>
      </c>
      <c r="F1010" s="3">
        <v>3737.66541089531</v>
      </c>
      <c r="G1010" s="3">
        <v>3737.66541089531</v>
      </c>
      <c r="H1010" s="3">
        <v>-901.812455685808</v>
      </c>
      <c r="I1010" s="3">
        <v>-901.812455685808</v>
      </c>
      <c r="J1010" s="3">
        <v>-901.812455685808</v>
      </c>
      <c r="K1010" s="3">
        <v>23.9073865945115</v>
      </c>
      <c r="L1010" s="3">
        <v>23.9073865945115</v>
      </c>
      <c r="M1010" s="3">
        <v>23.9073865945115</v>
      </c>
      <c r="N1010" s="3">
        <v>-925.71984228032</v>
      </c>
      <c r="O1010" s="3">
        <v>-925.71984228032</v>
      </c>
      <c r="P1010" s="3">
        <v>-925.71984228032</v>
      </c>
      <c r="Q1010" s="3">
        <v>0.0</v>
      </c>
      <c r="R1010" s="3">
        <v>0.0</v>
      </c>
      <c r="S1010" s="3">
        <v>0.0</v>
      </c>
      <c r="T1010" s="5">
        <v>2835.8529552095</v>
      </c>
    </row>
    <row r="1011">
      <c r="A1011" s="3">
        <v>1009.0</v>
      </c>
      <c r="B1011" s="6">
        <v>42908.0</v>
      </c>
      <c r="C1011" s="3">
        <v>3765.72288213229</v>
      </c>
      <c r="D1011" s="5">
        <v>-2335.27120614405</v>
      </c>
      <c r="E1011" s="5">
        <v>7833.81475616517</v>
      </c>
      <c r="F1011" s="3">
        <v>3765.72288213229</v>
      </c>
      <c r="G1011" s="3">
        <v>3765.72288213229</v>
      </c>
      <c r="H1011" s="3">
        <v>-904.777395884108</v>
      </c>
      <c r="I1011" s="3">
        <v>-904.777395884108</v>
      </c>
      <c r="J1011" s="3">
        <v>-904.777395884108</v>
      </c>
      <c r="K1011" s="3">
        <v>11.6071446652789</v>
      </c>
      <c r="L1011" s="3">
        <v>11.6071446652789</v>
      </c>
      <c r="M1011" s="3">
        <v>11.6071446652789</v>
      </c>
      <c r="N1011" s="3">
        <v>-916.384540549387</v>
      </c>
      <c r="O1011" s="3">
        <v>-916.384540549387</v>
      </c>
      <c r="P1011" s="3">
        <v>-916.384540549387</v>
      </c>
      <c r="Q1011" s="3">
        <v>0.0</v>
      </c>
      <c r="R1011" s="3">
        <v>0.0</v>
      </c>
      <c r="S1011" s="3">
        <v>0.0</v>
      </c>
      <c r="T1011" s="5">
        <v>2860.94548624818</v>
      </c>
    </row>
    <row r="1012">
      <c r="A1012" s="3">
        <v>1010.0</v>
      </c>
      <c r="B1012" s="6">
        <v>42909.0</v>
      </c>
      <c r="C1012" s="3">
        <v>3793.78035336926</v>
      </c>
      <c r="D1012" s="5">
        <v>-1896.47803207594</v>
      </c>
      <c r="E1012" s="5">
        <v>7982.19137876197</v>
      </c>
      <c r="F1012" s="3">
        <v>3793.78035336926</v>
      </c>
      <c r="G1012" s="3">
        <v>3793.78035336926</v>
      </c>
      <c r="H1012" s="3">
        <v>-909.638773559856</v>
      </c>
      <c r="I1012" s="3">
        <v>-909.638773559856</v>
      </c>
      <c r="J1012" s="3">
        <v>-909.638773559856</v>
      </c>
      <c r="K1012" s="3">
        <v>-3.93332562913101</v>
      </c>
      <c r="L1012" s="3">
        <v>-3.93332562913101</v>
      </c>
      <c r="M1012" s="3">
        <v>-3.93332562913101</v>
      </c>
      <c r="N1012" s="3">
        <v>-905.705447930725</v>
      </c>
      <c r="O1012" s="3">
        <v>-905.705447930725</v>
      </c>
      <c r="P1012" s="3">
        <v>-905.705447930725</v>
      </c>
      <c r="Q1012" s="3">
        <v>0.0</v>
      </c>
      <c r="R1012" s="3">
        <v>0.0</v>
      </c>
      <c r="S1012" s="3">
        <v>0.0</v>
      </c>
      <c r="T1012" s="5">
        <v>2884.14157980941</v>
      </c>
    </row>
    <row r="1013">
      <c r="A1013" s="3">
        <v>1011.0</v>
      </c>
      <c r="B1013" s="6">
        <v>42910.0</v>
      </c>
      <c r="C1013" s="3">
        <v>3821.83782460624</v>
      </c>
      <c r="D1013" s="5">
        <v>-2274.6451966395</v>
      </c>
      <c r="E1013" s="5">
        <v>7531.75020405912</v>
      </c>
      <c r="F1013" s="3">
        <v>3821.83782460624</v>
      </c>
      <c r="G1013" s="3">
        <v>3821.83782460624</v>
      </c>
      <c r="H1013" s="3">
        <v>-906.604431134685</v>
      </c>
      <c r="I1013" s="3">
        <v>-906.604431134685</v>
      </c>
      <c r="J1013" s="3">
        <v>-906.604431134685</v>
      </c>
      <c r="K1013" s="3">
        <v>-12.4984370749258</v>
      </c>
      <c r="L1013" s="3">
        <v>-12.4984370749258</v>
      </c>
      <c r="M1013" s="3">
        <v>-12.4984370749258</v>
      </c>
      <c r="N1013" s="3">
        <v>-894.105994059759</v>
      </c>
      <c r="O1013" s="3">
        <v>-894.105994059759</v>
      </c>
      <c r="P1013" s="3">
        <v>-894.105994059759</v>
      </c>
      <c r="Q1013" s="3">
        <v>0.0</v>
      </c>
      <c r="R1013" s="3">
        <v>0.0</v>
      </c>
      <c r="S1013" s="3">
        <v>0.0</v>
      </c>
      <c r="T1013" s="5">
        <v>2915.23339347156</v>
      </c>
    </row>
    <row r="1014">
      <c r="A1014" s="3">
        <v>1012.0</v>
      </c>
      <c r="B1014" s="6">
        <v>42911.0</v>
      </c>
      <c r="C1014" s="3">
        <v>3849.89529584322</v>
      </c>
      <c r="D1014" s="5">
        <v>-2381.21968041747</v>
      </c>
      <c r="E1014" s="5">
        <v>7859.84987731945</v>
      </c>
      <c r="F1014" s="3">
        <v>3849.89529584322</v>
      </c>
      <c r="G1014" s="3">
        <v>3849.89529584322</v>
      </c>
      <c r="H1014" s="3">
        <v>-919.799510417593</v>
      </c>
      <c r="I1014" s="3">
        <v>-919.799510417593</v>
      </c>
      <c r="J1014" s="3">
        <v>-919.799510417593</v>
      </c>
      <c r="K1014" s="3">
        <v>-37.7620486865577</v>
      </c>
      <c r="L1014" s="3">
        <v>-37.7620486865577</v>
      </c>
      <c r="M1014" s="3">
        <v>-37.7620486865577</v>
      </c>
      <c r="N1014" s="3">
        <v>-882.037461731036</v>
      </c>
      <c r="O1014" s="3">
        <v>-882.037461731036</v>
      </c>
      <c r="P1014" s="3">
        <v>-882.037461731036</v>
      </c>
      <c r="Q1014" s="3">
        <v>0.0</v>
      </c>
      <c r="R1014" s="3">
        <v>0.0</v>
      </c>
      <c r="S1014" s="3">
        <v>0.0</v>
      </c>
      <c r="T1014" s="5">
        <v>2930.09578542563</v>
      </c>
    </row>
    <row r="1015">
      <c r="A1015" s="3">
        <v>1013.0</v>
      </c>
      <c r="B1015" s="6">
        <v>42912.0</v>
      </c>
      <c r="C1015" s="3">
        <v>3877.9527670802</v>
      </c>
      <c r="D1015" s="5">
        <v>-2071.23611235598</v>
      </c>
      <c r="E1015" s="5">
        <v>8029.68235887019</v>
      </c>
      <c r="F1015" s="3">
        <v>3877.9527670802</v>
      </c>
      <c r="G1015" s="3">
        <v>3877.9527670802</v>
      </c>
      <c r="H1015" s="3">
        <v>-855.007007946168</v>
      </c>
      <c r="I1015" s="3">
        <v>-855.007007946168</v>
      </c>
      <c r="J1015" s="3">
        <v>-855.007007946168</v>
      </c>
      <c r="K1015" s="3">
        <v>14.9584530435951</v>
      </c>
      <c r="L1015" s="3">
        <v>14.9584530435951</v>
      </c>
      <c r="M1015" s="3">
        <v>14.9584530435951</v>
      </c>
      <c r="N1015" s="3">
        <v>-869.965460989763</v>
      </c>
      <c r="O1015" s="3">
        <v>-869.965460989763</v>
      </c>
      <c r="P1015" s="3">
        <v>-869.965460989763</v>
      </c>
      <c r="Q1015" s="3">
        <v>0.0</v>
      </c>
      <c r="R1015" s="3">
        <v>0.0</v>
      </c>
      <c r="S1015" s="3">
        <v>0.0</v>
      </c>
      <c r="T1015" s="5">
        <v>3022.94575913403</v>
      </c>
    </row>
    <row r="1016">
      <c r="A1016" s="3">
        <v>1014.0</v>
      </c>
      <c r="B1016" s="6">
        <v>42913.0</v>
      </c>
      <c r="C1016" s="3">
        <v>3906.01023831718</v>
      </c>
      <c r="D1016" s="5">
        <v>-1949.97886356721</v>
      </c>
      <c r="E1016" s="5">
        <v>8404.23151477291</v>
      </c>
      <c r="F1016" s="3">
        <v>3906.01023831718</v>
      </c>
      <c r="G1016" s="3">
        <v>3906.01023831718</v>
      </c>
      <c r="H1016" s="3">
        <v>-854.634989261686</v>
      </c>
      <c r="I1016" s="3">
        <v>-854.634989261686</v>
      </c>
      <c r="J1016" s="3">
        <v>-854.634989261686</v>
      </c>
      <c r="K1016" s="3">
        <v>3.72082708714437</v>
      </c>
      <c r="L1016" s="3">
        <v>3.72082708714437</v>
      </c>
      <c r="M1016" s="3">
        <v>3.72082708714437</v>
      </c>
      <c r="N1016" s="3">
        <v>-858.355816348831</v>
      </c>
      <c r="O1016" s="3">
        <v>-858.355816348831</v>
      </c>
      <c r="P1016" s="3">
        <v>-858.355816348831</v>
      </c>
      <c r="Q1016" s="3">
        <v>0.0</v>
      </c>
      <c r="R1016" s="3">
        <v>0.0</v>
      </c>
      <c r="S1016" s="3">
        <v>0.0</v>
      </c>
      <c r="T1016" s="5">
        <v>3051.37524905549</v>
      </c>
    </row>
    <row r="1017">
      <c r="A1017" s="3">
        <v>1015.0</v>
      </c>
      <c r="B1017" s="6">
        <v>42914.0</v>
      </c>
      <c r="C1017" s="3">
        <v>3934.06770955416</v>
      </c>
      <c r="D1017" s="5">
        <v>-1691.52116235572</v>
      </c>
      <c r="E1017" s="5">
        <v>8370.05254116675</v>
      </c>
      <c r="F1017" s="3">
        <v>3934.06770955416</v>
      </c>
      <c r="G1017" s="3">
        <v>3934.06770955416</v>
      </c>
      <c r="H1017" s="3">
        <v>-823.75289751553</v>
      </c>
      <c r="I1017" s="3">
        <v>-823.75289751553</v>
      </c>
      <c r="J1017" s="3">
        <v>-823.75289751553</v>
      </c>
      <c r="K1017" s="3">
        <v>23.9073865944895</v>
      </c>
      <c r="L1017" s="3">
        <v>23.9073865944895</v>
      </c>
      <c r="M1017" s="3">
        <v>23.9073865944895</v>
      </c>
      <c r="N1017" s="3">
        <v>-847.66028411002</v>
      </c>
      <c r="O1017" s="3">
        <v>-847.66028411002</v>
      </c>
      <c r="P1017" s="3">
        <v>-847.66028411002</v>
      </c>
      <c r="Q1017" s="3">
        <v>0.0</v>
      </c>
      <c r="R1017" s="3">
        <v>0.0</v>
      </c>
      <c r="S1017" s="3">
        <v>0.0</v>
      </c>
      <c r="T1017" s="5">
        <v>3110.31481203863</v>
      </c>
    </row>
    <row r="1018">
      <c r="A1018" s="3">
        <v>1016.0</v>
      </c>
      <c r="B1018" s="6">
        <v>42915.0</v>
      </c>
      <c r="C1018" s="3">
        <v>3962.12518079114</v>
      </c>
      <c r="D1018" s="5">
        <v>-1661.41810399982</v>
      </c>
      <c r="E1018" s="5">
        <v>8040.36441129045</v>
      </c>
      <c r="F1018" s="3">
        <v>3962.12518079114</v>
      </c>
      <c r="G1018" s="3">
        <v>3962.12518079114</v>
      </c>
      <c r="H1018" s="3">
        <v>-826.695380095168</v>
      </c>
      <c r="I1018" s="3">
        <v>-826.695380095168</v>
      </c>
      <c r="J1018" s="3">
        <v>-826.695380095168</v>
      </c>
      <c r="K1018" s="3">
        <v>11.6071446654051</v>
      </c>
      <c r="L1018" s="3">
        <v>11.6071446654051</v>
      </c>
      <c r="M1018" s="3">
        <v>11.6071446654051</v>
      </c>
      <c r="N1018" s="3">
        <v>-838.302524760573</v>
      </c>
      <c r="O1018" s="3">
        <v>-838.302524760573</v>
      </c>
      <c r="P1018" s="3">
        <v>-838.302524760573</v>
      </c>
      <c r="Q1018" s="3">
        <v>0.0</v>
      </c>
      <c r="R1018" s="3">
        <v>0.0</v>
      </c>
      <c r="S1018" s="3">
        <v>0.0</v>
      </c>
      <c r="T1018" s="5">
        <v>3135.42980069597</v>
      </c>
    </row>
    <row r="1019">
      <c r="A1019" s="3">
        <v>1017.0</v>
      </c>
      <c r="B1019" s="6">
        <v>42916.0</v>
      </c>
      <c r="C1019" s="3">
        <v>3990.18265202812</v>
      </c>
      <c r="D1019" s="5">
        <v>-1802.64088969745</v>
      </c>
      <c r="E1019" s="5">
        <v>7878.49345287331</v>
      </c>
      <c r="F1019" s="3">
        <v>3990.18265202812</v>
      </c>
      <c r="G1019" s="3">
        <v>3990.18265202812</v>
      </c>
      <c r="H1019" s="3">
        <v>-834.598076501506</v>
      </c>
      <c r="I1019" s="3">
        <v>-834.598076501506</v>
      </c>
      <c r="J1019" s="3">
        <v>-834.598076501506</v>
      </c>
      <c r="K1019" s="3">
        <v>-3.93332562906887</v>
      </c>
      <c r="L1019" s="3">
        <v>-3.93332562906887</v>
      </c>
      <c r="M1019" s="3">
        <v>-3.93332562906887</v>
      </c>
      <c r="N1019" s="3">
        <v>-830.664750872437</v>
      </c>
      <c r="O1019" s="3">
        <v>-830.664750872437</v>
      </c>
      <c r="P1019" s="3">
        <v>-830.664750872437</v>
      </c>
      <c r="Q1019" s="3">
        <v>0.0</v>
      </c>
      <c r="R1019" s="3">
        <v>0.0</v>
      </c>
      <c r="S1019" s="3">
        <v>0.0</v>
      </c>
      <c r="T1019" s="5">
        <v>3155.58457552661</v>
      </c>
    </row>
    <row r="1020">
      <c r="A1020" s="3">
        <v>1018.0</v>
      </c>
      <c r="B1020" s="6">
        <v>42917.0</v>
      </c>
      <c r="C1020" s="3">
        <v>4018.2401232651</v>
      </c>
      <c r="D1020" s="5">
        <v>-2213.82703551419</v>
      </c>
      <c r="E1020" s="5">
        <v>8239.76311160872</v>
      </c>
      <c r="F1020" s="3">
        <v>4018.2401232651</v>
      </c>
      <c r="G1020" s="3">
        <v>4018.2401232651</v>
      </c>
      <c r="H1020" s="3">
        <v>-837.57389107095</v>
      </c>
      <c r="I1020" s="3">
        <v>-837.57389107095</v>
      </c>
      <c r="J1020" s="3">
        <v>-837.57389107095</v>
      </c>
      <c r="K1020" s="3">
        <v>-12.4984370748445</v>
      </c>
      <c r="L1020" s="3">
        <v>-12.4984370748445</v>
      </c>
      <c r="M1020" s="3">
        <v>-12.4984370748445</v>
      </c>
      <c r="N1020" s="3">
        <v>-825.075453996105</v>
      </c>
      <c r="O1020" s="3">
        <v>-825.075453996105</v>
      </c>
      <c r="P1020" s="3">
        <v>-825.075453996105</v>
      </c>
      <c r="Q1020" s="3">
        <v>0.0</v>
      </c>
      <c r="R1020" s="3">
        <v>0.0</v>
      </c>
      <c r="S1020" s="3">
        <v>0.0</v>
      </c>
      <c r="T1020" s="5">
        <v>3180.66623219415</v>
      </c>
    </row>
    <row r="1021">
      <c r="A1021" s="3">
        <v>1019.0</v>
      </c>
      <c r="B1021" s="6">
        <v>42918.0</v>
      </c>
      <c r="C1021" s="3">
        <v>4046.29759450208</v>
      </c>
      <c r="D1021" s="5">
        <v>-2070.75284794107</v>
      </c>
      <c r="E1021" s="5">
        <v>8323.09579462618</v>
      </c>
      <c r="F1021" s="3">
        <v>4046.29759450208</v>
      </c>
      <c r="G1021" s="3">
        <v>4046.29759450208</v>
      </c>
      <c r="H1021" s="3">
        <v>-859.560633804232</v>
      </c>
      <c r="I1021" s="3">
        <v>-859.560633804232</v>
      </c>
      <c r="J1021" s="3">
        <v>-859.560633804232</v>
      </c>
      <c r="K1021" s="3">
        <v>-37.7620486865494</v>
      </c>
      <c r="L1021" s="3">
        <v>-37.7620486865494</v>
      </c>
      <c r="M1021" s="3">
        <v>-37.7620486865494</v>
      </c>
      <c r="N1021" s="3">
        <v>-821.798585117682</v>
      </c>
      <c r="O1021" s="3">
        <v>-821.798585117682</v>
      </c>
      <c r="P1021" s="3">
        <v>-821.798585117682</v>
      </c>
      <c r="Q1021" s="3">
        <v>0.0</v>
      </c>
      <c r="R1021" s="3">
        <v>0.0</v>
      </c>
      <c r="S1021" s="3">
        <v>0.0</v>
      </c>
      <c r="T1021" s="5">
        <v>3186.73696069784</v>
      </c>
    </row>
    <row r="1022">
      <c r="A1022" s="3">
        <v>1020.0</v>
      </c>
      <c r="B1022" s="6">
        <v>42919.0</v>
      </c>
      <c r="C1022" s="3">
        <v>4074.35506573906</v>
      </c>
      <c r="D1022" s="5">
        <v>-1516.18922057486</v>
      </c>
      <c r="E1022" s="5">
        <v>8378.78341325453</v>
      </c>
      <c r="F1022" s="3">
        <v>4074.35506573906</v>
      </c>
      <c r="G1022" s="3">
        <v>4074.35506573906</v>
      </c>
      <c r="H1022" s="3">
        <v>-806.066070130388</v>
      </c>
      <c r="I1022" s="3">
        <v>-806.066070130388</v>
      </c>
      <c r="J1022" s="3">
        <v>-806.066070130388</v>
      </c>
      <c r="K1022" s="3">
        <v>14.9584530435599</v>
      </c>
      <c r="L1022" s="3">
        <v>14.9584530435599</v>
      </c>
      <c r="M1022" s="3">
        <v>14.9584530435599</v>
      </c>
      <c r="N1022" s="3">
        <v>-821.024523173948</v>
      </c>
      <c r="O1022" s="3">
        <v>-821.024523173948</v>
      </c>
      <c r="P1022" s="3">
        <v>-821.024523173948</v>
      </c>
      <c r="Q1022" s="3">
        <v>0.0</v>
      </c>
      <c r="R1022" s="3">
        <v>0.0</v>
      </c>
      <c r="S1022" s="3">
        <v>0.0</v>
      </c>
      <c r="T1022" s="5">
        <v>3268.28899560867</v>
      </c>
    </row>
    <row r="1023">
      <c r="A1023" s="3">
        <v>1021.0</v>
      </c>
      <c r="B1023" s="6">
        <v>42920.0</v>
      </c>
      <c r="C1023" s="3">
        <v>4102.41253697603</v>
      </c>
      <c r="D1023" s="5">
        <v>-1578.10935640166</v>
      </c>
      <c r="E1023" s="5">
        <v>8511.16438798452</v>
      </c>
      <c r="F1023" s="3">
        <v>4102.41253697603</v>
      </c>
      <c r="G1023" s="3">
        <v>4102.41253697603</v>
      </c>
      <c r="H1023" s="3">
        <v>-819.142288929849</v>
      </c>
      <c r="I1023" s="3">
        <v>-819.142288929849</v>
      </c>
      <c r="J1023" s="3">
        <v>-819.142288929849</v>
      </c>
      <c r="K1023" s="3">
        <v>3.72082708716063</v>
      </c>
      <c r="L1023" s="3">
        <v>3.72082708716063</v>
      </c>
      <c r="M1023" s="3">
        <v>3.72082708716063</v>
      </c>
      <c r="N1023" s="3">
        <v>-822.86311601701</v>
      </c>
      <c r="O1023" s="3">
        <v>-822.86311601701</v>
      </c>
      <c r="P1023" s="3">
        <v>-822.86311601701</v>
      </c>
      <c r="Q1023" s="3">
        <v>0.0</v>
      </c>
      <c r="R1023" s="3">
        <v>0.0</v>
      </c>
      <c r="S1023" s="3">
        <v>0.0</v>
      </c>
      <c r="T1023" s="5">
        <v>3283.27024804618</v>
      </c>
    </row>
    <row r="1024">
      <c r="A1024" s="3">
        <v>1022.0</v>
      </c>
      <c r="B1024" s="6">
        <v>42921.0</v>
      </c>
      <c r="C1024" s="3">
        <v>4130.47000821301</v>
      </c>
      <c r="D1024" s="5">
        <v>-1583.55605395491</v>
      </c>
      <c r="E1024" s="5">
        <v>8514.64776585144</v>
      </c>
      <c r="F1024" s="3">
        <v>4130.47000821301</v>
      </c>
      <c r="G1024" s="3">
        <v>4130.47000821301</v>
      </c>
      <c r="H1024" s="3">
        <v>-803.431632915808</v>
      </c>
      <c r="I1024" s="3">
        <v>-803.431632915808</v>
      </c>
      <c r="J1024" s="3">
        <v>-803.431632915808</v>
      </c>
      <c r="K1024" s="3">
        <v>23.9073865945566</v>
      </c>
      <c r="L1024" s="3">
        <v>23.9073865945566</v>
      </c>
      <c r="M1024" s="3">
        <v>23.9073865945566</v>
      </c>
      <c r="N1024" s="3">
        <v>-827.339019510365</v>
      </c>
      <c r="O1024" s="3">
        <v>-827.339019510365</v>
      </c>
      <c r="P1024" s="3">
        <v>-827.339019510365</v>
      </c>
      <c r="Q1024" s="3">
        <v>0.0</v>
      </c>
      <c r="R1024" s="3">
        <v>0.0</v>
      </c>
      <c r="S1024" s="3">
        <v>0.0</v>
      </c>
      <c r="T1024" s="5">
        <v>3327.03837529721</v>
      </c>
    </row>
    <row r="1025">
      <c r="A1025" s="3">
        <v>1023.0</v>
      </c>
      <c r="B1025" s="6">
        <v>42922.0</v>
      </c>
      <c r="C1025" s="3">
        <v>4158.52747944999</v>
      </c>
      <c r="D1025" s="5">
        <v>-2069.96211403596</v>
      </c>
      <c r="E1025" s="5">
        <v>8393.09979007297</v>
      </c>
      <c r="F1025" s="3">
        <v>4158.52747944999</v>
      </c>
      <c r="G1025" s="3">
        <v>4158.52747944999</v>
      </c>
      <c r="H1025" s="3">
        <v>-822.782350148906</v>
      </c>
      <c r="I1025" s="3">
        <v>-822.782350148906</v>
      </c>
      <c r="J1025" s="3">
        <v>-822.782350148906</v>
      </c>
      <c r="K1025" s="3">
        <v>11.6071446653201</v>
      </c>
      <c r="L1025" s="3">
        <v>11.6071446653201</v>
      </c>
      <c r="M1025" s="3">
        <v>11.6071446653201</v>
      </c>
      <c r="N1025" s="3">
        <v>-834.389494814226</v>
      </c>
      <c r="O1025" s="3">
        <v>-834.389494814226</v>
      </c>
      <c r="P1025" s="3">
        <v>-834.389494814226</v>
      </c>
      <c r="Q1025" s="3">
        <v>0.0</v>
      </c>
      <c r="R1025" s="3">
        <v>0.0</v>
      </c>
      <c r="S1025" s="3">
        <v>0.0</v>
      </c>
      <c r="T1025" s="5">
        <v>3335.74512930109</v>
      </c>
    </row>
    <row r="1026">
      <c r="A1026" s="3">
        <v>1024.0</v>
      </c>
      <c r="B1026" s="6">
        <v>42923.0</v>
      </c>
      <c r="C1026" s="3">
        <v>4186.58495068697</v>
      </c>
      <c r="D1026" s="5">
        <v>-1676.95434146401</v>
      </c>
      <c r="E1026" s="5">
        <v>8916.33488980535</v>
      </c>
      <c r="F1026" s="3">
        <v>4186.58495068697</v>
      </c>
      <c r="G1026" s="3">
        <v>4186.58495068697</v>
      </c>
      <c r="H1026" s="3">
        <v>-847.79807890899</v>
      </c>
      <c r="I1026" s="3">
        <v>-847.79807890899</v>
      </c>
      <c r="J1026" s="3">
        <v>-847.79807890899</v>
      </c>
      <c r="K1026" s="3">
        <v>-3.93332562901948</v>
      </c>
      <c r="L1026" s="3">
        <v>-3.93332562901948</v>
      </c>
      <c r="M1026" s="3">
        <v>-3.93332562901948</v>
      </c>
      <c r="N1026" s="3">
        <v>-843.864753279971</v>
      </c>
      <c r="O1026" s="3">
        <v>-843.864753279971</v>
      </c>
      <c r="P1026" s="3">
        <v>-843.864753279971</v>
      </c>
      <c r="Q1026" s="3">
        <v>0.0</v>
      </c>
      <c r="R1026" s="3">
        <v>0.0</v>
      </c>
      <c r="S1026" s="3">
        <v>0.0</v>
      </c>
      <c r="T1026" s="5">
        <v>3338.78687177798</v>
      </c>
    </row>
    <row r="1027">
      <c r="A1027" s="3">
        <v>1025.0</v>
      </c>
      <c r="B1027" s="6">
        <v>42924.0</v>
      </c>
      <c r="C1027" s="3">
        <v>4214.64242192395</v>
      </c>
      <c r="D1027" s="5">
        <v>-1485.11451195116</v>
      </c>
      <c r="E1027" s="5">
        <v>8601.48182518516</v>
      </c>
      <c r="F1027" s="3">
        <v>4214.64242192395</v>
      </c>
      <c r="G1027" s="3">
        <v>4214.64242192395</v>
      </c>
      <c r="H1027" s="3">
        <v>-868.02930180134</v>
      </c>
      <c r="I1027" s="3">
        <v>-868.02930180134</v>
      </c>
      <c r="J1027" s="3">
        <v>-868.02930180134</v>
      </c>
      <c r="K1027" s="3">
        <v>-12.4984370748809</v>
      </c>
      <c r="L1027" s="3">
        <v>-12.4984370748809</v>
      </c>
      <c r="M1027" s="3">
        <v>-12.4984370748809</v>
      </c>
      <c r="N1027" s="3">
        <v>-855.530864726459</v>
      </c>
      <c r="O1027" s="3">
        <v>-855.530864726459</v>
      </c>
      <c r="P1027" s="3">
        <v>-855.530864726459</v>
      </c>
      <c r="Q1027" s="3">
        <v>0.0</v>
      </c>
      <c r="R1027" s="3">
        <v>0.0</v>
      </c>
      <c r="S1027" s="3">
        <v>0.0</v>
      </c>
      <c r="T1027" s="5">
        <v>3346.61312012261</v>
      </c>
    </row>
    <row r="1028">
      <c r="A1028" s="3">
        <v>1026.0</v>
      </c>
      <c r="B1028" s="6">
        <v>42925.0</v>
      </c>
      <c r="C1028" s="3">
        <v>4242.69989316093</v>
      </c>
      <c r="D1028" s="5">
        <v>-1415.88518310726</v>
      </c>
      <c r="E1028" s="5">
        <v>8200.26959664351</v>
      </c>
      <c r="F1028" s="3">
        <v>4242.69989316093</v>
      </c>
      <c r="G1028" s="3">
        <v>4242.69989316093</v>
      </c>
      <c r="H1028" s="3">
        <v>-906.83721909799</v>
      </c>
      <c r="I1028" s="3">
        <v>-906.83721909799</v>
      </c>
      <c r="J1028" s="3">
        <v>-906.83721909799</v>
      </c>
      <c r="K1028" s="3">
        <v>-37.7620486865462</v>
      </c>
      <c r="L1028" s="3">
        <v>-37.7620486865462</v>
      </c>
      <c r="M1028" s="3">
        <v>-37.7620486865462</v>
      </c>
      <c r="N1028" s="3">
        <v>-869.075170411444</v>
      </c>
      <c r="O1028" s="3">
        <v>-869.075170411444</v>
      </c>
      <c r="P1028" s="3">
        <v>-869.075170411444</v>
      </c>
      <c r="Q1028" s="3">
        <v>0.0</v>
      </c>
      <c r="R1028" s="3">
        <v>0.0</v>
      </c>
      <c r="S1028" s="3">
        <v>0.0</v>
      </c>
      <c r="T1028" s="5">
        <v>3335.86267406294</v>
      </c>
    </row>
    <row r="1029">
      <c r="A1029" s="3">
        <v>1027.0</v>
      </c>
      <c r="B1029" s="6">
        <v>42926.0</v>
      </c>
      <c r="C1029" s="3">
        <v>4270.75736439791</v>
      </c>
      <c r="D1029" s="5">
        <v>-1830.50321933997</v>
      </c>
      <c r="E1029" s="5">
        <v>8619.00051268966</v>
      </c>
      <c r="F1029" s="3">
        <v>4270.75736439791</v>
      </c>
      <c r="G1029" s="3">
        <v>4270.75736439791</v>
      </c>
      <c r="H1029" s="3">
        <v>-869.155615788064</v>
      </c>
      <c r="I1029" s="3">
        <v>-869.155615788064</v>
      </c>
      <c r="J1029" s="3">
        <v>-869.155615788064</v>
      </c>
      <c r="K1029" s="3">
        <v>14.9584530435765</v>
      </c>
      <c r="L1029" s="3">
        <v>14.9584530435765</v>
      </c>
      <c r="M1029" s="3">
        <v>14.9584530435765</v>
      </c>
      <c r="N1029" s="3">
        <v>-884.11406883164</v>
      </c>
      <c r="O1029" s="3">
        <v>-884.11406883164</v>
      </c>
      <c r="P1029" s="3">
        <v>-884.11406883164</v>
      </c>
      <c r="Q1029" s="3">
        <v>0.0</v>
      </c>
      <c r="R1029" s="3">
        <v>0.0</v>
      </c>
      <c r="S1029" s="3">
        <v>0.0</v>
      </c>
      <c r="T1029" s="5">
        <v>3401.60174860984</v>
      </c>
    </row>
    <row r="1030">
      <c r="A1030" s="3">
        <v>1028.0</v>
      </c>
      <c r="B1030" s="6">
        <v>42927.0</v>
      </c>
      <c r="C1030" s="3">
        <v>4298.81483563489</v>
      </c>
      <c r="D1030" s="5">
        <v>-1740.54606883981</v>
      </c>
      <c r="E1030" s="5">
        <v>8399.11595920701</v>
      </c>
      <c r="F1030" s="3">
        <v>4298.81483563489</v>
      </c>
      <c r="G1030" s="3">
        <v>4298.81483563489</v>
      </c>
      <c r="H1030" s="3">
        <v>-896.482145706658</v>
      </c>
      <c r="I1030" s="3">
        <v>-896.482145706658</v>
      </c>
      <c r="J1030" s="3">
        <v>-896.482145706658</v>
      </c>
      <c r="K1030" s="3">
        <v>3.72082708712208</v>
      </c>
      <c r="L1030" s="3">
        <v>3.72082708712208</v>
      </c>
      <c r="M1030" s="3">
        <v>3.72082708712208</v>
      </c>
      <c r="N1030" s="3">
        <v>-900.20297279378</v>
      </c>
      <c r="O1030" s="3">
        <v>-900.20297279378</v>
      </c>
      <c r="P1030" s="3">
        <v>-900.20297279378</v>
      </c>
      <c r="Q1030" s="3">
        <v>0.0</v>
      </c>
      <c r="R1030" s="3">
        <v>0.0</v>
      </c>
      <c r="S1030" s="3">
        <v>0.0</v>
      </c>
      <c r="T1030" s="5">
        <v>3402.33268992823</v>
      </c>
    </row>
    <row r="1031">
      <c r="A1031" s="3">
        <v>1029.0</v>
      </c>
      <c r="B1031" s="6">
        <v>42928.0</v>
      </c>
      <c r="C1031" s="3">
        <v>4326.87230687187</v>
      </c>
      <c r="D1031" s="5">
        <v>-1511.07278143751</v>
      </c>
      <c r="E1031" s="5">
        <v>8327.8205657724</v>
      </c>
      <c r="F1031" s="3">
        <v>4326.87230687187</v>
      </c>
      <c r="G1031" s="3">
        <v>4326.87230687187</v>
      </c>
      <c r="H1031" s="3">
        <v>-892.940785368138</v>
      </c>
      <c r="I1031" s="3">
        <v>-892.940785368138</v>
      </c>
      <c r="J1031" s="3">
        <v>-892.940785368138</v>
      </c>
      <c r="K1031" s="3">
        <v>23.9073865944456</v>
      </c>
      <c r="L1031" s="3">
        <v>23.9073865944456</v>
      </c>
      <c r="M1031" s="3">
        <v>23.9073865944456</v>
      </c>
      <c r="N1031" s="3">
        <v>-916.848171962584</v>
      </c>
      <c r="O1031" s="3">
        <v>-916.848171962584</v>
      </c>
      <c r="P1031" s="3">
        <v>-916.848171962584</v>
      </c>
      <c r="Q1031" s="3">
        <v>0.0</v>
      </c>
      <c r="R1031" s="3">
        <v>0.0</v>
      </c>
      <c r="S1031" s="3">
        <v>0.0</v>
      </c>
      <c r="T1031" s="5">
        <v>3433.93152150373</v>
      </c>
    </row>
    <row r="1032">
      <c r="A1032" s="3">
        <v>1030.0</v>
      </c>
      <c r="B1032" s="6">
        <v>42929.0</v>
      </c>
      <c r="C1032" s="3">
        <v>4354.92977810885</v>
      </c>
      <c r="D1032" s="5">
        <v>-1862.54199848678</v>
      </c>
      <c r="E1032" s="5">
        <v>8681.41198229879</v>
      </c>
      <c r="F1032" s="3">
        <v>4354.92977810885</v>
      </c>
      <c r="G1032" s="3">
        <v>4354.92977810885</v>
      </c>
      <c r="H1032" s="3">
        <v>-921.91313359613</v>
      </c>
      <c r="I1032" s="3">
        <v>-921.91313359613</v>
      </c>
      <c r="J1032" s="3">
        <v>-921.91313359613</v>
      </c>
      <c r="K1032" s="3">
        <v>11.6071446652446</v>
      </c>
      <c r="L1032" s="3">
        <v>11.6071446652446</v>
      </c>
      <c r="M1032" s="3">
        <v>11.6071446652446</v>
      </c>
      <c r="N1032" s="3">
        <v>-933.520278261375</v>
      </c>
      <c r="O1032" s="3">
        <v>-933.520278261375</v>
      </c>
      <c r="P1032" s="3">
        <v>-933.520278261375</v>
      </c>
      <c r="Q1032" s="3">
        <v>0.0</v>
      </c>
      <c r="R1032" s="3">
        <v>0.0</v>
      </c>
      <c r="S1032" s="3">
        <v>0.0</v>
      </c>
      <c r="T1032" s="5">
        <v>3433.01664451272</v>
      </c>
    </row>
    <row r="1033">
      <c r="A1033" s="3">
        <v>1031.0</v>
      </c>
      <c r="B1033" s="6">
        <v>42930.0</v>
      </c>
      <c r="C1033" s="3">
        <v>4382.98724934582</v>
      </c>
      <c r="D1033" s="5">
        <v>-1705.86216626816</v>
      </c>
      <c r="E1033" s="5">
        <v>8475.25640216568</v>
      </c>
      <c r="F1033" s="3">
        <v>4382.98724934582</v>
      </c>
      <c r="G1033" s="3">
        <v>4382.98724934582</v>
      </c>
      <c r="H1033" s="3">
        <v>-953.602209323279</v>
      </c>
      <c r="I1033" s="3">
        <v>-953.602209323279</v>
      </c>
      <c r="J1033" s="3">
        <v>-953.602209323279</v>
      </c>
      <c r="K1033" s="3">
        <v>-3.93332562905861</v>
      </c>
      <c r="L1033" s="3">
        <v>-3.93332562905861</v>
      </c>
      <c r="M1033" s="3">
        <v>-3.93332562905861</v>
      </c>
      <c r="N1033" s="3">
        <v>-949.668883694221</v>
      </c>
      <c r="O1033" s="3">
        <v>-949.668883694221</v>
      </c>
      <c r="P1033" s="3">
        <v>-949.668883694221</v>
      </c>
      <c r="Q1033" s="3">
        <v>0.0</v>
      </c>
      <c r="R1033" s="3">
        <v>0.0</v>
      </c>
      <c r="S1033" s="3">
        <v>0.0</v>
      </c>
      <c r="T1033" s="5">
        <v>3429.38504002254</v>
      </c>
    </row>
    <row r="1034">
      <c r="A1034" s="3">
        <v>1032.0</v>
      </c>
      <c r="B1034" s="6">
        <v>42931.0</v>
      </c>
      <c r="C1034" s="3">
        <v>4411.0447205828</v>
      </c>
      <c r="D1034" s="5">
        <v>-1881.10719560217</v>
      </c>
      <c r="E1034" s="5">
        <v>8290.83357316064</v>
      </c>
      <c r="F1034" s="3">
        <v>4411.0447205828</v>
      </c>
      <c r="G1034" s="3">
        <v>4411.0447205828</v>
      </c>
      <c r="H1034" s="3">
        <v>-977.236459914649</v>
      </c>
      <c r="I1034" s="3">
        <v>-977.236459914649</v>
      </c>
      <c r="J1034" s="3">
        <v>-977.236459914649</v>
      </c>
      <c r="K1034" s="3">
        <v>-12.4984370748765</v>
      </c>
      <c r="L1034" s="3">
        <v>-12.4984370748765</v>
      </c>
      <c r="M1034" s="3">
        <v>-12.4984370748765</v>
      </c>
      <c r="N1034" s="3">
        <v>-964.738022839773</v>
      </c>
      <c r="O1034" s="3">
        <v>-964.738022839773</v>
      </c>
      <c r="P1034" s="3">
        <v>-964.738022839773</v>
      </c>
      <c r="Q1034" s="3">
        <v>0.0</v>
      </c>
      <c r="R1034" s="3">
        <v>0.0</v>
      </c>
      <c r="S1034" s="3">
        <v>0.0</v>
      </c>
      <c r="T1034" s="5">
        <v>3433.80826066815</v>
      </c>
    </row>
    <row r="1035">
      <c r="A1035" s="3">
        <v>1033.0</v>
      </c>
      <c r="B1035" s="6">
        <v>42932.0</v>
      </c>
      <c r="C1035" s="3">
        <v>4439.10219181978</v>
      </c>
      <c r="D1035" s="5">
        <v>-1701.86650881965</v>
      </c>
      <c r="E1035" s="5">
        <v>8556.24202962348</v>
      </c>
      <c r="F1035" s="3">
        <v>4439.10219181978</v>
      </c>
      <c r="G1035" s="3">
        <v>4439.10219181978</v>
      </c>
      <c r="H1035" s="3">
        <v>-1015.9440551986</v>
      </c>
      <c r="I1035" s="3">
        <v>-1015.9440551986</v>
      </c>
      <c r="J1035" s="3">
        <v>-1015.9440551986</v>
      </c>
      <c r="K1035" s="3">
        <v>-37.762048686543</v>
      </c>
      <c r="L1035" s="3">
        <v>-37.762048686543</v>
      </c>
      <c r="M1035" s="3">
        <v>-37.762048686543</v>
      </c>
      <c r="N1035" s="3">
        <v>-978.182006512063</v>
      </c>
      <c r="O1035" s="3">
        <v>-978.182006512063</v>
      </c>
      <c r="P1035" s="3">
        <v>-978.182006512063</v>
      </c>
      <c r="Q1035" s="3">
        <v>0.0</v>
      </c>
      <c r="R1035" s="3">
        <v>0.0</v>
      </c>
      <c r="S1035" s="3">
        <v>0.0</v>
      </c>
      <c r="T1035" s="5">
        <v>3423.15813662118</v>
      </c>
    </row>
    <row r="1036">
      <c r="A1036" s="3">
        <v>1034.0</v>
      </c>
      <c r="B1036" s="6">
        <v>42933.0</v>
      </c>
      <c r="C1036" s="3">
        <v>4467.15966305676</v>
      </c>
      <c r="D1036" s="5">
        <v>-1327.47065518571</v>
      </c>
      <c r="E1036" s="5">
        <v>8343.59468789247</v>
      </c>
      <c r="F1036" s="3">
        <v>4467.15966305676</v>
      </c>
      <c r="G1036" s="3">
        <v>4467.15966305676</v>
      </c>
      <c r="H1036" s="3">
        <v>-974.522726670106</v>
      </c>
      <c r="I1036" s="3">
        <v>-974.522726670106</v>
      </c>
      <c r="J1036" s="3">
        <v>-974.522726670106</v>
      </c>
      <c r="K1036" s="3">
        <v>14.958453043551</v>
      </c>
      <c r="L1036" s="3">
        <v>14.958453043551</v>
      </c>
      <c r="M1036" s="3">
        <v>14.958453043551</v>
      </c>
      <c r="N1036" s="3">
        <v>-989.481179713657</v>
      </c>
      <c r="O1036" s="3">
        <v>-989.481179713657</v>
      </c>
      <c r="P1036" s="3">
        <v>-989.481179713657</v>
      </c>
      <c r="Q1036" s="3">
        <v>0.0</v>
      </c>
      <c r="R1036" s="3">
        <v>0.0</v>
      </c>
      <c r="S1036" s="3">
        <v>0.0</v>
      </c>
      <c r="T1036" s="5">
        <v>3492.63693638666</v>
      </c>
    </row>
    <row r="1037">
      <c r="A1037" s="3">
        <v>1035.0</v>
      </c>
      <c r="B1037" s="6">
        <v>42934.0</v>
      </c>
      <c r="C1037" s="3">
        <v>4495.21713429374</v>
      </c>
      <c r="D1037" s="5">
        <v>-1808.09458502501</v>
      </c>
      <c r="E1037" s="5">
        <v>8763.19741225653</v>
      </c>
      <c r="F1037" s="3">
        <v>4495.21713429374</v>
      </c>
      <c r="G1037" s="3">
        <v>4495.21713429374</v>
      </c>
      <c r="H1037" s="3">
        <v>-994.436329325334</v>
      </c>
      <c r="I1037" s="3">
        <v>-994.436329325334</v>
      </c>
      <c r="J1037" s="3">
        <v>-994.436329325334</v>
      </c>
      <c r="K1037" s="3">
        <v>3.72082708718273</v>
      </c>
      <c r="L1037" s="3">
        <v>3.72082708718273</v>
      </c>
      <c r="M1037" s="3">
        <v>3.72082708718273</v>
      </c>
      <c r="N1037" s="3">
        <v>-998.157156412517</v>
      </c>
      <c r="O1037" s="3">
        <v>-998.157156412517</v>
      </c>
      <c r="P1037" s="3">
        <v>-998.157156412517</v>
      </c>
      <c r="Q1037" s="3">
        <v>0.0</v>
      </c>
      <c r="R1037" s="3">
        <v>0.0</v>
      </c>
      <c r="S1037" s="3">
        <v>0.0</v>
      </c>
      <c r="T1037" s="5">
        <v>3500.78080496841</v>
      </c>
    </row>
    <row r="1038">
      <c r="A1038" s="3">
        <v>1036.0</v>
      </c>
      <c r="B1038" s="6">
        <v>42935.0</v>
      </c>
      <c r="C1038" s="3">
        <v>4523.27460553072</v>
      </c>
      <c r="D1038" s="5">
        <v>-1546.65234703109</v>
      </c>
      <c r="E1038" s="5">
        <v>8312.20916685806</v>
      </c>
      <c r="F1038" s="3">
        <v>4523.27460553072</v>
      </c>
      <c r="G1038" s="3">
        <v>4523.27460553072</v>
      </c>
      <c r="H1038" s="3">
        <v>-979.879709353836</v>
      </c>
      <c r="I1038" s="3">
        <v>-979.879709353836</v>
      </c>
      <c r="J1038" s="3">
        <v>-979.879709353836</v>
      </c>
      <c r="K1038" s="3">
        <v>23.9073865945174</v>
      </c>
      <c r="L1038" s="3">
        <v>23.9073865945174</v>
      </c>
      <c r="M1038" s="3">
        <v>23.9073865945174</v>
      </c>
      <c r="N1038" s="3">
        <v>-1003.78709594835</v>
      </c>
      <c r="O1038" s="3">
        <v>-1003.78709594835</v>
      </c>
      <c r="P1038" s="3">
        <v>-1003.78709594835</v>
      </c>
      <c r="Q1038" s="3">
        <v>0.0</v>
      </c>
      <c r="R1038" s="3">
        <v>0.0</v>
      </c>
      <c r="S1038" s="3">
        <v>0.0</v>
      </c>
      <c r="T1038" s="5">
        <v>3543.39489617688</v>
      </c>
    </row>
    <row r="1039">
      <c r="A1039" s="3">
        <v>1037.0</v>
      </c>
      <c r="B1039" s="6">
        <v>42936.0</v>
      </c>
      <c r="C1039" s="3">
        <v>4551.3320767677</v>
      </c>
      <c r="D1039" s="5">
        <v>-1354.22751173543</v>
      </c>
      <c r="E1039" s="5">
        <v>8420.75902497843</v>
      </c>
      <c r="F1039" s="3">
        <v>4551.3320767677</v>
      </c>
      <c r="G1039" s="3">
        <v>4551.3320767677</v>
      </c>
      <c r="H1039" s="3">
        <v>-994.409465997941</v>
      </c>
      <c r="I1039" s="3">
        <v>-994.409465997941</v>
      </c>
      <c r="J1039" s="3">
        <v>-994.409465997941</v>
      </c>
      <c r="K1039" s="3">
        <v>11.6071446653708</v>
      </c>
      <c r="L1039" s="3">
        <v>11.6071446653708</v>
      </c>
      <c r="M1039" s="3">
        <v>11.6071446653708</v>
      </c>
      <c r="N1039" s="3">
        <v>-1006.01661066331</v>
      </c>
      <c r="O1039" s="3">
        <v>-1006.01661066331</v>
      </c>
      <c r="P1039" s="3">
        <v>-1006.01661066331</v>
      </c>
      <c r="Q1039" s="3">
        <v>0.0</v>
      </c>
      <c r="R1039" s="3">
        <v>0.0</v>
      </c>
      <c r="S1039" s="3">
        <v>0.0</v>
      </c>
      <c r="T1039" s="5">
        <v>3556.92261076976</v>
      </c>
    </row>
    <row r="1040">
      <c r="A1040" s="3">
        <v>1038.0</v>
      </c>
      <c r="B1040" s="6">
        <v>42937.0</v>
      </c>
      <c r="C1040" s="3">
        <v>4579.38954800468</v>
      </c>
      <c r="D1040" s="5">
        <v>-1739.02657880196</v>
      </c>
      <c r="E1040" s="5">
        <v>8542.78486408262</v>
      </c>
      <c r="F1040" s="3">
        <v>4579.38954800468</v>
      </c>
      <c r="G1040" s="3">
        <v>4579.38954800468</v>
      </c>
      <c r="H1040" s="3">
        <v>-1008.50425665043</v>
      </c>
      <c r="I1040" s="3">
        <v>-1008.50425665043</v>
      </c>
      <c r="J1040" s="3">
        <v>-1008.50425665043</v>
      </c>
      <c r="K1040" s="3">
        <v>-3.93332562909772</v>
      </c>
      <c r="L1040" s="3">
        <v>-3.93332562909772</v>
      </c>
      <c r="M1040" s="3">
        <v>-3.93332562909772</v>
      </c>
      <c r="N1040" s="3">
        <v>-1004.57093102134</v>
      </c>
      <c r="O1040" s="3">
        <v>-1004.57093102134</v>
      </c>
      <c r="P1040" s="3">
        <v>-1004.57093102134</v>
      </c>
      <c r="Q1040" s="3">
        <v>0.0</v>
      </c>
      <c r="R1040" s="3">
        <v>0.0</v>
      </c>
      <c r="S1040" s="3">
        <v>0.0</v>
      </c>
      <c r="T1040" s="5">
        <v>3570.88529135424</v>
      </c>
    </row>
    <row r="1041">
      <c r="A1041" s="3">
        <v>1039.0</v>
      </c>
      <c r="B1041" s="6">
        <v>42938.0</v>
      </c>
      <c r="C1041" s="3">
        <v>4607.44701924166</v>
      </c>
      <c r="D1041" s="5">
        <v>-1388.97428435507</v>
      </c>
      <c r="E1041" s="5">
        <v>8625.31330488076</v>
      </c>
      <c r="F1041" s="3">
        <v>4607.44701924166</v>
      </c>
      <c r="G1041" s="3">
        <v>4607.44701924166</v>
      </c>
      <c r="H1041" s="3">
        <v>-1011.76243903645</v>
      </c>
      <c r="I1041" s="3">
        <v>-1011.76243903645</v>
      </c>
      <c r="J1041" s="3">
        <v>-1011.76243903645</v>
      </c>
      <c r="K1041" s="3">
        <v>-12.4984370749489</v>
      </c>
      <c r="L1041" s="3">
        <v>-12.4984370749489</v>
      </c>
      <c r="M1041" s="3">
        <v>-12.4984370749489</v>
      </c>
      <c r="N1041" s="3">
        <v>-999.264001961507</v>
      </c>
      <c r="O1041" s="3">
        <v>-999.264001961507</v>
      </c>
      <c r="P1041" s="3">
        <v>-999.264001961507</v>
      </c>
      <c r="Q1041" s="3">
        <v>0.0</v>
      </c>
      <c r="R1041" s="3">
        <v>0.0</v>
      </c>
      <c r="S1041" s="3">
        <v>0.0</v>
      </c>
      <c r="T1041" s="5">
        <v>3595.6845802052</v>
      </c>
    </row>
    <row r="1042">
      <c r="A1042" s="3">
        <v>1040.0</v>
      </c>
      <c r="B1042" s="6">
        <v>42939.0</v>
      </c>
      <c r="C1042" s="3">
        <v>4635.50449047864</v>
      </c>
      <c r="D1042" s="5">
        <v>-1466.1448722543</v>
      </c>
      <c r="E1042" s="5">
        <v>8729.65668398131</v>
      </c>
      <c r="F1042" s="3">
        <v>4635.50449047864</v>
      </c>
      <c r="G1042" s="3">
        <v>4635.50449047864</v>
      </c>
      <c r="H1042" s="3">
        <v>-1027.76728991454</v>
      </c>
      <c r="I1042" s="3">
        <v>-1027.76728991454</v>
      </c>
      <c r="J1042" s="3">
        <v>-1027.76728991454</v>
      </c>
      <c r="K1042" s="3">
        <v>-37.7620486865398</v>
      </c>
      <c r="L1042" s="3">
        <v>-37.7620486865398</v>
      </c>
      <c r="M1042" s="3">
        <v>-37.7620486865398</v>
      </c>
      <c r="N1042" s="3">
        <v>-990.005241228</v>
      </c>
      <c r="O1042" s="3">
        <v>-990.005241228</v>
      </c>
      <c r="P1042" s="3">
        <v>-990.005241228</v>
      </c>
      <c r="Q1042" s="3">
        <v>0.0</v>
      </c>
      <c r="R1042" s="3">
        <v>0.0</v>
      </c>
      <c r="S1042" s="3">
        <v>0.0</v>
      </c>
      <c r="T1042" s="5">
        <v>3607.7372005641</v>
      </c>
    </row>
    <row r="1043">
      <c r="A1043" s="3">
        <v>1041.0</v>
      </c>
      <c r="B1043" s="6">
        <v>42940.0</v>
      </c>
      <c r="C1043" s="3">
        <v>4663.56196171561</v>
      </c>
      <c r="D1043" s="5">
        <v>-1205.78636837992</v>
      </c>
      <c r="E1043" s="5">
        <v>8797.55939190939</v>
      </c>
      <c r="F1043" s="3">
        <v>4663.56196171561</v>
      </c>
      <c r="G1043" s="3">
        <v>4663.56196171561</v>
      </c>
      <c r="H1043" s="3">
        <v>-961.845302236834</v>
      </c>
      <c r="I1043" s="3">
        <v>-961.845302236834</v>
      </c>
      <c r="J1043" s="3">
        <v>-961.845302236834</v>
      </c>
      <c r="K1043" s="3">
        <v>14.9584530435256</v>
      </c>
      <c r="L1043" s="3">
        <v>14.9584530435256</v>
      </c>
      <c r="M1043" s="3">
        <v>14.9584530435256</v>
      </c>
      <c r="N1043" s="3">
        <v>-976.80375528036</v>
      </c>
      <c r="O1043" s="3">
        <v>-976.80375528036</v>
      </c>
      <c r="P1043" s="3">
        <v>-976.80375528036</v>
      </c>
      <c r="Q1043" s="3">
        <v>0.0</v>
      </c>
      <c r="R1043" s="3">
        <v>0.0</v>
      </c>
      <c r="S1043" s="3">
        <v>0.0</v>
      </c>
      <c r="T1043" s="5">
        <v>3701.71665947878</v>
      </c>
    </row>
    <row r="1044">
      <c r="A1044" s="3">
        <v>1042.0</v>
      </c>
      <c r="B1044" s="6">
        <v>42941.0</v>
      </c>
      <c r="C1044" s="3">
        <v>4691.61943295259</v>
      </c>
      <c r="D1044" s="5">
        <v>-1397.89484746106</v>
      </c>
      <c r="E1044" s="5">
        <v>8598.53226241406</v>
      </c>
      <c r="F1044" s="3">
        <v>4691.61943295259</v>
      </c>
      <c r="G1044" s="3">
        <v>4691.61943295259</v>
      </c>
      <c r="H1044" s="3">
        <v>-956.049052205571</v>
      </c>
      <c r="I1044" s="3">
        <v>-956.049052205571</v>
      </c>
      <c r="J1044" s="3">
        <v>-956.049052205571</v>
      </c>
      <c r="K1044" s="3">
        <v>3.72082708714419</v>
      </c>
      <c r="L1044" s="3">
        <v>3.72082708714419</v>
      </c>
      <c r="M1044" s="3">
        <v>3.72082708714419</v>
      </c>
      <c r="N1044" s="3">
        <v>-959.769879292715</v>
      </c>
      <c r="O1044" s="3">
        <v>-959.769879292715</v>
      </c>
      <c r="P1044" s="3">
        <v>-959.769879292715</v>
      </c>
      <c r="Q1044" s="3">
        <v>0.0</v>
      </c>
      <c r="R1044" s="3">
        <v>0.0</v>
      </c>
      <c r="S1044" s="3">
        <v>0.0</v>
      </c>
      <c r="T1044" s="5">
        <v>3735.57038074702</v>
      </c>
    </row>
    <row r="1045">
      <c r="A1045" s="3">
        <v>1043.0</v>
      </c>
      <c r="B1045" s="6">
        <v>42942.0</v>
      </c>
      <c r="C1045" s="3">
        <v>4719.67690418957</v>
      </c>
      <c r="D1045" s="5">
        <v>-1498.60179785907</v>
      </c>
      <c r="E1045" s="5">
        <v>8680.77130436878</v>
      </c>
      <c r="F1045" s="3">
        <v>4719.67690418957</v>
      </c>
      <c r="G1045" s="3">
        <v>4719.67690418957</v>
      </c>
      <c r="H1045" s="3">
        <v>-915.206596074046</v>
      </c>
      <c r="I1045" s="3">
        <v>-915.206596074046</v>
      </c>
      <c r="J1045" s="3">
        <v>-915.206596074046</v>
      </c>
      <c r="K1045" s="3">
        <v>23.9073865944954</v>
      </c>
      <c r="L1045" s="3">
        <v>23.9073865944954</v>
      </c>
      <c r="M1045" s="3">
        <v>23.9073865944954</v>
      </c>
      <c r="N1045" s="3">
        <v>-939.113982668541</v>
      </c>
      <c r="O1045" s="3">
        <v>-939.113982668541</v>
      </c>
      <c r="P1045" s="3">
        <v>-939.113982668541</v>
      </c>
      <c r="Q1045" s="3">
        <v>0.0</v>
      </c>
      <c r="R1045" s="3">
        <v>0.0</v>
      </c>
      <c r="S1045" s="3">
        <v>0.0</v>
      </c>
      <c r="T1045" s="5">
        <v>3804.47030811553</v>
      </c>
    </row>
    <row r="1046">
      <c r="A1046" s="3">
        <v>1044.0</v>
      </c>
      <c r="B1046" s="6">
        <v>42943.0</v>
      </c>
      <c r="C1046" s="3">
        <v>4747.73437542655</v>
      </c>
      <c r="D1046" s="5">
        <v>-1413.71676385176</v>
      </c>
      <c r="E1046" s="5">
        <v>8863.5936167628</v>
      </c>
      <c r="F1046" s="3">
        <v>4747.73437542655</v>
      </c>
      <c r="G1046" s="3">
        <v>4747.73437542655</v>
      </c>
      <c r="H1046" s="3">
        <v>-903.535413606133</v>
      </c>
      <c r="I1046" s="3">
        <v>-903.535413606133</v>
      </c>
      <c r="J1046" s="3">
        <v>-903.535413606133</v>
      </c>
      <c r="K1046" s="3">
        <v>11.6071446652858</v>
      </c>
      <c r="L1046" s="3">
        <v>11.6071446652858</v>
      </c>
      <c r="M1046" s="3">
        <v>11.6071446652858</v>
      </c>
      <c r="N1046" s="3">
        <v>-915.142558271419</v>
      </c>
      <c r="O1046" s="3">
        <v>-915.142558271419</v>
      </c>
      <c r="P1046" s="3">
        <v>-915.142558271419</v>
      </c>
      <c r="Q1046" s="3">
        <v>0.0</v>
      </c>
      <c r="R1046" s="3">
        <v>0.0</v>
      </c>
      <c r="S1046" s="3">
        <v>0.0</v>
      </c>
      <c r="T1046" s="5">
        <v>3844.19896182042</v>
      </c>
    </row>
    <row r="1047">
      <c r="A1047" s="3">
        <v>1045.0</v>
      </c>
      <c r="B1047" s="6">
        <v>42944.0</v>
      </c>
      <c r="C1047" s="3">
        <v>4775.79184666353</v>
      </c>
      <c r="D1047" s="5">
        <v>-1170.95699616998</v>
      </c>
      <c r="E1047" s="5">
        <v>8984.99800457299</v>
      </c>
      <c r="F1047" s="3">
        <v>4775.79184666353</v>
      </c>
      <c r="G1047" s="3">
        <v>4775.79184666353</v>
      </c>
      <c r="H1047" s="3">
        <v>-892.18501565839</v>
      </c>
      <c r="I1047" s="3">
        <v>-892.18501565839</v>
      </c>
      <c r="J1047" s="3">
        <v>-892.18501565839</v>
      </c>
      <c r="K1047" s="3">
        <v>-3.93332562903558</v>
      </c>
      <c r="L1047" s="3">
        <v>-3.93332562903558</v>
      </c>
      <c r="M1047" s="3">
        <v>-3.93332562903558</v>
      </c>
      <c r="N1047" s="3">
        <v>-888.251690029354</v>
      </c>
      <c r="O1047" s="3">
        <v>-888.251690029354</v>
      </c>
      <c r="P1047" s="3">
        <v>-888.251690029354</v>
      </c>
      <c r="Q1047" s="3">
        <v>0.0</v>
      </c>
      <c r="R1047" s="3">
        <v>0.0</v>
      </c>
      <c r="S1047" s="3">
        <v>0.0</v>
      </c>
      <c r="T1047" s="5">
        <v>3883.60683100514</v>
      </c>
    </row>
    <row r="1048">
      <c r="A1048" s="3">
        <v>1046.0</v>
      </c>
      <c r="B1048" s="6">
        <v>42945.0</v>
      </c>
      <c r="C1048" s="3">
        <v>4803.84931790051</v>
      </c>
      <c r="D1048" s="5">
        <v>-917.94207535477</v>
      </c>
      <c r="E1048" s="5">
        <v>8912.66312261071</v>
      </c>
      <c r="F1048" s="3">
        <v>4803.84931790051</v>
      </c>
      <c r="G1048" s="3">
        <v>4803.84931790051</v>
      </c>
      <c r="H1048" s="3">
        <v>-871.41650456671</v>
      </c>
      <c r="I1048" s="3">
        <v>-871.41650456671</v>
      </c>
      <c r="J1048" s="3">
        <v>-871.41650456671</v>
      </c>
      <c r="K1048" s="3">
        <v>-12.4984370748317</v>
      </c>
      <c r="L1048" s="3">
        <v>-12.4984370748317</v>
      </c>
      <c r="M1048" s="3">
        <v>-12.4984370748317</v>
      </c>
      <c r="N1048" s="3">
        <v>-858.918067491879</v>
      </c>
      <c r="O1048" s="3">
        <v>-858.918067491879</v>
      </c>
      <c r="P1048" s="3">
        <v>-858.918067491879</v>
      </c>
      <c r="Q1048" s="3">
        <v>0.0</v>
      </c>
      <c r="R1048" s="3">
        <v>0.0</v>
      </c>
      <c r="S1048" s="3">
        <v>0.0</v>
      </c>
      <c r="T1048" s="5">
        <v>3932.4328133338</v>
      </c>
    </row>
    <row r="1049">
      <c r="A1049" s="3">
        <v>1047.0</v>
      </c>
      <c r="B1049" s="6">
        <v>42946.0</v>
      </c>
      <c r="C1049" s="3">
        <v>4831.90678913749</v>
      </c>
      <c r="D1049" s="5">
        <v>-1028.02188081316</v>
      </c>
      <c r="E1049" s="5">
        <v>9127.83570370753</v>
      </c>
      <c r="F1049" s="3">
        <v>4831.90678913749</v>
      </c>
      <c r="G1049" s="3">
        <v>4831.90678913749</v>
      </c>
      <c r="H1049" s="3">
        <v>-865.449833882471</v>
      </c>
      <c r="I1049" s="3">
        <v>-865.449833882471</v>
      </c>
      <c r="J1049" s="3">
        <v>-865.449833882471</v>
      </c>
      <c r="K1049" s="3">
        <v>-37.7620486865315</v>
      </c>
      <c r="L1049" s="3">
        <v>-37.7620486865315</v>
      </c>
      <c r="M1049" s="3">
        <v>-37.7620486865315</v>
      </c>
      <c r="N1049" s="3">
        <v>-827.687785195939</v>
      </c>
      <c r="O1049" s="3">
        <v>-827.687785195939</v>
      </c>
      <c r="P1049" s="3">
        <v>-827.687785195939</v>
      </c>
      <c r="Q1049" s="3">
        <v>0.0</v>
      </c>
      <c r="R1049" s="3">
        <v>0.0</v>
      </c>
      <c r="S1049" s="3">
        <v>0.0</v>
      </c>
      <c r="T1049" s="5">
        <v>3966.45695525502</v>
      </c>
    </row>
    <row r="1050">
      <c r="A1050" s="3">
        <v>1048.0</v>
      </c>
      <c r="B1050" s="6">
        <v>42947.0</v>
      </c>
      <c r="C1050" s="3">
        <v>4859.96426037447</v>
      </c>
      <c r="D1050" s="5">
        <v>-948.050377688706</v>
      </c>
      <c r="E1050" s="5">
        <v>9044.20489989375</v>
      </c>
      <c r="F1050" s="3">
        <v>4859.96426037447</v>
      </c>
      <c r="G1050" s="3">
        <v>4859.96426037447</v>
      </c>
      <c r="H1050" s="3">
        <v>-780.204774286438</v>
      </c>
      <c r="I1050" s="3">
        <v>-780.204774286438</v>
      </c>
      <c r="J1050" s="3">
        <v>-780.204774286438</v>
      </c>
      <c r="K1050" s="3">
        <v>14.9584530435324</v>
      </c>
      <c r="L1050" s="3">
        <v>14.9584530435324</v>
      </c>
      <c r="M1050" s="3">
        <v>14.9584530435324</v>
      </c>
      <c r="N1050" s="3">
        <v>-795.16322732997</v>
      </c>
      <c r="O1050" s="3">
        <v>-795.16322732997</v>
      </c>
      <c r="P1050" s="3">
        <v>-795.16322732997</v>
      </c>
      <c r="Q1050" s="3">
        <v>0.0</v>
      </c>
      <c r="R1050" s="3">
        <v>0.0</v>
      </c>
      <c r="S1050" s="3">
        <v>0.0</v>
      </c>
      <c r="T1050" s="5">
        <v>4079.75948608803</v>
      </c>
    </row>
    <row r="1051">
      <c r="A1051" s="3">
        <v>1049.0</v>
      </c>
      <c r="B1051" s="6">
        <v>42948.0</v>
      </c>
      <c r="C1051" s="3">
        <v>4888.02173161145</v>
      </c>
      <c r="D1051" s="5">
        <v>-799.83309871763</v>
      </c>
      <c r="E1051" s="5">
        <v>8987.38702942264</v>
      </c>
      <c r="F1051" s="3">
        <v>4888.02173161145</v>
      </c>
      <c r="G1051" s="3">
        <v>4888.02173161145</v>
      </c>
      <c r="H1051" s="3">
        <v>-758.267565292386</v>
      </c>
      <c r="I1051" s="3">
        <v>-758.267565292386</v>
      </c>
      <c r="J1051" s="3">
        <v>-758.267565292386</v>
      </c>
      <c r="K1051" s="3">
        <v>3.72082708716044</v>
      </c>
      <c r="L1051" s="3">
        <v>3.72082708716044</v>
      </c>
      <c r="M1051" s="3">
        <v>3.72082708716044</v>
      </c>
      <c r="N1051" s="3">
        <v>-761.988392379547</v>
      </c>
      <c r="O1051" s="3">
        <v>-761.988392379547</v>
      </c>
      <c r="P1051" s="3">
        <v>-761.988392379547</v>
      </c>
      <c r="Q1051" s="3">
        <v>0.0</v>
      </c>
      <c r="R1051" s="3">
        <v>0.0</v>
      </c>
      <c r="S1051" s="3">
        <v>0.0</v>
      </c>
      <c r="T1051" s="5">
        <v>4129.75416631906</v>
      </c>
    </row>
    <row r="1052">
      <c r="A1052" s="3">
        <v>1050.0</v>
      </c>
      <c r="B1052" s="6">
        <v>42949.0</v>
      </c>
      <c r="C1052" s="3">
        <v>4916.07920284843</v>
      </c>
      <c r="D1052" s="5">
        <v>-784.540524783755</v>
      </c>
      <c r="E1052" s="5">
        <v>9449.7827162368</v>
      </c>
      <c r="F1052" s="3">
        <v>4916.07920284843</v>
      </c>
      <c r="G1052" s="3">
        <v>4916.07920284843</v>
      </c>
      <c r="H1052" s="3">
        <v>-704.925670024686</v>
      </c>
      <c r="I1052" s="3">
        <v>-704.925670024686</v>
      </c>
      <c r="J1052" s="3">
        <v>-704.925670024686</v>
      </c>
      <c r="K1052" s="3">
        <v>23.9073865944734</v>
      </c>
      <c r="L1052" s="3">
        <v>23.9073865944734</v>
      </c>
      <c r="M1052" s="3">
        <v>23.9073865944734</v>
      </c>
      <c r="N1052" s="3">
        <v>-728.833056619159</v>
      </c>
      <c r="O1052" s="3">
        <v>-728.833056619159</v>
      </c>
      <c r="P1052" s="3">
        <v>-728.833056619159</v>
      </c>
      <c r="Q1052" s="3">
        <v>0.0</v>
      </c>
      <c r="R1052" s="3">
        <v>0.0</v>
      </c>
      <c r="S1052" s="3">
        <v>0.0</v>
      </c>
      <c r="T1052" s="5">
        <v>4211.15353282374</v>
      </c>
    </row>
    <row r="1053">
      <c r="A1053" s="3">
        <v>1051.0</v>
      </c>
      <c r="B1053" s="6">
        <v>42950.0</v>
      </c>
      <c r="C1053" s="3">
        <v>4944.13667408541</v>
      </c>
      <c r="D1053" s="5">
        <v>-878.487047494851</v>
      </c>
      <c r="E1053" s="5">
        <v>9425.22695724272</v>
      </c>
      <c r="F1053" s="3">
        <v>4944.13667408541</v>
      </c>
      <c r="G1053" s="3">
        <v>4944.13667408541</v>
      </c>
      <c r="H1053" s="3">
        <v>-684.769063559869</v>
      </c>
      <c r="I1053" s="3">
        <v>-684.769063559869</v>
      </c>
      <c r="J1053" s="3">
        <v>-684.769063559869</v>
      </c>
      <c r="K1053" s="3">
        <v>11.6071446653253</v>
      </c>
      <c r="L1053" s="3">
        <v>11.6071446653253</v>
      </c>
      <c r="M1053" s="3">
        <v>11.6071446653253</v>
      </c>
      <c r="N1053" s="3">
        <v>-696.376208225195</v>
      </c>
      <c r="O1053" s="3">
        <v>-696.376208225195</v>
      </c>
      <c r="P1053" s="3">
        <v>-696.376208225195</v>
      </c>
      <c r="Q1053" s="3">
        <v>0.0</v>
      </c>
      <c r="R1053" s="3">
        <v>0.0</v>
      </c>
      <c r="S1053" s="3">
        <v>0.0</v>
      </c>
      <c r="T1053" s="5">
        <v>4259.36761052554</v>
      </c>
    </row>
    <row r="1054">
      <c r="A1054" s="3">
        <v>1052.0</v>
      </c>
      <c r="B1054" s="6">
        <v>42951.0</v>
      </c>
      <c r="C1054" s="3">
        <v>4972.19414532238</v>
      </c>
      <c r="D1054" s="5">
        <v>-671.009897572563</v>
      </c>
      <c r="E1054" s="5">
        <v>9156.39729419084</v>
      </c>
      <c r="F1054" s="3">
        <v>4972.19414532238</v>
      </c>
      <c r="G1054" s="3">
        <v>4972.19414532238</v>
      </c>
      <c r="H1054" s="3">
        <v>-669.222530086494</v>
      </c>
      <c r="I1054" s="3">
        <v>-669.222530086494</v>
      </c>
      <c r="J1054" s="3">
        <v>-669.222530086494</v>
      </c>
      <c r="K1054" s="3">
        <v>-3.93332562913172</v>
      </c>
      <c r="L1054" s="3">
        <v>-3.93332562913172</v>
      </c>
      <c r="M1054" s="3">
        <v>-3.93332562913172</v>
      </c>
      <c r="N1054" s="3">
        <v>-665.289204457362</v>
      </c>
      <c r="O1054" s="3">
        <v>-665.289204457362</v>
      </c>
      <c r="P1054" s="3">
        <v>-665.289204457362</v>
      </c>
      <c r="Q1054" s="3">
        <v>0.0</v>
      </c>
      <c r="R1054" s="3">
        <v>0.0</v>
      </c>
      <c r="S1054" s="3">
        <v>0.0</v>
      </c>
      <c r="T1054" s="5">
        <v>4302.97161523589</v>
      </c>
    </row>
    <row r="1055">
      <c r="A1055" s="3">
        <v>1053.0</v>
      </c>
      <c r="B1055" s="6">
        <v>42952.0</v>
      </c>
      <c r="C1055" s="3">
        <v>5000.25161655936</v>
      </c>
      <c r="D1055" s="5">
        <v>-697.722978219824</v>
      </c>
      <c r="E1055" s="5">
        <v>9504.36536701569</v>
      </c>
      <c r="F1055" s="3">
        <v>5000.25161655936</v>
      </c>
      <c r="G1055" s="3">
        <v>5000.25161655936</v>
      </c>
      <c r="H1055" s="3">
        <v>-648.717549282151</v>
      </c>
      <c r="I1055" s="3">
        <v>-648.717549282151</v>
      </c>
      <c r="J1055" s="3">
        <v>-648.717549282151</v>
      </c>
      <c r="K1055" s="3">
        <v>-12.4984370749041</v>
      </c>
      <c r="L1055" s="3">
        <v>-12.4984370749041</v>
      </c>
      <c r="M1055" s="3">
        <v>-12.4984370749041</v>
      </c>
      <c r="N1055" s="3">
        <v>-636.219112207246</v>
      </c>
      <c r="O1055" s="3">
        <v>-636.219112207246</v>
      </c>
      <c r="P1055" s="3">
        <v>-636.219112207246</v>
      </c>
      <c r="Q1055" s="3">
        <v>0.0</v>
      </c>
      <c r="R1055" s="3">
        <v>0.0</v>
      </c>
      <c r="S1055" s="3">
        <v>0.0</v>
      </c>
      <c r="T1055" s="5">
        <v>4351.53406727721</v>
      </c>
    </row>
    <row r="1056">
      <c r="A1056" s="3">
        <v>1054.0</v>
      </c>
      <c r="B1056" s="6">
        <v>42953.0</v>
      </c>
      <c r="C1056" s="3">
        <v>5028.30908779634</v>
      </c>
      <c r="D1056" s="5">
        <v>-483.3998189335</v>
      </c>
      <c r="E1056" s="5">
        <v>9095.51674681435</v>
      </c>
      <c r="F1056" s="3">
        <v>5028.30908779634</v>
      </c>
      <c r="G1056" s="3">
        <v>5028.30908779634</v>
      </c>
      <c r="H1056" s="3">
        <v>-647.534735688336</v>
      </c>
      <c r="I1056" s="3">
        <v>-647.534735688336</v>
      </c>
      <c r="J1056" s="3">
        <v>-647.534735688336</v>
      </c>
      <c r="K1056" s="3">
        <v>-37.7620486865656</v>
      </c>
      <c r="L1056" s="3">
        <v>-37.7620486865656</v>
      </c>
      <c r="M1056" s="3">
        <v>-37.7620486865656</v>
      </c>
      <c r="N1056" s="3">
        <v>-609.77268700177</v>
      </c>
      <c r="O1056" s="3">
        <v>-609.77268700177</v>
      </c>
      <c r="P1056" s="3">
        <v>-609.77268700177</v>
      </c>
      <c r="Q1056" s="3">
        <v>0.0</v>
      </c>
      <c r="R1056" s="3">
        <v>0.0</v>
      </c>
      <c r="S1056" s="3">
        <v>0.0</v>
      </c>
      <c r="T1056" s="5">
        <v>4380.77435210801</v>
      </c>
    </row>
    <row r="1057">
      <c r="A1057" s="3">
        <v>1055.0</v>
      </c>
      <c r="B1057" s="6">
        <v>42954.0</v>
      </c>
      <c r="C1057" s="3">
        <v>5056.36655903332</v>
      </c>
      <c r="D1057" s="5">
        <v>-826.315196824353</v>
      </c>
      <c r="E1057" s="5">
        <v>9430.70939389131</v>
      </c>
      <c r="F1057" s="3">
        <v>5056.36655903332</v>
      </c>
      <c r="G1057" s="3">
        <v>5056.36655903332</v>
      </c>
      <c r="H1057" s="3">
        <v>-571.542974387409</v>
      </c>
      <c r="I1057" s="3">
        <v>-571.542974387409</v>
      </c>
      <c r="J1057" s="3">
        <v>-571.542974387409</v>
      </c>
      <c r="K1057" s="3">
        <v>14.9584530435588</v>
      </c>
      <c r="L1057" s="3">
        <v>14.9584530435588</v>
      </c>
      <c r="M1057" s="3">
        <v>14.9584530435588</v>
      </c>
      <c r="N1057" s="3">
        <v>-586.501427430968</v>
      </c>
      <c r="O1057" s="3">
        <v>-586.501427430968</v>
      </c>
      <c r="P1057" s="3">
        <v>-586.501427430968</v>
      </c>
      <c r="Q1057" s="3">
        <v>0.0</v>
      </c>
      <c r="R1057" s="3">
        <v>0.0</v>
      </c>
      <c r="S1057" s="3">
        <v>0.0</v>
      </c>
      <c r="T1057" s="5">
        <v>4484.82358464591</v>
      </c>
    </row>
    <row r="1058">
      <c r="A1058" s="3">
        <v>1056.0</v>
      </c>
      <c r="B1058" s="6">
        <v>42955.0</v>
      </c>
      <c r="C1058" s="3">
        <v>5084.4240302703</v>
      </c>
      <c r="D1058" s="5">
        <v>-121.663815214985</v>
      </c>
      <c r="E1058" s="5">
        <v>9699.95344326864</v>
      </c>
      <c r="F1058" s="3">
        <v>5084.4240302703</v>
      </c>
      <c r="G1058" s="3">
        <v>5084.4240302703</v>
      </c>
      <c r="H1058" s="3">
        <v>-563.167284372209</v>
      </c>
      <c r="I1058" s="3">
        <v>-563.167284372209</v>
      </c>
      <c r="J1058" s="3">
        <v>-563.167284372209</v>
      </c>
      <c r="K1058" s="3">
        <v>3.72082708717671</v>
      </c>
      <c r="L1058" s="3">
        <v>3.72082708717671</v>
      </c>
      <c r="M1058" s="3">
        <v>3.72082708717671</v>
      </c>
      <c r="N1058" s="3">
        <v>-566.888111459386</v>
      </c>
      <c r="O1058" s="3">
        <v>-566.888111459386</v>
      </c>
      <c r="P1058" s="3">
        <v>-566.888111459386</v>
      </c>
      <c r="Q1058" s="3">
        <v>0.0</v>
      </c>
      <c r="R1058" s="3">
        <v>0.0</v>
      </c>
      <c r="S1058" s="3">
        <v>0.0</v>
      </c>
      <c r="T1058" s="5">
        <v>4521.25674589809</v>
      </c>
    </row>
    <row r="1059">
      <c r="A1059" s="3">
        <v>1057.0</v>
      </c>
      <c r="B1059" s="6">
        <v>42956.0</v>
      </c>
      <c r="C1059" s="3">
        <v>5112.48150150728</v>
      </c>
      <c r="D1059" s="5">
        <v>-255.047904694704</v>
      </c>
      <c r="E1059" s="5">
        <v>9481.1671140647</v>
      </c>
      <c r="F1059" s="3">
        <v>5112.48150150728</v>
      </c>
      <c r="G1059" s="3">
        <v>5112.48150150728</v>
      </c>
      <c r="H1059" s="3">
        <v>-527.427792462801</v>
      </c>
      <c r="I1059" s="3">
        <v>-527.427792462801</v>
      </c>
      <c r="J1059" s="3">
        <v>-527.427792462801</v>
      </c>
      <c r="K1059" s="3">
        <v>23.9073865944561</v>
      </c>
      <c r="L1059" s="3">
        <v>23.9073865944561</v>
      </c>
      <c r="M1059" s="3">
        <v>23.9073865944561</v>
      </c>
      <c r="N1059" s="3">
        <v>-551.335179057257</v>
      </c>
      <c r="O1059" s="3">
        <v>-551.335179057257</v>
      </c>
      <c r="P1059" s="3">
        <v>-551.335179057257</v>
      </c>
      <c r="Q1059" s="3">
        <v>0.0</v>
      </c>
      <c r="R1059" s="3">
        <v>0.0</v>
      </c>
      <c r="S1059" s="3">
        <v>0.0</v>
      </c>
      <c r="T1059" s="5">
        <v>4585.05370904448</v>
      </c>
    </row>
    <row r="1060">
      <c r="A1060" s="3">
        <v>1058.0</v>
      </c>
      <c r="B1060" s="6">
        <v>42957.0</v>
      </c>
      <c r="C1060" s="3">
        <v>5140.53897274426</v>
      </c>
      <c r="D1060" s="5">
        <v>-306.45733621984</v>
      </c>
      <c r="E1060" s="5">
        <v>9469.88989623509</v>
      </c>
      <c r="F1060" s="3">
        <v>5140.53897274426</v>
      </c>
      <c r="G1060" s="3">
        <v>5140.53897274426</v>
      </c>
      <c r="H1060" s="3">
        <v>-528.548128588536</v>
      </c>
      <c r="I1060" s="3">
        <v>-528.548128588536</v>
      </c>
      <c r="J1060" s="3">
        <v>-528.548128588536</v>
      </c>
      <c r="K1060" s="3">
        <v>11.6071446652403</v>
      </c>
      <c r="L1060" s="3">
        <v>11.6071446652403</v>
      </c>
      <c r="M1060" s="3">
        <v>11.6071446652403</v>
      </c>
      <c r="N1060" s="3">
        <v>-540.155273253777</v>
      </c>
      <c r="O1060" s="3">
        <v>-540.155273253777</v>
      </c>
      <c r="P1060" s="3">
        <v>-540.155273253777</v>
      </c>
      <c r="Q1060" s="3">
        <v>0.0</v>
      </c>
      <c r="R1060" s="3">
        <v>0.0</v>
      </c>
      <c r="S1060" s="3">
        <v>0.0</v>
      </c>
      <c r="T1060" s="5">
        <v>4611.99084415572</v>
      </c>
    </row>
    <row r="1061">
      <c r="A1061" s="3">
        <v>1059.0</v>
      </c>
      <c r="B1061" s="6">
        <v>42958.0</v>
      </c>
      <c r="C1061" s="3">
        <v>5168.59644398124</v>
      </c>
      <c r="D1061" s="5">
        <v>-394.203317256787</v>
      </c>
      <c r="E1061" s="5">
        <v>9560.08333212946</v>
      </c>
      <c r="F1061" s="3">
        <v>5168.59644398124</v>
      </c>
      <c r="G1061" s="3">
        <v>5168.59644398124</v>
      </c>
      <c r="H1061" s="3">
        <v>-537.497516215329</v>
      </c>
      <c r="I1061" s="3">
        <v>-537.497516215329</v>
      </c>
      <c r="J1061" s="3">
        <v>-537.497516215329</v>
      </c>
      <c r="K1061" s="3">
        <v>-3.93332562906958</v>
      </c>
      <c r="L1061" s="3">
        <v>-3.93332562906958</v>
      </c>
      <c r="M1061" s="3">
        <v>-3.93332562906958</v>
      </c>
      <c r="N1061" s="3">
        <v>-533.56419058626</v>
      </c>
      <c r="O1061" s="3">
        <v>-533.56419058626</v>
      </c>
      <c r="P1061" s="3">
        <v>-533.56419058626</v>
      </c>
      <c r="Q1061" s="3">
        <v>0.0</v>
      </c>
      <c r="R1061" s="3">
        <v>0.0</v>
      </c>
      <c r="S1061" s="3">
        <v>0.0</v>
      </c>
      <c r="T1061" s="5">
        <v>4631.09892776591</v>
      </c>
    </row>
    <row r="1062">
      <c r="A1062" s="3">
        <v>1060.0</v>
      </c>
      <c r="B1062" s="6">
        <v>42959.0</v>
      </c>
      <c r="C1062" s="3">
        <v>5196.65391521821</v>
      </c>
      <c r="D1062" s="5">
        <v>-477.509768684271</v>
      </c>
      <c r="E1062" s="5">
        <v>10017.7160402979</v>
      </c>
      <c r="F1062" s="3">
        <v>5196.65391521821</v>
      </c>
      <c r="G1062" s="3">
        <v>5196.65391521821</v>
      </c>
      <c r="H1062" s="3">
        <v>-544.17486081391</v>
      </c>
      <c r="I1062" s="3">
        <v>-544.17486081391</v>
      </c>
      <c r="J1062" s="3">
        <v>-544.17486081391</v>
      </c>
      <c r="K1062" s="3">
        <v>-12.4984370748997</v>
      </c>
      <c r="L1062" s="3">
        <v>-12.4984370748997</v>
      </c>
      <c r="M1062" s="3">
        <v>-12.4984370748997</v>
      </c>
      <c r="N1062" s="3">
        <v>-531.67642373901</v>
      </c>
      <c r="O1062" s="3">
        <v>-531.67642373901</v>
      </c>
      <c r="P1062" s="3">
        <v>-531.67642373901</v>
      </c>
      <c r="Q1062" s="3">
        <v>0.0</v>
      </c>
      <c r="R1062" s="3">
        <v>0.0</v>
      </c>
      <c r="S1062" s="3">
        <v>0.0</v>
      </c>
      <c r="T1062" s="5">
        <v>4652.47905440431</v>
      </c>
    </row>
    <row r="1063">
      <c r="A1063" s="3">
        <v>1061.0</v>
      </c>
      <c r="B1063" s="6">
        <v>42960.0</v>
      </c>
      <c r="C1063" s="3">
        <v>5224.7113864552</v>
      </c>
      <c r="D1063" s="5">
        <v>-505.620691070338</v>
      </c>
      <c r="E1063" s="5">
        <v>9551.35616070618</v>
      </c>
      <c r="F1063" s="3">
        <v>5224.71138645519</v>
      </c>
      <c r="G1063" s="3">
        <v>5224.71138645519</v>
      </c>
      <c r="H1063" s="3">
        <v>-572.265454604985</v>
      </c>
      <c r="I1063" s="3">
        <v>-572.265454604985</v>
      </c>
      <c r="J1063" s="3">
        <v>-572.265454604985</v>
      </c>
      <c r="K1063" s="3">
        <v>-37.7620486865251</v>
      </c>
      <c r="L1063" s="3">
        <v>-37.7620486865251</v>
      </c>
      <c r="M1063" s="3">
        <v>-37.7620486865251</v>
      </c>
      <c r="N1063" s="3">
        <v>-534.50340591846</v>
      </c>
      <c r="O1063" s="3">
        <v>-534.50340591846</v>
      </c>
      <c r="P1063" s="3">
        <v>-534.50340591846</v>
      </c>
      <c r="Q1063" s="3">
        <v>0.0</v>
      </c>
      <c r="R1063" s="3">
        <v>0.0</v>
      </c>
      <c r="S1063" s="3">
        <v>0.0</v>
      </c>
      <c r="T1063" s="5">
        <v>4652.44593185021</v>
      </c>
    </row>
    <row r="1064">
      <c r="A1064" s="3">
        <v>1062.0</v>
      </c>
      <c r="B1064" s="6">
        <v>42961.0</v>
      </c>
      <c r="C1064" s="3">
        <v>5252.76885871923</v>
      </c>
      <c r="D1064" s="5">
        <v>-189.497563986781</v>
      </c>
      <c r="E1064" s="5">
        <v>9585.51341324402</v>
      </c>
      <c r="F1064" s="3">
        <v>5252.76885871923</v>
      </c>
      <c r="G1064" s="3">
        <v>5252.76885871923</v>
      </c>
      <c r="H1064" s="3">
        <v>-526.996037221112</v>
      </c>
      <c r="I1064" s="3">
        <v>-526.996037221112</v>
      </c>
      <c r="J1064" s="3">
        <v>-526.996037221112</v>
      </c>
      <c r="K1064" s="3">
        <v>14.9584530435236</v>
      </c>
      <c r="L1064" s="3">
        <v>14.9584530435236</v>
      </c>
      <c r="M1064" s="3">
        <v>14.9584530435236</v>
      </c>
      <c r="N1064" s="3">
        <v>-541.954490264636</v>
      </c>
      <c r="O1064" s="3">
        <v>-541.954490264636</v>
      </c>
      <c r="P1064" s="3">
        <v>-541.954490264636</v>
      </c>
      <c r="Q1064" s="3">
        <v>0.0</v>
      </c>
      <c r="R1064" s="3">
        <v>0.0</v>
      </c>
      <c r="S1064" s="3">
        <v>0.0</v>
      </c>
      <c r="T1064" s="5">
        <v>4725.77282149811</v>
      </c>
    </row>
    <row r="1065">
      <c r="A1065" s="3">
        <v>1063.0</v>
      </c>
      <c r="B1065" s="6">
        <v>42962.0</v>
      </c>
      <c r="C1065" s="3">
        <v>5280.82633098326</v>
      </c>
      <c r="D1065" s="5">
        <v>-366.817036807281</v>
      </c>
      <c r="E1065" s="5">
        <v>9629.47232744531</v>
      </c>
      <c r="F1065" s="3">
        <v>5280.82633098326</v>
      </c>
      <c r="G1065" s="3">
        <v>5280.82633098326</v>
      </c>
      <c r="H1065" s="3">
        <v>-550.119793515242</v>
      </c>
      <c r="I1065" s="3">
        <v>-550.119793515242</v>
      </c>
      <c r="J1065" s="3">
        <v>-550.119793515242</v>
      </c>
      <c r="K1065" s="3">
        <v>3.72082708718255</v>
      </c>
      <c r="L1065" s="3">
        <v>3.72082708718255</v>
      </c>
      <c r="M1065" s="3">
        <v>3.72082708718255</v>
      </c>
      <c r="N1065" s="3">
        <v>-553.840620602424</v>
      </c>
      <c r="O1065" s="3">
        <v>-553.840620602424</v>
      </c>
      <c r="P1065" s="3">
        <v>-553.840620602424</v>
      </c>
      <c r="Q1065" s="3">
        <v>0.0</v>
      </c>
      <c r="R1065" s="3">
        <v>0.0</v>
      </c>
      <c r="S1065" s="3">
        <v>0.0</v>
      </c>
      <c r="T1065" s="5">
        <v>4730.70653746802</v>
      </c>
    </row>
    <row r="1066">
      <c r="A1066" s="3">
        <v>1064.0</v>
      </c>
      <c r="B1066" s="6">
        <v>42963.0</v>
      </c>
      <c r="C1066" s="3">
        <v>5308.88380324729</v>
      </c>
      <c r="D1066" s="5">
        <v>-382.572991893044</v>
      </c>
      <c r="E1066" s="5">
        <v>9791.414440114</v>
      </c>
      <c r="F1066" s="3">
        <v>5308.88380324729</v>
      </c>
      <c r="G1066" s="3">
        <v>5308.88380324729</v>
      </c>
      <c r="H1066" s="3">
        <v>-545.973187641269</v>
      </c>
      <c r="I1066" s="3">
        <v>-545.973187641269</v>
      </c>
      <c r="J1066" s="3">
        <v>-545.973187641269</v>
      </c>
      <c r="K1066" s="3">
        <v>23.9073865945232</v>
      </c>
      <c r="L1066" s="3">
        <v>23.9073865945232</v>
      </c>
      <c r="M1066" s="3">
        <v>23.9073865945232</v>
      </c>
      <c r="N1066" s="3">
        <v>-569.880574235792</v>
      </c>
      <c r="O1066" s="3">
        <v>-569.880574235792</v>
      </c>
      <c r="P1066" s="3">
        <v>-569.880574235792</v>
      </c>
      <c r="Q1066" s="3">
        <v>0.0</v>
      </c>
      <c r="R1066" s="3">
        <v>0.0</v>
      </c>
      <c r="S1066" s="3">
        <v>0.0</v>
      </c>
      <c r="T1066" s="5">
        <v>4762.91061560602</v>
      </c>
    </row>
    <row r="1067">
      <c r="A1067" s="3">
        <v>1065.0</v>
      </c>
      <c r="B1067" s="6">
        <v>42964.0</v>
      </c>
      <c r="C1067" s="3">
        <v>5336.94127551132</v>
      </c>
      <c r="D1067" s="5">
        <v>-238.095417116659</v>
      </c>
      <c r="E1067" s="5">
        <v>9522.83738317557</v>
      </c>
      <c r="F1067" s="3">
        <v>5336.94127551132</v>
      </c>
      <c r="G1067" s="3">
        <v>5336.94127551132</v>
      </c>
      <c r="H1067" s="3">
        <v>-578.102440846773</v>
      </c>
      <c r="I1067" s="3">
        <v>-578.102440846773</v>
      </c>
      <c r="J1067" s="3">
        <v>-578.102440846773</v>
      </c>
      <c r="K1067" s="3">
        <v>11.6071446653665</v>
      </c>
      <c r="L1067" s="3">
        <v>11.6071446653665</v>
      </c>
      <c r="M1067" s="3">
        <v>11.6071446653665</v>
      </c>
      <c r="N1067" s="3">
        <v>-589.70958551214</v>
      </c>
      <c r="O1067" s="3">
        <v>-589.70958551214</v>
      </c>
      <c r="P1067" s="3">
        <v>-589.70958551214</v>
      </c>
      <c r="Q1067" s="3">
        <v>0.0</v>
      </c>
      <c r="R1067" s="3">
        <v>0.0</v>
      </c>
      <c r="S1067" s="3">
        <v>0.0</v>
      </c>
      <c r="T1067" s="5">
        <v>4758.83883466455</v>
      </c>
    </row>
    <row r="1068">
      <c r="A1068" s="3">
        <v>1066.0</v>
      </c>
      <c r="B1068" s="6">
        <v>42965.0</v>
      </c>
      <c r="C1068" s="3">
        <v>5364.99874777535</v>
      </c>
      <c r="D1068" s="5">
        <v>-96.2934266513144</v>
      </c>
      <c r="E1068" s="5">
        <v>10098.0219275746</v>
      </c>
      <c r="F1068" s="3">
        <v>5364.99874777535</v>
      </c>
      <c r="G1068" s="3">
        <v>5364.99874777535</v>
      </c>
      <c r="H1068" s="3">
        <v>-616.823418186149</v>
      </c>
      <c r="I1068" s="3">
        <v>-616.823418186149</v>
      </c>
      <c r="J1068" s="3">
        <v>-616.823418186149</v>
      </c>
      <c r="K1068" s="3">
        <v>-3.93332562900743</v>
      </c>
      <c r="L1068" s="3">
        <v>-3.93332562900743</v>
      </c>
      <c r="M1068" s="3">
        <v>-3.93332562900743</v>
      </c>
      <c r="N1068" s="3">
        <v>-612.890092557141</v>
      </c>
      <c r="O1068" s="3">
        <v>-612.890092557141</v>
      </c>
      <c r="P1068" s="3">
        <v>-612.890092557141</v>
      </c>
      <c r="Q1068" s="3">
        <v>0.0</v>
      </c>
      <c r="R1068" s="3">
        <v>0.0</v>
      </c>
      <c r="S1068" s="3">
        <v>0.0</v>
      </c>
      <c r="T1068" s="5">
        <v>4748.1753295892</v>
      </c>
    </row>
    <row r="1069">
      <c r="A1069" s="3">
        <v>1067.0</v>
      </c>
      <c r="B1069" s="6">
        <v>42966.0</v>
      </c>
      <c r="C1069" s="3">
        <v>5393.05622003938</v>
      </c>
      <c r="D1069" s="5">
        <v>-335.688920871204</v>
      </c>
      <c r="E1069" s="5">
        <v>10148.9607751812</v>
      </c>
      <c r="F1069" s="3">
        <v>5393.05622003938</v>
      </c>
      <c r="G1069" s="3">
        <v>5393.05622003938</v>
      </c>
      <c r="H1069" s="3">
        <v>-651.422727895091</v>
      </c>
      <c r="I1069" s="3">
        <v>-651.422727895091</v>
      </c>
      <c r="J1069" s="3">
        <v>-651.422727895091</v>
      </c>
      <c r="K1069" s="3">
        <v>-12.4984370748952</v>
      </c>
      <c r="L1069" s="3">
        <v>-12.4984370748952</v>
      </c>
      <c r="M1069" s="3">
        <v>-12.4984370748952</v>
      </c>
      <c r="N1069" s="3">
        <v>-638.924290820196</v>
      </c>
      <c r="O1069" s="3">
        <v>-638.924290820196</v>
      </c>
      <c r="P1069" s="3">
        <v>-638.924290820196</v>
      </c>
      <c r="Q1069" s="3">
        <v>0.0</v>
      </c>
      <c r="R1069" s="3">
        <v>0.0</v>
      </c>
      <c r="S1069" s="3">
        <v>0.0</v>
      </c>
      <c r="T1069" s="5">
        <v>4741.63349214429</v>
      </c>
    </row>
    <row r="1070">
      <c r="A1070" s="3">
        <v>1068.0</v>
      </c>
      <c r="B1070" s="6">
        <v>42967.0</v>
      </c>
      <c r="C1070" s="3">
        <v>5421.11369230341</v>
      </c>
      <c r="D1070" s="5">
        <v>-34.4265658650406</v>
      </c>
      <c r="E1070" s="5">
        <v>10043.7165602001</v>
      </c>
      <c r="F1070" s="3">
        <v>5421.11369230341</v>
      </c>
      <c r="G1070" s="3">
        <v>5421.11369230341</v>
      </c>
      <c r="H1070" s="3">
        <v>-705.03017624027</v>
      </c>
      <c r="I1070" s="3">
        <v>-705.03017624027</v>
      </c>
      <c r="J1070" s="3">
        <v>-705.03017624027</v>
      </c>
      <c r="K1070" s="3">
        <v>-37.7620486865863</v>
      </c>
      <c r="L1070" s="3">
        <v>-37.7620486865863</v>
      </c>
      <c r="M1070" s="3">
        <v>-37.7620486865863</v>
      </c>
      <c r="N1070" s="3">
        <v>-667.268127553684</v>
      </c>
      <c r="O1070" s="3">
        <v>-667.268127553684</v>
      </c>
      <c r="P1070" s="3">
        <v>-667.268127553684</v>
      </c>
      <c r="Q1070" s="3">
        <v>0.0</v>
      </c>
      <c r="R1070" s="3">
        <v>0.0</v>
      </c>
      <c r="S1070" s="3">
        <v>0.0</v>
      </c>
      <c r="T1070" s="5">
        <v>4716.08351606314</v>
      </c>
    </row>
    <row r="1071">
      <c r="A1071" s="3">
        <v>1069.0</v>
      </c>
      <c r="B1071" s="6">
        <v>42968.0</v>
      </c>
      <c r="C1071" s="3">
        <v>5449.17116456744</v>
      </c>
      <c r="D1071" s="5">
        <v>-183.020235352074</v>
      </c>
      <c r="E1071" s="5">
        <v>9790.74978086927</v>
      </c>
      <c r="F1071" s="3">
        <v>5449.17116456744</v>
      </c>
      <c r="G1071" s="3">
        <v>5449.17116456744</v>
      </c>
      <c r="H1071" s="3">
        <v>-682.387879428465</v>
      </c>
      <c r="I1071" s="3">
        <v>-682.387879428465</v>
      </c>
      <c r="J1071" s="3">
        <v>-682.387879428465</v>
      </c>
      <c r="K1071" s="3">
        <v>14.9584530435401</v>
      </c>
      <c r="L1071" s="3">
        <v>14.9584530435401</v>
      </c>
      <c r="M1071" s="3">
        <v>14.9584530435401</v>
      </c>
      <c r="N1071" s="3">
        <v>-697.346332472005</v>
      </c>
      <c r="O1071" s="3">
        <v>-697.346332472005</v>
      </c>
      <c r="P1071" s="3">
        <v>-697.346332472005</v>
      </c>
      <c r="Q1071" s="3">
        <v>0.0</v>
      </c>
      <c r="R1071" s="3">
        <v>0.0</v>
      </c>
      <c r="S1071" s="3">
        <v>0.0</v>
      </c>
      <c r="T1071" s="5">
        <v>4766.78328513897</v>
      </c>
    </row>
    <row r="1072">
      <c r="A1072" s="3">
        <v>1070.0</v>
      </c>
      <c r="B1072" s="6">
        <v>42969.0</v>
      </c>
      <c r="C1072" s="3">
        <v>5477.22863683147</v>
      </c>
      <c r="D1072" s="5">
        <v>-324.2030457376</v>
      </c>
      <c r="E1072" s="5">
        <v>9829.18249268313</v>
      </c>
      <c r="F1072" s="3">
        <v>5477.22863683147</v>
      </c>
      <c r="G1072" s="3">
        <v>5477.22863683147</v>
      </c>
      <c r="H1072" s="3">
        <v>-724.847225630267</v>
      </c>
      <c r="I1072" s="3">
        <v>-724.847225630267</v>
      </c>
      <c r="J1072" s="3">
        <v>-724.847225630267</v>
      </c>
      <c r="K1072" s="3">
        <v>3.720827087144</v>
      </c>
      <c r="L1072" s="3">
        <v>3.720827087144</v>
      </c>
      <c r="M1072" s="3">
        <v>3.720827087144</v>
      </c>
      <c r="N1072" s="3">
        <v>-728.568052717411</v>
      </c>
      <c r="O1072" s="3">
        <v>-728.568052717411</v>
      </c>
      <c r="P1072" s="3">
        <v>-728.568052717411</v>
      </c>
      <c r="Q1072" s="3">
        <v>0.0</v>
      </c>
      <c r="R1072" s="3">
        <v>0.0</v>
      </c>
      <c r="S1072" s="3">
        <v>0.0</v>
      </c>
      <c r="T1072" s="5">
        <v>4752.3814112012</v>
      </c>
    </row>
    <row r="1073">
      <c r="A1073" s="3">
        <v>1071.0</v>
      </c>
      <c r="B1073" s="6">
        <v>42970.0</v>
      </c>
      <c r="C1073" s="3">
        <v>5505.2861090955</v>
      </c>
      <c r="D1073" s="5">
        <v>-335.266535479513</v>
      </c>
      <c r="E1073" s="5">
        <v>10085.6516785618</v>
      </c>
      <c r="F1073" s="3">
        <v>5505.2861090955</v>
      </c>
      <c r="G1073" s="3">
        <v>5505.2861090955</v>
      </c>
      <c r="H1073" s="3">
        <v>-736.435259043637</v>
      </c>
      <c r="I1073" s="3">
        <v>-736.435259043637</v>
      </c>
      <c r="J1073" s="3">
        <v>-736.435259043637</v>
      </c>
      <c r="K1073" s="3">
        <v>23.9073865944122</v>
      </c>
      <c r="L1073" s="3">
        <v>23.9073865944122</v>
      </c>
      <c r="M1073" s="3">
        <v>23.9073865944122</v>
      </c>
      <c r="N1073" s="3">
        <v>-760.34264563805</v>
      </c>
      <c r="O1073" s="3">
        <v>-760.34264563805</v>
      </c>
      <c r="P1073" s="3">
        <v>-760.34264563805</v>
      </c>
      <c r="Q1073" s="3">
        <v>0.0</v>
      </c>
      <c r="R1073" s="3">
        <v>0.0</v>
      </c>
      <c r="S1073" s="3">
        <v>0.0</v>
      </c>
      <c r="T1073" s="5">
        <v>4768.85085005186</v>
      </c>
    </row>
    <row r="1074">
      <c r="A1074" s="3">
        <v>1072.0</v>
      </c>
      <c r="B1074" s="6">
        <v>42971.0</v>
      </c>
      <c r="C1074" s="3">
        <v>5533.34358135953</v>
      </c>
      <c r="D1074" s="5">
        <v>-676.973591404194</v>
      </c>
      <c r="E1074" s="5">
        <v>10010.3996367155</v>
      </c>
      <c r="F1074" s="3">
        <v>5533.34358135953</v>
      </c>
      <c r="G1074" s="3">
        <v>5533.34358135953</v>
      </c>
      <c r="H1074" s="3">
        <v>-780.48803649461</v>
      </c>
      <c r="I1074" s="3">
        <v>-780.48803649461</v>
      </c>
      <c r="J1074" s="3">
        <v>-780.48803649461</v>
      </c>
      <c r="K1074" s="3">
        <v>11.6071446652815</v>
      </c>
      <c r="L1074" s="3">
        <v>11.6071446652815</v>
      </c>
      <c r="M1074" s="3">
        <v>11.6071446652815</v>
      </c>
      <c r="N1074" s="3">
        <v>-792.095181159892</v>
      </c>
      <c r="O1074" s="3">
        <v>-792.095181159892</v>
      </c>
      <c r="P1074" s="3">
        <v>-792.095181159892</v>
      </c>
      <c r="Q1074" s="3">
        <v>0.0</v>
      </c>
      <c r="R1074" s="3">
        <v>0.0</v>
      </c>
      <c r="S1074" s="3">
        <v>0.0</v>
      </c>
      <c r="T1074" s="5">
        <v>4752.85554486492</v>
      </c>
    </row>
    <row r="1075">
      <c r="A1075" s="3">
        <v>1073.0</v>
      </c>
      <c r="B1075" s="6">
        <v>42972.0</v>
      </c>
      <c r="C1075" s="3">
        <v>5561.40105362356</v>
      </c>
      <c r="D1075" s="5">
        <v>-163.106519098641</v>
      </c>
      <c r="E1075" s="5">
        <v>9603.48822195916</v>
      </c>
      <c r="F1075" s="3">
        <v>5561.40105362356</v>
      </c>
      <c r="G1075" s="3">
        <v>5561.40105362356</v>
      </c>
      <c r="H1075" s="3">
        <v>-827.214542377277</v>
      </c>
      <c r="I1075" s="3">
        <v>-827.214542377277</v>
      </c>
      <c r="J1075" s="3">
        <v>-827.214542377277</v>
      </c>
      <c r="K1075" s="3">
        <v>-3.93332562910357</v>
      </c>
      <c r="L1075" s="3">
        <v>-3.93332562910357</v>
      </c>
      <c r="M1075" s="3">
        <v>-3.93332562910357</v>
      </c>
      <c r="N1075" s="3">
        <v>-823.281216748173</v>
      </c>
      <c r="O1075" s="3">
        <v>-823.281216748173</v>
      </c>
      <c r="P1075" s="3">
        <v>-823.281216748173</v>
      </c>
      <c r="Q1075" s="3">
        <v>0.0</v>
      </c>
      <c r="R1075" s="3">
        <v>0.0</v>
      </c>
      <c r="S1075" s="3">
        <v>0.0</v>
      </c>
      <c r="T1075" s="5">
        <v>4734.18651124628</v>
      </c>
    </row>
    <row r="1076">
      <c r="A1076" s="3">
        <v>1074.0</v>
      </c>
      <c r="B1076" s="6">
        <v>42973.0</v>
      </c>
      <c r="C1076" s="3">
        <v>5589.45852588759</v>
      </c>
      <c r="D1076" s="5">
        <v>-233.284044658869</v>
      </c>
      <c r="E1076" s="5">
        <v>9706.54387153041</v>
      </c>
      <c r="F1076" s="3">
        <v>5589.45852588759</v>
      </c>
      <c r="G1076" s="3">
        <v>5589.45852588759</v>
      </c>
      <c r="H1076" s="3">
        <v>-865.898868771369</v>
      </c>
      <c r="I1076" s="3">
        <v>-865.898868771369</v>
      </c>
      <c r="J1076" s="3">
        <v>-865.898868771369</v>
      </c>
      <c r="K1076" s="3">
        <v>-12.4984370748548</v>
      </c>
      <c r="L1076" s="3">
        <v>-12.4984370748548</v>
      </c>
      <c r="M1076" s="3">
        <v>-12.4984370748548</v>
      </c>
      <c r="N1076" s="3">
        <v>-853.400431696514</v>
      </c>
      <c r="O1076" s="3">
        <v>-853.400431696514</v>
      </c>
      <c r="P1076" s="3">
        <v>-853.400431696514</v>
      </c>
      <c r="Q1076" s="3">
        <v>0.0</v>
      </c>
      <c r="R1076" s="3">
        <v>0.0</v>
      </c>
      <c r="S1076" s="3">
        <v>0.0</v>
      </c>
      <c r="T1076" s="5">
        <v>4723.55965711623</v>
      </c>
    </row>
    <row r="1077">
      <c r="A1077" s="3">
        <v>1075.0</v>
      </c>
      <c r="B1077" s="6">
        <v>42974.0</v>
      </c>
      <c r="C1077" s="3">
        <v>5617.51599815162</v>
      </c>
      <c r="D1077" s="5">
        <v>-449.558582863317</v>
      </c>
      <c r="E1077" s="5">
        <v>9599.59741349468</v>
      </c>
      <c r="F1077" s="3">
        <v>5617.51599815162</v>
      </c>
      <c r="G1077" s="3">
        <v>5617.51599815162</v>
      </c>
      <c r="H1077" s="3">
        <v>-919.770791797755</v>
      </c>
      <c r="I1077" s="3">
        <v>-919.770791797755</v>
      </c>
      <c r="J1077" s="3">
        <v>-919.770791797755</v>
      </c>
      <c r="K1077" s="3">
        <v>-37.7620486865458</v>
      </c>
      <c r="L1077" s="3">
        <v>-37.7620486865458</v>
      </c>
      <c r="M1077" s="3">
        <v>-37.7620486865458</v>
      </c>
      <c r="N1077" s="3">
        <v>-882.008743111209</v>
      </c>
      <c r="O1077" s="3">
        <v>-882.008743111209</v>
      </c>
      <c r="P1077" s="3">
        <v>-882.008743111209</v>
      </c>
      <c r="Q1077" s="3">
        <v>0.0</v>
      </c>
      <c r="R1077" s="3">
        <v>0.0</v>
      </c>
      <c r="S1077" s="3">
        <v>0.0</v>
      </c>
      <c r="T1077" s="5">
        <v>4697.74520635387</v>
      </c>
    </row>
    <row r="1078">
      <c r="A1078" s="3">
        <v>1076.0</v>
      </c>
      <c r="B1078" s="6">
        <v>42975.0</v>
      </c>
      <c r="C1078" s="3">
        <v>5645.57347041565</v>
      </c>
      <c r="D1078" s="5">
        <v>-107.825434577899</v>
      </c>
      <c r="E1078" s="5">
        <v>9693.21868353605</v>
      </c>
      <c r="F1078" s="3">
        <v>5645.57347041565</v>
      </c>
      <c r="G1078" s="3">
        <v>5645.57347041565</v>
      </c>
      <c r="H1078" s="3">
        <v>-893.770119289093</v>
      </c>
      <c r="I1078" s="3">
        <v>-893.770119289093</v>
      </c>
      <c r="J1078" s="3">
        <v>-893.770119289093</v>
      </c>
      <c r="K1078" s="3">
        <v>14.9584530435567</v>
      </c>
      <c r="L1078" s="3">
        <v>14.9584530435567</v>
      </c>
      <c r="M1078" s="3">
        <v>14.9584530435567</v>
      </c>
      <c r="N1078" s="3">
        <v>-908.72857233265</v>
      </c>
      <c r="O1078" s="3">
        <v>-908.72857233265</v>
      </c>
      <c r="P1078" s="3">
        <v>-908.72857233265</v>
      </c>
      <c r="Q1078" s="3">
        <v>0.0</v>
      </c>
      <c r="R1078" s="3">
        <v>0.0</v>
      </c>
      <c r="S1078" s="3">
        <v>0.0</v>
      </c>
      <c r="T1078" s="5">
        <v>4751.80335112656</v>
      </c>
    </row>
    <row r="1079">
      <c r="A1079" s="3">
        <v>1077.0</v>
      </c>
      <c r="B1079" s="6">
        <v>42976.0</v>
      </c>
      <c r="C1079" s="3">
        <v>5673.63094267968</v>
      </c>
      <c r="D1079" s="5">
        <v>-494.985227169456</v>
      </c>
      <c r="E1079" s="5">
        <v>9538.3135669202</v>
      </c>
      <c r="F1079" s="3">
        <v>5673.63094267968</v>
      </c>
      <c r="G1079" s="3">
        <v>5673.63094267968</v>
      </c>
      <c r="H1079" s="3">
        <v>-929.536159261549</v>
      </c>
      <c r="I1079" s="3">
        <v>-929.536159261549</v>
      </c>
      <c r="J1079" s="3">
        <v>-929.536159261549</v>
      </c>
      <c r="K1079" s="3">
        <v>3.72082708710545</v>
      </c>
      <c r="L1079" s="3">
        <v>3.72082708710545</v>
      </c>
      <c r="M1079" s="3">
        <v>3.72082708710545</v>
      </c>
      <c r="N1079" s="3">
        <v>-933.256986348654</v>
      </c>
      <c r="O1079" s="3">
        <v>-933.256986348654</v>
      </c>
      <c r="P1079" s="3">
        <v>-933.256986348654</v>
      </c>
      <c r="Q1079" s="3">
        <v>0.0</v>
      </c>
      <c r="R1079" s="3">
        <v>0.0</v>
      </c>
      <c r="S1079" s="3">
        <v>0.0</v>
      </c>
      <c r="T1079" s="5">
        <v>4744.09478341814</v>
      </c>
    </row>
    <row r="1080">
      <c r="A1080" s="3">
        <v>1078.0</v>
      </c>
      <c r="B1080" s="6">
        <v>42977.0</v>
      </c>
      <c r="C1080" s="3">
        <v>5701.68841494371</v>
      </c>
      <c r="D1080" s="5">
        <v>-15.1054854017458</v>
      </c>
      <c r="E1080" s="5">
        <v>9878.63120917323</v>
      </c>
      <c r="F1080" s="3">
        <v>5701.68841494371</v>
      </c>
      <c r="G1080" s="3">
        <v>5701.68841494371</v>
      </c>
      <c r="H1080" s="3">
        <v>-931.464115714577</v>
      </c>
      <c r="I1080" s="3">
        <v>-931.464115714577</v>
      </c>
      <c r="J1080" s="3">
        <v>-931.464115714577</v>
      </c>
      <c r="K1080" s="3">
        <v>23.9073865944793</v>
      </c>
      <c r="L1080" s="3">
        <v>23.9073865944793</v>
      </c>
      <c r="M1080" s="3">
        <v>23.9073865944793</v>
      </c>
      <c r="N1080" s="3">
        <v>-955.371502309057</v>
      </c>
      <c r="O1080" s="3">
        <v>-955.371502309057</v>
      </c>
      <c r="P1080" s="3">
        <v>-955.371502309057</v>
      </c>
      <c r="Q1080" s="3">
        <v>0.0</v>
      </c>
      <c r="R1080" s="3">
        <v>0.0</v>
      </c>
      <c r="S1080" s="3">
        <v>0.0</v>
      </c>
      <c r="T1080" s="5">
        <v>4770.22429922914</v>
      </c>
    </row>
    <row r="1081">
      <c r="A1081" s="3">
        <v>1079.0</v>
      </c>
      <c r="B1081" s="6">
        <v>42978.0</v>
      </c>
      <c r="C1081" s="3">
        <v>5729.74588720775</v>
      </c>
      <c r="D1081" s="5">
        <v>-944.815923778807</v>
      </c>
      <c r="E1081" s="5">
        <v>9481.43938306218</v>
      </c>
      <c r="F1081" s="3">
        <v>5729.74588720775</v>
      </c>
      <c r="G1081" s="3">
        <v>5729.74588720775</v>
      </c>
      <c r="H1081" s="3">
        <v>-963.326268048777</v>
      </c>
      <c r="I1081" s="3">
        <v>-963.326268048777</v>
      </c>
      <c r="J1081" s="3">
        <v>-963.326268048777</v>
      </c>
      <c r="K1081" s="3">
        <v>11.6071446653116</v>
      </c>
      <c r="L1081" s="3">
        <v>11.6071446653116</v>
      </c>
      <c r="M1081" s="3">
        <v>11.6071446653116</v>
      </c>
      <c r="N1081" s="3">
        <v>-974.933412714089</v>
      </c>
      <c r="O1081" s="3">
        <v>-974.933412714089</v>
      </c>
      <c r="P1081" s="3">
        <v>-974.933412714089</v>
      </c>
      <c r="Q1081" s="3">
        <v>0.0</v>
      </c>
      <c r="R1081" s="3">
        <v>0.0</v>
      </c>
      <c r="S1081" s="3">
        <v>0.0</v>
      </c>
      <c r="T1081" s="5">
        <v>4766.41961915897</v>
      </c>
    </row>
    <row r="1082">
      <c r="A1082" s="3">
        <v>1080.0</v>
      </c>
      <c r="B1082" s="6">
        <v>42979.0</v>
      </c>
      <c r="C1082" s="3">
        <v>5757.80335947177</v>
      </c>
      <c r="D1082" s="5">
        <v>-72.4795192863319</v>
      </c>
      <c r="E1082" s="5">
        <v>9936.33867896227</v>
      </c>
      <c r="F1082" s="3">
        <v>5757.80335947177</v>
      </c>
      <c r="G1082" s="3">
        <v>5757.80335947177</v>
      </c>
      <c r="H1082" s="3">
        <v>-995.821887792231</v>
      </c>
      <c r="I1082" s="3">
        <v>-995.821887792231</v>
      </c>
      <c r="J1082" s="3">
        <v>-995.821887792231</v>
      </c>
      <c r="K1082" s="3">
        <v>-3.93332562904143</v>
      </c>
      <c r="L1082" s="3">
        <v>-3.93332562904143</v>
      </c>
      <c r="M1082" s="3">
        <v>-3.93332562904143</v>
      </c>
      <c r="N1082" s="3">
        <v>-991.888562163189</v>
      </c>
      <c r="O1082" s="3">
        <v>-991.888562163189</v>
      </c>
      <c r="P1082" s="3">
        <v>-991.888562163189</v>
      </c>
      <c r="Q1082" s="3">
        <v>0.0</v>
      </c>
      <c r="R1082" s="3">
        <v>0.0</v>
      </c>
      <c r="S1082" s="3">
        <v>0.0</v>
      </c>
      <c r="T1082" s="5">
        <v>4761.98147167954</v>
      </c>
    </row>
    <row r="1083">
      <c r="A1083" s="3">
        <v>1081.0</v>
      </c>
      <c r="B1083" s="6">
        <v>42980.0</v>
      </c>
      <c r="C1083" s="3">
        <v>5785.86083173581</v>
      </c>
      <c r="D1083" s="5">
        <v>2.17127105740997</v>
      </c>
      <c r="E1083" s="5">
        <v>9846.16740481285</v>
      </c>
      <c r="F1083" s="3">
        <v>5785.86083173581</v>
      </c>
      <c r="G1083" s="3">
        <v>5785.86083173581</v>
      </c>
      <c r="H1083" s="3">
        <v>-1018.76401865177</v>
      </c>
      <c r="I1083" s="3">
        <v>-1018.76401865177</v>
      </c>
      <c r="J1083" s="3">
        <v>-1018.76401865177</v>
      </c>
      <c r="K1083" s="3">
        <v>-12.4984370749273</v>
      </c>
      <c r="L1083" s="3">
        <v>-12.4984370749273</v>
      </c>
      <c r="M1083" s="3">
        <v>-12.4984370749273</v>
      </c>
      <c r="N1083" s="3">
        <v>-1006.26558157684</v>
      </c>
      <c r="O1083" s="3">
        <v>-1006.26558157684</v>
      </c>
      <c r="P1083" s="3">
        <v>-1006.26558157684</v>
      </c>
      <c r="Q1083" s="3">
        <v>0.0</v>
      </c>
      <c r="R1083" s="3">
        <v>0.0</v>
      </c>
      <c r="S1083" s="3">
        <v>0.0</v>
      </c>
      <c r="T1083" s="5">
        <v>4767.09681308403</v>
      </c>
    </row>
    <row r="1084">
      <c r="A1084" s="3">
        <v>1082.0</v>
      </c>
      <c r="B1084" s="6">
        <v>42981.0</v>
      </c>
      <c r="C1084" s="3">
        <v>5813.91830399984</v>
      </c>
      <c r="D1084" s="5">
        <v>-667.063296838009</v>
      </c>
      <c r="E1084" s="5">
        <v>9648.07450848302</v>
      </c>
      <c r="F1084" s="3">
        <v>5813.91830399984</v>
      </c>
      <c r="G1084" s="3">
        <v>5813.91830399984</v>
      </c>
      <c r="H1084" s="3">
        <v>-1055.93370903592</v>
      </c>
      <c r="I1084" s="3">
        <v>-1055.93370903592</v>
      </c>
      <c r="J1084" s="3">
        <v>-1055.93370903592</v>
      </c>
      <c r="K1084" s="3">
        <v>-37.7620486865799</v>
      </c>
      <c r="L1084" s="3">
        <v>-37.7620486865799</v>
      </c>
      <c r="M1084" s="3">
        <v>-37.7620486865799</v>
      </c>
      <c r="N1084" s="3">
        <v>-1018.17166034934</v>
      </c>
      <c r="O1084" s="3">
        <v>-1018.17166034934</v>
      </c>
      <c r="P1084" s="3">
        <v>-1018.17166034934</v>
      </c>
      <c r="Q1084" s="3">
        <v>0.0</v>
      </c>
      <c r="R1084" s="3">
        <v>0.0</v>
      </c>
      <c r="S1084" s="3">
        <v>0.0</v>
      </c>
      <c r="T1084" s="5">
        <v>4757.98459496391</v>
      </c>
    </row>
    <row r="1085">
      <c r="A1085" s="3">
        <v>1083.0</v>
      </c>
      <c r="B1085" s="6">
        <v>42982.0</v>
      </c>
      <c r="C1085" s="3">
        <v>5841.97577626387</v>
      </c>
      <c r="D1085" s="5">
        <v>-327.996772211317</v>
      </c>
      <c r="E1085" s="5">
        <v>9888.73494356295</v>
      </c>
      <c r="F1085" s="3">
        <v>5841.97577626387</v>
      </c>
      <c r="G1085" s="3">
        <v>5841.97577626387</v>
      </c>
      <c r="H1085" s="3">
        <v>-1012.8275557328</v>
      </c>
      <c r="I1085" s="3">
        <v>-1012.8275557328</v>
      </c>
      <c r="J1085" s="3">
        <v>-1012.8275557328</v>
      </c>
      <c r="K1085" s="3">
        <v>14.9584530435831</v>
      </c>
      <c r="L1085" s="3">
        <v>14.9584530435831</v>
      </c>
      <c r="M1085" s="3">
        <v>14.9584530435831</v>
      </c>
      <c r="N1085" s="3">
        <v>-1027.78600877639</v>
      </c>
      <c r="O1085" s="3">
        <v>-1027.78600877639</v>
      </c>
      <c r="P1085" s="3">
        <v>-1027.78600877639</v>
      </c>
      <c r="Q1085" s="3">
        <v>0.0</v>
      </c>
      <c r="R1085" s="3">
        <v>0.0</v>
      </c>
      <c r="S1085" s="3">
        <v>0.0</v>
      </c>
      <c r="T1085" s="5">
        <v>4829.14822053106</v>
      </c>
    </row>
    <row r="1086">
      <c r="A1086" s="3">
        <v>1084.0</v>
      </c>
      <c r="B1086" s="6">
        <v>42983.0</v>
      </c>
      <c r="C1086" s="3">
        <v>5870.0332485279</v>
      </c>
      <c r="D1086" s="5">
        <v>-393.326700889262</v>
      </c>
      <c r="E1086" s="5">
        <v>9656.25039154533</v>
      </c>
      <c r="F1086" s="3">
        <v>5870.0332485279</v>
      </c>
      <c r="G1086" s="3">
        <v>5870.0332485279</v>
      </c>
      <c r="H1086" s="3">
        <v>-1031.63040314715</v>
      </c>
      <c r="I1086" s="3">
        <v>-1031.63040314715</v>
      </c>
      <c r="J1086" s="3">
        <v>-1031.63040314715</v>
      </c>
      <c r="K1086" s="3">
        <v>3.7208270871661</v>
      </c>
      <c r="L1086" s="3">
        <v>3.7208270871661</v>
      </c>
      <c r="M1086" s="3">
        <v>3.7208270871661</v>
      </c>
      <c r="N1086" s="3">
        <v>-1035.35123023432</v>
      </c>
      <c r="O1086" s="3">
        <v>-1035.35123023432</v>
      </c>
      <c r="P1086" s="3">
        <v>-1035.35123023432</v>
      </c>
      <c r="Q1086" s="3">
        <v>0.0</v>
      </c>
      <c r="R1086" s="3">
        <v>0.0</v>
      </c>
      <c r="S1086" s="3">
        <v>0.0</v>
      </c>
      <c r="T1086" s="5">
        <v>4838.40284538074</v>
      </c>
    </row>
    <row r="1087">
      <c r="A1087" s="3">
        <v>1085.0</v>
      </c>
      <c r="B1087" s="6">
        <v>42984.0</v>
      </c>
      <c r="C1087" s="3">
        <v>5898.09072079193</v>
      </c>
      <c r="D1087" s="5">
        <v>-342.917317570061</v>
      </c>
      <c r="E1087" s="5">
        <v>9908.37199165954</v>
      </c>
      <c r="F1087" s="3">
        <v>5898.09072079193</v>
      </c>
      <c r="G1087" s="3">
        <v>5898.09072079193</v>
      </c>
      <c r="H1087" s="3">
        <v>-1017.25549642735</v>
      </c>
      <c r="I1087" s="3">
        <v>-1017.25549642735</v>
      </c>
      <c r="J1087" s="3">
        <v>-1017.25549642735</v>
      </c>
      <c r="K1087" s="3">
        <v>23.9073865944667</v>
      </c>
      <c r="L1087" s="3">
        <v>23.9073865944667</v>
      </c>
      <c r="M1087" s="3">
        <v>23.9073865944667</v>
      </c>
      <c r="N1087" s="3">
        <v>-1041.16288302181</v>
      </c>
      <c r="O1087" s="3">
        <v>-1041.16288302181</v>
      </c>
      <c r="P1087" s="3">
        <v>-1041.16288302181</v>
      </c>
      <c r="Q1087" s="3">
        <v>0.0</v>
      </c>
      <c r="R1087" s="3">
        <v>0.0</v>
      </c>
      <c r="S1087" s="3">
        <v>0.0</v>
      </c>
      <c r="T1087" s="5">
        <v>4880.83522436457</v>
      </c>
    </row>
    <row r="1088">
      <c r="A1088" s="3">
        <v>1086.0</v>
      </c>
      <c r="B1088" s="6">
        <v>42985.0</v>
      </c>
      <c r="C1088" s="3">
        <v>5926.14819305596</v>
      </c>
      <c r="D1088" s="5">
        <v>-86.6075345071085</v>
      </c>
      <c r="E1088" s="5">
        <v>10008.7539243654</v>
      </c>
      <c r="F1088" s="3">
        <v>5926.14819305596</v>
      </c>
      <c r="G1088" s="3">
        <v>5926.14819305596</v>
      </c>
      <c r="H1088" s="3">
        <v>-1033.95041907504</v>
      </c>
      <c r="I1088" s="3">
        <v>-1033.95041907504</v>
      </c>
      <c r="J1088" s="3">
        <v>-1033.95041907504</v>
      </c>
      <c r="K1088" s="3">
        <v>11.6071446653322</v>
      </c>
      <c r="L1088" s="3">
        <v>11.6071446653322</v>
      </c>
      <c r="M1088" s="3">
        <v>11.6071446653322</v>
      </c>
      <c r="N1088" s="3">
        <v>-1045.55756374038</v>
      </c>
      <c r="O1088" s="3">
        <v>-1045.55756374038</v>
      </c>
      <c r="P1088" s="3">
        <v>-1045.55756374038</v>
      </c>
      <c r="Q1088" s="3">
        <v>0.0</v>
      </c>
      <c r="R1088" s="3">
        <v>0.0</v>
      </c>
      <c r="S1088" s="3">
        <v>0.0</v>
      </c>
      <c r="T1088" s="5">
        <v>4892.19777398091</v>
      </c>
    </row>
    <row r="1089">
      <c r="A1089" s="3">
        <v>1087.0</v>
      </c>
      <c r="B1089" s="6">
        <v>42986.0</v>
      </c>
      <c r="C1089" s="3">
        <v>5954.20566531999</v>
      </c>
      <c r="D1089" s="5">
        <v>-37.9885952658052</v>
      </c>
      <c r="E1089" s="5">
        <v>9773.17571822281</v>
      </c>
      <c r="F1089" s="3">
        <v>5954.20566531999</v>
      </c>
      <c r="G1089" s="3">
        <v>5954.20566531999</v>
      </c>
      <c r="H1089" s="3">
        <v>-1052.83321173457</v>
      </c>
      <c r="I1089" s="3">
        <v>-1052.83321173457</v>
      </c>
      <c r="J1089" s="3">
        <v>-1052.83321173457</v>
      </c>
      <c r="K1089" s="3">
        <v>-3.93332562908055</v>
      </c>
      <c r="L1089" s="3">
        <v>-3.93332562908055</v>
      </c>
      <c r="M1089" s="3">
        <v>-3.93332562908055</v>
      </c>
      <c r="N1089" s="3">
        <v>-1048.89988610549</v>
      </c>
      <c r="O1089" s="3">
        <v>-1048.89988610549</v>
      </c>
      <c r="P1089" s="3">
        <v>-1048.89988610549</v>
      </c>
      <c r="Q1089" s="3">
        <v>0.0</v>
      </c>
      <c r="R1089" s="3">
        <v>0.0</v>
      </c>
      <c r="S1089" s="3">
        <v>0.0</v>
      </c>
      <c r="T1089" s="5">
        <v>4901.37245358542</v>
      </c>
    </row>
    <row r="1090">
      <c r="A1090" s="3">
        <v>1088.0</v>
      </c>
      <c r="B1090" s="6">
        <v>42987.0</v>
      </c>
      <c r="C1090" s="3">
        <v>5982.26313758402</v>
      </c>
      <c r="D1090" s="5">
        <v>-359.672218107954</v>
      </c>
      <c r="E1090" s="5">
        <v>10309.0022523473</v>
      </c>
      <c r="F1090" s="3">
        <v>5982.26313758402</v>
      </c>
      <c r="G1090" s="3">
        <v>5982.26313758402</v>
      </c>
      <c r="H1090" s="3">
        <v>-1064.06719699258</v>
      </c>
      <c r="I1090" s="3">
        <v>-1064.06719699258</v>
      </c>
      <c r="J1090" s="3">
        <v>-1064.06719699258</v>
      </c>
      <c r="K1090" s="3">
        <v>-12.498437074846</v>
      </c>
      <c r="L1090" s="3">
        <v>-12.498437074846</v>
      </c>
      <c r="M1090" s="3">
        <v>-12.498437074846</v>
      </c>
      <c r="N1090" s="3">
        <v>-1051.56875991774</v>
      </c>
      <c r="O1090" s="3">
        <v>-1051.56875991774</v>
      </c>
      <c r="P1090" s="3">
        <v>-1051.56875991774</v>
      </c>
      <c r="Q1090" s="3">
        <v>0.0</v>
      </c>
      <c r="R1090" s="3">
        <v>0.0</v>
      </c>
      <c r="S1090" s="3">
        <v>0.0</v>
      </c>
      <c r="T1090" s="5">
        <v>4918.19594059143</v>
      </c>
    </row>
    <row r="1091">
      <c r="A1091" s="3">
        <v>1089.0</v>
      </c>
      <c r="B1091" s="6">
        <v>42988.0</v>
      </c>
      <c r="C1091" s="3">
        <v>6010.32060984805</v>
      </c>
      <c r="D1091" s="5">
        <v>-103.16962492847</v>
      </c>
      <c r="E1091" s="5">
        <v>9906.977136507</v>
      </c>
      <c r="F1091" s="3">
        <v>6010.32060984805</v>
      </c>
      <c r="G1091" s="3">
        <v>6010.32060984805</v>
      </c>
      <c r="H1091" s="3">
        <v>-1091.70544239261</v>
      </c>
      <c r="I1091" s="3">
        <v>-1091.70544239261</v>
      </c>
      <c r="J1091" s="3">
        <v>-1091.70544239261</v>
      </c>
      <c r="K1091" s="3">
        <v>-37.7620486865716</v>
      </c>
      <c r="L1091" s="3">
        <v>-37.7620486865716</v>
      </c>
      <c r="M1091" s="3">
        <v>-37.7620486865716</v>
      </c>
      <c r="N1091" s="3">
        <v>-1053.94339370604</v>
      </c>
      <c r="O1091" s="3">
        <v>-1053.94339370604</v>
      </c>
      <c r="P1091" s="3">
        <v>-1053.94339370604</v>
      </c>
      <c r="Q1091" s="3">
        <v>0.0</v>
      </c>
      <c r="R1091" s="3">
        <v>0.0</v>
      </c>
      <c r="S1091" s="3">
        <v>0.0</v>
      </c>
      <c r="T1091" s="5">
        <v>4918.61516745543</v>
      </c>
    </row>
    <row r="1092">
      <c r="A1092" s="3">
        <v>1090.0</v>
      </c>
      <c r="B1092" s="6">
        <v>42989.0</v>
      </c>
      <c r="C1092" s="3">
        <v>6038.37808211208</v>
      </c>
      <c r="D1092" s="5">
        <v>-464.937049555541</v>
      </c>
      <c r="E1092" s="5">
        <v>9979.7316365664</v>
      </c>
      <c r="F1092" s="3">
        <v>6038.37808211208</v>
      </c>
      <c r="G1092" s="3">
        <v>6038.37808211208</v>
      </c>
      <c r="H1092" s="3">
        <v>-1041.43099773078</v>
      </c>
      <c r="I1092" s="3">
        <v>-1041.43099773078</v>
      </c>
      <c r="J1092" s="3">
        <v>-1041.43099773078</v>
      </c>
      <c r="K1092" s="3">
        <v>14.9584530435381</v>
      </c>
      <c r="L1092" s="3">
        <v>14.9584530435381</v>
      </c>
      <c r="M1092" s="3">
        <v>14.9584530435381</v>
      </c>
      <c r="N1092" s="3">
        <v>-1056.38945077432</v>
      </c>
      <c r="O1092" s="3">
        <v>-1056.38945077432</v>
      </c>
      <c r="P1092" s="3">
        <v>-1056.38945077432</v>
      </c>
      <c r="Q1092" s="3">
        <v>0.0</v>
      </c>
      <c r="R1092" s="3">
        <v>0.0</v>
      </c>
      <c r="S1092" s="3">
        <v>0.0</v>
      </c>
      <c r="T1092" s="5">
        <v>4996.94708438129</v>
      </c>
    </row>
    <row r="1093">
      <c r="A1093" s="3">
        <v>1091.0</v>
      </c>
      <c r="B1093" s="6">
        <v>42990.0</v>
      </c>
      <c r="C1093" s="3">
        <v>6066.43555437611</v>
      </c>
      <c r="D1093" s="5">
        <v>-71.5254492422913</v>
      </c>
      <c r="E1093" s="5">
        <v>10079.9313110846</v>
      </c>
      <c r="F1093" s="3">
        <v>6066.43555437611</v>
      </c>
      <c r="G1093" s="3">
        <v>6066.43555437611</v>
      </c>
      <c r="H1093" s="3">
        <v>-1055.52495475348</v>
      </c>
      <c r="I1093" s="3">
        <v>-1055.52495475348</v>
      </c>
      <c r="J1093" s="3">
        <v>-1055.52495475348</v>
      </c>
      <c r="K1093" s="3">
        <v>3.72082708712755</v>
      </c>
      <c r="L1093" s="3">
        <v>3.72082708712755</v>
      </c>
      <c r="M1093" s="3">
        <v>3.72082708712755</v>
      </c>
      <c r="N1093" s="3">
        <v>-1059.24578184061</v>
      </c>
      <c r="O1093" s="3">
        <v>-1059.24578184061</v>
      </c>
      <c r="P1093" s="3">
        <v>-1059.24578184061</v>
      </c>
      <c r="Q1093" s="3">
        <v>0.0</v>
      </c>
      <c r="R1093" s="3">
        <v>0.0</v>
      </c>
      <c r="S1093" s="3">
        <v>0.0</v>
      </c>
      <c r="T1093" s="5">
        <v>5010.91059962262</v>
      </c>
    </row>
    <row r="1094">
      <c r="A1094" s="3">
        <v>1092.0</v>
      </c>
      <c r="B1094" s="6">
        <v>42991.0</v>
      </c>
      <c r="C1094" s="3">
        <v>6094.49302664014</v>
      </c>
      <c r="D1094" s="5">
        <v>-60.0611127542735</v>
      </c>
      <c r="E1094" s="5">
        <v>9997.06266041069</v>
      </c>
      <c r="F1094" s="3">
        <v>6094.49302664014</v>
      </c>
      <c r="G1094" s="3">
        <v>6094.49302664014</v>
      </c>
      <c r="H1094" s="3">
        <v>-1038.90475183502</v>
      </c>
      <c r="I1094" s="3">
        <v>-1038.90475183502</v>
      </c>
      <c r="J1094" s="3">
        <v>-1038.90475183502</v>
      </c>
      <c r="K1094" s="3">
        <v>23.9073865945337</v>
      </c>
      <c r="L1094" s="3">
        <v>23.9073865945337</v>
      </c>
      <c r="M1094" s="3">
        <v>23.9073865945337</v>
      </c>
      <c r="N1094" s="3">
        <v>-1062.81213842955</v>
      </c>
      <c r="O1094" s="3">
        <v>-1062.81213842955</v>
      </c>
      <c r="P1094" s="3">
        <v>-1062.81213842955</v>
      </c>
      <c r="Q1094" s="3">
        <v>0.0</v>
      </c>
      <c r="R1094" s="3">
        <v>0.0</v>
      </c>
      <c r="S1094" s="3">
        <v>0.0</v>
      </c>
      <c r="T1094" s="5">
        <v>5055.58827480512</v>
      </c>
    </row>
    <row r="1095">
      <c r="A1095" s="3">
        <v>1093.0</v>
      </c>
      <c r="B1095" s="6">
        <v>42992.0</v>
      </c>
      <c r="C1095" s="3">
        <v>6122.55049890417</v>
      </c>
      <c r="D1095" s="5">
        <v>-185.101084929628</v>
      </c>
      <c r="E1095" s="5">
        <v>10106.5790169502</v>
      </c>
      <c r="F1095" s="3">
        <v>6122.55049890417</v>
      </c>
      <c r="G1095" s="3">
        <v>6122.55049890417</v>
      </c>
      <c r="H1095" s="3">
        <v>-1055.73109551793</v>
      </c>
      <c r="I1095" s="3">
        <v>-1055.73109551793</v>
      </c>
      <c r="J1095" s="3">
        <v>-1055.73109551793</v>
      </c>
      <c r="K1095" s="3">
        <v>11.6071446653528</v>
      </c>
      <c r="L1095" s="3">
        <v>11.6071446653528</v>
      </c>
      <c r="M1095" s="3">
        <v>11.6071446653528</v>
      </c>
      <c r="N1095" s="3">
        <v>-1067.33824018328</v>
      </c>
      <c r="O1095" s="3">
        <v>-1067.33824018328</v>
      </c>
      <c r="P1095" s="3">
        <v>-1067.33824018328</v>
      </c>
      <c r="Q1095" s="3">
        <v>0.0</v>
      </c>
      <c r="R1095" s="3">
        <v>0.0</v>
      </c>
      <c r="S1095" s="3">
        <v>0.0</v>
      </c>
      <c r="T1095" s="5">
        <v>5066.81940338624</v>
      </c>
    </row>
    <row r="1096">
      <c r="A1096" s="3">
        <v>1094.0</v>
      </c>
      <c r="B1096" s="6">
        <v>42993.0</v>
      </c>
      <c r="C1096" s="3">
        <v>6150.6079711682</v>
      </c>
      <c r="D1096" s="5">
        <v>194.081615261515</v>
      </c>
      <c r="E1096" s="5">
        <v>9913.59264597673</v>
      </c>
      <c r="F1096" s="3">
        <v>6150.6079711682</v>
      </c>
      <c r="G1096" s="3">
        <v>6150.6079711682</v>
      </c>
      <c r="H1096" s="3">
        <v>-1076.94785291846</v>
      </c>
      <c r="I1096" s="3">
        <v>-1076.94785291846</v>
      </c>
      <c r="J1096" s="3">
        <v>-1076.94785291846</v>
      </c>
      <c r="K1096" s="3">
        <v>-3.9333256290184</v>
      </c>
      <c r="L1096" s="3">
        <v>-3.9333256290184</v>
      </c>
      <c r="M1096" s="3">
        <v>-3.9333256290184</v>
      </c>
      <c r="N1096" s="3">
        <v>-1073.01452728944</v>
      </c>
      <c r="O1096" s="3">
        <v>-1073.01452728944</v>
      </c>
      <c r="P1096" s="3">
        <v>-1073.01452728944</v>
      </c>
      <c r="Q1096" s="3">
        <v>0.0</v>
      </c>
      <c r="R1096" s="3">
        <v>0.0</v>
      </c>
      <c r="S1096" s="3">
        <v>0.0</v>
      </c>
      <c r="T1096" s="5">
        <v>5073.66011824973</v>
      </c>
    </row>
    <row r="1097">
      <c r="A1097" s="3">
        <v>1095.0</v>
      </c>
      <c r="B1097" s="6">
        <v>42994.0</v>
      </c>
      <c r="C1097" s="3">
        <v>6178.66544343223</v>
      </c>
      <c r="D1097" s="5">
        <v>92.9103487217109</v>
      </c>
      <c r="E1097" s="5">
        <v>10499.0696092047</v>
      </c>
      <c r="F1097" s="3">
        <v>6178.66544343223</v>
      </c>
      <c r="G1097" s="3">
        <v>6178.66544343223</v>
      </c>
      <c r="H1097" s="3">
        <v>-1092.46331455729</v>
      </c>
      <c r="I1097" s="3">
        <v>-1092.46331455729</v>
      </c>
      <c r="J1097" s="3">
        <v>-1092.46331455729</v>
      </c>
      <c r="K1097" s="3">
        <v>-12.4984370748464</v>
      </c>
      <c r="L1097" s="3">
        <v>-12.4984370748464</v>
      </c>
      <c r="M1097" s="3">
        <v>-12.4984370748464</v>
      </c>
      <c r="N1097" s="3">
        <v>-1079.96487748244</v>
      </c>
      <c r="O1097" s="3">
        <v>-1079.96487748244</v>
      </c>
      <c r="P1097" s="3">
        <v>-1079.96487748244</v>
      </c>
      <c r="Q1097" s="3">
        <v>0.0</v>
      </c>
      <c r="R1097" s="3">
        <v>0.0</v>
      </c>
      <c r="S1097" s="3">
        <v>0.0</v>
      </c>
      <c r="T1097" s="5">
        <v>5086.20212887494</v>
      </c>
    </row>
    <row r="1098">
      <c r="A1098" s="3">
        <v>1096.0</v>
      </c>
      <c r="B1098" s="6">
        <v>42995.0</v>
      </c>
      <c r="C1098" s="3">
        <v>6206.72291569626</v>
      </c>
      <c r="D1098" s="5">
        <v>-367.282232206648</v>
      </c>
      <c r="E1098" s="5">
        <v>10115.8776564016</v>
      </c>
      <c r="F1098" s="3">
        <v>6206.72291569626</v>
      </c>
      <c r="G1098" s="3">
        <v>6206.72291569626</v>
      </c>
      <c r="H1098" s="3">
        <v>-1126.00355585297</v>
      </c>
      <c r="I1098" s="3">
        <v>-1126.00355585297</v>
      </c>
      <c r="J1098" s="3">
        <v>-1126.00355585297</v>
      </c>
      <c r="K1098" s="3">
        <v>-37.7620486865684</v>
      </c>
      <c r="L1098" s="3">
        <v>-37.7620486865684</v>
      </c>
      <c r="M1098" s="3">
        <v>-37.7620486865684</v>
      </c>
      <c r="N1098" s="3">
        <v>-1088.2415071664</v>
      </c>
      <c r="O1098" s="3">
        <v>-1088.2415071664</v>
      </c>
      <c r="P1098" s="3">
        <v>-1088.2415071664</v>
      </c>
      <c r="Q1098" s="3">
        <v>0.0</v>
      </c>
      <c r="R1098" s="3">
        <v>0.0</v>
      </c>
      <c r="S1098" s="3">
        <v>0.0</v>
      </c>
      <c r="T1098" s="5">
        <v>5080.71935984329</v>
      </c>
    </row>
    <row r="1099">
      <c r="A1099" s="3">
        <v>1097.0</v>
      </c>
      <c r="B1099" s="6">
        <v>42996.0</v>
      </c>
      <c r="C1099" s="3">
        <v>6234.7803879603</v>
      </c>
      <c r="D1099" s="5">
        <v>35.3525690457966</v>
      </c>
      <c r="E1099" s="5">
        <v>10134.5836159283</v>
      </c>
      <c r="F1099" s="3">
        <v>6234.7803879603</v>
      </c>
      <c r="G1099" s="3">
        <v>6234.7803879603</v>
      </c>
      <c r="H1099" s="3">
        <v>-1082.86375678655</v>
      </c>
      <c r="I1099" s="3">
        <v>-1082.86375678655</v>
      </c>
      <c r="J1099" s="3">
        <v>-1082.86375678655</v>
      </c>
      <c r="K1099" s="3">
        <v>14.9584530435645</v>
      </c>
      <c r="L1099" s="3">
        <v>14.9584530435645</v>
      </c>
      <c r="M1099" s="3">
        <v>14.9584530435645</v>
      </c>
      <c r="N1099" s="3">
        <v>-1097.82220983012</v>
      </c>
      <c r="O1099" s="3">
        <v>-1097.82220983012</v>
      </c>
      <c r="P1099" s="3">
        <v>-1097.82220983012</v>
      </c>
      <c r="Q1099" s="3">
        <v>0.0</v>
      </c>
      <c r="R1099" s="3">
        <v>0.0</v>
      </c>
      <c r="S1099" s="3">
        <v>0.0</v>
      </c>
      <c r="T1099" s="5">
        <v>5151.91663117374</v>
      </c>
    </row>
    <row r="1100">
      <c r="A1100" s="3">
        <v>1098.0</v>
      </c>
      <c r="B1100" s="6">
        <v>42997.0</v>
      </c>
      <c r="C1100" s="3">
        <v>6262.83786022432</v>
      </c>
      <c r="D1100" s="5">
        <v>430.149524811226</v>
      </c>
      <c r="E1100" s="5">
        <v>10211.4870801737</v>
      </c>
      <c r="F1100" s="3">
        <v>6262.83786022432</v>
      </c>
      <c r="G1100" s="3">
        <v>6262.83786022432</v>
      </c>
      <c r="H1100" s="3">
        <v>-1104.88918705748</v>
      </c>
      <c r="I1100" s="3">
        <v>-1104.88918705748</v>
      </c>
      <c r="J1100" s="3">
        <v>-1104.88918705748</v>
      </c>
      <c r="K1100" s="3">
        <v>3.72082708714382</v>
      </c>
      <c r="L1100" s="3">
        <v>3.72082708714382</v>
      </c>
      <c r="M1100" s="3">
        <v>3.72082708714382</v>
      </c>
      <c r="N1100" s="3">
        <v>-1108.61001414462</v>
      </c>
      <c r="O1100" s="3">
        <v>-1108.61001414462</v>
      </c>
      <c r="P1100" s="3">
        <v>-1108.61001414462</v>
      </c>
      <c r="Q1100" s="3">
        <v>0.0</v>
      </c>
      <c r="R1100" s="3">
        <v>0.0</v>
      </c>
      <c r="S1100" s="3">
        <v>0.0</v>
      </c>
      <c r="T1100" s="5">
        <v>5157.94867316684</v>
      </c>
    </row>
    <row r="1101">
      <c r="A1101" s="3">
        <v>1099.0</v>
      </c>
      <c r="B1101" s="6">
        <v>42998.0</v>
      </c>
      <c r="C1101" s="3">
        <v>6290.89533248835</v>
      </c>
      <c r="D1101" s="5">
        <v>452.524077913747</v>
      </c>
      <c r="E1101" s="5">
        <v>9970.16483144527</v>
      </c>
      <c r="F1101" s="3">
        <v>6290.89533248835</v>
      </c>
      <c r="G1101" s="3">
        <v>6290.89533248835</v>
      </c>
      <c r="H1101" s="3">
        <v>-1096.52788435325</v>
      </c>
      <c r="I1101" s="3">
        <v>-1096.52788435325</v>
      </c>
      <c r="J1101" s="3">
        <v>-1096.52788435325</v>
      </c>
      <c r="K1101" s="3">
        <v>23.9073865944227</v>
      </c>
      <c r="L1101" s="3">
        <v>23.9073865944227</v>
      </c>
      <c r="M1101" s="3">
        <v>23.9073865944227</v>
      </c>
      <c r="N1101" s="3">
        <v>-1120.43527094767</v>
      </c>
      <c r="O1101" s="3">
        <v>-1120.43527094767</v>
      </c>
      <c r="P1101" s="3">
        <v>-1120.43527094767</v>
      </c>
      <c r="Q1101" s="3">
        <v>0.0</v>
      </c>
      <c r="R1101" s="3">
        <v>0.0</v>
      </c>
      <c r="S1101" s="3">
        <v>0.0</v>
      </c>
      <c r="T1101" s="5">
        <v>5194.3674481351</v>
      </c>
    </row>
    <row r="1102">
      <c r="A1102" s="3">
        <v>1100.0</v>
      </c>
      <c r="B1102" s="6">
        <v>42999.0</v>
      </c>
      <c r="C1102" s="3">
        <v>6318.95280475238</v>
      </c>
      <c r="D1102" s="5">
        <v>81.1106360330557</v>
      </c>
      <c r="E1102" s="5">
        <v>10268.9464314661</v>
      </c>
      <c r="F1102" s="3">
        <v>6318.95280475238</v>
      </c>
      <c r="G1102" s="3">
        <v>6318.95280475238</v>
      </c>
      <c r="H1102" s="3">
        <v>-1121.45296031726</v>
      </c>
      <c r="I1102" s="3">
        <v>-1121.45296031726</v>
      </c>
      <c r="J1102" s="3">
        <v>-1121.45296031726</v>
      </c>
      <c r="K1102" s="3">
        <v>11.6071446652772</v>
      </c>
      <c r="L1102" s="3">
        <v>11.6071446652772</v>
      </c>
      <c r="M1102" s="3">
        <v>11.6071446652772</v>
      </c>
      <c r="N1102" s="3">
        <v>-1133.06010498254</v>
      </c>
      <c r="O1102" s="3">
        <v>-1133.06010498254</v>
      </c>
      <c r="P1102" s="3">
        <v>-1133.06010498254</v>
      </c>
      <c r="Q1102" s="3">
        <v>0.0</v>
      </c>
      <c r="R1102" s="3">
        <v>0.0</v>
      </c>
      <c r="S1102" s="3">
        <v>0.0</v>
      </c>
      <c r="T1102" s="5">
        <v>5197.49984443511</v>
      </c>
    </row>
    <row r="1103">
      <c r="A1103" s="3">
        <v>1101.0</v>
      </c>
      <c r="B1103" s="6">
        <v>43000.0</v>
      </c>
      <c r="C1103" s="3">
        <v>6347.01027701642</v>
      </c>
      <c r="D1103" s="5">
        <v>398.690000373144</v>
      </c>
      <c r="E1103" s="5">
        <v>10436.4502843551</v>
      </c>
      <c r="F1103" s="3">
        <v>6347.01027701642</v>
      </c>
      <c r="G1103" s="3">
        <v>6347.01027701642</v>
      </c>
      <c r="H1103" s="3">
        <v>-1150.11842150777</v>
      </c>
      <c r="I1103" s="3">
        <v>-1150.11842150777</v>
      </c>
      <c r="J1103" s="3">
        <v>-1150.11842150777</v>
      </c>
      <c r="K1103" s="3">
        <v>-3.93332562911454</v>
      </c>
      <c r="L1103" s="3">
        <v>-3.93332562911454</v>
      </c>
      <c r="M1103" s="3">
        <v>-3.93332562911454</v>
      </c>
      <c r="N1103" s="3">
        <v>-1146.18509587866</v>
      </c>
      <c r="O1103" s="3">
        <v>-1146.18509587866</v>
      </c>
      <c r="P1103" s="3">
        <v>-1146.18509587866</v>
      </c>
      <c r="Q1103" s="3">
        <v>0.0</v>
      </c>
      <c r="R1103" s="3">
        <v>0.0</v>
      </c>
      <c r="S1103" s="3">
        <v>0.0</v>
      </c>
      <c r="T1103" s="5">
        <v>5196.89185550864</v>
      </c>
    </row>
    <row r="1104">
      <c r="A1104" s="3">
        <v>1102.0</v>
      </c>
      <c r="B1104" s="6">
        <v>43001.0</v>
      </c>
      <c r="C1104" s="3">
        <v>6375.06774928045</v>
      </c>
      <c r="D1104" s="5">
        <v>76.4498715536125</v>
      </c>
      <c r="E1104" s="5">
        <v>10409.4008084241</v>
      </c>
      <c r="F1104" s="3">
        <v>6375.06774928045</v>
      </c>
      <c r="G1104" s="3">
        <v>6375.06774928045</v>
      </c>
      <c r="H1104" s="3">
        <v>-1171.95642265358</v>
      </c>
      <c r="I1104" s="3">
        <v>-1171.95642265358</v>
      </c>
      <c r="J1104" s="3">
        <v>-1171.95642265358</v>
      </c>
      <c r="K1104" s="3">
        <v>-12.4984370749189</v>
      </c>
      <c r="L1104" s="3">
        <v>-12.4984370749189</v>
      </c>
      <c r="M1104" s="3">
        <v>-12.4984370749189</v>
      </c>
      <c r="N1104" s="3">
        <v>-1159.45798557866</v>
      </c>
      <c r="O1104" s="3">
        <v>-1159.45798557866</v>
      </c>
      <c r="P1104" s="3">
        <v>-1159.45798557866</v>
      </c>
      <c r="Q1104" s="3">
        <v>0.0</v>
      </c>
      <c r="R1104" s="3">
        <v>0.0</v>
      </c>
      <c r="S1104" s="3">
        <v>0.0</v>
      </c>
      <c r="T1104" s="5">
        <v>5203.11132662686</v>
      </c>
    </row>
    <row r="1105">
      <c r="A1105" s="3">
        <v>1103.0</v>
      </c>
      <c r="B1105" s="6">
        <v>43002.0</v>
      </c>
      <c r="C1105" s="3">
        <v>6403.12522154448</v>
      </c>
      <c r="D1105" s="5">
        <v>142.89231890631</v>
      </c>
      <c r="E1105" s="5">
        <v>10094.3550061691</v>
      </c>
      <c r="F1105" s="3">
        <v>6403.12522154448</v>
      </c>
      <c r="G1105" s="3">
        <v>6403.12522154448</v>
      </c>
      <c r="H1105" s="3">
        <v>-1210.24619690814</v>
      </c>
      <c r="I1105" s="3">
        <v>-1210.24619690814</v>
      </c>
      <c r="J1105" s="3">
        <v>-1210.24619690814</v>
      </c>
      <c r="K1105" s="3">
        <v>-37.7620486865652</v>
      </c>
      <c r="L1105" s="3">
        <v>-37.7620486865652</v>
      </c>
      <c r="M1105" s="3">
        <v>-37.7620486865652</v>
      </c>
      <c r="N1105" s="3">
        <v>-1172.48414822158</v>
      </c>
      <c r="O1105" s="3">
        <v>-1172.48414822158</v>
      </c>
      <c r="P1105" s="3">
        <v>-1172.48414822158</v>
      </c>
      <c r="Q1105" s="3">
        <v>0.0</v>
      </c>
      <c r="R1105" s="3">
        <v>0.0</v>
      </c>
      <c r="S1105" s="3">
        <v>0.0</v>
      </c>
      <c r="T1105" s="5">
        <v>5192.87902463633</v>
      </c>
    </row>
    <row r="1106">
      <c r="A1106" s="3">
        <v>1104.0</v>
      </c>
      <c r="B1106" s="6">
        <v>43003.0</v>
      </c>
      <c r="C1106" s="3">
        <v>6431.18269380851</v>
      </c>
      <c r="D1106" s="5">
        <v>-36.6938709480824</v>
      </c>
      <c r="E1106" s="5">
        <v>10351.6255651792</v>
      </c>
      <c r="F1106" s="3">
        <v>6431.18269380851</v>
      </c>
      <c r="G1106" s="3">
        <v>6431.18269380851</v>
      </c>
      <c r="H1106" s="3">
        <v>-1169.88005212949</v>
      </c>
      <c r="I1106" s="3">
        <v>-1169.88005212949</v>
      </c>
      <c r="J1106" s="3">
        <v>-1169.88005212949</v>
      </c>
      <c r="K1106" s="3">
        <v>14.9584530435811</v>
      </c>
      <c r="L1106" s="3">
        <v>14.9584530435811</v>
      </c>
      <c r="M1106" s="3">
        <v>14.9584530435811</v>
      </c>
      <c r="N1106" s="3">
        <v>-1184.83850517307</v>
      </c>
      <c r="O1106" s="3">
        <v>-1184.83850517307</v>
      </c>
      <c r="P1106" s="3">
        <v>-1184.83850517307</v>
      </c>
      <c r="Q1106" s="3">
        <v>0.0</v>
      </c>
      <c r="R1106" s="3">
        <v>0.0</v>
      </c>
      <c r="S1106" s="3">
        <v>0.0</v>
      </c>
      <c r="T1106" s="5">
        <v>5261.30264167901</v>
      </c>
    </row>
    <row r="1107">
      <c r="A1107" s="3">
        <v>1105.0</v>
      </c>
      <c r="B1107" s="6">
        <v>43004.0</v>
      </c>
      <c r="C1107" s="3">
        <v>6459.24016607253</v>
      </c>
      <c r="D1107" s="5">
        <v>135.849845593922</v>
      </c>
      <c r="E1107" s="5">
        <v>10560.0263479642</v>
      </c>
      <c r="F1107" s="3">
        <v>6459.24016607253</v>
      </c>
      <c r="G1107" s="3">
        <v>6459.24016607253</v>
      </c>
      <c r="H1107" s="3">
        <v>-1192.35769697079</v>
      </c>
      <c r="I1107" s="3">
        <v>-1192.35769697079</v>
      </c>
      <c r="J1107" s="3">
        <v>-1192.35769697079</v>
      </c>
      <c r="K1107" s="3">
        <v>3.72082708716008</v>
      </c>
      <c r="L1107" s="3">
        <v>3.72082708716008</v>
      </c>
      <c r="M1107" s="3">
        <v>3.72082708716008</v>
      </c>
      <c r="N1107" s="3">
        <v>-1196.07852405795</v>
      </c>
      <c r="O1107" s="3">
        <v>-1196.07852405795</v>
      </c>
      <c r="P1107" s="3">
        <v>-1196.07852405795</v>
      </c>
      <c r="Q1107" s="3">
        <v>0.0</v>
      </c>
      <c r="R1107" s="3">
        <v>0.0</v>
      </c>
      <c r="S1107" s="3">
        <v>0.0</v>
      </c>
      <c r="T1107" s="5">
        <v>5266.88246910174</v>
      </c>
    </row>
    <row r="1108">
      <c r="A1108" s="3">
        <v>1106.0</v>
      </c>
      <c r="B1108" s="6">
        <v>43005.0</v>
      </c>
      <c r="C1108" s="3">
        <v>6487.29763833657</v>
      </c>
      <c r="D1108" s="5">
        <v>45.2637712129659</v>
      </c>
      <c r="E1108" s="5">
        <v>10104.313501515</v>
      </c>
      <c r="F1108" s="3">
        <v>6487.29763833657</v>
      </c>
      <c r="G1108" s="3">
        <v>6487.29763833657</v>
      </c>
      <c r="H1108" s="3">
        <v>-1181.8505209749</v>
      </c>
      <c r="I1108" s="3">
        <v>-1181.8505209749</v>
      </c>
      <c r="J1108" s="3">
        <v>-1181.8505209749</v>
      </c>
      <c r="K1108" s="3">
        <v>23.9073865944945</v>
      </c>
      <c r="L1108" s="3">
        <v>23.9073865944945</v>
      </c>
      <c r="M1108" s="3">
        <v>23.9073865944945</v>
      </c>
      <c r="N1108" s="3">
        <v>-1205.7579075694</v>
      </c>
      <c r="O1108" s="3">
        <v>-1205.7579075694</v>
      </c>
      <c r="P1108" s="3">
        <v>-1205.7579075694</v>
      </c>
      <c r="Q1108" s="3">
        <v>0.0</v>
      </c>
      <c r="R1108" s="3">
        <v>0.0</v>
      </c>
      <c r="S1108" s="3">
        <v>0.0</v>
      </c>
      <c r="T1108" s="5">
        <v>5305.44711736166</v>
      </c>
    </row>
    <row r="1109">
      <c r="A1109" s="3">
        <v>1107.0</v>
      </c>
      <c r="B1109" s="6">
        <v>43006.0</v>
      </c>
      <c r="C1109" s="3">
        <v>6515.3551106006</v>
      </c>
      <c r="D1109" s="5">
        <v>-2.10411592944716</v>
      </c>
      <c r="E1109" s="5">
        <v>10164.8441513777</v>
      </c>
      <c r="F1109" s="3">
        <v>6515.3551106006</v>
      </c>
      <c r="G1109" s="3">
        <v>6515.3551106006</v>
      </c>
      <c r="H1109" s="3">
        <v>-1201.83341182828</v>
      </c>
      <c r="I1109" s="3">
        <v>-1201.83341182828</v>
      </c>
      <c r="J1109" s="3">
        <v>-1201.83341182828</v>
      </c>
      <c r="K1109" s="3">
        <v>11.6071446654034</v>
      </c>
      <c r="L1109" s="3">
        <v>11.6071446654034</v>
      </c>
      <c r="M1109" s="3">
        <v>11.6071446654034</v>
      </c>
      <c r="N1109" s="3">
        <v>-1213.44055649369</v>
      </c>
      <c r="O1109" s="3">
        <v>-1213.44055649369</v>
      </c>
      <c r="P1109" s="3">
        <v>-1213.44055649369</v>
      </c>
      <c r="Q1109" s="3">
        <v>0.0</v>
      </c>
      <c r="R1109" s="3">
        <v>0.0</v>
      </c>
      <c r="S1109" s="3">
        <v>0.0</v>
      </c>
      <c r="T1109" s="5">
        <v>5313.52169877231</v>
      </c>
    </row>
    <row r="1110">
      <c r="A1110" s="3">
        <v>1108.0</v>
      </c>
      <c r="B1110" s="6">
        <v>43007.0</v>
      </c>
      <c r="C1110" s="3">
        <v>6543.41258286463</v>
      </c>
      <c r="D1110" s="5">
        <v>509.739856475094</v>
      </c>
      <c r="E1110" s="5">
        <v>10576.4611121897</v>
      </c>
      <c r="F1110" s="3">
        <v>6543.41258286463</v>
      </c>
      <c r="G1110" s="3">
        <v>6543.41258286463</v>
      </c>
      <c r="H1110" s="3">
        <v>-1222.64770807147</v>
      </c>
      <c r="I1110" s="3">
        <v>-1222.64770807147</v>
      </c>
      <c r="J1110" s="3">
        <v>-1222.64770807147</v>
      </c>
      <c r="K1110" s="3">
        <v>-3.9333256290524</v>
      </c>
      <c r="L1110" s="3">
        <v>-3.9333256290524</v>
      </c>
      <c r="M1110" s="3">
        <v>-3.9333256290524</v>
      </c>
      <c r="N1110" s="3">
        <v>-1218.71438244242</v>
      </c>
      <c r="O1110" s="3">
        <v>-1218.71438244242</v>
      </c>
      <c r="P1110" s="3">
        <v>-1218.71438244242</v>
      </c>
      <c r="Q1110" s="3">
        <v>0.0</v>
      </c>
      <c r="R1110" s="3">
        <v>0.0</v>
      </c>
      <c r="S1110" s="3">
        <v>0.0</v>
      </c>
      <c r="T1110" s="5">
        <v>5320.76487479315</v>
      </c>
    </row>
    <row r="1111">
      <c r="A1111" s="3">
        <v>1109.0</v>
      </c>
      <c r="B1111" s="6">
        <v>43008.0</v>
      </c>
      <c r="C1111" s="3">
        <v>6571.47005512866</v>
      </c>
      <c r="D1111" s="5">
        <v>-8.21266792116463</v>
      </c>
      <c r="E1111" s="5">
        <v>10404.2382025228</v>
      </c>
      <c r="F1111" s="3">
        <v>6571.47005512866</v>
      </c>
      <c r="G1111" s="3">
        <v>6571.47005512866</v>
      </c>
      <c r="H1111" s="3">
        <v>-1233.70298654689</v>
      </c>
      <c r="I1111" s="3">
        <v>-1233.70298654689</v>
      </c>
      <c r="J1111" s="3">
        <v>-1233.70298654689</v>
      </c>
      <c r="K1111" s="3">
        <v>-12.4984370749144</v>
      </c>
      <c r="L1111" s="3">
        <v>-12.4984370749144</v>
      </c>
      <c r="M1111" s="3">
        <v>-12.4984370749144</v>
      </c>
      <c r="N1111" s="3">
        <v>-1221.20454947198</v>
      </c>
      <c r="O1111" s="3">
        <v>-1221.20454947198</v>
      </c>
      <c r="P1111" s="3">
        <v>-1221.20454947198</v>
      </c>
      <c r="Q1111" s="3">
        <v>0.0</v>
      </c>
      <c r="R1111" s="3">
        <v>0.0</v>
      </c>
      <c r="S1111" s="3">
        <v>0.0</v>
      </c>
      <c r="T1111" s="5">
        <v>5337.76706858176</v>
      </c>
    </row>
    <row r="1112">
      <c r="A1112" s="3">
        <v>1110.0</v>
      </c>
      <c r="B1112" s="6">
        <v>43009.0</v>
      </c>
      <c r="C1112" s="3">
        <v>6599.52752739269</v>
      </c>
      <c r="D1112" s="5">
        <v>356.716019357083</v>
      </c>
      <c r="E1112" s="5">
        <v>10314.4775625839</v>
      </c>
      <c r="F1112" s="3">
        <v>6599.52752739269</v>
      </c>
      <c r="G1112" s="3">
        <v>6599.52752739269</v>
      </c>
      <c r="H1112" s="3">
        <v>-1258.34778870078</v>
      </c>
      <c r="I1112" s="3">
        <v>-1258.34778870078</v>
      </c>
      <c r="J1112" s="3">
        <v>-1258.34778870078</v>
      </c>
      <c r="K1112" s="3">
        <v>-37.762048686562</v>
      </c>
      <c r="L1112" s="3">
        <v>-37.762048686562</v>
      </c>
      <c r="M1112" s="3">
        <v>-37.762048686562</v>
      </c>
      <c r="N1112" s="3">
        <v>-1220.58574001422</v>
      </c>
      <c r="O1112" s="3">
        <v>-1220.58574001422</v>
      </c>
      <c r="P1112" s="3">
        <v>-1220.58574001422</v>
      </c>
      <c r="Q1112" s="3">
        <v>0.0</v>
      </c>
      <c r="R1112" s="3">
        <v>0.0</v>
      </c>
      <c r="S1112" s="3">
        <v>0.0</v>
      </c>
      <c r="T1112" s="5">
        <v>5341.1797386919</v>
      </c>
    </row>
    <row r="1113">
      <c r="A1113" s="3">
        <v>1111.0</v>
      </c>
      <c r="B1113" s="6">
        <v>43010.0</v>
      </c>
      <c r="C1113" s="3">
        <v>6627.58499965672</v>
      </c>
      <c r="D1113" s="5">
        <v>464.650294638428</v>
      </c>
      <c r="E1113" s="5">
        <v>10692.5762122093</v>
      </c>
      <c r="F1113" s="3">
        <v>6627.58499965672</v>
      </c>
      <c r="G1113" s="3">
        <v>6627.58499965672</v>
      </c>
      <c r="H1113" s="3">
        <v>-1201.63461580274</v>
      </c>
      <c r="I1113" s="3">
        <v>-1201.63461580274</v>
      </c>
      <c r="J1113" s="3">
        <v>-1201.63461580274</v>
      </c>
      <c r="K1113" s="3">
        <v>14.9584530435556</v>
      </c>
      <c r="L1113" s="3">
        <v>14.9584530435556</v>
      </c>
      <c r="M1113" s="3">
        <v>14.9584530435556</v>
      </c>
      <c r="N1113" s="3">
        <v>-1216.5930688463</v>
      </c>
      <c r="O1113" s="3">
        <v>-1216.5930688463</v>
      </c>
      <c r="P1113" s="3">
        <v>-1216.5930688463</v>
      </c>
      <c r="Q1113" s="3">
        <v>0.0</v>
      </c>
      <c r="R1113" s="3">
        <v>0.0</v>
      </c>
      <c r="S1113" s="3">
        <v>0.0</v>
      </c>
      <c r="T1113" s="5">
        <v>5425.95038385397</v>
      </c>
    </row>
    <row r="1114">
      <c r="A1114" s="3">
        <v>1112.0</v>
      </c>
      <c r="B1114" s="6">
        <v>43011.0</v>
      </c>
      <c r="C1114" s="3">
        <v>6655.64247192075</v>
      </c>
      <c r="D1114" s="5">
        <v>567.700813660478</v>
      </c>
      <c r="E1114" s="5">
        <v>10276.5550909783</v>
      </c>
      <c r="F1114" s="3">
        <v>6655.64247192075</v>
      </c>
      <c r="G1114" s="3">
        <v>6655.64247192075</v>
      </c>
      <c r="H1114" s="3">
        <v>-1205.31048129287</v>
      </c>
      <c r="I1114" s="3">
        <v>-1205.31048129287</v>
      </c>
      <c r="J1114" s="3">
        <v>-1205.31048129287</v>
      </c>
      <c r="K1114" s="3">
        <v>3.72082708715549</v>
      </c>
      <c r="L1114" s="3">
        <v>3.72082708715549</v>
      </c>
      <c r="M1114" s="3">
        <v>3.72082708715549</v>
      </c>
      <c r="N1114" s="3">
        <v>-1209.03130838002</v>
      </c>
      <c r="O1114" s="3">
        <v>-1209.03130838002</v>
      </c>
      <c r="P1114" s="3">
        <v>-1209.03130838002</v>
      </c>
      <c r="Q1114" s="3">
        <v>0.0</v>
      </c>
      <c r="R1114" s="3">
        <v>0.0</v>
      </c>
      <c r="S1114" s="3">
        <v>0.0</v>
      </c>
      <c r="T1114" s="5">
        <v>5450.33199062788</v>
      </c>
    </row>
    <row r="1115">
      <c r="A1115" s="3">
        <v>1113.0</v>
      </c>
      <c r="B1115" s="6">
        <v>43012.0</v>
      </c>
      <c r="C1115" s="3">
        <v>6683.69994418478</v>
      </c>
      <c r="D1115" s="5">
        <v>740.978895781322</v>
      </c>
      <c r="E1115" s="5">
        <v>10713.4594344932</v>
      </c>
      <c r="F1115" s="3">
        <v>6683.69994418478</v>
      </c>
      <c r="G1115" s="3">
        <v>6683.69994418478</v>
      </c>
      <c r="H1115" s="3">
        <v>-1173.87475158049</v>
      </c>
      <c r="I1115" s="3">
        <v>-1173.87475158049</v>
      </c>
      <c r="J1115" s="3">
        <v>-1173.87475158049</v>
      </c>
      <c r="K1115" s="3">
        <v>23.9073865945615</v>
      </c>
      <c r="L1115" s="3">
        <v>23.9073865945615</v>
      </c>
      <c r="M1115" s="3">
        <v>23.9073865945615</v>
      </c>
      <c r="N1115" s="3">
        <v>-1197.78213817505</v>
      </c>
      <c r="O1115" s="3">
        <v>-1197.78213817505</v>
      </c>
      <c r="P1115" s="3">
        <v>-1197.78213817505</v>
      </c>
      <c r="Q1115" s="3">
        <v>0.0</v>
      </c>
      <c r="R1115" s="3">
        <v>0.0</v>
      </c>
      <c r="S1115" s="3">
        <v>0.0</v>
      </c>
      <c r="T1115" s="5">
        <v>5509.82519260429</v>
      </c>
    </row>
    <row r="1116">
      <c r="A1116" s="3">
        <v>1114.0</v>
      </c>
      <c r="B1116" s="6">
        <v>43013.0</v>
      </c>
      <c r="C1116" s="3">
        <v>6711.75741644881</v>
      </c>
      <c r="D1116" s="5">
        <v>519.109741704712</v>
      </c>
      <c r="E1116" s="5">
        <v>11464.4358200793</v>
      </c>
      <c r="F1116" s="3">
        <v>6711.75741644881</v>
      </c>
      <c r="G1116" s="3">
        <v>6711.75741644881</v>
      </c>
      <c r="H1116" s="3">
        <v>-1171.20204515692</v>
      </c>
      <c r="I1116" s="3">
        <v>-1171.20204515692</v>
      </c>
      <c r="J1116" s="3">
        <v>-1171.20204515692</v>
      </c>
      <c r="K1116" s="3">
        <v>11.6071446653184</v>
      </c>
      <c r="L1116" s="3">
        <v>11.6071446653184</v>
      </c>
      <c r="M1116" s="3">
        <v>11.6071446653184</v>
      </c>
      <c r="N1116" s="3">
        <v>-1182.80918982224</v>
      </c>
      <c r="O1116" s="3">
        <v>-1182.80918982224</v>
      </c>
      <c r="P1116" s="3">
        <v>-1182.80918982224</v>
      </c>
      <c r="Q1116" s="3">
        <v>0.0</v>
      </c>
      <c r="R1116" s="3">
        <v>0.0</v>
      </c>
      <c r="S1116" s="3">
        <v>0.0</v>
      </c>
      <c r="T1116" s="5">
        <v>5540.55537129188</v>
      </c>
    </row>
    <row r="1117">
      <c r="A1117" s="3">
        <v>1115.0</v>
      </c>
      <c r="B1117" s="6">
        <v>43014.0</v>
      </c>
      <c r="C1117" s="3">
        <v>6739.81488871285</v>
      </c>
      <c r="D1117" s="5">
        <v>428.243252761164</v>
      </c>
      <c r="E1117" s="5">
        <v>10369.8497465467</v>
      </c>
      <c r="F1117" s="3">
        <v>6739.81488871285</v>
      </c>
      <c r="G1117" s="3">
        <v>6739.81488871285</v>
      </c>
      <c r="H1117" s="3">
        <v>-1168.0940491201</v>
      </c>
      <c r="I1117" s="3">
        <v>-1168.0940491201</v>
      </c>
      <c r="J1117" s="3">
        <v>-1168.0940491201</v>
      </c>
      <c r="K1117" s="3">
        <v>-3.93332562909152</v>
      </c>
      <c r="L1117" s="3">
        <v>-3.93332562909152</v>
      </c>
      <c r="M1117" s="3">
        <v>-3.93332562909152</v>
      </c>
      <c r="N1117" s="3">
        <v>-1164.16072349101</v>
      </c>
      <c r="O1117" s="3">
        <v>-1164.16072349101</v>
      </c>
      <c r="P1117" s="3">
        <v>-1164.16072349101</v>
      </c>
      <c r="Q1117" s="3">
        <v>0.0</v>
      </c>
      <c r="R1117" s="3">
        <v>0.0</v>
      </c>
      <c r="S1117" s="3">
        <v>0.0</v>
      </c>
      <c r="T1117" s="5">
        <v>5571.72083959274</v>
      </c>
    </row>
    <row r="1118">
      <c r="A1118" s="3">
        <v>1116.0</v>
      </c>
      <c r="B1118" s="6">
        <v>43015.0</v>
      </c>
      <c r="C1118" s="3">
        <v>6767.87236097687</v>
      </c>
      <c r="D1118" s="5">
        <v>490.240675166502</v>
      </c>
      <c r="E1118" s="5">
        <v>10755.9545647381</v>
      </c>
      <c r="F1118" s="3">
        <v>6767.87236097687</v>
      </c>
      <c r="G1118" s="3">
        <v>6767.87236097687</v>
      </c>
      <c r="H1118" s="3">
        <v>-1154.46827963289</v>
      </c>
      <c r="I1118" s="3">
        <v>-1154.46827963289</v>
      </c>
      <c r="J1118" s="3">
        <v>-1154.46827963289</v>
      </c>
      <c r="K1118" s="3">
        <v>-12.498437074874</v>
      </c>
      <c r="L1118" s="3">
        <v>-12.498437074874</v>
      </c>
      <c r="M1118" s="3">
        <v>-12.498437074874</v>
      </c>
      <c r="N1118" s="3">
        <v>-1141.96984255802</v>
      </c>
      <c r="O1118" s="3">
        <v>-1141.96984255802</v>
      </c>
      <c r="P1118" s="3">
        <v>-1141.96984255802</v>
      </c>
      <c r="Q1118" s="3">
        <v>0.0</v>
      </c>
      <c r="R1118" s="3">
        <v>0.0</v>
      </c>
      <c r="S1118" s="3">
        <v>0.0</v>
      </c>
      <c r="T1118" s="5">
        <v>5613.40408134398</v>
      </c>
    </row>
    <row r="1119">
      <c r="A1119" s="3">
        <v>1117.0</v>
      </c>
      <c r="B1119" s="6">
        <v>43016.0</v>
      </c>
      <c r="C1119" s="3">
        <v>6795.9298332409</v>
      </c>
      <c r="D1119" s="5">
        <v>540.192677161999</v>
      </c>
      <c r="E1119" s="5">
        <v>10940.0097374185</v>
      </c>
      <c r="F1119" s="3">
        <v>6795.9298332409</v>
      </c>
      <c r="G1119" s="3">
        <v>6795.9298332409</v>
      </c>
      <c r="H1119" s="3">
        <v>-1154.21427446076</v>
      </c>
      <c r="I1119" s="3">
        <v>-1154.21427446076</v>
      </c>
      <c r="J1119" s="3">
        <v>-1154.21427446076</v>
      </c>
      <c r="K1119" s="3">
        <v>-37.7620486865537</v>
      </c>
      <c r="L1119" s="3">
        <v>-37.7620486865537</v>
      </c>
      <c r="M1119" s="3">
        <v>-37.7620486865537</v>
      </c>
      <c r="N1119" s="3">
        <v>-1116.45222577421</v>
      </c>
      <c r="O1119" s="3">
        <v>-1116.45222577421</v>
      </c>
      <c r="P1119" s="3">
        <v>-1116.45222577421</v>
      </c>
      <c r="Q1119" s="3">
        <v>0.0</v>
      </c>
      <c r="R1119" s="3">
        <v>0.0</v>
      </c>
      <c r="S1119" s="3">
        <v>0.0</v>
      </c>
      <c r="T1119" s="5">
        <v>5641.71555878014</v>
      </c>
    </row>
    <row r="1120">
      <c r="A1120" s="3">
        <v>1118.0</v>
      </c>
      <c r="B1120" s="6">
        <v>43017.0</v>
      </c>
      <c r="C1120" s="3">
        <v>6823.98730550493</v>
      </c>
      <c r="D1120" s="5">
        <v>912.679510724106</v>
      </c>
      <c r="E1120" s="5">
        <v>10606.4703785672</v>
      </c>
      <c r="F1120" s="3">
        <v>6823.98730550493</v>
      </c>
      <c r="G1120" s="3">
        <v>6823.98730550493</v>
      </c>
      <c r="H1120" s="3">
        <v>-1072.94297717526</v>
      </c>
      <c r="I1120" s="3">
        <v>-1072.94297717526</v>
      </c>
      <c r="J1120" s="3">
        <v>-1072.94297717526</v>
      </c>
      <c r="K1120" s="3">
        <v>14.9584530435624</v>
      </c>
      <c r="L1120" s="3">
        <v>14.9584530435624</v>
      </c>
      <c r="M1120" s="3">
        <v>14.9584530435624</v>
      </c>
      <c r="N1120" s="3">
        <v>-1087.90143021882</v>
      </c>
      <c r="O1120" s="3">
        <v>-1087.90143021882</v>
      </c>
      <c r="P1120" s="3">
        <v>-1087.90143021882</v>
      </c>
      <c r="Q1120" s="3">
        <v>0.0</v>
      </c>
      <c r="R1120" s="3">
        <v>0.0</v>
      </c>
      <c r="S1120" s="3">
        <v>0.0</v>
      </c>
      <c r="T1120" s="5">
        <v>5751.04432832967</v>
      </c>
    </row>
    <row r="1121">
      <c r="A1121" s="3">
        <v>1119.0</v>
      </c>
      <c r="B1121" s="6">
        <v>43018.0</v>
      </c>
      <c r="C1121" s="3">
        <v>6852.04477776896</v>
      </c>
      <c r="D1121" s="5">
        <v>420.991947468302</v>
      </c>
      <c r="E1121" s="5">
        <v>10416.2761878393</v>
      </c>
      <c r="F1121" s="3">
        <v>6852.04477776896</v>
      </c>
      <c r="G1121" s="3">
        <v>6852.04477776896</v>
      </c>
      <c r="H1121" s="3">
        <v>-1052.9610635682</v>
      </c>
      <c r="I1121" s="3">
        <v>-1052.9610635682</v>
      </c>
      <c r="J1121" s="3">
        <v>-1052.9610635682</v>
      </c>
      <c r="K1121" s="3">
        <v>3.72082708711695</v>
      </c>
      <c r="L1121" s="3">
        <v>3.72082708711695</v>
      </c>
      <c r="M1121" s="3">
        <v>3.72082708711695</v>
      </c>
      <c r="N1121" s="3">
        <v>-1056.68189065531</v>
      </c>
      <c r="O1121" s="3">
        <v>-1056.68189065531</v>
      </c>
      <c r="P1121" s="3">
        <v>-1056.68189065531</v>
      </c>
      <c r="Q1121" s="3">
        <v>0.0</v>
      </c>
      <c r="R1121" s="3">
        <v>0.0</v>
      </c>
      <c r="S1121" s="3">
        <v>0.0</v>
      </c>
      <c r="T1121" s="5">
        <v>5799.08371420076</v>
      </c>
    </row>
    <row r="1122">
      <c r="A1122" s="3">
        <v>1120.0</v>
      </c>
      <c r="B1122" s="6">
        <v>43019.0</v>
      </c>
      <c r="C1122" s="3">
        <v>6880.102250033</v>
      </c>
      <c r="D1122" s="5">
        <v>1123.09377481354</v>
      </c>
      <c r="E1122" s="5">
        <v>11006.3920484381</v>
      </c>
      <c r="F1122" s="3">
        <v>6880.102250033</v>
      </c>
      <c r="G1122" s="3">
        <v>6880.102250033</v>
      </c>
      <c r="H1122" s="3">
        <v>-999.312423106771</v>
      </c>
      <c r="I1122" s="3">
        <v>-999.312423106771</v>
      </c>
      <c r="J1122" s="3">
        <v>-999.312423106771</v>
      </c>
      <c r="K1122" s="3">
        <v>23.9073865944505</v>
      </c>
      <c r="L1122" s="3">
        <v>23.9073865944505</v>
      </c>
      <c r="M1122" s="3">
        <v>23.9073865944505</v>
      </c>
      <c r="N1122" s="3">
        <v>-1023.21980970122</v>
      </c>
      <c r="O1122" s="3">
        <v>-1023.21980970122</v>
      </c>
      <c r="P1122" s="3">
        <v>-1023.21980970122</v>
      </c>
      <c r="Q1122" s="3">
        <v>0.0</v>
      </c>
      <c r="R1122" s="3">
        <v>0.0</v>
      </c>
      <c r="S1122" s="3">
        <v>0.0</v>
      </c>
      <c r="T1122" s="5">
        <v>5880.78982692623</v>
      </c>
    </row>
    <row r="1123">
      <c r="A1123" s="3">
        <v>1121.0</v>
      </c>
      <c r="B1123" s="6">
        <v>43020.0</v>
      </c>
      <c r="C1123" s="3">
        <v>6908.15972229703</v>
      </c>
      <c r="D1123" s="5">
        <v>1039.34684076446</v>
      </c>
      <c r="E1123" s="5">
        <v>10945.6455014174</v>
      </c>
      <c r="F1123" s="3">
        <v>6908.15972229703</v>
      </c>
      <c r="G1123" s="3">
        <v>6908.15972229703</v>
      </c>
      <c r="H1123" s="3">
        <v>-976.385051745173</v>
      </c>
      <c r="I1123" s="3">
        <v>-976.385051745173</v>
      </c>
      <c r="J1123" s="3">
        <v>-976.385051745173</v>
      </c>
      <c r="K1123" s="3">
        <v>11.607144665339</v>
      </c>
      <c r="L1123" s="3">
        <v>11.607144665339</v>
      </c>
      <c r="M1123" s="3">
        <v>11.607144665339</v>
      </c>
      <c r="N1123" s="3">
        <v>-987.992196410513</v>
      </c>
      <c r="O1123" s="3">
        <v>-987.992196410513</v>
      </c>
      <c r="P1123" s="3">
        <v>-987.992196410513</v>
      </c>
      <c r="Q1123" s="3">
        <v>0.0</v>
      </c>
      <c r="R1123" s="3">
        <v>0.0</v>
      </c>
      <c r="S1123" s="3">
        <v>0.0</v>
      </c>
      <c r="T1123" s="5">
        <v>5931.77467055185</v>
      </c>
    </row>
    <row r="1124">
      <c r="A1124" s="3">
        <v>1122.0</v>
      </c>
      <c r="B1124" s="6">
        <v>43021.0</v>
      </c>
      <c r="C1124" s="3">
        <v>6936.21719456106</v>
      </c>
      <c r="D1124" s="5">
        <v>1231.51254823506</v>
      </c>
      <c r="E1124" s="5">
        <v>10794.0795815587</v>
      </c>
      <c r="F1124" s="3">
        <v>6936.21719456105</v>
      </c>
      <c r="G1124" s="3">
        <v>6936.21719456105</v>
      </c>
      <c r="H1124" s="3">
        <v>-955.447692196711</v>
      </c>
      <c r="I1124" s="3">
        <v>-955.447692196711</v>
      </c>
      <c r="J1124" s="3">
        <v>-955.447692196711</v>
      </c>
      <c r="K1124" s="3">
        <v>-3.93332562908639</v>
      </c>
      <c r="L1124" s="3">
        <v>-3.93332562908639</v>
      </c>
      <c r="M1124" s="3">
        <v>-3.93332562908639</v>
      </c>
      <c r="N1124" s="3">
        <v>-951.514366567624</v>
      </c>
      <c r="O1124" s="3">
        <v>-951.514366567624</v>
      </c>
      <c r="P1124" s="3">
        <v>-951.514366567624</v>
      </c>
      <c r="Q1124" s="3">
        <v>0.0</v>
      </c>
      <c r="R1124" s="3">
        <v>0.0</v>
      </c>
      <c r="S1124" s="3">
        <v>0.0</v>
      </c>
      <c r="T1124" s="5">
        <v>5980.76950236434</v>
      </c>
    </row>
    <row r="1125">
      <c r="A1125" s="3">
        <v>1123.0</v>
      </c>
      <c r="B1125" s="6">
        <v>43022.0</v>
      </c>
      <c r="C1125" s="3">
        <v>6964.27466682508</v>
      </c>
      <c r="D1125" s="5">
        <v>931.761802671874</v>
      </c>
      <c r="E1125" s="5">
        <v>11165.1735095774</v>
      </c>
      <c r="F1125" s="3">
        <v>6964.27466682508</v>
      </c>
      <c r="G1125" s="3">
        <v>6964.27466682508</v>
      </c>
      <c r="H1125" s="3">
        <v>-926.824701617478</v>
      </c>
      <c r="I1125" s="3">
        <v>-926.824701617478</v>
      </c>
      <c r="J1125" s="3">
        <v>-926.824701617478</v>
      </c>
      <c r="K1125" s="3">
        <v>-12.4984370748696</v>
      </c>
      <c r="L1125" s="3">
        <v>-12.4984370748696</v>
      </c>
      <c r="M1125" s="3">
        <v>-12.4984370748696</v>
      </c>
      <c r="N1125" s="3">
        <v>-914.326264542608</v>
      </c>
      <c r="O1125" s="3">
        <v>-914.326264542608</v>
      </c>
      <c r="P1125" s="3">
        <v>-914.326264542608</v>
      </c>
      <c r="Q1125" s="3">
        <v>0.0</v>
      </c>
      <c r="R1125" s="3">
        <v>0.0</v>
      </c>
      <c r="S1125" s="3">
        <v>0.0</v>
      </c>
      <c r="T1125" s="5">
        <v>6037.44996520761</v>
      </c>
    </row>
    <row r="1126">
      <c r="A1126" s="3">
        <v>1124.0</v>
      </c>
      <c r="B1126" s="6">
        <v>43023.0</v>
      </c>
      <c r="C1126" s="3">
        <v>6992.33213908911</v>
      </c>
      <c r="D1126" s="5">
        <v>973.336799475259</v>
      </c>
      <c r="E1126" s="5">
        <v>11324.5860030613</v>
      </c>
      <c r="F1126" s="3">
        <v>6992.33213908911</v>
      </c>
      <c r="G1126" s="3">
        <v>6992.33213908911</v>
      </c>
      <c r="H1126" s="3">
        <v>-914.740051263809</v>
      </c>
      <c r="I1126" s="3">
        <v>-914.740051263809</v>
      </c>
      <c r="J1126" s="3">
        <v>-914.740051263809</v>
      </c>
      <c r="K1126" s="3">
        <v>-37.7620486865877</v>
      </c>
      <c r="L1126" s="3">
        <v>-37.7620486865877</v>
      </c>
      <c r="M1126" s="3">
        <v>-37.7620486865877</v>
      </c>
      <c r="N1126" s="3">
        <v>-876.978002577222</v>
      </c>
      <c r="O1126" s="3">
        <v>-876.978002577222</v>
      </c>
      <c r="P1126" s="3">
        <v>-876.978002577222</v>
      </c>
      <c r="Q1126" s="3">
        <v>0.0</v>
      </c>
      <c r="R1126" s="3">
        <v>0.0</v>
      </c>
      <c r="S1126" s="3">
        <v>0.0</v>
      </c>
      <c r="T1126" s="5">
        <v>6077.5920878253</v>
      </c>
    </row>
    <row r="1127">
      <c r="A1127" s="3">
        <v>1125.0</v>
      </c>
      <c r="B1127" s="6">
        <v>43024.0</v>
      </c>
      <c r="C1127" s="3">
        <v>7020.38961135315</v>
      </c>
      <c r="D1127" s="5">
        <v>921.539363915267</v>
      </c>
      <c r="E1127" s="5">
        <v>11631.1088920559</v>
      </c>
      <c r="F1127" s="3">
        <v>7020.38961135315</v>
      </c>
      <c r="G1127" s="3">
        <v>7020.38961135315</v>
      </c>
      <c r="H1127" s="3">
        <v>-825.056584708088</v>
      </c>
      <c r="I1127" s="3">
        <v>-825.056584708088</v>
      </c>
      <c r="J1127" s="3">
        <v>-825.056584708088</v>
      </c>
      <c r="K1127" s="3">
        <v>14.9584530435888</v>
      </c>
      <c r="L1127" s="3">
        <v>14.9584530435888</v>
      </c>
      <c r="M1127" s="3">
        <v>14.9584530435888</v>
      </c>
      <c r="N1127" s="3">
        <v>-840.015037751676</v>
      </c>
      <c r="O1127" s="3">
        <v>-840.015037751676</v>
      </c>
      <c r="P1127" s="3">
        <v>-840.015037751676</v>
      </c>
      <c r="Q1127" s="3">
        <v>0.0</v>
      </c>
      <c r="R1127" s="3">
        <v>0.0</v>
      </c>
      <c r="S1127" s="3">
        <v>0.0</v>
      </c>
      <c r="T1127" s="5">
        <v>6195.33302664506</v>
      </c>
    </row>
    <row r="1128">
      <c r="A1128" s="3">
        <v>1126.0</v>
      </c>
      <c r="B1128" s="6">
        <v>43025.0</v>
      </c>
      <c r="C1128" s="3">
        <v>7048.44708361718</v>
      </c>
      <c r="D1128" s="5">
        <v>1429.08337778283</v>
      </c>
      <c r="E1128" s="5">
        <v>11203.8273841718</v>
      </c>
      <c r="F1128" s="3">
        <v>7048.44708361718</v>
      </c>
      <c r="G1128" s="3">
        <v>7048.44708361718</v>
      </c>
      <c r="H1128" s="3">
        <v>-800.242591821743</v>
      </c>
      <c r="I1128" s="3">
        <v>-800.242591821743</v>
      </c>
      <c r="J1128" s="3">
        <v>-800.242591821743</v>
      </c>
      <c r="K1128" s="3">
        <v>3.72082708718801</v>
      </c>
      <c r="L1128" s="3">
        <v>3.72082708718801</v>
      </c>
      <c r="M1128" s="3">
        <v>3.72082708718801</v>
      </c>
      <c r="N1128" s="3">
        <v>-803.963418908931</v>
      </c>
      <c r="O1128" s="3">
        <v>-803.963418908931</v>
      </c>
      <c r="P1128" s="3">
        <v>-803.963418908931</v>
      </c>
      <c r="Q1128" s="3">
        <v>0.0</v>
      </c>
      <c r="R1128" s="3">
        <v>0.0</v>
      </c>
      <c r="S1128" s="3">
        <v>0.0</v>
      </c>
      <c r="T1128" s="5">
        <v>6248.20449179544</v>
      </c>
    </row>
    <row r="1129">
      <c r="A1129" s="3">
        <v>1127.0</v>
      </c>
      <c r="B1129" s="6">
        <v>43026.0</v>
      </c>
      <c r="C1129" s="3">
        <v>7076.50455588121</v>
      </c>
      <c r="D1129" s="5">
        <v>986.220686001502</v>
      </c>
      <c r="E1129" s="5">
        <v>11857.6292116564</v>
      </c>
      <c r="F1129" s="3">
        <v>7076.50455588121</v>
      </c>
      <c r="G1129" s="3">
        <v>7076.50455588121</v>
      </c>
      <c r="H1129" s="3">
        <v>-745.408148478221</v>
      </c>
      <c r="I1129" s="3">
        <v>-745.408148478221</v>
      </c>
      <c r="J1129" s="3">
        <v>-745.408148478221</v>
      </c>
      <c r="K1129" s="3">
        <v>23.9073865945223</v>
      </c>
      <c r="L1129" s="3">
        <v>23.9073865945223</v>
      </c>
      <c r="M1129" s="3">
        <v>23.9073865945223</v>
      </c>
      <c r="N1129" s="3">
        <v>-769.315535072744</v>
      </c>
      <c r="O1129" s="3">
        <v>-769.315535072744</v>
      </c>
      <c r="P1129" s="3">
        <v>-769.315535072744</v>
      </c>
      <c r="Q1129" s="3">
        <v>0.0</v>
      </c>
      <c r="R1129" s="3">
        <v>0.0</v>
      </c>
      <c r="S1129" s="3">
        <v>0.0</v>
      </c>
      <c r="T1129" s="5">
        <v>6331.09640740299</v>
      </c>
    </row>
    <row r="1130">
      <c r="A1130" s="3">
        <v>1128.0</v>
      </c>
      <c r="B1130" s="6">
        <v>43027.0</v>
      </c>
      <c r="C1130" s="3">
        <v>7104.56202814524</v>
      </c>
      <c r="D1130" s="5">
        <v>1323.03854407432</v>
      </c>
      <c r="E1130" s="5">
        <v>11119.003932811</v>
      </c>
      <c r="F1130" s="3">
        <v>7104.56202814524</v>
      </c>
      <c r="G1130" s="3">
        <v>7104.56202814524</v>
      </c>
      <c r="H1130" s="3">
        <v>-724.909638746969</v>
      </c>
      <c r="I1130" s="3">
        <v>-724.909638746969</v>
      </c>
      <c r="J1130" s="3">
        <v>-724.909638746969</v>
      </c>
      <c r="K1130" s="3">
        <v>11.6071446652635</v>
      </c>
      <c r="L1130" s="3">
        <v>11.6071446652635</v>
      </c>
      <c r="M1130" s="3">
        <v>11.6071446652635</v>
      </c>
      <c r="N1130" s="3">
        <v>-736.516783412233</v>
      </c>
      <c r="O1130" s="3">
        <v>-736.516783412233</v>
      </c>
      <c r="P1130" s="3">
        <v>-736.516783412233</v>
      </c>
      <c r="Q1130" s="3">
        <v>0.0</v>
      </c>
      <c r="R1130" s="3">
        <v>0.0</v>
      </c>
      <c r="S1130" s="3">
        <v>0.0</v>
      </c>
      <c r="T1130" s="5">
        <v>6379.65238939827</v>
      </c>
    </row>
    <row r="1131">
      <c r="A1131" s="3">
        <v>1129.0</v>
      </c>
      <c r="B1131" s="6">
        <v>43028.0</v>
      </c>
      <c r="C1131" s="3">
        <v>7132.61950040927</v>
      </c>
      <c r="D1131" s="5">
        <v>896.703904939993</v>
      </c>
      <c r="E1131" s="5">
        <v>11039.9850126102</v>
      </c>
      <c r="F1131" s="3">
        <v>7132.61950040927</v>
      </c>
      <c r="G1131" s="3">
        <v>7132.61950040927</v>
      </c>
      <c r="H1131" s="3">
        <v>-709.886874545397</v>
      </c>
      <c r="I1131" s="3">
        <v>-709.886874545397</v>
      </c>
      <c r="J1131" s="3">
        <v>-709.886874545397</v>
      </c>
      <c r="K1131" s="3">
        <v>-3.93332562908126</v>
      </c>
      <c r="L1131" s="3">
        <v>-3.93332562908126</v>
      </c>
      <c r="M1131" s="3">
        <v>-3.93332562908126</v>
      </c>
      <c r="N1131" s="3">
        <v>-705.953548916316</v>
      </c>
      <c r="O1131" s="3">
        <v>-705.953548916316</v>
      </c>
      <c r="P1131" s="3">
        <v>-705.953548916316</v>
      </c>
      <c r="Q1131" s="3">
        <v>0.0</v>
      </c>
      <c r="R1131" s="3">
        <v>0.0</v>
      </c>
      <c r="S1131" s="3">
        <v>0.0</v>
      </c>
      <c r="T1131" s="5">
        <v>6422.73262586387</v>
      </c>
    </row>
    <row r="1132">
      <c r="A1132" s="3">
        <v>1130.0</v>
      </c>
      <c r="B1132" s="6">
        <v>43029.0</v>
      </c>
      <c r="C1132" s="3">
        <v>7160.6769726733</v>
      </c>
      <c r="D1132" s="5">
        <v>1317.58145008356</v>
      </c>
      <c r="E1132" s="5">
        <v>11164.1004618058</v>
      </c>
      <c r="F1132" s="3">
        <v>7160.6769726733</v>
      </c>
      <c r="G1132" s="3">
        <v>7160.6769726733</v>
      </c>
      <c r="H1132" s="3">
        <v>-690.441287473246</v>
      </c>
      <c r="I1132" s="3">
        <v>-690.441287473246</v>
      </c>
      <c r="J1132" s="3">
        <v>-690.441287473246</v>
      </c>
      <c r="K1132" s="3">
        <v>-12.498437074942</v>
      </c>
      <c r="L1132" s="3">
        <v>-12.498437074942</v>
      </c>
      <c r="M1132" s="3">
        <v>-12.498437074942</v>
      </c>
      <c r="N1132" s="3">
        <v>-677.942850398304</v>
      </c>
      <c r="O1132" s="3">
        <v>-677.942850398304</v>
      </c>
      <c r="P1132" s="3">
        <v>-677.942850398304</v>
      </c>
      <c r="Q1132" s="3">
        <v>0.0</v>
      </c>
      <c r="R1132" s="3">
        <v>0.0</v>
      </c>
      <c r="S1132" s="3">
        <v>0.0</v>
      </c>
      <c r="T1132" s="5">
        <v>6470.23568520005</v>
      </c>
    </row>
    <row r="1133">
      <c r="A1133" s="3">
        <v>1131.0</v>
      </c>
      <c r="B1133" s="6">
        <v>43030.0</v>
      </c>
      <c r="C1133" s="3">
        <v>7188.73444493733</v>
      </c>
      <c r="D1133" s="5">
        <v>1647.14040597253</v>
      </c>
      <c r="E1133" s="5">
        <v>11892.4493752244</v>
      </c>
      <c r="F1133" s="3">
        <v>7188.73444493733</v>
      </c>
      <c r="G1133" s="3">
        <v>7188.73444493733</v>
      </c>
      <c r="H1133" s="3">
        <v>-690.486008019077</v>
      </c>
      <c r="I1133" s="3">
        <v>-690.486008019077</v>
      </c>
      <c r="J1133" s="3">
        <v>-690.486008019077</v>
      </c>
      <c r="K1133" s="3">
        <v>-37.7620486865473</v>
      </c>
      <c r="L1133" s="3">
        <v>-37.7620486865473</v>
      </c>
      <c r="M1133" s="3">
        <v>-37.7620486865473</v>
      </c>
      <c r="N1133" s="3">
        <v>-652.72395933253</v>
      </c>
      <c r="O1133" s="3">
        <v>-652.72395933253</v>
      </c>
      <c r="P1133" s="3">
        <v>-652.72395933253</v>
      </c>
      <c r="Q1133" s="3">
        <v>0.0</v>
      </c>
      <c r="R1133" s="3">
        <v>0.0</v>
      </c>
      <c r="S1133" s="3">
        <v>0.0</v>
      </c>
      <c r="T1133" s="5">
        <v>6498.24843691825</v>
      </c>
    </row>
    <row r="1134">
      <c r="A1134" s="3">
        <v>1132.0</v>
      </c>
      <c r="B1134" s="6">
        <v>43031.0</v>
      </c>
      <c r="C1134" s="3">
        <v>7216.79191720136</v>
      </c>
      <c r="D1134" s="5">
        <v>1874.58467659223</v>
      </c>
      <c r="E1134" s="5">
        <v>11793.6870008289</v>
      </c>
      <c r="F1134" s="3">
        <v>7216.79191720136</v>
      </c>
      <c r="G1134" s="3">
        <v>7216.79191720136</v>
      </c>
      <c r="H1134" s="3">
        <v>-615.493787655326</v>
      </c>
      <c r="I1134" s="3">
        <v>-615.493787655326</v>
      </c>
      <c r="J1134" s="3">
        <v>-615.493787655326</v>
      </c>
      <c r="K1134" s="3">
        <v>14.9584530436054</v>
      </c>
      <c r="L1134" s="3">
        <v>14.9584530436054</v>
      </c>
      <c r="M1134" s="3">
        <v>14.9584530436054</v>
      </c>
      <c r="N1134" s="3">
        <v>-630.452240698932</v>
      </c>
      <c r="O1134" s="3">
        <v>-630.452240698932</v>
      </c>
      <c r="P1134" s="3">
        <v>-630.452240698932</v>
      </c>
      <c r="Q1134" s="3">
        <v>0.0</v>
      </c>
      <c r="R1134" s="3">
        <v>0.0</v>
      </c>
      <c r="S1134" s="3">
        <v>0.0</v>
      </c>
      <c r="T1134" s="5">
        <v>6601.29812954603</v>
      </c>
    </row>
    <row r="1135">
      <c r="A1135" s="3">
        <v>1133.0</v>
      </c>
      <c r="B1135" s="6">
        <v>43032.0</v>
      </c>
      <c r="C1135" s="3">
        <v>7244.84938946539</v>
      </c>
      <c r="D1135" s="5">
        <v>1463.54205442816</v>
      </c>
      <c r="E1135" s="5">
        <v>11890.5700094166</v>
      </c>
      <c r="F1135" s="3">
        <v>7244.84938946539</v>
      </c>
      <c r="G1135" s="3">
        <v>7244.84938946539</v>
      </c>
      <c r="H1135" s="3">
        <v>-607.474573085468</v>
      </c>
      <c r="I1135" s="3">
        <v>-607.474573085468</v>
      </c>
      <c r="J1135" s="3">
        <v>-607.474573085468</v>
      </c>
      <c r="K1135" s="3">
        <v>3.72082708713904</v>
      </c>
      <c r="L1135" s="3">
        <v>3.72082708713904</v>
      </c>
      <c r="M1135" s="3">
        <v>3.72082708713904</v>
      </c>
      <c r="N1135" s="3">
        <v>-611.195400172608</v>
      </c>
      <c r="O1135" s="3">
        <v>-611.195400172608</v>
      </c>
      <c r="P1135" s="3">
        <v>-611.195400172608</v>
      </c>
      <c r="Q1135" s="3">
        <v>0.0</v>
      </c>
      <c r="R1135" s="3">
        <v>0.0</v>
      </c>
      <c r="S1135" s="3">
        <v>0.0</v>
      </c>
      <c r="T1135" s="5">
        <v>6637.37481637992</v>
      </c>
    </row>
    <row r="1136">
      <c r="A1136" s="3">
        <v>1134.0</v>
      </c>
      <c r="B1136" s="6">
        <v>43033.0</v>
      </c>
      <c r="C1136" s="3">
        <v>7272.90686172942</v>
      </c>
      <c r="D1136" s="5">
        <v>1782.79154064306</v>
      </c>
      <c r="E1136" s="5">
        <v>11592.3465093257</v>
      </c>
      <c r="F1136" s="3">
        <v>7272.90686172942</v>
      </c>
      <c r="G1136" s="3">
        <v>7272.90686172942</v>
      </c>
      <c r="H1136" s="3">
        <v>-571.024864910777</v>
      </c>
      <c r="I1136" s="3">
        <v>-571.024864910777</v>
      </c>
      <c r="J1136" s="3">
        <v>-571.024864910777</v>
      </c>
      <c r="K1136" s="3">
        <v>23.9073865945003</v>
      </c>
      <c r="L1136" s="3">
        <v>23.9073865945003</v>
      </c>
      <c r="M1136" s="3">
        <v>23.9073865945003</v>
      </c>
      <c r="N1136" s="3">
        <v>-594.932251505277</v>
      </c>
      <c r="O1136" s="3">
        <v>-594.932251505277</v>
      </c>
      <c r="P1136" s="3">
        <v>-594.932251505277</v>
      </c>
      <c r="Q1136" s="3">
        <v>0.0</v>
      </c>
      <c r="R1136" s="3">
        <v>0.0</v>
      </c>
      <c r="S1136" s="3">
        <v>0.0</v>
      </c>
      <c r="T1136" s="5">
        <v>6701.88199681865</v>
      </c>
    </row>
    <row r="1137">
      <c r="A1137" s="3">
        <v>1135.0</v>
      </c>
      <c r="B1137" s="6">
        <v>43034.0</v>
      </c>
      <c r="C1137" s="3">
        <v>7300.96433399345</v>
      </c>
      <c r="D1137" s="5">
        <v>1718.95515947192</v>
      </c>
      <c r="E1137" s="5">
        <v>11892.7232763993</v>
      </c>
      <c r="F1137" s="3">
        <v>7300.96433399345</v>
      </c>
      <c r="G1137" s="3">
        <v>7300.96433399345</v>
      </c>
      <c r="H1137" s="3">
        <v>-569.946899211938</v>
      </c>
      <c r="I1137" s="3">
        <v>-569.946899211938</v>
      </c>
      <c r="J1137" s="3">
        <v>-569.946899211938</v>
      </c>
      <c r="K1137" s="3">
        <v>11.6071446653897</v>
      </c>
      <c r="L1137" s="3">
        <v>11.6071446653897</v>
      </c>
      <c r="M1137" s="3">
        <v>11.6071446653897</v>
      </c>
      <c r="N1137" s="3">
        <v>-581.554043877328</v>
      </c>
      <c r="O1137" s="3">
        <v>-581.554043877328</v>
      </c>
      <c r="P1137" s="3">
        <v>-581.554043877328</v>
      </c>
      <c r="Q1137" s="3">
        <v>0.0</v>
      </c>
      <c r="R1137" s="3">
        <v>0.0</v>
      </c>
      <c r="S1137" s="3">
        <v>0.0</v>
      </c>
      <c r="T1137" s="5">
        <v>6731.01743478151</v>
      </c>
    </row>
    <row r="1138">
      <c r="A1138" s="3">
        <v>1136.0</v>
      </c>
      <c r="B1138" s="6">
        <v>43035.0</v>
      </c>
      <c r="C1138" s="3">
        <v>7329.02180625748</v>
      </c>
      <c r="D1138" s="5">
        <v>1569.11729090458</v>
      </c>
      <c r="E1138" s="5">
        <v>11928.8990100801</v>
      </c>
      <c r="F1138" s="3">
        <v>7329.02180625748</v>
      </c>
      <c r="G1138" s="3">
        <v>7329.02180625748</v>
      </c>
      <c r="H1138" s="3">
        <v>-574.801639148607</v>
      </c>
      <c r="I1138" s="3">
        <v>-574.801639148607</v>
      </c>
      <c r="J1138" s="3">
        <v>-574.801639148607</v>
      </c>
      <c r="K1138" s="3">
        <v>-3.93332562901911</v>
      </c>
      <c r="L1138" s="3">
        <v>-3.93332562901911</v>
      </c>
      <c r="M1138" s="3">
        <v>-3.93332562901911</v>
      </c>
      <c r="N1138" s="3">
        <v>-570.868313519588</v>
      </c>
      <c r="O1138" s="3">
        <v>-570.868313519588</v>
      </c>
      <c r="P1138" s="3">
        <v>-570.868313519588</v>
      </c>
      <c r="Q1138" s="3">
        <v>0.0</v>
      </c>
      <c r="R1138" s="3">
        <v>0.0</v>
      </c>
      <c r="S1138" s="3">
        <v>0.0</v>
      </c>
      <c r="T1138" s="5">
        <v>6754.22016710887</v>
      </c>
    </row>
    <row r="1139">
      <c r="A1139" s="3">
        <v>1137.0</v>
      </c>
      <c r="B1139" s="6">
        <v>43036.0</v>
      </c>
      <c r="C1139" s="3">
        <v>7357.07927852151</v>
      </c>
      <c r="D1139" s="5">
        <v>1825.70029534193</v>
      </c>
      <c r="E1139" s="5">
        <v>11501.486194209</v>
      </c>
      <c r="F1139" s="3">
        <v>7357.07927852151</v>
      </c>
      <c r="G1139" s="3">
        <v>7357.07927852151</v>
      </c>
      <c r="H1139" s="3">
        <v>-575.10358629698</v>
      </c>
      <c r="I1139" s="3">
        <v>-575.10358629698</v>
      </c>
      <c r="J1139" s="3">
        <v>-575.10358629698</v>
      </c>
      <c r="K1139" s="3">
        <v>-12.4984370748607</v>
      </c>
      <c r="L1139" s="3">
        <v>-12.4984370748607</v>
      </c>
      <c r="M1139" s="3">
        <v>-12.4984370748607</v>
      </c>
      <c r="N1139" s="3">
        <v>-562.605149222119</v>
      </c>
      <c r="O1139" s="3">
        <v>-562.605149222119</v>
      </c>
      <c r="P1139" s="3">
        <v>-562.605149222119</v>
      </c>
      <c r="Q1139" s="3">
        <v>0.0</v>
      </c>
      <c r="R1139" s="3">
        <v>0.0</v>
      </c>
      <c r="S1139" s="3">
        <v>0.0</v>
      </c>
      <c r="T1139" s="5">
        <v>6781.97569222453</v>
      </c>
    </row>
    <row r="1140">
      <c r="A1140" s="3">
        <v>1138.0</v>
      </c>
      <c r="B1140" s="6">
        <v>43037.0</v>
      </c>
      <c r="C1140" s="3">
        <v>7385.13666727021</v>
      </c>
      <c r="D1140" s="5">
        <v>1556.28196759269</v>
      </c>
      <c r="E1140" s="5">
        <v>11995.8152181783</v>
      </c>
      <c r="F1140" s="3">
        <v>7385.13666727021</v>
      </c>
      <c r="G1140" s="3">
        <v>7385.13666727021</v>
      </c>
      <c r="H1140" s="3">
        <v>-594.187738356872</v>
      </c>
      <c r="I1140" s="3">
        <v>-594.187738356872</v>
      </c>
      <c r="J1140" s="3">
        <v>-594.187738356872</v>
      </c>
      <c r="K1140" s="3">
        <v>-37.762048686539</v>
      </c>
      <c r="L1140" s="3">
        <v>-37.762048686539</v>
      </c>
      <c r="M1140" s="3">
        <v>-37.762048686539</v>
      </c>
      <c r="N1140" s="3">
        <v>-556.425689670333</v>
      </c>
      <c r="O1140" s="3">
        <v>-556.425689670333</v>
      </c>
      <c r="P1140" s="3">
        <v>-556.425689670333</v>
      </c>
      <c r="Q1140" s="3">
        <v>0.0</v>
      </c>
      <c r="R1140" s="3">
        <v>0.0</v>
      </c>
      <c r="S1140" s="3">
        <v>0.0</v>
      </c>
      <c r="T1140" s="5">
        <v>6790.94892891334</v>
      </c>
    </row>
    <row r="1141">
      <c r="A1141" s="3">
        <v>1139.0</v>
      </c>
      <c r="B1141" s="6">
        <v>43038.0</v>
      </c>
      <c r="C1141" s="3">
        <v>7413.19405601891</v>
      </c>
      <c r="D1141" s="5">
        <v>1878.31205073706</v>
      </c>
      <c r="E1141" s="5">
        <v>11748.3499170222</v>
      </c>
      <c r="F1141" s="3">
        <v>7413.19405601891</v>
      </c>
      <c r="G1141" s="3">
        <v>7413.19405601891</v>
      </c>
      <c r="H1141" s="3">
        <v>-536.974150948872</v>
      </c>
      <c r="I1141" s="3">
        <v>-536.974150948872</v>
      </c>
      <c r="J1141" s="3">
        <v>-536.974150948872</v>
      </c>
      <c r="K1141" s="3">
        <v>14.9584530435184</v>
      </c>
      <c r="L1141" s="3">
        <v>14.9584530435184</v>
      </c>
      <c r="M1141" s="3">
        <v>14.9584530435184</v>
      </c>
      <c r="N1141" s="3">
        <v>-551.932603992391</v>
      </c>
      <c r="O1141" s="3">
        <v>-551.932603992391</v>
      </c>
      <c r="P1141" s="3">
        <v>-551.932603992391</v>
      </c>
      <c r="Q1141" s="3">
        <v>0.0</v>
      </c>
      <c r="R1141" s="3">
        <v>0.0</v>
      </c>
      <c r="S1141" s="3">
        <v>0.0</v>
      </c>
      <c r="T1141" s="5">
        <v>6876.21990507004</v>
      </c>
    </row>
    <row r="1142">
      <c r="A1142" s="3">
        <v>1140.0</v>
      </c>
      <c r="B1142" s="6">
        <v>43039.0</v>
      </c>
      <c r="C1142" s="3">
        <v>7441.2514447676</v>
      </c>
      <c r="D1142" s="5">
        <v>1571.26098889042</v>
      </c>
      <c r="E1142" s="5">
        <v>11821.3437981904</v>
      </c>
      <c r="F1142" s="3">
        <v>7441.2514447676</v>
      </c>
      <c r="G1142" s="3">
        <v>7441.2514447676</v>
      </c>
      <c r="H1142" s="3">
        <v>-544.961420339821</v>
      </c>
      <c r="I1142" s="3">
        <v>-544.961420339821</v>
      </c>
      <c r="J1142" s="3">
        <v>-544.961420339821</v>
      </c>
      <c r="K1142" s="3">
        <v>3.72082708715531</v>
      </c>
      <c r="L1142" s="3">
        <v>3.72082708715531</v>
      </c>
      <c r="M1142" s="3">
        <v>3.72082708715531</v>
      </c>
      <c r="N1142" s="3">
        <v>-548.682247426977</v>
      </c>
      <c r="O1142" s="3">
        <v>-548.682247426977</v>
      </c>
      <c r="P1142" s="3">
        <v>-548.682247426977</v>
      </c>
      <c r="Q1142" s="3">
        <v>0.0</v>
      </c>
      <c r="R1142" s="3">
        <v>0.0</v>
      </c>
      <c r="S1142" s="3">
        <v>0.0</v>
      </c>
      <c r="T1142" s="5">
        <v>6896.29002442778</v>
      </c>
    </row>
    <row r="1143">
      <c r="A1143" s="3">
        <v>1141.0</v>
      </c>
      <c r="B1143" s="6">
        <v>43040.0</v>
      </c>
      <c r="C1143" s="3">
        <v>7469.3088335163</v>
      </c>
      <c r="D1143" s="5">
        <v>1395.32456070869</v>
      </c>
      <c r="E1143" s="5">
        <v>11917.5330400493</v>
      </c>
      <c r="F1143" s="3">
        <v>7469.3088335163</v>
      </c>
      <c r="G1143" s="3">
        <v>7469.3088335163</v>
      </c>
      <c r="H1143" s="3">
        <v>-522.290746829893</v>
      </c>
      <c r="I1143" s="3">
        <v>-522.290746829893</v>
      </c>
      <c r="J1143" s="3">
        <v>-522.290746829893</v>
      </c>
      <c r="K1143" s="3">
        <v>23.9073865944783</v>
      </c>
      <c r="L1143" s="3">
        <v>23.9073865944783</v>
      </c>
      <c r="M1143" s="3">
        <v>23.9073865944783</v>
      </c>
      <c r="N1143" s="3">
        <v>-546.198133424371</v>
      </c>
      <c r="O1143" s="3">
        <v>-546.198133424371</v>
      </c>
      <c r="P1143" s="3">
        <v>-546.198133424371</v>
      </c>
      <c r="Q1143" s="3">
        <v>0.0</v>
      </c>
      <c r="R1143" s="3">
        <v>0.0</v>
      </c>
      <c r="S1143" s="3">
        <v>0.0</v>
      </c>
      <c r="T1143" s="5">
        <v>6947.01808668641</v>
      </c>
    </row>
    <row r="1144">
      <c r="A1144" s="3">
        <v>1142.0</v>
      </c>
      <c r="B1144" s="6">
        <v>43041.0</v>
      </c>
      <c r="C1144" s="3">
        <v>7497.36622226499</v>
      </c>
      <c r="D1144" s="5">
        <v>2089.07454166578</v>
      </c>
      <c r="E1144" s="5">
        <v>12039.0408894729</v>
      </c>
      <c r="F1144" s="3">
        <v>7497.36622226499</v>
      </c>
      <c r="G1144" s="3">
        <v>7497.36622226499</v>
      </c>
      <c r="H1144" s="3">
        <v>-532.378178591964</v>
      </c>
      <c r="I1144" s="3">
        <v>-532.378178591964</v>
      </c>
      <c r="J1144" s="3">
        <v>-532.378178591964</v>
      </c>
      <c r="K1144" s="3">
        <v>11.6071446653047</v>
      </c>
      <c r="L1144" s="3">
        <v>11.6071446653047</v>
      </c>
      <c r="M1144" s="3">
        <v>11.6071446653047</v>
      </c>
      <c r="N1144" s="3">
        <v>-543.985323257269</v>
      </c>
      <c r="O1144" s="3">
        <v>-543.985323257269</v>
      </c>
      <c r="P1144" s="3">
        <v>-543.985323257269</v>
      </c>
      <c r="Q1144" s="3">
        <v>0.0</v>
      </c>
      <c r="R1144" s="3">
        <v>0.0</v>
      </c>
      <c r="S1144" s="3">
        <v>0.0</v>
      </c>
      <c r="T1144" s="5">
        <v>6964.98804367303</v>
      </c>
    </row>
    <row r="1145">
      <c r="A1145" s="3">
        <v>1143.0</v>
      </c>
      <c r="B1145" s="6">
        <v>43042.0</v>
      </c>
      <c r="C1145" s="3">
        <v>7525.42361101369</v>
      </c>
      <c r="D1145" s="5">
        <v>1921.64726461452</v>
      </c>
      <c r="E1145" s="5">
        <v>11940.8489407266</v>
      </c>
      <c r="F1145" s="3">
        <v>7525.42361101369</v>
      </c>
      <c r="G1145" s="3">
        <v>7525.42361101369</v>
      </c>
      <c r="H1145" s="3">
        <v>-545.47863123964</v>
      </c>
      <c r="I1145" s="3">
        <v>-545.47863123964</v>
      </c>
      <c r="J1145" s="3">
        <v>-545.47863123964</v>
      </c>
      <c r="K1145" s="3">
        <v>-3.93332562911525</v>
      </c>
      <c r="L1145" s="3">
        <v>-3.93332562911525</v>
      </c>
      <c r="M1145" s="3">
        <v>-3.93332562911525</v>
      </c>
      <c r="N1145" s="3">
        <v>-541.545305610525</v>
      </c>
      <c r="O1145" s="3">
        <v>-541.545305610525</v>
      </c>
      <c r="P1145" s="3">
        <v>-541.545305610525</v>
      </c>
      <c r="Q1145" s="3">
        <v>0.0</v>
      </c>
      <c r="R1145" s="3">
        <v>0.0</v>
      </c>
      <c r="S1145" s="3">
        <v>0.0</v>
      </c>
      <c r="T1145" s="5">
        <v>6979.94497977405</v>
      </c>
    </row>
    <row r="1146">
      <c r="A1146" s="3">
        <v>1144.0</v>
      </c>
      <c r="B1146" s="6">
        <v>43043.0</v>
      </c>
      <c r="C1146" s="3">
        <v>7553.48099976239</v>
      </c>
      <c r="D1146" s="5">
        <v>1892.12221666733</v>
      </c>
      <c r="E1146" s="5">
        <v>12322.5782035709</v>
      </c>
      <c r="F1146" s="3">
        <v>7553.48099976239</v>
      </c>
      <c r="G1146" s="3">
        <v>7553.48099976239</v>
      </c>
      <c r="H1146" s="3">
        <v>-550.889359530872</v>
      </c>
      <c r="I1146" s="3">
        <v>-550.889359530872</v>
      </c>
      <c r="J1146" s="3">
        <v>-550.889359530872</v>
      </c>
      <c r="K1146" s="3">
        <v>-12.4984370748972</v>
      </c>
      <c r="L1146" s="3">
        <v>-12.4984370748972</v>
      </c>
      <c r="M1146" s="3">
        <v>-12.4984370748972</v>
      </c>
      <c r="N1146" s="3">
        <v>-538.390922455975</v>
      </c>
      <c r="O1146" s="3">
        <v>-538.390922455975</v>
      </c>
      <c r="P1146" s="3">
        <v>-538.390922455975</v>
      </c>
      <c r="Q1146" s="3">
        <v>0.0</v>
      </c>
      <c r="R1146" s="3">
        <v>0.0</v>
      </c>
      <c r="S1146" s="3">
        <v>0.0</v>
      </c>
      <c r="T1146" s="5">
        <v>7002.59164023151</v>
      </c>
    </row>
    <row r="1147">
      <c r="A1147" s="3">
        <v>1145.0</v>
      </c>
      <c r="B1147" s="6">
        <v>43044.0</v>
      </c>
      <c r="C1147" s="3">
        <v>7581.53838851109</v>
      </c>
      <c r="D1147" s="5">
        <v>2085.35149952468</v>
      </c>
      <c r="E1147" s="5">
        <v>12346.6435916811</v>
      </c>
      <c r="F1147" s="3">
        <v>7581.53838851109</v>
      </c>
      <c r="G1147" s="3">
        <v>7581.53838851109</v>
      </c>
      <c r="H1147" s="3">
        <v>-571.822943102941</v>
      </c>
      <c r="I1147" s="3">
        <v>-571.822943102941</v>
      </c>
      <c r="J1147" s="3">
        <v>-571.822943102941</v>
      </c>
      <c r="K1147" s="3">
        <v>-37.7620486865358</v>
      </c>
      <c r="L1147" s="3">
        <v>-37.7620486865358</v>
      </c>
      <c r="M1147" s="3">
        <v>-37.7620486865358</v>
      </c>
      <c r="N1147" s="3">
        <v>-534.060894416405</v>
      </c>
      <c r="O1147" s="3">
        <v>-534.060894416405</v>
      </c>
      <c r="P1147" s="3">
        <v>-534.060894416405</v>
      </c>
      <c r="Q1147" s="3">
        <v>0.0</v>
      </c>
      <c r="R1147" s="3">
        <v>0.0</v>
      </c>
      <c r="S1147" s="3">
        <v>0.0</v>
      </c>
      <c r="T1147" s="5">
        <v>7009.71544540815</v>
      </c>
    </row>
    <row r="1148">
      <c r="A1148" s="3">
        <v>1146.0</v>
      </c>
      <c r="B1148" s="6">
        <v>43045.0</v>
      </c>
      <c r="C1148" s="3">
        <v>7609.59577725978</v>
      </c>
      <c r="D1148" s="5">
        <v>2141.39314497735</v>
      </c>
      <c r="E1148" s="5">
        <v>12225.6711086972</v>
      </c>
      <c r="F1148" s="3">
        <v>7609.59577725978</v>
      </c>
      <c r="G1148" s="3">
        <v>7609.59577725978</v>
      </c>
      <c r="H1148" s="3">
        <v>-513.17505577255</v>
      </c>
      <c r="I1148" s="3">
        <v>-513.17505577255</v>
      </c>
      <c r="J1148" s="3">
        <v>-513.17505577255</v>
      </c>
      <c r="K1148" s="3">
        <v>14.958453043535</v>
      </c>
      <c r="L1148" s="3">
        <v>14.958453043535</v>
      </c>
      <c r="M1148" s="3">
        <v>14.958453043535</v>
      </c>
      <c r="N1148" s="3">
        <v>-528.133508816085</v>
      </c>
      <c r="O1148" s="3">
        <v>-528.133508816085</v>
      </c>
      <c r="P1148" s="3">
        <v>-528.133508816085</v>
      </c>
      <c r="Q1148" s="3">
        <v>0.0</v>
      </c>
      <c r="R1148" s="3">
        <v>0.0</v>
      </c>
      <c r="S1148" s="3">
        <v>0.0</v>
      </c>
      <c r="T1148" s="5">
        <v>7096.42072148723</v>
      </c>
    </row>
    <row r="1149">
      <c r="A1149" s="3">
        <v>1147.0</v>
      </c>
      <c r="B1149" s="6">
        <v>43046.0</v>
      </c>
      <c r="C1149" s="3">
        <v>7637.65316600848</v>
      </c>
      <c r="D1149" s="5">
        <v>2025.9592075525</v>
      </c>
      <c r="E1149" s="5">
        <v>12504.0773975138</v>
      </c>
      <c r="F1149" s="3">
        <v>7637.65316600848</v>
      </c>
      <c r="G1149" s="3">
        <v>7637.65316600848</v>
      </c>
      <c r="H1149" s="3">
        <v>-516.518229490443</v>
      </c>
      <c r="I1149" s="3">
        <v>-516.518229490443</v>
      </c>
      <c r="J1149" s="3">
        <v>-516.518229490443</v>
      </c>
      <c r="K1149" s="3">
        <v>3.72082708711676</v>
      </c>
      <c r="L1149" s="3">
        <v>3.72082708711676</v>
      </c>
      <c r="M1149" s="3">
        <v>3.72082708711676</v>
      </c>
      <c r="N1149" s="3">
        <v>-520.23905657756</v>
      </c>
      <c r="O1149" s="3">
        <v>-520.23905657756</v>
      </c>
      <c r="P1149" s="3">
        <v>-520.23905657756</v>
      </c>
      <c r="Q1149" s="3">
        <v>0.0</v>
      </c>
      <c r="R1149" s="3">
        <v>0.0</v>
      </c>
      <c r="S1149" s="3">
        <v>0.0</v>
      </c>
      <c r="T1149" s="5">
        <v>7121.13493651804</v>
      </c>
    </row>
    <row r="1150">
      <c r="A1150" s="3">
        <v>1148.0</v>
      </c>
      <c r="B1150" s="6">
        <v>43047.0</v>
      </c>
      <c r="C1150" s="3">
        <v>7665.71055475717</v>
      </c>
      <c r="D1150" s="5">
        <v>2269.31891320281</v>
      </c>
      <c r="E1150" s="5">
        <v>12327.6383839222</v>
      </c>
      <c r="F1150" s="3">
        <v>7665.71055475717</v>
      </c>
      <c r="G1150" s="3">
        <v>7665.71055475717</v>
      </c>
      <c r="H1150" s="3">
        <v>-486.163252760361</v>
      </c>
      <c r="I1150" s="3">
        <v>-486.163252760361</v>
      </c>
      <c r="J1150" s="3">
        <v>-486.163252760361</v>
      </c>
      <c r="K1150" s="3">
        <v>23.9073865944564</v>
      </c>
      <c r="L1150" s="3">
        <v>23.9073865944564</v>
      </c>
      <c r="M1150" s="3">
        <v>23.9073865944564</v>
      </c>
      <c r="N1150" s="3">
        <v>-510.070639354818</v>
      </c>
      <c r="O1150" s="3">
        <v>-510.070639354818</v>
      </c>
      <c r="P1150" s="3">
        <v>-510.070639354818</v>
      </c>
      <c r="Q1150" s="3">
        <v>0.0</v>
      </c>
      <c r="R1150" s="3">
        <v>0.0</v>
      </c>
      <c r="S1150" s="3">
        <v>0.0</v>
      </c>
      <c r="T1150" s="5">
        <v>7179.54730199681</v>
      </c>
    </row>
    <row r="1151">
      <c r="A1151" s="3">
        <v>1149.0</v>
      </c>
      <c r="B1151" s="6">
        <v>43048.0</v>
      </c>
      <c r="C1151" s="3">
        <v>7693.76794350587</v>
      </c>
      <c r="D1151" s="5">
        <v>2646.38358328423</v>
      </c>
      <c r="E1151" s="5">
        <v>12085.2257941626</v>
      </c>
      <c r="F1151" s="3">
        <v>7693.76794350587</v>
      </c>
      <c r="G1151" s="3">
        <v>7693.76794350587</v>
      </c>
      <c r="H1151" s="3">
        <v>-485.785870205451</v>
      </c>
      <c r="I1151" s="3">
        <v>-485.785870205451</v>
      </c>
      <c r="J1151" s="3">
        <v>-485.785870205451</v>
      </c>
      <c r="K1151" s="3">
        <v>11.6071446652292</v>
      </c>
      <c r="L1151" s="3">
        <v>11.6071446652292</v>
      </c>
      <c r="M1151" s="3">
        <v>11.6071446652292</v>
      </c>
      <c r="N1151" s="3">
        <v>-497.39301487068</v>
      </c>
      <c r="O1151" s="3">
        <v>-497.39301487068</v>
      </c>
      <c r="P1151" s="3">
        <v>-497.39301487068</v>
      </c>
      <c r="Q1151" s="3">
        <v>0.0</v>
      </c>
      <c r="R1151" s="3">
        <v>0.0</v>
      </c>
      <c r="S1151" s="3">
        <v>0.0</v>
      </c>
      <c r="T1151" s="5">
        <v>7207.98207330042</v>
      </c>
    </row>
    <row r="1152">
      <c r="A1152" s="3">
        <v>1150.0</v>
      </c>
      <c r="B1152" s="6">
        <v>43049.0</v>
      </c>
      <c r="C1152" s="3">
        <v>7721.82533225457</v>
      </c>
      <c r="D1152" s="5">
        <v>2310.9266619591</v>
      </c>
      <c r="E1152" s="5">
        <v>11865.6732055995</v>
      </c>
      <c r="F1152" s="3">
        <v>7721.82533225457</v>
      </c>
      <c r="G1152" s="3">
        <v>7721.82533225457</v>
      </c>
      <c r="H1152" s="3">
        <v>-485.982530647708</v>
      </c>
      <c r="I1152" s="3">
        <v>-485.982530647708</v>
      </c>
      <c r="J1152" s="3">
        <v>-485.982530647708</v>
      </c>
      <c r="K1152" s="3">
        <v>-3.93332562905311</v>
      </c>
      <c r="L1152" s="3">
        <v>-3.93332562905311</v>
      </c>
      <c r="M1152" s="3">
        <v>-3.93332562905311</v>
      </c>
      <c r="N1152" s="3">
        <v>-482.049205018655</v>
      </c>
      <c r="O1152" s="3">
        <v>-482.049205018655</v>
      </c>
      <c r="P1152" s="3">
        <v>-482.049205018655</v>
      </c>
      <c r="Q1152" s="3">
        <v>0.0</v>
      </c>
      <c r="R1152" s="3">
        <v>0.0</v>
      </c>
      <c r="S1152" s="3">
        <v>0.0</v>
      </c>
      <c r="T1152" s="5">
        <v>7235.84280160687</v>
      </c>
    </row>
    <row r="1153">
      <c r="A1153" s="3">
        <v>1151.0</v>
      </c>
      <c r="B1153" s="6">
        <v>43050.0</v>
      </c>
      <c r="C1153" s="3">
        <v>7749.88272100327</v>
      </c>
      <c r="D1153" s="5">
        <v>2108.58467942341</v>
      </c>
      <c r="E1153" s="5">
        <v>12171.5753920469</v>
      </c>
      <c r="F1153" s="3">
        <v>7749.88272100327</v>
      </c>
      <c r="G1153" s="3">
        <v>7749.88272100327</v>
      </c>
      <c r="H1153" s="3">
        <v>-476.463093381346</v>
      </c>
      <c r="I1153" s="3">
        <v>-476.463093381346</v>
      </c>
      <c r="J1153" s="3">
        <v>-476.463093381346</v>
      </c>
      <c r="K1153" s="3">
        <v>-12.4984370748927</v>
      </c>
      <c r="L1153" s="3">
        <v>-12.4984370748927</v>
      </c>
      <c r="M1153" s="3">
        <v>-12.4984370748927</v>
      </c>
      <c r="N1153" s="3">
        <v>-463.964656306453</v>
      </c>
      <c r="O1153" s="3">
        <v>-463.964656306453</v>
      </c>
      <c r="P1153" s="3">
        <v>-463.964656306453</v>
      </c>
      <c r="Q1153" s="3">
        <v>0.0</v>
      </c>
      <c r="R1153" s="3">
        <v>0.0</v>
      </c>
      <c r="S1153" s="3">
        <v>0.0</v>
      </c>
      <c r="T1153" s="5">
        <v>7273.41962762192</v>
      </c>
    </row>
    <row r="1154">
      <c r="A1154" s="3">
        <v>1152.0</v>
      </c>
      <c r="B1154" s="6">
        <v>43051.0</v>
      </c>
      <c r="C1154" s="3">
        <v>7777.94010975197</v>
      </c>
      <c r="D1154" s="5">
        <v>1915.30962280122</v>
      </c>
      <c r="E1154" s="5">
        <v>12459.1983387892</v>
      </c>
      <c r="F1154" s="3">
        <v>7777.94010975197</v>
      </c>
      <c r="G1154" s="3">
        <v>7777.94010975197</v>
      </c>
      <c r="H1154" s="3">
        <v>-480.910862486328</v>
      </c>
      <c r="I1154" s="3">
        <v>-480.910862486328</v>
      </c>
      <c r="J1154" s="3">
        <v>-480.910862486328</v>
      </c>
      <c r="K1154" s="3">
        <v>-37.7620486865326</v>
      </c>
      <c r="L1154" s="3">
        <v>-37.7620486865326</v>
      </c>
      <c r="M1154" s="3">
        <v>-37.7620486865326</v>
      </c>
      <c r="N1154" s="3">
        <v>-443.148813799796</v>
      </c>
      <c r="O1154" s="3">
        <v>-443.148813799796</v>
      </c>
      <c r="P1154" s="3">
        <v>-443.148813799796</v>
      </c>
      <c r="Q1154" s="3">
        <v>0.0</v>
      </c>
      <c r="R1154" s="3">
        <v>0.0</v>
      </c>
      <c r="S1154" s="3">
        <v>0.0</v>
      </c>
      <c r="T1154" s="5">
        <v>7297.02924726564</v>
      </c>
    </row>
    <row r="1155">
      <c r="A1155" s="3">
        <v>1153.0</v>
      </c>
      <c r="B1155" s="6">
        <v>43052.0</v>
      </c>
      <c r="C1155" s="3">
        <v>7805.99749850066</v>
      </c>
      <c r="D1155" s="5">
        <v>2040.35645067715</v>
      </c>
      <c r="E1155" s="5">
        <v>12376.1223258243</v>
      </c>
      <c r="F1155" s="3">
        <v>7805.99749850066</v>
      </c>
      <c r="G1155" s="3">
        <v>7805.99749850066</v>
      </c>
      <c r="H1155" s="3">
        <v>-404.735592786064</v>
      </c>
      <c r="I1155" s="3">
        <v>-404.735592786064</v>
      </c>
      <c r="J1155" s="3">
        <v>-404.735592786064</v>
      </c>
      <c r="K1155" s="3">
        <v>14.9584530435613</v>
      </c>
      <c r="L1155" s="3">
        <v>14.9584530435613</v>
      </c>
      <c r="M1155" s="3">
        <v>14.9584530435613</v>
      </c>
      <c r="N1155" s="3">
        <v>-419.694045829626</v>
      </c>
      <c r="O1155" s="3">
        <v>-419.694045829626</v>
      </c>
      <c r="P1155" s="3">
        <v>-419.694045829626</v>
      </c>
      <c r="Q1155" s="3">
        <v>0.0</v>
      </c>
      <c r="R1155" s="3">
        <v>0.0</v>
      </c>
      <c r="S1155" s="3">
        <v>0.0</v>
      </c>
      <c r="T1155" s="5">
        <v>7401.2619057146</v>
      </c>
    </row>
    <row r="1156">
      <c r="A1156" s="3">
        <v>1154.0</v>
      </c>
      <c r="B1156" s="6">
        <v>43053.0</v>
      </c>
      <c r="C1156" s="3">
        <v>7834.05488724936</v>
      </c>
      <c r="D1156" s="5">
        <v>2423.33749703538</v>
      </c>
      <c r="E1156" s="5">
        <v>12868.4243935523</v>
      </c>
      <c r="F1156" s="3">
        <v>7834.05488724936</v>
      </c>
      <c r="G1156" s="3">
        <v>7834.05488724936</v>
      </c>
      <c r="H1156" s="3">
        <v>-390.051108049323</v>
      </c>
      <c r="I1156" s="3">
        <v>-390.051108049323</v>
      </c>
      <c r="J1156" s="3">
        <v>-390.051108049323</v>
      </c>
      <c r="K1156" s="3">
        <v>3.72082708717741</v>
      </c>
      <c r="L1156" s="3">
        <v>3.72082708717741</v>
      </c>
      <c r="M1156" s="3">
        <v>3.72082708717741</v>
      </c>
      <c r="N1156" s="3">
        <v>-393.7719351365</v>
      </c>
      <c r="O1156" s="3">
        <v>-393.7719351365</v>
      </c>
      <c r="P1156" s="3">
        <v>-393.7719351365</v>
      </c>
      <c r="Q1156" s="3">
        <v>0.0</v>
      </c>
      <c r="R1156" s="3">
        <v>0.0</v>
      </c>
      <c r="S1156" s="3">
        <v>0.0</v>
      </c>
      <c r="T1156" s="5">
        <v>7444.00377920004</v>
      </c>
    </row>
    <row r="1157">
      <c r="A1157" s="3">
        <v>1155.0</v>
      </c>
      <c r="B1157" s="6">
        <v>43054.0</v>
      </c>
      <c r="C1157" s="3">
        <v>7862.11227599805</v>
      </c>
      <c r="D1157" s="5">
        <v>2222.82467394879</v>
      </c>
      <c r="E1157" s="5">
        <v>12280.8647445646</v>
      </c>
      <c r="F1157" s="3">
        <v>7862.11227599805</v>
      </c>
      <c r="G1157" s="3">
        <v>7862.11227599805</v>
      </c>
      <c r="H1157" s="3">
        <v>-341.719644047922</v>
      </c>
      <c r="I1157" s="3">
        <v>-341.719644047922</v>
      </c>
      <c r="J1157" s="3">
        <v>-341.719644047922</v>
      </c>
      <c r="K1157" s="3">
        <v>23.9073865945281</v>
      </c>
      <c r="L1157" s="3">
        <v>23.9073865945281</v>
      </c>
      <c r="M1157" s="3">
        <v>23.9073865945281</v>
      </c>
      <c r="N1157" s="3">
        <v>-365.62703064245</v>
      </c>
      <c r="O1157" s="3">
        <v>-365.62703064245</v>
      </c>
      <c r="P1157" s="3">
        <v>-365.62703064245</v>
      </c>
      <c r="Q1157" s="3">
        <v>0.0</v>
      </c>
      <c r="R1157" s="3">
        <v>0.0</v>
      </c>
      <c r="S1157" s="3">
        <v>0.0</v>
      </c>
      <c r="T1157" s="5">
        <v>7520.39263195013</v>
      </c>
    </row>
    <row r="1158">
      <c r="A1158" s="3">
        <v>1156.0</v>
      </c>
      <c r="B1158" s="6">
        <v>43055.0</v>
      </c>
      <c r="C1158" s="3">
        <v>7890.16966474675</v>
      </c>
      <c r="D1158" s="5">
        <v>2442.7080545345</v>
      </c>
      <c r="E1158" s="5">
        <v>12304.3701972966</v>
      </c>
      <c r="F1158" s="3">
        <v>7890.16966474675</v>
      </c>
      <c r="G1158" s="3">
        <v>7890.16966474675</v>
      </c>
      <c r="H1158" s="3">
        <v>-323.961085618496</v>
      </c>
      <c r="I1158" s="3">
        <v>-323.961085618496</v>
      </c>
      <c r="J1158" s="3">
        <v>-323.961085618496</v>
      </c>
      <c r="K1158" s="3">
        <v>11.6071446653649</v>
      </c>
      <c r="L1158" s="3">
        <v>11.6071446653649</v>
      </c>
      <c r="M1158" s="3">
        <v>11.6071446653649</v>
      </c>
      <c r="N1158" s="3">
        <v>-335.568230283861</v>
      </c>
      <c r="O1158" s="3">
        <v>-335.568230283861</v>
      </c>
      <c r="P1158" s="3">
        <v>-335.568230283861</v>
      </c>
      <c r="Q1158" s="3">
        <v>0.0</v>
      </c>
      <c r="R1158" s="3">
        <v>0.0</v>
      </c>
      <c r="S1158" s="3">
        <v>0.0</v>
      </c>
      <c r="T1158" s="5">
        <v>7566.20857912826</v>
      </c>
    </row>
    <row r="1159">
      <c r="A1159" s="3">
        <v>1157.0</v>
      </c>
      <c r="B1159" s="6">
        <v>43056.0</v>
      </c>
      <c r="C1159" s="3">
        <v>7918.22705349545</v>
      </c>
      <c r="D1159" s="5">
        <v>2791.5536450499</v>
      </c>
      <c r="E1159" s="5">
        <v>12826.6890446186</v>
      </c>
      <c r="F1159" s="3">
        <v>7918.22705349545</v>
      </c>
      <c r="G1159" s="3">
        <v>7918.22705349545</v>
      </c>
      <c r="H1159" s="3">
        <v>-307.891362830428</v>
      </c>
      <c r="I1159" s="3">
        <v>-307.891362830428</v>
      </c>
      <c r="J1159" s="3">
        <v>-307.891362830428</v>
      </c>
      <c r="K1159" s="3">
        <v>-3.93332562909223</v>
      </c>
      <c r="L1159" s="3">
        <v>-3.93332562909223</v>
      </c>
      <c r="M1159" s="3">
        <v>-3.93332562909223</v>
      </c>
      <c r="N1159" s="3">
        <v>-303.958037201336</v>
      </c>
      <c r="O1159" s="3">
        <v>-303.958037201336</v>
      </c>
      <c r="P1159" s="3">
        <v>-303.958037201336</v>
      </c>
      <c r="Q1159" s="3">
        <v>0.0</v>
      </c>
      <c r="R1159" s="3">
        <v>0.0</v>
      </c>
      <c r="S1159" s="3">
        <v>0.0</v>
      </c>
      <c r="T1159" s="5">
        <v>7610.33569066502</v>
      </c>
    </row>
    <row r="1160">
      <c r="A1160" s="3">
        <v>1158.0</v>
      </c>
      <c r="B1160" s="6">
        <v>43057.0</v>
      </c>
      <c r="C1160" s="3">
        <v>7946.28444224415</v>
      </c>
      <c r="D1160" s="5">
        <v>2643.66275336392</v>
      </c>
      <c r="E1160" s="5">
        <v>12590.8838546059</v>
      </c>
      <c r="F1160" s="3">
        <v>7946.28444224415</v>
      </c>
      <c r="G1160" s="3">
        <v>7946.28444224415</v>
      </c>
      <c r="H1160" s="3">
        <v>-283.698433941693</v>
      </c>
      <c r="I1160" s="3">
        <v>-283.698433941693</v>
      </c>
      <c r="J1160" s="3">
        <v>-283.698433941693</v>
      </c>
      <c r="K1160" s="3">
        <v>-12.4984370748883</v>
      </c>
      <c r="L1160" s="3">
        <v>-12.4984370748883</v>
      </c>
      <c r="M1160" s="3">
        <v>-12.4984370748883</v>
      </c>
      <c r="N1160" s="3">
        <v>-271.199996866805</v>
      </c>
      <c r="O1160" s="3">
        <v>-271.199996866805</v>
      </c>
      <c r="P1160" s="3">
        <v>-271.199996866805</v>
      </c>
      <c r="Q1160" s="3">
        <v>0.0</v>
      </c>
      <c r="R1160" s="3">
        <v>0.0</v>
      </c>
      <c r="S1160" s="3">
        <v>0.0</v>
      </c>
      <c r="T1160" s="5">
        <v>7662.58600830245</v>
      </c>
    </row>
    <row r="1161">
      <c r="A1161" s="3">
        <v>1159.0</v>
      </c>
      <c r="B1161" s="6">
        <v>43058.0</v>
      </c>
      <c r="C1161" s="3">
        <v>7974.34183099284</v>
      </c>
      <c r="D1161" s="5">
        <v>2911.30673214503</v>
      </c>
      <c r="E1161" s="5">
        <v>12558.1418485269</v>
      </c>
      <c r="F1161" s="3">
        <v>7974.34183099284</v>
      </c>
      <c r="G1161" s="3">
        <v>7974.34183099284</v>
      </c>
      <c r="H1161" s="3">
        <v>-275.48672825084</v>
      </c>
      <c r="I1161" s="3">
        <v>-275.48672825084</v>
      </c>
      <c r="J1161" s="3">
        <v>-275.48672825084</v>
      </c>
      <c r="K1161" s="3">
        <v>-37.7620486865294</v>
      </c>
      <c r="L1161" s="3">
        <v>-37.7620486865294</v>
      </c>
      <c r="M1161" s="3">
        <v>-37.7620486865294</v>
      </c>
      <c r="N1161" s="3">
        <v>-237.72467956431</v>
      </c>
      <c r="O1161" s="3">
        <v>-237.72467956431</v>
      </c>
      <c r="P1161" s="3">
        <v>-237.72467956431</v>
      </c>
      <c r="Q1161" s="3">
        <v>0.0</v>
      </c>
      <c r="R1161" s="3">
        <v>0.0</v>
      </c>
      <c r="S1161" s="3">
        <v>0.0</v>
      </c>
      <c r="T1161" s="5">
        <v>7698.855102742</v>
      </c>
    </row>
    <row r="1162">
      <c r="A1162" s="3">
        <v>1160.0</v>
      </c>
      <c r="B1162" s="6">
        <v>43059.0</v>
      </c>
      <c r="C1162" s="3">
        <v>8002.39921974154</v>
      </c>
      <c r="D1162" s="5">
        <v>2757.95567230702</v>
      </c>
      <c r="E1162" s="5">
        <v>12887.2367216675</v>
      </c>
      <c r="F1162" s="3">
        <v>8002.39921974154</v>
      </c>
      <c r="G1162" s="3">
        <v>8002.39921974154</v>
      </c>
      <c r="H1162" s="3">
        <v>-189.01616628104</v>
      </c>
      <c r="I1162" s="3">
        <v>-189.01616628104</v>
      </c>
      <c r="J1162" s="3">
        <v>-189.01616628104</v>
      </c>
      <c r="K1162" s="3">
        <v>14.9584530435163</v>
      </c>
      <c r="L1162" s="3">
        <v>14.9584530435163</v>
      </c>
      <c r="M1162" s="3">
        <v>14.9584530435163</v>
      </c>
      <c r="N1162" s="3">
        <v>-203.974619324557</v>
      </c>
      <c r="O1162" s="3">
        <v>-203.974619324557</v>
      </c>
      <c r="P1162" s="3">
        <v>-203.974619324557</v>
      </c>
      <c r="Q1162" s="3">
        <v>0.0</v>
      </c>
      <c r="R1162" s="3">
        <v>0.0</v>
      </c>
      <c r="S1162" s="3">
        <v>0.0</v>
      </c>
      <c r="T1162" s="5">
        <v>7813.3830534605</v>
      </c>
    </row>
    <row r="1163">
      <c r="A1163" s="3">
        <v>1161.0</v>
      </c>
      <c r="B1163" s="6">
        <v>43060.0</v>
      </c>
      <c r="C1163" s="3">
        <v>8030.45660849023</v>
      </c>
      <c r="D1163" s="5">
        <v>2700.44822257941</v>
      </c>
      <c r="E1163" s="5">
        <v>13079.8747608538</v>
      </c>
      <c r="F1163" s="3">
        <v>8030.45660849023</v>
      </c>
      <c r="G1163" s="3">
        <v>8030.45660849023</v>
      </c>
      <c r="H1163" s="3">
        <v>-166.667828437275</v>
      </c>
      <c r="I1163" s="3">
        <v>-166.667828437275</v>
      </c>
      <c r="J1163" s="3">
        <v>-166.667828437275</v>
      </c>
      <c r="K1163" s="3">
        <v>3.72082708713886</v>
      </c>
      <c r="L1163" s="3">
        <v>3.72082708713886</v>
      </c>
      <c r="M1163" s="3">
        <v>3.72082708713886</v>
      </c>
      <c r="N1163" s="3">
        <v>-170.388655524413</v>
      </c>
      <c r="O1163" s="3">
        <v>-170.388655524413</v>
      </c>
      <c r="P1163" s="3">
        <v>-170.388655524413</v>
      </c>
      <c r="Q1163" s="3">
        <v>0.0</v>
      </c>
      <c r="R1163" s="3">
        <v>0.0</v>
      </c>
      <c r="S1163" s="3">
        <v>0.0</v>
      </c>
      <c r="T1163" s="5">
        <v>7863.78878005296</v>
      </c>
    </row>
    <row r="1164">
      <c r="A1164" s="3">
        <v>1162.0</v>
      </c>
      <c r="B1164" s="6">
        <v>43061.0</v>
      </c>
      <c r="C1164" s="3">
        <v>8058.51399723893</v>
      </c>
      <c r="D1164" s="5">
        <v>2775.92911785395</v>
      </c>
      <c r="E1164" s="5">
        <v>12990.7165037981</v>
      </c>
      <c r="F1164" s="3">
        <v>8058.51399723893</v>
      </c>
      <c r="G1164" s="3">
        <v>8058.51399723893</v>
      </c>
      <c r="H1164" s="3">
        <v>-113.478759262973</v>
      </c>
      <c r="I1164" s="3">
        <v>-113.478759262973</v>
      </c>
      <c r="J1164" s="3">
        <v>-113.478759262973</v>
      </c>
      <c r="K1164" s="3">
        <v>23.9073865945062</v>
      </c>
      <c r="L1164" s="3">
        <v>23.9073865945062</v>
      </c>
      <c r="M1164" s="3">
        <v>23.9073865945062</v>
      </c>
      <c r="N1164" s="3">
        <v>-137.386145857479</v>
      </c>
      <c r="O1164" s="3">
        <v>-137.386145857479</v>
      </c>
      <c r="P1164" s="3">
        <v>-137.386145857479</v>
      </c>
      <c r="Q1164" s="3">
        <v>0.0</v>
      </c>
      <c r="R1164" s="3">
        <v>0.0</v>
      </c>
      <c r="S1164" s="3">
        <v>0.0</v>
      </c>
      <c r="T1164" s="5">
        <v>7945.03523797596</v>
      </c>
    </row>
    <row r="1165">
      <c r="A1165" s="3">
        <v>1163.0</v>
      </c>
      <c r="B1165" s="6">
        <v>43062.0</v>
      </c>
      <c r="C1165" s="3">
        <v>8086.57138598763</v>
      </c>
      <c r="D1165" s="5">
        <v>2888.58202782076</v>
      </c>
      <c r="E1165" s="5">
        <v>13360.6040819317</v>
      </c>
      <c r="F1165" s="3">
        <v>8086.57138598763</v>
      </c>
      <c r="G1165" s="3">
        <v>8086.57138598763</v>
      </c>
      <c r="H1165" s="3">
        <v>-93.744383816519</v>
      </c>
      <c r="I1165" s="3">
        <v>-93.744383816519</v>
      </c>
      <c r="J1165" s="3">
        <v>-93.744383816519</v>
      </c>
      <c r="K1165" s="3">
        <v>11.6071446652798</v>
      </c>
      <c r="L1165" s="3">
        <v>11.6071446652798</v>
      </c>
      <c r="M1165" s="3">
        <v>11.6071446652798</v>
      </c>
      <c r="N1165" s="3">
        <v>-105.351528481798</v>
      </c>
      <c r="O1165" s="3">
        <v>-105.351528481798</v>
      </c>
      <c r="P1165" s="3">
        <v>-105.351528481798</v>
      </c>
      <c r="Q1165" s="3">
        <v>0.0</v>
      </c>
      <c r="R1165" s="3">
        <v>0.0</v>
      </c>
      <c r="S1165" s="3">
        <v>0.0</v>
      </c>
      <c r="T1165" s="5">
        <v>7992.82700217111</v>
      </c>
    </row>
    <row r="1166">
      <c r="A1166" s="3">
        <v>1164.0</v>
      </c>
      <c r="B1166" s="6">
        <v>43063.0</v>
      </c>
      <c r="C1166" s="3">
        <v>8114.62877473633</v>
      </c>
      <c r="D1166" s="5">
        <v>2781.36597987008</v>
      </c>
      <c r="E1166" s="5">
        <v>13001.4426416271</v>
      </c>
      <c r="F1166" s="3">
        <v>8114.62877473633</v>
      </c>
      <c r="G1166" s="3">
        <v>8114.62877473633</v>
      </c>
      <c r="H1166" s="3">
        <v>-78.5530322012847</v>
      </c>
      <c r="I1166" s="3">
        <v>-78.5530322012847</v>
      </c>
      <c r="J1166" s="3">
        <v>-78.5530322012847</v>
      </c>
      <c r="K1166" s="3">
        <v>-3.93332562903009</v>
      </c>
      <c r="L1166" s="3">
        <v>-3.93332562903009</v>
      </c>
      <c r="M1166" s="3">
        <v>-3.93332562903009</v>
      </c>
      <c r="N1166" s="3">
        <v>-74.6197065722546</v>
      </c>
      <c r="O1166" s="3">
        <v>-74.6197065722546</v>
      </c>
      <c r="P1166" s="3">
        <v>-74.6197065722546</v>
      </c>
      <c r="Q1166" s="3">
        <v>0.0</v>
      </c>
      <c r="R1166" s="3">
        <v>0.0</v>
      </c>
      <c r="S1166" s="3">
        <v>0.0</v>
      </c>
      <c r="T1166" s="5">
        <v>8036.07574253504</v>
      </c>
    </row>
    <row r="1167">
      <c r="A1167" s="3">
        <v>1165.0</v>
      </c>
      <c r="B1167" s="6">
        <v>43064.0</v>
      </c>
      <c r="C1167" s="3">
        <v>8142.68616348502</v>
      </c>
      <c r="D1167" s="5">
        <v>3139.12713476321</v>
      </c>
      <c r="E1167" s="5">
        <v>13357.2138843312</v>
      </c>
      <c r="F1167" s="3">
        <v>8142.68616348502</v>
      </c>
      <c r="G1167" s="3">
        <v>8142.68616348502</v>
      </c>
      <c r="H1167" s="3">
        <v>-57.9611473191656</v>
      </c>
      <c r="I1167" s="3">
        <v>-57.9611473191656</v>
      </c>
      <c r="J1167" s="3">
        <v>-57.9611473191656</v>
      </c>
      <c r="K1167" s="3">
        <v>-12.4984370748479</v>
      </c>
      <c r="L1167" s="3">
        <v>-12.4984370748479</v>
      </c>
      <c r="M1167" s="3">
        <v>-12.4984370748479</v>
      </c>
      <c r="N1167" s="3">
        <v>-45.4627102443177</v>
      </c>
      <c r="O1167" s="3">
        <v>-45.4627102443177</v>
      </c>
      <c r="P1167" s="3">
        <v>-45.4627102443177</v>
      </c>
      <c r="Q1167" s="3">
        <v>0.0</v>
      </c>
      <c r="R1167" s="3">
        <v>0.0</v>
      </c>
      <c r="S1167" s="3">
        <v>0.0</v>
      </c>
      <c r="T1167" s="5">
        <v>8084.72501616585</v>
      </c>
    </row>
    <row r="1168">
      <c r="A1168" s="3">
        <v>1166.0</v>
      </c>
      <c r="B1168" s="6">
        <v>43065.0</v>
      </c>
      <c r="C1168" s="3">
        <v>8170.74355223372</v>
      </c>
      <c r="D1168" s="5">
        <v>2796.83073645193</v>
      </c>
      <c r="E1168" s="5">
        <v>13077.0815990806</v>
      </c>
      <c r="F1168" s="3">
        <v>8170.74355223372</v>
      </c>
      <c r="G1168" s="3">
        <v>8170.74355223372</v>
      </c>
      <c r="H1168" s="3">
        <v>-55.8401080126153</v>
      </c>
      <c r="I1168" s="3">
        <v>-55.8401080126153</v>
      </c>
      <c r="J1168" s="3">
        <v>-55.8401080126153</v>
      </c>
      <c r="K1168" s="3">
        <v>-37.7620486865211</v>
      </c>
      <c r="L1168" s="3">
        <v>-37.7620486865211</v>
      </c>
      <c r="M1168" s="3">
        <v>-37.7620486865211</v>
      </c>
      <c r="N1168" s="3">
        <v>-18.0780593260942</v>
      </c>
      <c r="O1168" s="3">
        <v>-18.0780593260942</v>
      </c>
      <c r="P1168" s="3">
        <v>-18.0780593260942</v>
      </c>
      <c r="Q1168" s="3">
        <v>0.0</v>
      </c>
      <c r="R1168" s="3">
        <v>0.0</v>
      </c>
      <c r="S1168" s="3">
        <v>0.0</v>
      </c>
      <c r="T1168" s="5">
        <v>8114.9034442211</v>
      </c>
    </row>
    <row r="1169">
      <c r="A1169" s="3">
        <v>1167.0</v>
      </c>
      <c r="B1169" s="6">
        <v>43066.0</v>
      </c>
      <c r="C1169" s="3">
        <v>8198.80094098241</v>
      </c>
      <c r="D1169" s="5">
        <v>3241.63142930368</v>
      </c>
      <c r="E1169" s="5">
        <v>13067.9017344304</v>
      </c>
      <c r="F1169" s="3">
        <v>8198.80094098241</v>
      </c>
      <c r="G1169" s="3">
        <v>8198.80094098241</v>
      </c>
      <c r="H1169" s="3">
        <v>22.3792464992796</v>
      </c>
      <c r="I1169" s="3">
        <v>22.3792464992796</v>
      </c>
      <c r="J1169" s="3">
        <v>22.3792464992796</v>
      </c>
      <c r="K1169" s="3">
        <v>14.9584530435427</v>
      </c>
      <c r="L1169" s="3">
        <v>14.9584530435427</v>
      </c>
      <c r="M1169" s="3">
        <v>14.9584530435427</v>
      </c>
      <c r="N1169" s="3">
        <v>7.42079345573691</v>
      </c>
      <c r="O1169" s="3">
        <v>7.42079345573691</v>
      </c>
      <c r="P1169" s="3">
        <v>7.42079345573691</v>
      </c>
      <c r="Q1169" s="3">
        <v>0.0</v>
      </c>
      <c r="R1169" s="3">
        <v>0.0</v>
      </c>
      <c r="S1169" s="3">
        <v>0.0</v>
      </c>
      <c r="T1169" s="5">
        <v>8221.18018748169</v>
      </c>
    </row>
    <row r="1170">
      <c r="A1170" s="3">
        <v>1168.0</v>
      </c>
      <c r="B1170" s="6">
        <v>43067.0</v>
      </c>
      <c r="C1170" s="3">
        <v>8226.85832973111</v>
      </c>
      <c r="D1170" s="5">
        <v>3312.90044723365</v>
      </c>
      <c r="E1170" s="5">
        <v>13520.9819260348</v>
      </c>
      <c r="F1170" s="3">
        <v>8226.85832973111</v>
      </c>
      <c r="G1170" s="3">
        <v>8226.85832973111</v>
      </c>
      <c r="H1170" s="3">
        <v>34.7324415586944</v>
      </c>
      <c r="I1170" s="3">
        <v>34.7324415586944</v>
      </c>
      <c r="J1170" s="3">
        <v>34.7324415586944</v>
      </c>
      <c r="K1170" s="3">
        <v>3.72082708715512</v>
      </c>
      <c r="L1170" s="3">
        <v>3.72082708715512</v>
      </c>
      <c r="M1170" s="3">
        <v>3.72082708715512</v>
      </c>
      <c r="N1170" s="3">
        <v>31.0116144715393</v>
      </c>
      <c r="O1170" s="3">
        <v>31.0116144715393</v>
      </c>
      <c r="P1170" s="3">
        <v>31.0116144715393</v>
      </c>
      <c r="Q1170" s="3">
        <v>0.0</v>
      </c>
      <c r="R1170" s="3">
        <v>0.0</v>
      </c>
      <c r="S1170" s="3">
        <v>0.0</v>
      </c>
      <c r="T1170" s="5">
        <v>8261.59077128981</v>
      </c>
    </row>
    <row r="1171">
      <c r="A1171" s="3">
        <v>1169.0</v>
      </c>
      <c r="B1171" s="6">
        <v>43068.0</v>
      </c>
      <c r="C1171" s="3">
        <v>8254.91571847981</v>
      </c>
      <c r="D1171" s="5">
        <v>3086.56190603361</v>
      </c>
      <c r="E1171" s="5">
        <v>13008.4942351823</v>
      </c>
      <c r="F1171" s="3">
        <v>8254.91571847981</v>
      </c>
      <c r="G1171" s="3">
        <v>8254.91571847981</v>
      </c>
      <c r="H1171" s="3">
        <v>76.6752634990444</v>
      </c>
      <c r="I1171" s="3">
        <v>76.6752634990444</v>
      </c>
      <c r="J1171" s="3">
        <v>76.6752634990444</v>
      </c>
      <c r="K1171" s="3">
        <v>23.9073865944842</v>
      </c>
      <c r="L1171" s="3">
        <v>23.9073865944842</v>
      </c>
      <c r="M1171" s="3">
        <v>23.9073865944842</v>
      </c>
      <c r="N1171" s="3">
        <v>52.7678769045601</v>
      </c>
      <c r="O1171" s="3">
        <v>52.7678769045601</v>
      </c>
      <c r="P1171" s="3">
        <v>52.7678769045601</v>
      </c>
      <c r="Q1171" s="3">
        <v>0.0</v>
      </c>
      <c r="R1171" s="3">
        <v>0.0</v>
      </c>
      <c r="S1171" s="3">
        <v>0.0</v>
      </c>
      <c r="T1171" s="5">
        <v>8331.59098197886</v>
      </c>
    </row>
    <row r="1172">
      <c r="A1172" s="3">
        <v>1170.0</v>
      </c>
      <c r="B1172" s="6">
        <v>43069.0</v>
      </c>
      <c r="C1172" s="3">
        <v>8282.97310722851</v>
      </c>
      <c r="D1172" s="5">
        <v>3456.45933881104</v>
      </c>
      <c r="E1172" s="5">
        <v>13490.6610123621</v>
      </c>
      <c r="F1172" s="3">
        <v>8282.97310722851</v>
      </c>
      <c r="G1172" s="3">
        <v>8282.97310722851</v>
      </c>
      <c r="H1172" s="3">
        <v>84.4675423115174</v>
      </c>
      <c r="I1172" s="3">
        <v>84.4675423115174</v>
      </c>
      <c r="J1172" s="3">
        <v>84.4675423115174</v>
      </c>
      <c r="K1172" s="3">
        <v>11.6071446653099</v>
      </c>
      <c r="L1172" s="3">
        <v>11.6071446653099</v>
      </c>
      <c r="M1172" s="3">
        <v>11.6071446653099</v>
      </c>
      <c r="N1172" s="3">
        <v>72.8603976462074</v>
      </c>
      <c r="O1172" s="3">
        <v>72.8603976462074</v>
      </c>
      <c r="P1172" s="3">
        <v>72.8603976462074</v>
      </c>
      <c r="Q1172" s="3">
        <v>0.0</v>
      </c>
      <c r="R1172" s="3">
        <v>0.0</v>
      </c>
      <c r="S1172" s="3">
        <v>0.0</v>
      </c>
      <c r="T1172" s="5">
        <v>8367.44064954002</v>
      </c>
    </row>
    <row r="1173">
      <c r="A1173" s="3">
        <v>1171.0</v>
      </c>
      <c r="B1173" s="6">
        <v>43070.0</v>
      </c>
      <c r="C1173" s="3">
        <v>8311.03049597721</v>
      </c>
      <c r="D1173" s="5">
        <v>3369.81352492735</v>
      </c>
      <c r="E1173" s="5">
        <v>13165.5720557917</v>
      </c>
      <c r="F1173" s="3">
        <v>8311.03049597721</v>
      </c>
      <c r="G1173" s="3">
        <v>8311.03049597721</v>
      </c>
      <c r="H1173" s="3">
        <v>87.6226901377477</v>
      </c>
      <c r="I1173" s="3">
        <v>87.6226901377477</v>
      </c>
      <c r="J1173" s="3">
        <v>87.6226901377477</v>
      </c>
      <c r="K1173" s="3">
        <v>-3.93332562912622</v>
      </c>
      <c r="L1173" s="3">
        <v>-3.93332562912622</v>
      </c>
      <c r="M1173" s="3">
        <v>-3.93332562912622</v>
      </c>
      <c r="N1173" s="3">
        <v>91.556015766874</v>
      </c>
      <c r="O1173" s="3">
        <v>91.556015766874</v>
      </c>
      <c r="P1173" s="3">
        <v>91.556015766874</v>
      </c>
      <c r="Q1173" s="3">
        <v>0.0</v>
      </c>
      <c r="R1173" s="3">
        <v>0.0</v>
      </c>
      <c r="S1173" s="3">
        <v>0.0</v>
      </c>
      <c r="T1173" s="5">
        <v>8398.65318611496</v>
      </c>
    </row>
    <row r="1174">
      <c r="A1174" s="3">
        <v>1172.0</v>
      </c>
      <c r="B1174" s="6">
        <v>43071.0</v>
      </c>
      <c r="C1174" s="3">
        <v>8339.0878847259</v>
      </c>
      <c r="D1174" s="5">
        <v>3080.77811290036</v>
      </c>
      <c r="E1174" s="5">
        <v>13295.3845637237</v>
      </c>
      <c r="F1174" s="3">
        <v>8339.0878847259</v>
      </c>
      <c r="G1174" s="3">
        <v>8339.0878847259</v>
      </c>
      <c r="H1174" s="3">
        <v>96.7148506045658</v>
      </c>
      <c r="I1174" s="3">
        <v>96.7148506045658</v>
      </c>
      <c r="J1174" s="3">
        <v>96.7148506045658</v>
      </c>
      <c r="K1174" s="3">
        <v>-12.4984370749203</v>
      </c>
      <c r="L1174" s="3">
        <v>-12.4984370749203</v>
      </c>
      <c r="M1174" s="3">
        <v>-12.4984370749203</v>
      </c>
      <c r="N1174" s="3">
        <v>109.213287679486</v>
      </c>
      <c r="O1174" s="3">
        <v>109.213287679486</v>
      </c>
      <c r="P1174" s="3">
        <v>109.213287679486</v>
      </c>
      <c r="Q1174" s="3">
        <v>0.0</v>
      </c>
      <c r="R1174" s="3">
        <v>0.0</v>
      </c>
      <c r="S1174" s="3">
        <v>0.0</v>
      </c>
      <c r="T1174" s="5">
        <v>8435.80273533046</v>
      </c>
    </row>
    <row r="1175">
      <c r="A1175" s="3">
        <v>1173.0</v>
      </c>
      <c r="B1175" s="6">
        <v>43072.0</v>
      </c>
      <c r="C1175" s="3">
        <v>8367.1452734746</v>
      </c>
      <c r="D1175" s="5">
        <v>3303.72585429203</v>
      </c>
      <c r="E1175" s="5">
        <v>13572.1830893881</v>
      </c>
      <c r="F1175" s="3">
        <v>8367.1452734746</v>
      </c>
      <c r="G1175" s="3">
        <v>8367.1452734746</v>
      </c>
      <c r="H1175" s="3">
        <v>88.5132097042395</v>
      </c>
      <c r="I1175" s="3">
        <v>88.5132097042395</v>
      </c>
      <c r="J1175" s="3">
        <v>88.5132097042395</v>
      </c>
      <c r="K1175" s="3">
        <v>-37.7620486865873</v>
      </c>
      <c r="L1175" s="3">
        <v>-37.7620486865873</v>
      </c>
      <c r="M1175" s="3">
        <v>-37.7620486865873</v>
      </c>
      <c r="N1175" s="3">
        <v>126.275258390826</v>
      </c>
      <c r="O1175" s="3">
        <v>126.275258390826</v>
      </c>
      <c r="P1175" s="3">
        <v>126.275258390826</v>
      </c>
      <c r="Q1175" s="3">
        <v>0.0</v>
      </c>
      <c r="R1175" s="3">
        <v>0.0</v>
      </c>
      <c r="S1175" s="3">
        <v>0.0</v>
      </c>
      <c r="T1175" s="5">
        <v>8455.65848317884</v>
      </c>
    </row>
    <row r="1176">
      <c r="A1176" s="3">
        <v>1174.0</v>
      </c>
      <c r="B1176" s="6">
        <v>43073.0</v>
      </c>
      <c r="C1176" s="3">
        <v>8395.20266222329</v>
      </c>
      <c r="D1176" s="5">
        <v>3694.536058038</v>
      </c>
      <c r="E1176" s="5">
        <v>13252.272350588</v>
      </c>
      <c r="F1176" s="3">
        <v>8395.20266222329</v>
      </c>
      <c r="G1176" s="3">
        <v>8395.20266222329</v>
      </c>
      <c r="H1176" s="3">
        <v>158.217904694473</v>
      </c>
      <c r="I1176" s="3">
        <v>158.217904694473</v>
      </c>
      <c r="J1176" s="3">
        <v>158.217904694473</v>
      </c>
      <c r="K1176" s="3">
        <v>14.958453043569</v>
      </c>
      <c r="L1176" s="3">
        <v>14.958453043569</v>
      </c>
      <c r="M1176" s="3">
        <v>14.958453043569</v>
      </c>
      <c r="N1176" s="3">
        <v>143.259451650904</v>
      </c>
      <c r="O1176" s="3">
        <v>143.259451650904</v>
      </c>
      <c r="P1176" s="3">
        <v>143.259451650904</v>
      </c>
      <c r="Q1176" s="3">
        <v>0.0</v>
      </c>
      <c r="R1176" s="3">
        <v>0.0</v>
      </c>
      <c r="S1176" s="3">
        <v>0.0</v>
      </c>
      <c r="T1176" s="5">
        <v>8553.42056691777</v>
      </c>
    </row>
    <row r="1177">
      <c r="A1177" s="3">
        <v>1175.0</v>
      </c>
      <c r="B1177" s="6">
        <v>43074.0</v>
      </c>
      <c r="C1177" s="3">
        <v>8423.26005097199</v>
      </c>
      <c r="D1177" s="5">
        <v>3294.95382668661</v>
      </c>
      <c r="E1177" s="5">
        <v>13599.857040311</v>
      </c>
      <c r="F1177" s="3">
        <v>8423.26005097199</v>
      </c>
      <c r="G1177" s="3">
        <v>8423.26005097199</v>
      </c>
      <c r="H1177" s="3">
        <v>164.466129186634</v>
      </c>
      <c r="I1177" s="3">
        <v>164.466129186634</v>
      </c>
      <c r="J1177" s="3">
        <v>164.466129186634</v>
      </c>
      <c r="K1177" s="3">
        <v>3.72082708717139</v>
      </c>
      <c r="L1177" s="3">
        <v>3.72082708717139</v>
      </c>
      <c r="M1177" s="3">
        <v>3.72082708717139</v>
      </c>
      <c r="N1177" s="3">
        <v>160.745302099462</v>
      </c>
      <c r="O1177" s="3">
        <v>160.745302099462</v>
      </c>
      <c r="P1177" s="3">
        <v>160.745302099462</v>
      </c>
      <c r="Q1177" s="3">
        <v>0.0</v>
      </c>
      <c r="R1177" s="3">
        <v>0.0</v>
      </c>
      <c r="S1177" s="3">
        <v>0.0</v>
      </c>
      <c r="T1177" s="5">
        <v>8587.72618015863</v>
      </c>
    </row>
    <row r="1178">
      <c r="A1178" s="3">
        <v>1176.0</v>
      </c>
      <c r="B1178" s="6">
        <v>43075.0</v>
      </c>
      <c r="C1178" s="3">
        <v>8451.31743972069</v>
      </c>
      <c r="D1178" s="5">
        <v>3469.88614114937</v>
      </c>
      <c r="E1178" s="5">
        <v>13579.0026500169</v>
      </c>
      <c r="F1178" s="3">
        <v>8451.31743972069</v>
      </c>
      <c r="G1178" s="3">
        <v>8451.31743972069</v>
      </c>
      <c r="H1178" s="3">
        <v>203.266713966155</v>
      </c>
      <c r="I1178" s="3">
        <v>203.266713966155</v>
      </c>
      <c r="J1178" s="3">
        <v>203.266713966155</v>
      </c>
      <c r="K1178" s="3">
        <v>23.9073865944669</v>
      </c>
      <c r="L1178" s="3">
        <v>23.9073865944669</v>
      </c>
      <c r="M1178" s="3">
        <v>23.9073865944669</v>
      </c>
      <c r="N1178" s="3">
        <v>179.359327371688</v>
      </c>
      <c r="O1178" s="3">
        <v>179.359327371688</v>
      </c>
      <c r="P1178" s="3">
        <v>179.359327371688</v>
      </c>
      <c r="Q1178" s="3">
        <v>0.0</v>
      </c>
      <c r="R1178" s="3">
        <v>0.0</v>
      </c>
      <c r="S1178" s="3">
        <v>0.0</v>
      </c>
      <c r="T1178" s="5">
        <v>8654.58415368684</v>
      </c>
    </row>
    <row r="1179">
      <c r="A1179" s="3">
        <v>1177.0</v>
      </c>
      <c r="B1179" s="6">
        <v>43076.0</v>
      </c>
      <c r="C1179" s="3">
        <v>8479.37482846939</v>
      </c>
      <c r="D1179" s="5">
        <v>3952.15791916154</v>
      </c>
      <c r="E1179" s="5">
        <v>13518.3079249254</v>
      </c>
      <c r="F1179" s="3">
        <v>8479.37482846939</v>
      </c>
      <c r="G1179" s="3">
        <v>8479.37482846939</v>
      </c>
      <c r="H1179" s="3">
        <v>211.365550157072</v>
      </c>
      <c r="I1179" s="3">
        <v>211.365550157072</v>
      </c>
      <c r="J1179" s="3">
        <v>211.365550157072</v>
      </c>
      <c r="K1179" s="3">
        <v>11.6071446653305</v>
      </c>
      <c r="L1179" s="3">
        <v>11.6071446653305</v>
      </c>
      <c r="M1179" s="3">
        <v>11.6071446653305</v>
      </c>
      <c r="N1179" s="3">
        <v>199.758405491742</v>
      </c>
      <c r="O1179" s="3">
        <v>199.758405491742</v>
      </c>
      <c r="P1179" s="3">
        <v>199.758405491742</v>
      </c>
      <c r="Q1179" s="3">
        <v>0.0</v>
      </c>
      <c r="R1179" s="3">
        <v>0.0</v>
      </c>
      <c r="S1179" s="3">
        <v>0.0</v>
      </c>
      <c r="T1179" s="5">
        <v>8690.74037862646</v>
      </c>
    </row>
    <row r="1180">
      <c r="A1180" s="3">
        <v>1178.0</v>
      </c>
      <c r="B1180" s="6">
        <v>43077.0</v>
      </c>
      <c r="C1180" s="3">
        <v>8507.43221721808</v>
      </c>
      <c r="D1180" s="5">
        <v>3368.06604351248</v>
      </c>
      <c r="E1180" s="5">
        <v>13718.3626921204</v>
      </c>
      <c r="F1180" s="3">
        <v>8507.43221721808</v>
      </c>
      <c r="G1180" s="3">
        <v>8507.43221721808</v>
      </c>
      <c r="H1180" s="3">
        <v>218.678255188382</v>
      </c>
      <c r="I1180" s="3">
        <v>218.678255188382</v>
      </c>
      <c r="J1180" s="3">
        <v>218.678255188382</v>
      </c>
      <c r="K1180" s="3">
        <v>-3.93332562906408</v>
      </c>
      <c r="L1180" s="3">
        <v>-3.93332562906408</v>
      </c>
      <c r="M1180" s="3">
        <v>-3.93332562906408</v>
      </c>
      <c r="N1180" s="3">
        <v>222.611580817446</v>
      </c>
      <c r="O1180" s="3">
        <v>222.611580817446</v>
      </c>
      <c r="P1180" s="3">
        <v>222.611580817446</v>
      </c>
      <c r="Q1180" s="3">
        <v>0.0</v>
      </c>
      <c r="R1180" s="3">
        <v>0.0</v>
      </c>
      <c r="S1180" s="3">
        <v>0.0</v>
      </c>
      <c r="T1180" s="5">
        <v>8726.11047240646</v>
      </c>
    </row>
    <row r="1181">
      <c r="A1181" s="3">
        <v>1179.0</v>
      </c>
      <c r="B1181" s="6">
        <v>43078.0</v>
      </c>
      <c r="C1181" s="3">
        <v>8535.48960596678</v>
      </c>
      <c r="D1181" s="5">
        <v>3673.29101686769</v>
      </c>
      <c r="E1181" s="5">
        <v>13462.4958419519</v>
      </c>
      <c r="F1181" s="3">
        <v>8535.48960596678</v>
      </c>
      <c r="G1181" s="3">
        <v>8535.48960596678</v>
      </c>
      <c r="H1181" s="3">
        <v>236.082431613515</v>
      </c>
      <c r="I1181" s="3">
        <v>236.082431613515</v>
      </c>
      <c r="J1181" s="3">
        <v>236.082431613515</v>
      </c>
      <c r="K1181" s="3">
        <v>-12.498437074839</v>
      </c>
      <c r="L1181" s="3">
        <v>-12.498437074839</v>
      </c>
      <c r="M1181" s="3">
        <v>-12.498437074839</v>
      </c>
      <c r="N1181" s="3">
        <v>248.580868688355</v>
      </c>
      <c r="O1181" s="3">
        <v>248.580868688355</v>
      </c>
      <c r="P1181" s="3">
        <v>248.580868688355</v>
      </c>
      <c r="Q1181" s="3">
        <v>0.0</v>
      </c>
      <c r="R1181" s="3">
        <v>0.0</v>
      </c>
      <c r="S1181" s="3">
        <v>0.0</v>
      </c>
      <c r="T1181" s="5">
        <v>8771.5720375803</v>
      </c>
    </row>
    <row r="1182">
      <c r="A1182" s="3">
        <v>1180.0</v>
      </c>
      <c r="B1182" s="6">
        <v>43079.0</v>
      </c>
      <c r="C1182" s="3">
        <v>8563.54699471547</v>
      </c>
      <c r="D1182" s="5">
        <v>3558.54339992933</v>
      </c>
      <c r="E1182" s="5">
        <v>13284.7897491403</v>
      </c>
      <c r="F1182" s="3">
        <v>8563.54699471547</v>
      </c>
      <c r="G1182" s="3">
        <v>8563.54699471547</v>
      </c>
      <c r="H1182" s="3">
        <v>240.53951470242</v>
      </c>
      <c r="I1182" s="3">
        <v>240.53951470242</v>
      </c>
      <c r="J1182" s="3">
        <v>240.53951470242</v>
      </c>
      <c r="K1182" s="3">
        <v>-37.7620486865469</v>
      </c>
      <c r="L1182" s="3">
        <v>-37.7620486865469</v>
      </c>
      <c r="M1182" s="3">
        <v>-37.7620486865469</v>
      </c>
      <c r="N1182" s="3">
        <v>278.301563388967</v>
      </c>
      <c r="O1182" s="3">
        <v>278.301563388967</v>
      </c>
      <c r="P1182" s="3">
        <v>278.301563388967</v>
      </c>
      <c r="Q1182" s="3">
        <v>0.0</v>
      </c>
      <c r="R1182" s="3">
        <v>0.0</v>
      </c>
      <c r="S1182" s="3">
        <v>0.0</v>
      </c>
      <c r="T1182" s="5">
        <v>8804.08650941789</v>
      </c>
    </row>
    <row r="1183">
      <c r="A1183" s="3">
        <v>1181.0</v>
      </c>
      <c r="B1183" s="6">
        <v>43080.0</v>
      </c>
      <c r="C1183" s="3">
        <v>8591.60438346417</v>
      </c>
      <c r="D1183" s="5">
        <v>3986.15625030046</v>
      </c>
      <c r="E1183" s="5">
        <v>13984.1897610906</v>
      </c>
      <c r="F1183" s="3">
        <v>8591.60438346417</v>
      </c>
      <c r="G1183" s="3">
        <v>8591.60438346417</v>
      </c>
      <c r="H1183" s="3">
        <v>327.321028140501</v>
      </c>
      <c r="I1183" s="3">
        <v>327.321028140501</v>
      </c>
      <c r="J1183" s="3">
        <v>327.321028140501</v>
      </c>
      <c r="K1183" s="3">
        <v>14.9584530435338</v>
      </c>
      <c r="L1183" s="3">
        <v>14.9584530435338</v>
      </c>
      <c r="M1183" s="3">
        <v>14.9584530435338</v>
      </c>
      <c r="N1183" s="3">
        <v>312.362575096967</v>
      </c>
      <c r="O1183" s="3">
        <v>312.362575096967</v>
      </c>
      <c r="P1183" s="3">
        <v>312.362575096967</v>
      </c>
      <c r="Q1183" s="3">
        <v>0.0</v>
      </c>
      <c r="R1183" s="3">
        <v>0.0</v>
      </c>
      <c r="S1183" s="3">
        <v>0.0</v>
      </c>
      <c r="T1183" s="5">
        <v>8918.92541160467</v>
      </c>
    </row>
    <row r="1184">
      <c r="A1184" s="3">
        <v>1182.0</v>
      </c>
      <c r="B1184" s="6">
        <v>43081.0</v>
      </c>
      <c r="C1184" s="3">
        <v>8619.66177221286</v>
      </c>
      <c r="D1184" s="5">
        <v>3654.00148615104</v>
      </c>
      <c r="E1184" s="5">
        <v>13871.5912483881</v>
      </c>
      <c r="F1184" s="3">
        <v>8619.66177221286</v>
      </c>
      <c r="G1184" s="3">
        <v>8619.66177221286</v>
      </c>
      <c r="H1184" s="3">
        <v>355.008155567511</v>
      </c>
      <c r="I1184" s="3">
        <v>355.008155567511</v>
      </c>
      <c r="J1184" s="3">
        <v>355.008155567511</v>
      </c>
      <c r="K1184" s="3">
        <v>3.72082708717723</v>
      </c>
      <c r="L1184" s="3">
        <v>3.72082708717723</v>
      </c>
      <c r="M1184" s="3">
        <v>3.72082708717723</v>
      </c>
      <c r="N1184" s="3">
        <v>351.287328480334</v>
      </c>
      <c r="O1184" s="3">
        <v>351.287328480334</v>
      </c>
      <c r="P1184" s="3">
        <v>351.287328480334</v>
      </c>
      <c r="Q1184" s="3">
        <v>0.0</v>
      </c>
      <c r="R1184" s="3">
        <v>0.0</v>
      </c>
      <c r="S1184" s="3">
        <v>0.0</v>
      </c>
      <c r="T1184" s="5">
        <v>8974.66992778038</v>
      </c>
    </row>
    <row r="1185">
      <c r="A1185" s="3">
        <v>1183.0</v>
      </c>
      <c r="B1185" s="6">
        <v>43082.0</v>
      </c>
      <c r="C1185" s="3">
        <v>8647.71916096157</v>
      </c>
      <c r="D1185" s="5">
        <v>4028.55692054627</v>
      </c>
      <c r="E1185" s="5">
        <v>14019.2845258959</v>
      </c>
      <c r="F1185" s="3">
        <v>8647.71916096157</v>
      </c>
      <c r="G1185" s="3">
        <v>8647.71916096157</v>
      </c>
      <c r="H1185" s="3">
        <v>419.423134882413</v>
      </c>
      <c r="I1185" s="3">
        <v>419.423134882413</v>
      </c>
      <c r="J1185" s="3">
        <v>419.423134882413</v>
      </c>
      <c r="K1185" s="3">
        <v>23.9073865945387</v>
      </c>
      <c r="L1185" s="3">
        <v>23.9073865945387</v>
      </c>
      <c r="M1185" s="3">
        <v>23.9073865945387</v>
      </c>
      <c r="N1185" s="3">
        <v>395.515748287874</v>
      </c>
      <c r="O1185" s="3">
        <v>395.515748287874</v>
      </c>
      <c r="P1185" s="3">
        <v>395.515748287874</v>
      </c>
      <c r="Q1185" s="3">
        <v>0.0</v>
      </c>
      <c r="R1185" s="3">
        <v>0.0</v>
      </c>
      <c r="S1185" s="3">
        <v>0.0</v>
      </c>
      <c r="T1185" s="5">
        <v>9067.14229584398</v>
      </c>
    </row>
    <row r="1186">
      <c r="A1186" s="3">
        <v>1184.0</v>
      </c>
      <c r="B1186" s="6">
        <v>43083.0</v>
      </c>
      <c r="C1186" s="3">
        <v>8675.77654971026</v>
      </c>
      <c r="D1186" s="5">
        <v>4262.10292036603</v>
      </c>
      <c r="E1186" s="5">
        <v>13987.1942318954</v>
      </c>
      <c r="F1186" s="3">
        <v>8675.77654971026</v>
      </c>
      <c r="G1186" s="3">
        <v>8675.77654971026</v>
      </c>
      <c r="H1186" s="3">
        <v>456.994980458304</v>
      </c>
      <c r="I1186" s="3">
        <v>456.994980458304</v>
      </c>
      <c r="J1186" s="3">
        <v>456.994980458304</v>
      </c>
      <c r="K1186" s="3">
        <v>11.6071446653511</v>
      </c>
      <c r="L1186" s="3">
        <v>11.6071446653511</v>
      </c>
      <c r="M1186" s="3">
        <v>11.6071446653511</v>
      </c>
      <c r="N1186" s="3">
        <v>445.387835792953</v>
      </c>
      <c r="O1186" s="3">
        <v>445.387835792953</v>
      </c>
      <c r="P1186" s="3">
        <v>445.387835792953</v>
      </c>
      <c r="Q1186" s="3">
        <v>0.0</v>
      </c>
      <c r="R1186" s="3">
        <v>0.0</v>
      </c>
      <c r="S1186" s="3">
        <v>0.0</v>
      </c>
      <c r="T1186" s="5">
        <v>9132.77153016856</v>
      </c>
    </row>
    <row r="1187">
      <c r="A1187" s="3">
        <v>1185.0</v>
      </c>
      <c r="B1187" s="6">
        <v>43084.0</v>
      </c>
      <c r="C1187" s="3">
        <v>8703.83393845896</v>
      </c>
      <c r="D1187" s="5">
        <v>3886.25637441925</v>
      </c>
      <c r="E1187" s="5">
        <v>14230.8997772566</v>
      </c>
      <c r="F1187" s="3">
        <v>8703.83393845896</v>
      </c>
      <c r="G1187" s="3">
        <v>8703.83393845896</v>
      </c>
      <c r="H1187" s="3">
        <v>497.195979179175</v>
      </c>
      <c r="I1187" s="3">
        <v>497.195979179175</v>
      </c>
      <c r="J1187" s="3">
        <v>497.195979179175</v>
      </c>
      <c r="K1187" s="3">
        <v>-3.93332562900194</v>
      </c>
      <c r="L1187" s="3">
        <v>-3.93332562900194</v>
      </c>
      <c r="M1187" s="3">
        <v>-3.93332562900194</v>
      </c>
      <c r="N1187" s="3">
        <v>501.129304808177</v>
      </c>
      <c r="O1187" s="3">
        <v>501.129304808177</v>
      </c>
      <c r="P1187" s="3">
        <v>501.129304808177</v>
      </c>
      <c r="Q1187" s="3">
        <v>0.0</v>
      </c>
      <c r="R1187" s="3">
        <v>0.0</v>
      </c>
      <c r="S1187" s="3">
        <v>0.0</v>
      </c>
      <c r="T1187" s="5">
        <v>9201.02991763814</v>
      </c>
    </row>
    <row r="1188">
      <c r="A1188" s="3">
        <v>1186.0</v>
      </c>
      <c r="B1188" s="6">
        <v>43085.0</v>
      </c>
      <c r="C1188" s="3">
        <v>8731.89132720765</v>
      </c>
      <c r="D1188" s="5">
        <v>4258.62087328896</v>
      </c>
      <c r="E1188" s="5">
        <v>14319.2738875902</v>
      </c>
      <c r="F1188" s="3">
        <v>8731.89132720765</v>
      </c>
      <c r="G1188" s="3">
        <v>8731.89132720765</v>
      </c>
      <c r="H1188" s="3">
        <v>550.341261025477</v>
      </c>
      <c r="I1188" s="3">
        <v>550.341261025477</v>
      </c>
      <c r="J1188" s="3">
        <v>550.341261025477</v>
      </c>
      <c r="K1188" s="3">
        <v>-12.4984370749115</v>
      </c>
      <c r="L1188" s="3">
        <v>-12.4984370749115</v>
      </c>
      <c r="M1188" s="3">
        <v>-12.4984370749115</v>
      </c>
      <c r="N1188" s="3">
        <v>562.839698100388</v>
      </c>
      <c r="O1188" s="3">
        <v>562.839698100388</v>
      </c>
      <c r="P1188" s="3">
        <v>562.839698100388</v>
      </c>
      <c r="Q1188" s="3">
        <v>0.0</v>
      </c>
      <c r="R1188" s="3">
        <v>0.0</v>
      </c>
      <c r="S1188" s="3">
        <v>0.0</v>
      </c>
      <c r="T1188" s="5">
        <v>9282.23258823313</v>
      </c>
    </row>
    <row r="1189">
      <c r="A1189" s="3">
        <v>1187.0</v>
      </c>
      <c r="B1189" s="6">
        <v>43086.0</v>
      </c>
      <c r="C1189" s="3">
        <v>8759.94871595635</v>
      </c>
      <c r="D1189" s="5">
        <v>4262.6334433927</v>
      </c>
      <c r="E1189" s="5">
        <v>14132.9359550131</v>
      </c>
      <c r="F1189" s="3">
        <v>8759.94871595635</v>
      </c>
      <c r="G1189" s="3">
        <v>8759.94871595635</v>
      </c>
      <c r="H1189" s="3">
        <v>592.721296956348</v>
      </c>
      <c r="I1189" s="3">
        <v>592.721296956348</v>
      </c>
      <c r="J1189" s="3">
        <v>592.721296956348</v>
      </c>
      <c r="K1189" s="3">
        <v>-37.7620486865758</v>
      </c>
      <c r="L1189" s="3">
        <v>-37.7620486865758</v>
      </c>
      <c r="M1189" s="3">
        <v>-37.7620486865758</v>
      </c>
      <c r="N1189" s="3">
        <v>630.483345642924</v>
      </c>
      <c r="O1189" s="3">
        <v>630.483345642924</v>
      </c>
      <c r="P1189" s="3">
        <v>630.483345642924</v>
      </c>
      <c r="Q1189" s="3">
        <v>0.0</v>
      </c>
      <c r="R1189" s="3">
        <v>0.0</v>
      </c>
      <c r="S1189" s="3">
        <v>0.0</v>
      </c>
      <c r="T1189" s="5">
        <v>9352.6700129127</v>
      </c>
    </row>
    <row r="1190">
      <c r="A1190" s="3">
        <v>1188.0</v>
      </c>
      <c r="B1190" s="6">
        <v>43087.0</v>
      </c>
      <c r="C1190" s="3">
        <v>8788.00610470505</v>
      </c>
      <c r="D1190" s="5">
        <v>4511.44701859393</v>
      </c>
      <c r="E1190" s="5">
        <v>14632.1484430549</v>
      </c>
      <c r="F1190" s="3">
        <v>8788.00610470505</v>
      </c>
      <c r="G1190" s="3">
        <v>8788.00610470505</v>
      </c>
      <c r="H1190" s="3">
        <v>718.841909838704</v>
      </c>
      <c r="I1190" s="3">
        <v>718.841909838704</v>
      </c>
      <c r="J1190" s="3">
        <v>718.841909838704</v>
      </c>
      <c r="K1190" s="3">
        <v>14.9584530435504</v>
      </c>
      <c r="L1190" s="3">
        <v>14.9584530435504</v>
      </c>
      <c r="M1190" s="3">
        <v>14.9584530435504</v>
      </c>
      <c r="N1190" s="3">
        <v>703.883456795154</v>
      </c>
      <c r="O1190" s="3">
        <v>703.883456795154</v>
      </c>
      <c r="P1190" s="3">
        <v>703.883456795154</v>
      </c>
      <c r="Q1190" s="3">
        <v>0.0</v>
      </c>
      <c r="R1190" s="3">
        <v>0.0</v>
      </c>
      <c r="S1190" s="3">
        <v>0.0</v>
      </c>
      <c r="T1190" s="5">
        <v>9506.84801454375</v>
      </c>
    </row>
    <row r="1191">
      <c r="A1191" s="3">
        <v>1189.0</v>
      </c>
      <c r="B1191" s="6">
        <v>43088.0</v>
      </c>
      <c r="C1191" s="3">
        <v>8816.06349345374</v>
      </c>
      <c r="D1191" s="5">
        <v>4631.7712696986</v>
      </c>
      <c r="E1191" s="5">
        <v>14629.5040403994</v>
      </c>
      <c r="F1191" s="3">
        <v>8816.06349345374</v>
      </c>
      <c r="G1191" s="3">
        <v>8816.06349345374</v>
      </c>
      <c r="H1191" s="3">
        <v>786.440388131311</v>
      </c>
      <c r="I1191" s="3">
        <v>786.440388131311</v>
      </c>
      <c r="J1191" s="3">
        <v>786.440388131311</v>
      </c>
      <c r="K1191" s="3">
        <v>3.72082708713868</v>
      </c>
      <c r="L1191" s="3">
        <v>3.72082708713868</v>
      </c>
      <c r="M1191" s="3">
        <v>3.72082708713868</v>
      </c>
      <c r="N1191" s="3">
        <v>782.719561044172</v>
      </c>
      <c r="O1191" s="3">
        <v>782.719561044172</v>
      </c>
      <c r="P1191" s="3">
        <v>782.719561044172</v>
      </c>
      <c r="Q1191" s="3">
        <v>0.0</v>
      </c>
      <c r="R1191" s="3">
        <v>0.0</v>
      </c>
      <c r="S1191" s="3">
        <v>0.0</v>
      </c>
      <c r="T1191" s="5">
        <v>9602.50388158506</v>
      </c>
    </row>
    <row r="1192">
      <c r="A1192" s="3">
        <v>1190.0</v>
      </c>
      <c r="B1192" s="6">
        <v>43089.0</v>
      </c>
      <c r="C1192" s="3">
        <v>8844.12088220244</v>
      </c>
      <c r="D1192" s="5">
        <v>4718.63862409535</v>
      </c>
      <c r="E1192" s="5">
        <v>14676.0307846303</v>
      </c>
      <c r="F1192" s="3">
        <v>8844.12088220244</v>
      </c>
      <c r="G1192" s="3">
        <v>8844.12088220244</v>
      </c>
      <c r="H1192" s="3">
        <v>890.435814989846</v>
      </c>
      <c r="I1192" s="3">
        <v>890.435814989846</v>
      </c>
      <c r="J1192" s="3">
        <v>890.435814989846</v>
      </c>
      <c r="K1192" s="3">
        <v>23.9073865944277</v>
      </c>
      <c r="L1192" s="3">
        <v>23.9073865944277</v>
      </c>
      <c r="M1192" s="3">
        <v>23.9073865944277</v>
      </c>
      <c r="N1192" s="3">
        <v>866.528428395418</v>
      </c>
      <c r="O1192" s="3">
        <v>866.528428395418</v>
      </c>
      <c r="P1192" s="3">
        <v>866.528428395418</v>
      </c>
      <c r="Q1192" s="3">
        <v>0.0</v>
      </c>
      <c r="R1192" s="3">
        <v>0.0</v>
      </c>
      <c r="S1192" s="3">
        <v>0.0</v>
      </c>
      <c r="T1192" s="5">
        <v>9734.55669719228</v>
      </c>
    </row>
    <row r="1193">
      <c r="A1193" s="3">
        <v>1191.0</v>
      </c>
      <c r="B1193" s="6">
        <v>43090.0</v>
      </c>
      <c r="C1193" s="3">
        <v>8872.17827095114</v>
      </c>
      <c r="D1193" s="5">
        <v>4453.69689788936</v>
      </c>
      <c r="E1193" s="5">
        <v>15621.3201774383</v>
      </c>
      <c r="F1193" s="3">
        <v>8872.17827095114</v>
      </c>
      <c r="G1193" s="3">
        <v>8872.17827095114</v>
      </c>
      <c r="H1193" s="3">
        <v>966.315657769387</v>
      </c>
      <c r="I1193" s="3">
        <v>966.315657769387</v>
      </c>
      <c r="J1193" s="3">
        <v>966.315657769387</v>
      </c>
      <c r="K1193" s="3">
        <v>11.6071446652661</v>
      </c>
      <c r="L1193" s="3">
        <v>11.6071446652661</v>
      </c>
      <c r="M1193" s="3">
        <v>11.6071446652661</v>
      </c>
      <c r="N1193" s="3">
        <v>954.70851310412</v>
      </c>
      <c r="O1193" s="3">
        <v>954.70851310412</v>
      </c>
      <c r="P1193" s="3">
        <v>954.70851310412</v>
      </c>
      <c r="Q1193" s="3">
        <v>0.0</v>
      </c>
      <c r="R1193" s="3">
        <v>0.0</v>
      </c>
      <c r="S1193" s="3">
        <v>0.0</v>
      </c>
      <c r="T1193" s="5">
        <v>9838.49392872053</v>
      </c>
    </row>
    <row r="1194">
      <c r="A1194" s="3">
        <v>1192.0</v>
      </c>
      <c r="B1194" s="6">
        <v>43091.0</v>
      </c>
      <c r="C1194" s="3">
        <v>8900.23565969983</v>
      </c>
      <c r="D1194" s="5">
        <v>4728.91503481107</v>
      </c>
      <c r="E1194" s="5">
        <v>14780.8373335039</v>
      </c>
      <c r="F1194" s="3">
        <v>8900.23565969983</v>
      </c>
      <c r="G1194" s="3">
        <v>8900.23565969983</v>
      </c>
      <c r="H1194" s="3">
        <v>1042.5945498295</v>
      </c>
      <c r="I1194" s="3">
        <v>1042.5945498295</v>
      </c>
      <c r="J1194" s="3">
        <v>1042.5945498295</v>
      </c>
      <c r="K1194" s="3">
        <v>-3.93332562909807</v>
      </c>
      <c r="L1194" s="3">
        <v>-3.93332562909807</v>
      </c>
      <c r="M1194" s="3">
        <v>-3.93332562909807</v>
      </c>
      <c r="N1194" s="3">
        <v>1046.5278754586</v>
      </c>
      <c r="O1194" s="3">
        <v>1046.5278754586</v>
      </c>
      <c r="P1194" s="3">
        <v>1046.5278754586</v>
      </c>
      <c r="Q1194" s="3">
        <v>0.0</v>
      </c>
      <c r="R1194" s="3">
        <v>0.0</v>
      </c>
      <c r="S1194" s="3">
        <v>0.0</v>
      </c>
      <c r="T1194" s="5">
        <v>9942.83020952934</v>
      </c>
    </row>
    <row r="1195">
      <c r="A1195" s="3">
        <v>1193.0</v>
      </c>
      <c r="B1195" s="6">
        <v>43092.0</v>
      </c>
      <c r="C1195" s="3">
        <v>8928.29304844853</v>
      </c>
      <c r="D1195" s="5">
        <v>4885.54809239656</v>
      </c>
      <c r="E1195" s="5">
        <v>14996.8694071531</v>
      </c>
      <c r="F1195" s="3">
        <v>8928.29304844853</v>
      </c>
      <c r="G1195" s="3">
        <v>8928.29304844853</v>
      </c>
      <c r="H1195" s="3">
        <v>1128.63701108014</v>
      </c>
      <c r="I1195" s="3">
        <v>1128.63701108014</v>
      </c>
      <c r="J1195" s="3">
        <v>1128.63701108014</v>
      </c>
      <c r="K1195" s="3">
        <v>-12.4984370748711</v>
      </c>
      <c r="L1195" s="3">
        <v>-12.4984370748711</v>
      </c>
      <c r="M1195" s="3">
        <v>-12.4984370748711</v>
      </c>
      <c r="N1195" s="3">
        <v>1141.13544815501</v>
      </c>
      <c r="O1195" s="3">
        <v>1141.13544815501</v>
      </c>
      <c r="P1195" s="3">
        <v>1141.13544815501</v>
      </c>
      <c r="Q1195" s="3">
        <v>0.0</v>
      </c>
      <c r="R1195" s="3">
        <v>0.0</v>
      </c>
      <c r="S1195" s="3">
        <v>0.0</v>
      </c>
      <c r="T1195" s="5">
        <v>10056.9300595286</v>
      </c>
    </row>
    <row r="1196">
      <c r="A1196" s="3">
        <v>1194.0</v>
      </c>
      <c r="B1196" s="6">
        <v>43093.0</v>
      </c>
      <c r="C1196" s="3">
        <v>8956.35043719722</v>
      </c>
      <c r="D1196" s="5">
        <v>5006.52971720302</v>
      </c>
      <c r="E1196" s="5">
        <v>15381.9350189857</v>
      </c>
      <c r="F1196" s="3">
        <v>8956.35043719722</v>
      </c>
      <c r="G1196" s="3">
        <v>8956.35043719722</v>
      </c>
      <c r="H1196" s="3">
        <v>1199.81338001828</v>
      </c>
      <c r="I1196" s="3">
        <v>1199.81338001828</v>
      </c>
      <c r="J1196" s="3">
        <v>1199.81338001828</v>
      </c>
      <c r="K1196" s="3">
        <v>-37.7620486865726</v>
      </c>
      <c r="L1196" s="3">
        <v>-37.7620486865726</v>
      </c>
      <c r="M1196" s="3">
        <v>-37.7620486865726</v>
      </c>
      <c r="N1196" s="3">
        <v>1237.57542870485</v>
      </c>
      <c r="O1196" s="3">
        <v>1237.57542870485</v>
      </c>
      <c r="P1196" s="3">
        <v>1237.57542870485</v>
      </c>
      <c r="Q1196" s="3">
        <v>0.0</v>
      </c>
      <c r="R1196" s="3">
        <v>0.0</v>
      </c>
      <c r="S1196" s="3">
        <v>0.0</v>
      </c>
      <c r="T1196" s="5">
        <v>10156.1638172155</v>
      </c>
    </row>
    <row r="1197">
      <c r="A1197" s="3">
        <v>1195.0</v>
      </c>
      <c r="B1197" s="6">
        <v>43094.0</v>
      </c>
      <c r="C1197" s="3">
        <v>8984.40782594593</v>
      </c>
      <c r="D1197" s="5">
        <v>5388.22080862884</v>
      </c>
      <c r="E1197" s="5">
        <v>15210.9847960417</v>
      </c>
      <c r="F1197" s="3">
        <v>8984.40782594593</v>
      </c>
      <c r="G1197" s="3">
        <v>8984.40782594593</v>
      </c>
      <c r="H1197" s="3">
        <v>1349.76295261009</v>
      </c>
      <c r="I1197" s="3">
        <v>1349.76295261009</v>
      </c>
      <c r="J1197" s="3">
        <v>1349.76295261009</v>
      </c>
      <c r="K1197" s="3">
        <v>14.958453043567</v>
      </c>
      <c r="L1197" s="3">
        <v>14.958453043567</v>
      </c>
      <c r="M1197" s="3">
        <v>14.958453043567</v>
      </c>
      <c r="N1197" s="3">
        <v>1334.80449956652</v>
      </c>
      <c r="O1197" s="3">
        <v>1334.80449956652</v>
      </c>
      <c r="P1197" s="3">
        <v>1334.80449956652</v>
      </c>
      <c r="Q1197" s="3">
        <v>0.0</v>
      </c>
      <c r="R1197" s="3">
        <v>0.0</v>
      </c>
      <c r="S1197" s="3">
        <v>0.0</v>
      </c>
      <c r="T1197" s="5">
        <v>10334.170778556</v>
      </c>
    </row>
    <row r="1198">
      <c r="A1198" s="3">
        <v>1196.0</v>
      </c>
      <c r="B1198" s="6">
        <v>43095.0</v>
      </c>
      <c r="C1198" s="3">
        <v>9012.46521469462</v>
      </c>
      <c r="D1198" s="5">
        <v>5420.90472602874</v>
      </c>
      <c r="E1198" s="5">
        <v>15351.2435319735</v>
      </c>
      <c r="F1198" s="3">
        <v>9012.46521469462</v>
      </c>
      <c r="G1198" s="3">
        <v>9012.46521469462</v>
      </c>
      <c r="H1198" s="3">
        <v>1435.43233242033</v>
      </c>
      <c r="I1198" s="3">
        <v>1435.43233242033</v>
      </c>
      <c r="J1198" s="3">
        <v>1435.43233242033</v>
      </c>
      <c r="K1198" s="3">
        <v>3.72082708720975</v>
      </c>
      <c r="L1198" s="3">
        <v>3.72082708720975</v>
      </c>
      <c r="M1198" s="3">
        <v>3.72082708720975</v>
      </c>
      <c r="N1198" s="3">
        <v>1431.71150533312</v>
      </c>
      <c r="O1198" s="3">
        <v>1431.71150533312</v>
      </c>
      <c r="P1198" s="3">
        <v>1431.71150533312</v>
      </c>
      <c r="Q1198" s="3">
        <v>0.0</v>
      </c>
      <c r="R1198" s="3">
        <v>0.0</v>
      </c>
      <c r="S1198" s="3">
        <v>0.0</v>
      </c>
      <c r="T1198" s="5">
        <v>10447.8975471149</v>
      </c>
    </row>
    <row r="1199">
      <c r="A1199" s="3">
        <v>1197.0</v>
      </c>
      <c r="B1199" s="6">
        <v>43096.0</v>
      </c>
      <c r="C1199" s="3">
        <v>9040.52260344332</v>
      </c>
      <c r="D1199" s="5">
        <v>5546.3406219745</v>
      </c>
      <c r="E1199" s="5">
        <v>15561.8299236951</v>
      </c>
      <c r="F1199" s="3">
        <v>9040.52260344332</v>
      </c>
      <c r="G1199" s="3">
        <v>9040.52260344332</v>
      </c>
      <c r="H1199" s="3">
        <v>1551.04653982336</v>
      </c>
      <c r="I1199" s="3">
        <v>1551.04653982336</v>
      </c>
      <c r="J1199" s="3">
        <v>1551.04653982336</v>
      </c>
      <c r="K1199" s="3">
        <v>23.9073865944994</v>
      </c>
      <c r="L1199" s="3">
        <v>23.9073865944994</v>
      </c>
      <c r="M1199" s="3">
        <v>23.9073865944994</v>
      </c>
      <c r="N1199" s="3">
        <v>1527.13915322886</v>
      </c>
      <c r="O1199" s="3">
        <v>1527.13915322886</v>
      </c>
      <c r="P1199" s="3">
        <v>1527.13915322886</v>
      </c>
      <c r="Q1199" s="3">
        <v>0.0</v>
      </c>
      <c r="R1199" s="3">
        <v>0.0</v>
      </c>
      <c r="S1199" s="3">
        <v>0.0</v>
      </c>
      <c r="T1199" s="5">
        <v>10591.5691432666</v>
      </c>
    </row>
    <row r="1200">
      <c r="A1200" s="3">
        <v>1198.0</v>
      </c>
      <c r="B1200" s="6">
        <v>43097.0</v>
      </c>
      <c r="C1200" s="3">
        <v>9068.57999219201</v>
      </c>
      <c r="D1200" s="5">
        <v>5719.71561940812</v>
      </c>
      <c r="E1200" s="5">
        <v>15520.5964628586</v>
      </c>
      <c r="F1200" s="3">
        <v>9068.57999219201</v>
      </c>
      <c r="G1200" s="3">
        <v>9068.57999219201</v>
      </c>
      <c r="H1200" s="3">
        <v>1631.51439563286</v>
      </c>
      <c r="I1200" s="3">
        <v>1631.51439563286</v>
      </c>
      <c r="J1200" s="3">
        <v>1631.51439563286</v>
      </c>
      <c r="K1200" s="3">
        <v>11.6071446652962</v>
      </c>
      <c r="L1200" s="3">
        <v>11.6071446652962</v>
      </c>
      <c r="M1200" s="3">
        <v>11.6071446652962</v>
      </c>
      <c r="N1200" s="3">
        <v>1619.90725096756</v>
      </c>
      <c r="O1200" s="3">
        <v>1619.90725096756</v>
      </c>
      <c r="P1200" s="3">
        <v>1619.90725096756</v>
      </c>
      <c r="Q1200" s="3">
        <v>0.0</v>
      </c>
      <c r="R1200" s="3">
        <v>0.0</v>
      </c>
      <c r="S1200" s="3">
        <v>0.0</v>
      </c>
      <c r="T1200" s="5">
        <v>10700.0943878248</v>
      </c>
    </row>
    <row r="1201">
      <c r="A1201" s="3">
        <v>1199.0</v>
      </c>
      <c r="B1201" s="6">
        <v>43098.0</v>
      </c>
      <c r="C1201" s="3">
        <v>9096.63738094071</v>
      </c>
      <c r="D1201" s="5">
        <v>5667.42678236914</v>
      </c>
      <c r="E1201" s="5">
        <v>15870.7548570022</v>
      </c>
      <c r="F1201" s="3">
        <v>9096.63738094071</v>
      </c>
      <c r="G1201" s="3">
        <v>9096.63738094071</v>
      </c>
      <c r="H1201" s="3">
        <v>1704.9036304085</v>
      </c>
      <c r="I1201" s="3">
        <v>1704.9036304085</v>
      </c>
      <c r="J1201" s="3">
        <v>1704.9036304085</v>
      </c>
      <c r="K1201" s="3">
        <v>-3.93332562903593</v>
      </c>
      <c r="L1201" s="3">
        <v>-3.93332562903593</v>
      </c>
      <c r="M1201" s="3">
        <v>-3.93332562903593</v>
      </c>
      <c r="N1201" s="3">
        <v>1708.83695603754</v>
      </c>
      <c r="O1201" s="3">
        <v>1708.83695603754</v>
      </c>
      <c r="P1201" s="3">
        <v>1708.83695603754</v>
      </c>
      <c r="Q1201" s="3">
        <v>0.0</v>
      </c>
      <c r="R1201" s="3">
        <v>0.0</v>
      </c>
      <c r="S1201" s="3">
        <v>0.0</v>
      </c>
      <c r="T1201" s="5">
        <v>10801.5410113492</v>
      </c>
    </row>
    <row r="1202">
      <c r="A1202" s="3">
        <v>1200.0</v>
      </c>
      <c r="B1202" s="6">
        <v>43099.0</v>
      </c>
      <c r="C1202" s="3">
        <v>9124.6947696894</v>
      </c>
      <c r="D1202" s="5">
        <v>5600.74146077995</v>
      </c>
      <c r="E1202" s="5">
        <v>15868.2001333019</v>
      </c>
      <c r="F1202" s="3">
        <v>9124.6947696894</v>
      </c>
      <c r="G1202" s="3">
        <v>9124.6947696894</v>
      </c>
      <c r="H1202" s="3">
        <v>1780.27704660073</v>
      </c>
      <c r="I1202" s="3">
        <v>1780.27704660073</v>
      </c>
      <c r="J1202" s="3">
        <v>1780.27704660073</v>
      </c>
      <c r="K1202" s="3">
        <v>-12.4984370749075</v>
      </c>
      <c r="L1202" s="3">
        <v>-12.4984370749075</v>
      </c>
      <c r="M1202" s="3">
        <v>-12.4984370749075</v>
      </c>
      <c r="N1202" s="3">
        <v>1792.77548367564</v>
      </c>
      <c r="O1202" s="3">
        <v>1792.77548367564</v>
      </c>
      <c r="P1202" s="3">
        <v>1792.77548367564</v>
      </c>
      <c r="Q1202" s="3">
        <v>0.0</v>
      </c>
      <c r="R1202" s="3">
        <v>0.0</v>
      </c>
      <c r="S1202" s="3">
        <v>0.0</v>
      </c>
      <c r="T1202" s="5">
        <v>10904.9718162901</v>
      </c>
    </row>
    <row r="1203">
      <c r="A1203" s="3">
        <v>1201.0</v>
      </c>
      <c r="B1203" s="6">
        <v>43100.0</v>
      </c>
      <c r="C1203" s="3">
        <v>9152.7521584381</v>
      </c>
      <c r="D1203" s="5">
        <v>5978.52803796053</v>
      </c>
      <c r="E1203" s="5">
        <v>15700.6687828886</v>
      </c>
      <c r="F1203" s="3">
        <v>9152.7521584381</v>
      </c>
      <c r="G1203" s="3">
        <v>9152.7521584381</v>
      </c>
      <c r="H1203" s="3">
        <v>1832.85865911028</v>
      </c>
      <c r="I1203" s="3">
        <v>1832.85865911028</v>
      </c>
      <c r="J1203" s="3">
        <v>1832.85865911028</v>
      </c>
      <c r="K1203" s="3">
        <v>-37.7620486865694</v>
      </c>
      <c r="L1203" s="3">
        <v>-37.7620486865694</v>
      </c>
      <c r="M1203" s="3">
        <v>-37.7620486865694</v>
      </c>
      <c r="N1203" s="3">
        <v>1870.62070779685</v>
      </c>
      <c r="O1203" s="3">
        <v>1870.62070779685</v>
      </c>
      <c r="P1203" s="3">
        <v>1870.62070779685</v>
      </c>
      <c r="Q1203" s="3">
        <v>0.0</v>
      </c>
      <c r="R1203" s="3">
        <v>0.0</v>
      </c>
      <c r="S1203" s="3">
        <v>0.0</v>
      </c>
      <c r="T1203" s="5">
        <v>10985.6108175483</v>
      </c>
    </row>
    <row r="1204">
      <c r="A1204" s="3">
        <v>1202.0</v>
      </c>
      <c r="B1204" s="6">
        <v>43101.0</v>
      </c>
      <c r="C1204" s="3">
        <v>9180.8095471868</v>
      </c>
      <c r="D1204" s="5">
        <v>6190.24579240628</v>
      </c>
      <c r="E1204" s="5">
        <v>16190.8209105222</v>
      </c>
      <c r="F1204" s="3">
        <v>9180.8095471868</v>
      </c>
      <c r="G1204" s="3">
        <v>9180.8095471868</v>
      </c>
      <c r="H1204" s="3">
        <v>1956.30354328232</v>
      </c>
      <c r="I1204" s="3">
        <v>1956.30354328232</v>
      </c>
      <c r="J1204" s="3">
        <v>1956.30354328232</v>
      </c>
      <c r="K1204" s="3">
        <v>14.9584530435933</v>
      </c>
      <c r="L1204" s="3">
        <v>14.9584530435933</v>
      </c>
      <c r="M1204" s="3">
        <v>14.9584530435933</v>
      </c>
      <c r="N1204" s="3">
        <v>1941.34509023873</v>
      </c>
      <c r="O1204" s="3">
        <v>1941.34509023873</v>
      </c>
      <c r="P1204" s="3">
        <v>1941.34509023873</v>
      </c>
      <c r="Q1204" s="3">
        <v>0.0</v>
      </c>
      <c r="R1204" s="3">
        <v>0.0</v>
      </c>
      <c r="S1204" s="3">
        <v>0.0</v>
      </c>
      <c r="T1204" s="5">
        <v>11137.1130904691</v>
      </c>
    </row>
    <row r="1205">
      <c r="A1205" s="3">
        <v>1203.0</v>
      </c>
      <c r="B1205" s="6">
        <v>43102.0</v>
      </c>
      <c r="C1205" s="3">
        <v>9208.8669359355</v>
      </c>
      <c r="D1205" s="5">
        <v>6119.75753919636</v>
      </c>
      <c r="E1205" s="5">
        <v>15877.9749174384</v>
      </c>
      <c r="F1205" s="3">
        <v>9208.8669359355</v>
      </c>
      <c r="G1205" s="3">
        <v>9208.8669359355</v>
      </c>
      <c r="H1205" s="3">
        <v>2007.73921580451</v>
      </c>
      <c r="I1205" s="3">
        <v>2007.73921580451</v>
      </c>
      <c r="J1205" s="3">
        <v>2007.73921580451</v>
      </c>
      <c r="K1205" s="3">
        <v>3.72082708716078</v>
      </c>
      <c r="L1205" s="3">
        <v>3.72082708716078</v>
      </c>
      <c r="M1205" s="3">
        <v>3.72082708716078</v>
      </c>
      <c r="N1205" s="3">
        <v>2004.01838871735</v>
      </c>
      <c r="O1205" s="3">
        <v>2004.01838871735</v>
      </c>
      <c r="P1205" s="3">
        <v>2004.01838871735</v>
      </c>
      <c r="Q1205" s="3">
        <v>0.0</v>
      </c>
      <c r="R1205" s="3">
        <v>0.0</v>
      </c>
      <c r="S1205" s="3">
        <v>0.0</v>
      </c>
      <c r="T1205" s="5">
        <v>11216.60615174</v>
      </c>
    </row>
    <row r="1206">
      <c r="A1206" s="3">
        <v>1204.0</v>
      </c>
      <c r="B1206" s="6">
        <v>43103.0</v>
      </c>
      <c r="C1206" s="3">
        <v>9236.92432468419</v>
      </c>
      <c r="D1206" s="5">
        <v>6405.52010772215</v>
      </c>
      <c r="E1206" s="5">
        <v>16130.7862266448</v>
      </c>
      <c r="F1206" s="3">
        <v>9236.92432468419</v>
      </c>
      <c r="G1206" s="3">
        <v>9236.92432468419</v>
      </c>
      <c r="H1206" s="3">
        <v>2081.73600900264</v>
      </c>
      <c r="I1206" s="3">
        <v>2081.73600900264</v>
      </c>
      <c r="J1206" s="3">
        <v>2081.73600900264</v>
      </c>
      <c r="K1206" s="3">
        <v>23.9073865944774</v>
      </c>
      <c r="L1206" s="3">
        <v>23.9073865944774</v>
      </c>
      <c r="M1206" s="3">
        <v>23.9073865944774</v>
      </c>
      <c r="N1206" s="3">
        <v>2057.82862240816</v>
      </c>
      <c r="O1206" s="3">
        <v>2057.82862240816</v>
      </c>
      <c r="P1206" s="3">
        <v>2057.82862240816</v>
      </c>
      <c r="Q1206" s="3">
        <v>0.0</v>
      </c>
      <c r="R1206" s="3">
        <v>0.0</v>
      </c>
      <c r="S1206" s="3">
        <v>0.0</v>
      </c>
      <c r="T1206" s="5">
        <v>11318.6603336868</v>
      </c>
    </row>
    <row r="1207">
      <c r="A1207" s="3">
        <v>1205.0</v>
      </c>
      <c r="B1207" s="6">
        <v>43104.0</v>
      </c>
      <c r="C1207" s="3">
        <v>9264.98171343289</v>
      </c>
      <c r="D1207" s="5">
        <v>6478.08872089669</v>
      </c>
      <c r="E1207" s="5">
        <v>16357.0121571906</v>
      </c>
      <c r="F1207" s="3">
        <v>9264.98171343289</v>
      </c>
      <c r="G1207" s="3">
        <v>9264.98171343289</v>
      </c>
      <c r="H1207" s="3">
        <v>2113.70795988609</v>
      </c>
      <c r="I1207" s="3">
        <v>2113.70795988609</v>
      </c>
      <c r="J1207" s="3">
        <v>2113.70795988609</v>
      </c>
      <c r="K1207" s="3">
        <v>11.6071446653168</v>
      </c>
      <c r="L1207" s="3">
        <v>11.6071446653168</v>
      </c>
      <c r="M1207" s="3">
        <v>11.6071446653168</v>
      </c>
      <c r="N1207" s="3">
        <v>2102.10081522077</v>
      </c>
      <c r="O1207" s="3">
        <v>2102.10081522077</v>
      </c>
      <c r="P1207" s="3">
        <v>2102.10081522077</v>
      </c>
      <c r="Q1207" s="3">
        <v>0.0</v>
      </c>
      <c r="R1207" s="3">
        <v>0.0</v>
      </c>
      <c r="S1207" s="3">
        <v>0.0</v>
      </c>
      <c r="T1207" s="5">
        <v>11378.6896733189</v>
      </c>
    </row>
    <row r="1208">
      <c r="A1208" s="3">
        <v>1206.0</v>
      </c>
      <c r="B1208" s="6">
        <v>43105.0</v>
      </c>
      <c r="C1208" s="3">
        <v>9293.03910218158</v>
      </c>
      <c r="D1208" s="5">
        <v>6053.43913400319</v>
      </c>
      <c r="E1208" s="5">
        <v>16204.9292031104</v>
      </c>
      <c r="F1208" s="3">
        <v>9293.03910218158</v>
      </c>
      <c r="G1208" s="3">
        <v>9293.03910218158</v>
      </c>
      <c r="H1208" s="3">
        <v>2132.3797638418</v>
      </c>
      <c r="I1208" s="3">
        <v>2132.3797638418</v>
      </c>
      <c r="J1208" s="3">
        <v>2132.3797638418</v>
      </c>
      <c r="K1208" s="3">
        <v>-3.93332562907505</v>
      </c>
      <c r="L1208" s="3">
        <v>-3.93332562907505</v>
      </c>
      <c r="M1208" s="3">
        <v>-3.93332562907505</v>
      </c>
      <c r="N1208" s="3">
        <v>2136.31308947087</v>
      </c>
      <c r="O1208" s="3">
        <v>2136.31308947087</v>
      </c>
      <c r="P1208" s="3">
        <v>2136.31308947087</v>
      </c>
      <c r="Q1208" s="3">
        <v>0.0</v>
      </c>
      <c r="R1208" s="3">
        <v>0.0</v>
      </c>
      <c r="S1208" s="3">
        <v>0.0</v>
      </c>
      <c r="T1208" s="5">
        <v>11425.4188660233</v>
      </c>
    </row>
    <row r="1209">
      <c r="A1209" s="3">
        <v>1207.0</v>
      </c>
      <c r="B1209" s="6">
        <v>43106.0</v>
      </c>
      <c r="C1209" s="3">
        <v>9321.09649093029</v>
      </c>
      <c r="D1209" s="5">
        <v>6536.61743397138</v>
      </c>
      <c r="E1209" s="5">
        <v>16581.2256177837</v>
      </c>
      <c r="F1209" s="3">
        <v>9321.09649093029</v>
      </c>
      <c r="G1209" s="3">
        <v>9321.09649093029</v>
      </c>
      <c r="H1209" s="3">
        <v>2147.61130824154</v>
      </c>
      <c r="I1209" s="3">
        <v>2147.61130824154</v>
      </c>
      <c r="J1209" s="3">
        <v>2147.61130824154</v>
      </c>
      <c r="K1209" s="3">
        <v>-12.4984370748262</v>
      </c>
      <c r="L1209" s="3">
        <v>-12.4984370748262</v>
      </c>
      <c r="M1209" s="3">
        <v>-12.4984370748262</v>
      </c>
      <c r="N1209" s="3">
        <v>2160.10974531637</v>
      </c>
      <c r="O1209" s="3">
        <v>2160.10974531637</v>
      </c>
      <c r="P1209" s="3">
        <v>2160.10974531637</v>
      </c>
      <c r="Q1209" s="3">
        <v>0.0</v>
      </c>
      <c r="R1209" s="3">
        <v>0.0</v>
      </c>
      <c r="S1209" s="3">
        <v>0.0</v>
      </c>
      <c r="T1209" s="5">
        <v>11468.7077991718</v>
      </c>
    </row>
    <row r="1210">
      <c r="A1210" s="3">
        <v>1208.0</v>
      </c>
      <c r="B1210" s="6">
        <v>43107.0</v>
      </c>
      <c r="C1210" s="3">
        <v>9349.15387967898</v>
      </c>
      <c r="D1210" s="5">
        <v>6453.41123365593</v>
      </c>
      <c r="E1210" s="5">
        <v>16461.8684185599</v>
      </c>
      <c r="F1210" s="3">
        <v>9349.15387967898</v>
      </c>
      <c r="G1210" s="3">
        <v>9349.15387967898</v>
      </c>
      <c r="H1210" s="3">
        <v>2135.54898364623</v>
      </c>
      <c r="I1210" s="3">
        <v>2135.54898364623</v>
      </c>
      <c r="J1210" s="3">
        <v>2135.54898364623</v>
      </c>
      <c r="K1210" s="3">
        <v>-37.7620486865612</v>
      </c>
      <c r="L1210" s="3">
        <v>-37.7620486865612</v>
      </c>
      <c r="M1210" s="3">
        <v>-37.7620486865612</v>
      </c>
      <c r="N1210" s="3">
        <v>2173.3110323328</v>
      </c>
      <c r="O1210" s="3">
        <v>2173.3110323328</v>
      </c>
      <c r="P1210" s="3">
        <v>2173.3110323328</v>
      </c>
      <c r="Q1210" s="3">
        <v>0.0</v>
      </c>
      <c r="R1210" s="3">
        <v>0.0</v>
      </c>
      <c r="S1210" s="3">
        <v>0.0</v>
      </c>
      <c r="T1210" s="5">
        <v>11484.7028633252</v>
      </c>
    </row>
    <row r="1211">
      <c r="A1211" s="3">
        <v>1209.0</v>
      </c>
      <c r="B1211" s="6">
        <v>43108.0</v>
      </c>
      <c r="C1211" s="3">
        <v>9377.21126842768</v>
      </c>
      <c r="D1211" s="5">
        <v>6242.43325049663</v>
      </c>
      <c r="E1211" s="5">
        <v>16818.5469870902</v>
      </c>
      <c r="F1211" s="3">
        <v>9377.21126842768</v>
      </c>
      <c r="G1211" s="3">
        <v>9377.21126842768</v>
      </c>
      <c r="H1211" s="3">
        <v>2190.87785007896</v>
      </c>
      <c r="I1211" s="3">
        <v>2190.87785007896</v>
      </c>
      <c r="J1211" s="3">
        <v>2190.87785007896</v>
      </c>
      <c r="K1211" s="3">
        <v>14.9584530435484</v>
      </c>
      <c r="L1211" s="3">
        <v>14.9584530435484</v>
      </c>
      <c r="M1211" s="3">
        <v>14.9584530435484</v>
      </c>
      <c r="N1211" s="3">
        <v>2175.91939703541</v>
      </c>
      <c r="O1211" s="3">
        <v>2175.91939703541</v>
      </c>
      <c r="P1211" s="3">
        <v>2175.91939703541</v>
      </c>
      <c r="Q1211" s="3">
        <v>0.0</v>
      </c>
      <c r="R1211" s="3">
        <v>0.0</v>
      </c>
      <c r="S1211" s="3">
        <v>0.0</v>
      </c>
      <c r="T1211" s="5">
        <v>11568.0891185066</v>
      </c>
    </row>
    <row r="1212">
      <c r="A1212" s="3">
        <v>1210.0</v>
      </c>
      <c r="B1212" s="6">
        <v>43109.0</v>
      </c>
      <c r="C1212" s="3">
        <v>9405.26865717638</v>
      </c>
      <c r="D1212" s="5">
        <v>6565.5343856878</v>
      </c>
      <c r="E1212" s="5">
        <v>16676.2340997299</v>
      </c>
      <c r="F1212" s="3">
        <v>9405.26865717638</v>
      </c>
      <c r="G1212" s="3">
        <v>9405.26865717638</v>
      </c>
      <c r="H1212" s="3">
        <v>2171.84289910167</v>
      </c>
      <c r="I1212" s="3">
        <v>2171.84289910167</v>
      </c>
      <c r="J1212" s="3">
        <v>2171.84289910167</v>
      </c>
      <c r="K1212" s="3">
        <v>3.72082708712223</v>
      </c>
      <c r="L1212" s="3">
        <v>3.72082708712223</v>
      </c>
      <c r="M1212" s="3">
        <v>3.72082708712223</v>
      </c>
      <c r="N1212" s="3">
        <v>2168.12207201455</v>
      </c>
      <c r="O1212" s="3">
        <v>2168.12207201455</v>
      </c>
      <c r="P1212" s="3">
        <v>2168.12207201455</v>
      </c>
      <c r="Q1212" s="3">
        <v>0.0</v>
      </c>
      <c r="R1212" s="3">
        <v>0.0</v>
      </c>
      <c r="S1212" s="3">
        <v>0.0</v>
      </c>
      <c r="T1212" s="5">
        <v>11577.111556278</v>
      </c>
    </row>
    <row r="1213">
      <c r="A1213" s="3">
        <v>1211.0</v>
      </c>
      <c r="B1213" s="6">
        <v>43110.0</v>
      </c>
      <c r="C1213" s="3">
        <v>9433.32604592508</v>
      </c>
      <c r="D1213" s="5">
        <v>6668.06533146152</v>
      </c>
      <c r="E1213" s="5">
        <v>16393.9763142713</v>
      </c>
      <c r="F1213" s="3">
        <v>9433.32604592508</v>
      </c>
      <c r="G1213" s="3">
        <v>9433.32604592508</v>
      </c>
      <c r="H1213" s="3">
        <v>2174.19734306</v>
      </c>
      <c r="I1213" s="3">
        <v>2174.19734306</v>
      </c>
      <c r="J1213" s="3">
        <v>2174.19734306</v>
      </c>
      <c r="K1213" s="3">
        <v>23.9073865944555</v>
      </c>
      <c r="L1213" s="3">
        <v>23.9073865944555</v>
      </c>
      <c r="M1213" s="3">
        <v>23.9073865944555</v>
      </c>
      <c r="N1213" s="3">
        <v>2150.28995646555</v>
      </c>
      <c r="O1213" s="3">
        <v>2150.28995646555</v>
      </c>
      <c r="P1213" s="3">
        <v>2150.28995646555</v>
      </c>
      <c r="Q1213" s="3">
        <v>0.0</v>
      </c>
      <c r="R1213" s="3">
        <v>0.0</v>
      </c>
      <c r="S1213" s="3">
        <v>0.0</v>
      </c>
      <c r="T1213" s="5">
        <v>11607.523388985</v>
      </c>
    </row>
    <row r="1214">
      <c r="A1214" s="3">
        <v>1212.0</v>
      </c>
      <c r="B1214" s="6">
        <v>43111.0</v>
      </c>
      <c r="C1214" s="3">
        <v>9461.38343467377</v>
      </c>
      <c r="D1214" s="5">
        <v>6436.35490760523</v>
      </c>
      <c r="E1214" s="5">
        <v>16416.9014907773</v>
      </c>
      <c r="F1214" s="3">
        <v>9461.38343467377</v>
      </c>
      <c r="G1214" s="3">
        <v>9461.38343467377</v>
      </c>
      <c r="H1214" s="3">
        <v>2134.57996681789</v>
      </c>
      <c r="I1214" s="3">
        <v>2134.57996681789</v>
      </c>
      <c r="J1214" s="3">
        <v>2134.57996681789</v>
      </c>
      <c r="K1214" s="3">
        <v>11.6071446653374</v>
      </c>
      <c r="L1214" s="3">
        <v>11.6071446653374</v>
      </c>
      <c r="M1214" s="3">
        <v>11.6071446653374</v>
      </c>
      <c r="N1214" s="3">
        <v>2122.97282215255</v>
      </c>
      <c r="O1214" s="3">
        <v>2122.97282215255</v>
      </c>
      <c r="P1214" s="3">
        <v>2122.97282215255</v>
      </c>
      <c r="Q1214" s="3">
        <v>0.0</v>
      </c>
      <c r="R1214" s="3">
        <v>0.0</v>
      </c>
      <c r="S1214" s="3">
        <v>0.0</v>
      </c>
      <c r="T1214" s="5">
        <v>11595.9634014916</v>
      </c>
    </row>
    <row r="1215">
      <c r="A1215" s="3">
        <v>1213.0</v>
      </c>
      <c r="B1215" s="6">
        <v>43112.0</v>
      </c>
      <c r="C1215" s="3">
        <v>9489.44082342247</v>
      </c>
      <c r="D1215" s="5">
        <v>6300.40198795808</v>
      </c>
      <c r="E1215" s="5">
        <v>16243.9765767384</v>
      </c>
      <c r="F1215" s="3">
        <v>9489.44082342247</v>
      </c>
      <c r="G1215" s="3">
        <v>9489.44082342247</v>
      </c>
      <c r="H1215" s="3">
        <v>2082.95763546629</v>
      </c>
      <c r="I1215" s="3">
        <v>2082.95763546629</v>
      </c>
      <c r="J1215" s="3">
        <v>2082.95763546629</v>
      </c>
      <c r="K1215" s="3">
        <v>-3.93332562911417</v>
      </c>
      <c r="L1215" s="3">
        <v>-3.93332562911417</v>
      </c>
      <c r="M1215" s="3">
        <v>-3.93332562911417</v>
      </c>
      <c r="N1215" s="3">
        <v>2086.89096109541</v>
      </c>
      <c r="O1215" s="3">
        <v>2086.89096109541</v>
      </c>
      <c r="P1215" s="3">
        <v>2086.89096109541</v>
      </c>
      <c r="Q1215" s="3">
        <v>0.0</v>
      </c>
      <c r="R1215" s="3">
        <v>0.0</v>
      </c>
      <c r="S1215" s="3">
        <v>0.0</v>
      </c>
      <c r="T1215" s="5">
        <v>11572.3984588887</v>
      </c>
    </row>
    <row r="1216">
      <c r="A1216" s="3">
        <v>1214.0</v>
      </c>
      <c r="B1216" s="6">
        <v>43113.0</v>
      </c>
      <c r="C1216" s="3">
        <v>9477.33308833715</v>
      </c>
      <c r="D1216" s="5">
        <v>6170.56726356067</v>
      </c>
      <c r="E1216" s="5">
        <v>16614.6511870742</v>
      </c>
      <c r="F1216" s="3">
        <v>9477.33308833715</v>
      </c>
      <c r="G1216" s="3">
        <v>9477.33308833715</v>
      </c>
      <c r="H1216" s="3">
        <v>2030.42503241958</v>
      </c>
      <c r="I1216" s="3">
        <v>2030.42503241958</v>
      </c>
      <c r="J1216" s="3">
        <v>2030.42503241958</v>
      </c>
      <c r="K1216" s="3">
        <v>-12.4984370748627</v>
      </c>
      <c r="L1216" s="3">
        <v>-12.4984370748627</v>
      </c>
      <c r="M1216" s="3">
        <v>-12.4984370748627</v>
      </c>
      <c r="N1216" s="3">
        <v>2042.92346949444</v>
      </c>
      <c r="O1216" s="3">
        <v>2042.92346949444</v>
      </c>
      <c r="P1216" s="3">
        <v>2042.92346949444</v>
      </c>
      <c r="Q1216" s="3">
        <v>0.0</v>
      </c>
      <c r="R1216" s="3">
        <v>0.0</v>
      </c>
      <c r="S1216" s="3">
        <v>0.0</v>
      </c>
      <c r="T1216" s="5">
        <v>11507.7581207567</v>
      </c>
    </row>
    <row r="1217">
      <c r="A1217" s="3">
        <v>1215.0</v>
      </c>
      <c r="B1217" s="6">
        <v>43114.0</v>
      </c>
      <c r="C1217" s="3">
        <v>9465.22535325182</v>
      </c>
      <c r="D1217" s="5">
        <v>6497.66391319479</v>
      </c>
      <c r="E1217" s="5">
        <v>16463.2963205409</v>
      </c>
      <c r="F1217" s="3">
        <v>9465.22535325182</v>
      </c>
      <c r="G1217" s="3">
        <v>9465.22535325182</v>
      </c>
      <c r="H1217" s="3">
        <v>1954.33138602651</v>
      </c>
      <c r="I1217" s="3">
        <v>1954.33138602651</v>
      </c>
      <c r="J1217" s="3">
        <v>1954.33138602651</v>
      </c>
      <c r="K1217" s="3">
        <v>-37.7620486865579</v>
      </c>
      <c r="L1217" s="3">
        <v>-37.7620486865579</v>
      </c>
      <c r="M1217" s="3">
        <v>-37.7620486865579</v>
      </c>
      <c r="N1217" s="3">
        <v>1992.09343471306</v>
      </c>
      <c r="O1217" s="3">
        <v>1992.09343471306</v>
      </c>
      <c r="P1217" s="3">
        <v>1992.09343471306</v>
      </c>
      <c r="Q1217" s="3">
        <v>0.0</v>
      </c>
      <c r="R1217" s="3">
        <v>0.0</v>
      </c>
      <c r="S1217" s="3">
        <v>0.0</v>
      </c>
      <c r="T1217" s="5">
        <v>11419.5567392783</v>
      </c>
    </row>
    <row r="1218">
      <c r="A1218" s="3">
        <v>1216.0</v>
      </c>
      <c r="B1218" s="6">
        <v>43115.0</v>
      </c>
      <c r="C1218" s="3">
        <v>9453.1176181665</v>
      </c>
      <c r="D1218" s="5">
        <v>6308.98007137318</v>
      </c>
      <c r="E1218" s="5">
        <v>16450.9286565804</v>
      </c>
      <c r="F1218" s="3">
        <v>9453.1176181665</v>
      </c>
      <c r="G1218" s="3">
        <v>9453.1176181665</v>
      </c>
      <c r="H1218" s="3">
        <v>1950.50880984489</v>
      </c>
      <c r="I1218" s="3">
        <v>1950.50880984489</v>
      </c>
      <c r="J1218" s="3">
        <v>1950.50880984489</v>
      </c>
      <c r="K1218" s="3">
        <v>14.9584530435747</v>
      </c>
      <c r="L1218" s="3">
        <v>14.9584530435747</v>
      </c>
      <c r="M1218" s="3">
        <v>14.9584530435747</v>
      </c>
      <c r="N1218" s="3">
        <v>1935.55035680132</v>
      </c>
      <c r="O1218" s="3">
        <v>1935.55035680132</v>
      </c>
      <c r="P1218" s="3">
        <v>1935.55035680132</v>
      </c>
      <c r="Q1218" s="3">
        <v>0.0</v>
      </c>
      <c r="R1218" s="3">
        <v>0.0</v>
      </c>
      <c r="S1218" s="3">
        <v>0.0</v>
      </c>
      <c r="T1218" s="5">
        <v>11403.6264280114</v>
      </c>
    </row>
    <row r="1219">
      <c r="A1219" s="3">
        <v>1217.0</v>
      </c>
      <c r="B1219" s="6">
        <v>43116.0</v>
      </c>
      <c r="C1219" s="3">
        <v>9441.00988308117</v>
      </c>
      <c r="D1219" s="5">
        <v>6425.06602524251</v>
      </c>
      <c r="E1219" s="5">
        <v>15961.9313879628</v>
      </c>
      <c r="F1219" s="3">
        <v>9441.00988308117</v>
      </c>
      <c r="G1219" s="3">
        <v>9441.00988308117</v>
      </c>
      <c r="H1219" s="3">
        <v>1878.2710187383</v>
      </c>
      <c r="I1219" s="3">
        <v>1878.2710187383</v>
      </c>
      <c r="J1219" s="3">
        <v>1878.2710187383</v>
      </c>
      <c r="K1219" s="3">
        <v>3.72082708712807</v>
      </c>
      <c r="L1219" s="3">
        <v>3.72082708712807</v>
      </c>
      <c r="M1219" s="3">
        <v>3.72082708712807</v>
      </c>
      <c r="N1219" s="3">
        <v>1874.55019165117</v>
      </c>
      <c r="O1219" s="3">
        <v>1874.55019165117</v>
      </c>
      <c r="P1219" s="3">
        <v>1874.55019165117</v>
      </c>
      <c r="Q1219" s="3">
        <v>0.0</v>
      </c>
      <c r="R1219" s="3">
        <v>0.0</v>
      </c>
      <c r="S1219" s="3">
        <v>0.0</v>
      </c>
      <c r="T1219" s="5">
        <v>11319.2809018194</v>
      </c>
    </row>
    <row r="1220">
      <c r="A1220" s="3">
        <v>1218.0</v>
      </c>
      <c r="B1220" s="6">
        <v>43117.0</v>
      </c>
      <c r="C1220" s="3">
        <v>9428.90214799584</v>
      </c>
      <c r="D1220" s="5">
        <v>6687.44201169754</v>
      </c>
      <c r="E1220" s="5">
        <v>16560.8707359843</v>
      </c>
      <c r="F1220" s="3">
        <v>9428.90214799584</v>
      </c>
      <c r="G1220" s="3">
        <v>9428.90214799584</v>
      </c>
      <c r="H1220" s="3">
        <v>1834.34083474991</v>
      </c>
      <c r="I1220" s="3">
        <v>1834.34083474991</v>
      </c>
      <c r="J1220" s="3">
        <v>1834.34083474991</v>
      </c>
      <c r="K1220" s="3">
        <v>23.9073865944335</v>
      </c>
      <c r="L1220" s="3">
        <v>23.9073865944335</v>
      </c>
      <c r="M1220" s="3">
        <v>23.9073865944335</v>
      </c>
      <c r="N1220" s="3">
        <v>1810.43344815547</v>
      </c>
      <c r="O1220" s="3">
        <v>1810.43344815547</v>
      </c>
      <c r="P1220" s="3">
        <v>1810.43344815547</v>
      </c>
      <c r="Q1220" s="3">
        <v>0.0</v>
      </c>
      <c r="R1220" s="3">
        <v>0.0</v>
      </c>
      <c r="S1220" s="3">
        <v>0.0</v>
      </c>
      <c r="T1220" s="5">
        <v>11263.2429827457</v>
      </c>
    </row>
    <row r="1221">
      <c r="A1221" s="3">
        <v>1219.0</v>
      </c>
      <c r="B1221" s="6">
        <v>43118.0</v>
      </c>
      <c r="C1221" s="3">
        <v>9416.79441291052</v>
      </c>
      <c r="D1221" s="5">
        <v>6177.33790479407</v>
      </c>
      <c r="E1221" s="5">
        <v>16625.2377081166</v>
      </c>
      <c r="F1221" s="3">
        <v>9416.79441291052</v>
      </c>
      <c r="G1221" s="3">
        <v>9416.79441291052</v>
      </c>
      <c r="H1221" s="3">
        <v>1756.20895053103</v>
      </c>
      <c r="I1221" s="3">
        <v>1756.20895053103</v>
      </c>
      <c r="J1221" s="3">
        <v>1756.20895053103</v>
      </c>
      <c r="K1221" s="3">
        <v>11.6071446652619</v>
      </c>
      <c r="L1221" s="3">
        <v>11.6071446652619</v>
      </c>
      <c r="M1221" s="3">
        <v>11.6071446652619</v>
      </c>
      <c r="N1221" s="3">
        <v>1744.60180586577</v>
      </c>
      <c r="O1221" s="3">
        <v>1744.60180586577</v>
      </c>
      <c r="P1221" s="3">
        <v>1744.60180586577</v>
      </c>
      <c r="Q1221" s="3">
        <v>0.0</v>
      </c>
      <c r="R1221" s="3">
        <v>0.0</v>
      </c>
      <c r="S1221" s="3">
        <v>0.0</v>
      </c>
      <c r="T1221" s="5">
        <v>11173.0033634415</v>
      </c>
    </row>
    <row r="1222">
      <c r="A1222" s="3">
        <v>1220.0</v>
      </c>
      <c r="B1222" s="6">
        <v>43119.0</v>
      </c>
      <c r="C1222" s="3">
        <v>9404.68667782519</v>
      </c>
      <c r="D1222" s="5">
        <v>6577.11644374879</v>
      </c>
      <c r="E1222" s="5">
        <v>16220.2306246576</v>
      </c>
      <c r="F1222" s="3">
        <v>9404.68667782519</v>
      </c>
      <c r="G1222" s="3">
        <v>9404.68667782519</v>
      </c>
      <c r="H1222" s="3">
        <v>1674.56041635714</v>
      </c>
      <c r="I1222" s="3">
        <v>1674.56041635714</v>
      </c>
      <c r="J1222" s="3">
        <v>1674.56041635714</v>
      </c>
      <c r="K1222" s="3">
        <v>-3.93332562910904</v>
      </c>
      <c r="L1222" s="3">
        <v>-3.93332562910904</v>
      </c>
      <c r="M1222" s="3">
        <v>-3.93332562910904</v>
      </c>
      <c r="N1222" s="3">
        <v>1678.49374198625</v>
      </c>
      <c r="O1222" s="3">
        <v>1678.49374198625</v>
      </c>
      <c r="P1222" s="3">
        <v>1678.49374198625</v>
      </c>
      <c r="Q1222" s="3">
        <v>0.0</v>
      </c>
      <c r="R1222" s="3">
        <v>0.0</v>
      </c>
      <c r="S1222" s="3">
        <v>0.0</v>
      </c>
      <c r="T1222" s="5">
        <v>11079.2470941823</v>
      </c>
    </row>
    <row r="1223">
      <c r="A1223" s="3">
        <v>1221.0</v>
      </c>
      <c r="B1223" s="6">
        <v>43120.0</v>
      </c>
      <c r="C1223" s="3">
        <v>9392.57894273986</v>
      </c>
      <c r="D1223" s="5">
        <v>5877.0729580462</v>
      </c>
      <c r="E1223" s="5">
        <v>16294.6818270857</v>
      </c>
      <c r="F1223" s="3">
        <v>9392.57894273986</v>
      </c>
      <c r="G1223" s="3">
        <v>9392.57894273986</v>
      </c>
      <c r="H1223" s="3">
        <v>1601.06122978297</v>
      </c>
      <c r="I1223" s="3">
        <v>1601.06122978297</v>
      </c>
      <c r="J1223" s="3">
        <v>1601.06122978297</v>
      </c>
      <c r="K1223" s="3">
        <v>-12.4984370749351</v>
      </c>
      <c r="L1223" s="3">
        <v>-12.4984370749351</v>
      </c>
      <c r="M1223" s="3">
        <v>-12.4984370749351</v>
      </c>
      <c r="N1223" s="3">
        <v>1613.5596668579</v>
      </c>
      <c r="O1223" s="3">
        <v>1613.5596668579</v>
      </c>
      <c r="P1223" s="3">
        <v>1613.5596668579</v>
      </c>
      <c r="Q1223" s="3">
        <v>0.0</v>
      </c>
      <c r="R1223" s="3">
        <v>0.0</v>
      </c>
      <c r="S1223" s="3">
        <v>0.0</v>
      </c>
      <c r="T1223" s="5">
        <v>10993.6401725228</v>
      </c>
    </row>
    <row r="1224">
      <c r="A1224" s="3">
        <v>1222.0</v>
      </c>
      <c r="B1224" s="6">
        <v>43121.0</v>
      </c>
      <c r="C1224" s="3">
        <v>9380.47120765454</v>
      </c>
      <c r="D1224" s="5">
        <v>6175.83425337606</v>
      </c>
      <c r="E1224" s="5">
        <v>16066.9663728378</v>
      </c>
      <c r="F1224" s="3">
        <v>9380.47120765454</v>
      </c>
      <c r="G1224" s="3">
        <v>9380.47120765454</v>
      </c>
      <c r="H1224" s="3">
        <v>1513.47501676435</v>
      </c>
      <c r="I1224" s="3">
        <v>1513.47501676435</v>
      </c>
      <c r="J1224" s="3">
        <v>1513.47501676435</v>
      </c>
      <c r="K1224" s="3">
        <v>-37.7620486865547</v>
      </c>
      <c r="L1224" s="3">
        <v>-37.7620486865547</v>
      </c>
      <c r="M1224" s="3">
        <v>-37.7620486865547</v>
      </c>
      <c r="N1224" s="3">
        <v>1551.2370654509</v>
      </c>
      <c r="O1224" s="3">
        <v>1551.2370654509</v>
      </c>
      <c r="P1224" s="3">
        <v>1551.2370654509</v>
      </c>
      <c r="Q1224" s="3">
        <v>0.0</v>
      </c>
      <c r="R1224" s="3">
        <v>0.0</v>
      </c>
      <c r="S1224" s="3">
        <v>0.0</v>
      </c>
      <c r="T1224" s="5">
        <v>10893.9462244188</v>
      </c>
    </row>
    <row r="1225">
      <c r="A1225" s="3">
        <v>1223.0</v>
      </c>
      <c r="B1225" s="6">
        <v>43122.0</v>
      </c>
      <c r="C1225" s="3">
        <v>9368.36347256921</v>
      </c>
      <c r="D1225" s="5">
        <v>6253.83836540727</v>
      </c>
      <c r="E1225" s="5">
        <v>16378.71142518</v>
      </c>
      <c r="F1225" s="3">
        <v>9368.36347256921</v>
      </c>
      <c r="G1225" s="3">
        <v>9368.36347256921</v>
      </c>
      <c r="H1225" s="3">
        <v>1507.88458220823</v>
      </c>
      <c r="I1225" s="3">
        <v>1507.88458220823</v>
      </c>
      <c r="J1225" s="3">
        <v>1507.88458220823</v>
      </c>
      <c r="K1225" s="3">
        <v>14.9584530435913</v>
      </c>
      <c r="L1225" s="3">
        <v>14.9584530435913</v>
      </c>
      <c r="M1225" s="3">
        <v>14.9584530435913</v>
      </c>
      <c r="N1225" s="3">
        <v>1492.92612916464</v>
      </c>
      <c r="O1225" s="3">
        <v>1492.92612916464</v>
      </c>
      <c r="P1225" s="3">
        <v>1492.92612916464</v>
      </c>
      <c r="Q1225" s="3">
        <v>0.0</v>
      </c>
      <c r="R1225" s="3">
        <v>0.0</v>
      </c>
      <c r="S1225" s="3">
        <v>0.0</v>
      </c>
      <c r="T1225" s="5">
        <v>10876.2480547774</v>
      </c>
    </row>
    <row r="1226">
      <c r="A1226" s="3">
        <v>1224.0</v>
      </c>
      <c r="B1226" s="6">
        <v>43123.0</v>
      </c>
      <c r="C1226" s="3">
        <v>9356.25573748389</v>
      </c>
      <c r="D1226" s="5">
        <v>5305.51449421012</v>
      </c>
      <c r="E1226" s="5">
        <v>15890.4145542238</v>
      </c>
      <c r="F1226" s="3">
        <v>9356.25573748389</v>
      </c>
      <c r="G1226" s="3">
        <v>9356.25573748389</v>
      </c>
      <c r="H1226" s="3">
        <v>1443.6871652337</v>
      </c>
      <c r="I1226" s="3">
        <v>1443.6871652337</v>
      </c>
      <c r="J1226" s="3">
        <v>1443.6871652337</v>
      </c>
      <c r="K1226" s="3">
        <v>3.72082708713391</v>
      </c>
      <c r="L1226" s="3">
        <v>3.72082708713391</v>
      </c>
      <c r="M1226" s="3">
        <v>3.72082708713391</v>
      </c>
      <c r="N1226" s="3">
        <v>1439.96633814656</v>
      </c>
      <c r="O1226" s="3">
        <v>1439.96633814656</v>
      </c>
      <c r="P1226" s="3">
        <v>1439.96633814656</v>
      </c>
      <c r="Q1226" s="3">
        <v>0.0</v>
      </c>
      <c r="R1226" s="3">
        <v>0.0</v>
      </c>
      <c r="S1226" s="3">
        <v>0.0</v>
      </c>
      <c r="T1226" s="5">
        <v>10799.9429027175</v>
      </c>
    </row>
    <row r="1227">
      <c r="A1227" s="3">
        <v>1225.0</v>
      </c>
      <c r="B1227" s="6">
        <v>43124.0</v>
      </c>
      <c r="C1227" s="3">
        <v>9344.14800239856</v>
      </c>
      <c r="D1227" s="5">
        <v>5629.52198873601</v>
      </c>
      <c r="E1227" s="5">
        <v>15843.4069064815</v>
      </c>
      <c r="F1227" s="3">
        <v>9344.14800239856</v>
      </c>
      <c r="G1227" s="3">
        <v>9344.14800239856</v>
      </c>
      <c r="H1227" s="3">
        <v>1417.52180688653</v>
      </c>
      <c r="I1227" s="3">
        <v>1417.52180688653</v>
      </c>
      <c r="J1227" s="3">
        <v>1417.52180688653</v>
      </c>
      <c r="K1227" s="3">
        <v>23.9073865945052</v>
      </c>
      <c r="L1227" s="3">
        <v>23.9073865945052</v>
      </c>
      <c r="M1227" s="3">
        <v>23.9073865945052</v>
      </c>
      <c r="N1227" s="3">
        <v>1393.61442029202</v>
      </c>
      <c r="O1227" s="3">
        <v>1393.61442029202</v>
      </c>
      <c r="P1227" s="3">
        <v>1393.61442029202</v>
      </c>
      <c r="Q1227" s="3">
        <v>0.0</v>
      </c>
      <c r="R1227" s="3">
        <v>0.0</v>
      </c>
      <c r="S1227" s="3">
        <v>0.0</v>
      </c>
      <c r="T1227" s="5">
        <v>10761.669809285</v>
      </c>
    </row>
    <row r="1228">
      <c r="A1228" s="3">
        <v>1226.0</v>
      </c>
      <c r="B1228" s="6">
        <v>43125.0</v>
      </c>
      <c r="C1228" s="3">
        <v>9332.04026731324</v>
      </c>
      <c r="D1228" s="5">
        <v>5487.54032730006</v>
      </c>
      <c r="E1228" s="5">
        <v>15744.5095541692</v>
      </c>
      <c r="F1228" s="3">
        <v>9332.04026731324</v>
      </c>
      <c r="G1228" s="3">
        <v>9332.04026731324</v>
      </c>
      <c r="H1228" s="3">
        <v>1366.63121500353</v>
      </c>
      <c r="I1228" s="3">
        <v>1366.63121500353</v>
      </c>
      <c r="J1228" s="3">
        <v>1366.63121500353</v>
      </c>
      <c r="K1228" s="3">
        <v>11.6071446653881</v>
      </c>
      <c r="L1228" s="3">
        <v>11.6071446653881</v>
      </c>
      <c r="M1228" s="3">
        <v>11.6071446653881</v>
      </c>
      <c r="N1228" s="3">
        <v>1355.02407033814</v>
      </c>
      <c r="O1228" s="3">
        <v>1355.02407033814</v>
      </c>
      <c r="P1228" s="3">
        <v>1355.02407033814</v>
      </c>
      <c r="Q1228" s="3">
        <v>0.0</v>
      </c>
      <c r="R1228" s="3">
        <v>0.0</v>
      </c>
      <c r="S1228" s="3">
        <v>0.0</v>
      </c>
      <c r="T1228" s="5">
        <v>10698.6714823167</v>
      </c>
    </row>
    <row r="1229">
      <c r="A1229" s="3">
        <v>1227.0</v>
      </c>
      <c r="B1229" s="6">
        <v>43126.0</v>
      </c>
      <c r="C1229" s="3">
        <v>9319.93253222791</v>
      </c>
      <c r="D1229" s="5">
        <v>5438.70740914316</v>
      </c>
      <c r="E1229" s="5">
        <v>15802.8728457204</v>
      </c>
      <c r="F1229" s="3">
        <v>9319.93253222791</v>
      </c>
      <c r="G1229" s="3">
        <v>9319.93253222791</v>
      </c>
      <c r="H1229" s="3">
        <v>1321.29443670148</v>
      </c>
      <c r="I1229" s="3">
        <v>1321.29443670148</v>
      </c>
      <c r="J1229" s="3">
        <v>1321.29443670148</v>
      </c>
      <c r="K1229" s="3">
        <v>-3.93332562900264</v>
      </c>
      <c r="L1229" s="3">
        <v>-3.93332562900264</v>
      </c>
      <c r="M1229" s="3">
        <v>-3.93332562900264</v>
      </c>
      <c r="N1229" s="3">
        <v>1325.22776233048</v>
      </c>
      <c r="O1229" s="3">
        <v>1325.22776233048</v>
      </c>
      <c r="P1229" s="3">
        <v>1325.22776233048</v>
      </c>
      <c r="Q1229" s="3">
        <v>0.0</v>
      </c>
      <c r="R1229" s="3">
        <v>0.0</v>
      </c>
      <c r="S1229" s="3">
        <v>0.0</v>
      </c>
      <c r="T1229" s="5">
        <v>10641.2269689293</v>
      </c>
    </row>
    <row r="1230">
      <c r="A1230" s="3">
        <v>1228.0</v>
      </c>
      <c r="B1230" s="6">
        <v>43127.0</v>
      </c>
      <c r="C1230" s="3">
        <v>9307.82479714259</v>
      </c>
      <c r="D1230" s="5">
        <v>5687.00664889317</v>
      </c>
      <c r="E1230" s="5">
        <v>16000.1965589877</v>
      </c>
      <c r="F1230" s="3">
        <v>9307.82479714259</v>
      </c>
      <c r="G1230" s="3">
        <v>9307.82479714259</v>
      </c>
      <c r="H1230" s="3">
        <v>1292.6224957773</v>
      </c>
      <c r="I1230" s="3">
        <v>1292.6224957773</v>
      </c>
      <c r="J1230" s="3">
        <v>1292.6224957773</v>
      </c>
      <c r="K1230" s="3">
        <v>-12.4984370748538</v>
      </c>
      <c r="L1230" s="3">
        <v>-12.4984370748538</v>
      </c>
      <c r="M1230" s="3">
        <v>-12.4984370748538</v>
      </c>
      <c r="N1230" s="3">
        <v>1305.12093285216</v>
      </c>
      <c r="O1230" s="3">
        <v>1305.12093285216</v>
      </c>
      <c r="P1230" s="3">
        <v>1305.12093285216</v>
      </c>
      <c r="Q1230" s="3">
        <v>0.0</v>
      </c>
      <c r="R1230" s="3">
        <v>0.0</v>
      </c>
      <c r="S1230" s="3">
        <v>0.0</v>
      </c>
      <c r="T1230" s="5">
        <v>10600.4472929198</v>
      </c>
    </row>
    <row r="1231">
      <c r="A1231" s="3">
        <v>1229.0</v>
      </c>
      <c r="B1231" s="6">
        <v>43128.0</v>
      </c>
      <c r="C1231" s="3">
        <v>9295.71706205726</v>
      </c>
      <c r="D1231" s="5">
        <v>5413.81151593102</v>
      </c>
      <c r="E1231" s="5">
        <v>15840.4763383252</v>
      </c>
      <c r="F1231" s="3">
        <v>9295.71706205726</v>
      </c>
      <c r="G1231" s="3">
        <v>9295.71706205726</v>
      </c>
      <c r="H1231" s="3">
        <v>1257.68670365704</v>
      </c>
      <c r="I1231" s="3">
        <v>1257.68670365704</v>
      </c>
      <c r="J1231" s="3">
        <v>1257.68670365704</v>
      </c>
      <c r="K1231" s="3">
        <v>-37.7620486865515</v>
      </c>
      <c r="L1231" s="3">
        <v>-37.7620486865515</v>
      </c>
      <c r="M1231" s="3">
        <v>-37.7620486865515</v>
      </c>
      <c r="N1231" s="3">
        <v>1295.44875234359</v>
      </c>
      <c r="O1231" s="3">
        <v>1295.44875234359</v>
      </c>
      <c r="P1231" s="3">
        <v>1295.44875234359</v>
      </c>
      <c r="Q1231" s="3">
        <v>0.0</v>
      </c>
      <c r="R1231" s="3">
        <v>0.0</v>
      </c>
      <c r="S1231" s="3">
        <v>0.0</v>
      </c>
      <c r="T1231" s="5">
        <v>10553.4037657143</v>
      </c>
    </row>
    <row r="1232">
      <c r="A1232" s="3">
        <v>1230.0</v>
      </c>
      <c r="B1232" s="6">
        <v>43129.0</v>
      </c>
      <c r="C1232" s="3">
        <v>9283.60932697194</v>
      </c>
      <c r="D1232" s="5">
        <v>5641.34141676455</v>
      </c>
      <c r="E1232" s="5">
        <v>15688.1744538927</v>
      </c>
      <c r="F1232" s="3">
        <v>9283.60932697194</v>
      </c>
      <c r="G1232" s="3">
        <v>9283.60932697194</v>
      </c>
      <c r="H1232" s="3">
        <v>1311.75409241612</v>
      </c>
      <c r="I1232" s="3">
        <v>1311.75409241612</v>
      </c>
      <c r="J1232" s="3">
        <v>1311.75409241612</v>
      </c>
      <c r="K1232" s="3">
        <v>14.9584530435561</v>
      </c>
      <c r="L1232" s="3">
        <v>14.9584530435561</v>
      </c>
      <c r="M1232" s="3">
        <v>14.9584530435561</v>
      </c>
      <c r="N1232" s="3">
        <v>1296.79563937256</v>
      </c>
      <c r="O1232" s="3">
        <v>1296.79563937256</v>
      </c>
      <c r="P1232" s="3">
        <v>1296.79563937256</v>
      </c>
      <c r="Q1232" s="3">
        <v>0.0</v>
      </c>
      <c r="R1232" s="3">
        <v>0.0</v>
      </c>
      <c r="S1232" s="3">
        <v>0.0</v>
      </c>
      <c r="T1232" s="5">
        <v>10595.363419388</v>
      </c>
    </row>
    <row r="1233">
      <c r="A1233" s="3">
        <v>1231.0</v>
      </c>
      <c r="B1233" s="6">
        <v>43130.0</v>
      </c>
      <c r="C1233" s="3">
        <v>9271.50159188661</v>
      </c>
      <c r="D1233" s="5">
        <v>5293.57478708223</v>
      </c>
      <c r="E1233" s="5">
        <v>15363.6717319131</v>
      </c>
      <c r="F1233" s="3">
        <v>9271.50159188661</v>
      </c>
      <c r="G1233" s="3">
        <v>9271.50159188661</v>
      </c>
      <c r="H1233" s="3">
        <v>1313.29843660575</v>
      </c>
      <c r="I1233" s="3">
        <v>1313.29843660575</v>
      </c>
      <c r="J1233" s="3">
        <v>1313.29843660575</v>
      </c>
      <c r="K1233" s="3">
        <v>3.72082708715017</v>
      </c>
      <c r="L1233" s="3">
        <v>3.72082708715017</v>
      </c>
      <c r="M1233" s="3">
        <v>3.72082708715017</v>
      </c>
      <c r="N1233" s="3">
        <v>1309.5776095186</v>
      </c>
      <c r="O1233" s="3">
        <v>1309.5776095186</v>
      </c>
      <c r="P1233" s="3">
        <v>1309.5776095186</v>
      </c>
      <c r="Q1233" s="3">
        <v>0.0</v>
      </c>
      <c r="R1233" s="3">
        <v>0.0</v>
      </c>
      <c r="S1233" s="3">
        <v>0.0</v>
      </c>
      <c r="T1233" s="5">
        <v>10584.8000284923</v>
      </c>
    </row>
    <row r="1234">
      <c r="A1234" s="3">
        <v>1232.0</v>
      </c>
      <c r="B1234" s="6">
        <v>43131.0</v>
      </c>
      <c r="C1234" s="3">
        <v>9259.39385680128</v>
      </c>
      <c r="D1234" s="5">
        <v>5313.6586330519</v>
      </c>
      <c r="E1234" s="5">
        <v>15733.3458661494</v>
      </c>
      <c r="F1234" s="3">
        <v>9259.39385680128</v>
      </c>
      <c r="G1234" s="3">
        <v>9259.39385680128</v>
      </c>
      <c r="H1234" s="3">
        <v>1357.94487490441</v>
      </c>
      <c r="I1234" s="3">
        <v>1357.94487490441</v>
      </c>
      <c r="J1234" s="3">
        <v>1357.94487490441</v>
      </c>
      <c r="K1234" s="3">
        <v>23.9073865945723</v>
      </c>
      <c r="L1234" s="3">
        <v>23.9073865945723</v>
      </c>
      <c r="M1234" s="3">
        <v>23.9073865945723</v>
      </c>
      <c r="N1234" s="3">
        <v>1334.03748830983</v>
      </c>
      <c r="O1234" s="3">
        <v>1334.03748830983</v>
      </c>
      <c r="P1234" s="3">
        <v>1334.03748830983</v>
      </c>
      <c r="Q1234" s="3">
        <v>0.0</v>
      </c>
      <c r="R1234" s="3">
        <v>0.0</v>
      </c>
      <c r="S1234" s="3">
        <v>0.0</v>
      </c>
      <c r="T1234" s="5">
        <v>10617.3387317056</v>
      </c>
    </row>
    <row r="1235">
      <c r="A1235" s="3">
        <v>1233.0</v>
      </c>
      <c r="B1235" s="6">
        <v>43132.0</v>
      </c>
      <c r="C1235" s="3">
        <v>9247.28612171596</v>
      </c>
      <c r="D1235" s="5">
        <v>5495.14849911012</v>
      </c>
      <c r="E1235" s="5">
        <v>15716.9380663555</v>
      </c>
      <c r="F1235" s="3">
        <v>9247.28612171596</v>
      </c>
      <c r="G1235" s="3">
        <v>9247.28612171596</v>
      </c>
      <c r="H1235" s="3">
        <v>1381.85010261785</v>
      </c>
      <c r="I1235" s="3">
        <v>1381.85010261785</v>
      </c>
      <c r="J1235" s="3">
        <v>1381.85010261785</v>
      </c>
      <c r="K1235" s="3">
        <v>11.6071446653031</v>
      </c>
      <c r="L1235" s="3">
        <v>11.6071446653031</v>
      </c>
      <c r="M1235" s="3">
        <v>11.6071446653031</v>
      </c>
      <c r="N1235" s="3">
        <v>1370.24295795255</v>
      </c>
      <c r="O1235" s="3">
        <v>1370.24295795255</v>
      </c>
      <c r="P1235" s="3">
        <v>1370.24295795255</v>
      </c>
      <c r="Q1235" s="3">
        <v>0.0</v>
      </c>
      <c r="R1235" s="3">
        <v>0.0</v>
      </c>
      <c r="S1235" s="3">
        <v>0.0</v>
      </c>
      <c r="T1235" s="5">
        <v>10629.1362243338</v>
      </c>
    </row>
    <row r="1236">
      <c r="A1236" s="3">
        <v>1234.0</v>
      </c>
      <c r="B1236" s="6">
        <v>43133.0</v>
      </c>
      <c r="C1236" s="3">
        <v>9235.17838663063</v>
      </c>
      <c r="D1236" s="5">
        <v>5628.77129669073</v>
      </c>
      <c r="E1236" s="5">
        <v>15765.1649599026</v>
      </c>
      <c r="F1236" s="3">
        <v>9235.17838663063</v>
      </c>
      <c r="G1236" s="3">
        <v>9235.17838663063</v>
      </c>
      <c r="H1236" s="3">
        <v>1414.15402626923</v>
      </c>
      <c r="I1236" s="3">
        <v>1414.15402626923</v>
      </c>
      <c r="J1236" s="3">
        <v>1414.15402626923</v>
      </c>
      <c r="K1236" s="3">
        <v>-3.93332562904177</v>
      </c>
      <c r="L1236" s="3">
        <v>-3.93332562904177</v>
      </c>
      <c r="M1236" s="3">
        <v>-3.93332562904177</v>
      </c>
      <c r="N1236" s="3">
        <v>1418.08735189827</v>
      </c>
      <c r="O1236" s="3">
        <v>1418.08735189827</v>
      </c>
      <c r="P1236" s="3">
        <v>1418.08735189827</v>
      </c>
      <c r="Q1236" s="3">
        <v>0.0</v>
      </c>
      <c r="R1236" s="3">
        <v>0.0</v>
      </c>
      <c r="S1236" s="3">
        <v>0.0</v>
      </c>
      <c r="T1236" s="5">
        <v>10649.3324128998</v>
      </c>
    </row>
    <row r="1237">
      <c r="A1237" s="3">
        <v>1235.0</v>
      </c>
      <c r="B1237" s="6">
        <v>43134.0</v>
      </c>
      <c r="C1237" s="3">
        <v>9223.07065154531</v>
      </c>
      <c r="D1237" s="5">
        <v>5835.58607655869</v>
      </c>
      <c r="E1237" s="5">
        <v>15611.6960670915</v>
      </c>
      <c r="F1237" s="3">
        <v>9223.07065154531</v>
      </c>
      <c r="G1237" s="3">
        <v>9223.07065154531</v>
      </c>
      <c r="H1237" s="3">
        <v>1464.7946237584</v>
      </c>
      <c r="I1237" s="3">
        <v>1464.7946237584</v>
      </c>
      <c r="J1237" s="3">
        <v>1464.7946237584</v>
      </c>
      <c r="K1237" s="3">
        <v>-12.4984370748903</v>
      </c>
      <c r="L1237" s="3">
        <v>-12.4984370748903</v>
      </c>
      <c r="M1237" s="3">
        <v>-12.4984370748903</v>
      </c>
      <c r="N1237" s="3">
        <v>1477.29306083329</v>
      </c>
      <c r="O1237" s="3">
        <v>1477.29306083329</v>
      </c>
      <c r="P1237" s="3">
        <v>1477.29306083329</v>
      </c>
      <c r="Q1237" s="3">
        <v>0.0</v>
      </c>
      <c r="R1237" s="3">
        <v>0.0</v>
      </c>
      <c r="S1237" s="3">
        <v>0.0</v>
      </c>
      <c r="T1237" s="5">
        <v>10687.8652753037</v>
      </c>
    </row>
    <row r="1238">
      <c r="A1238" s="3">
        <v>1236.0</v>
      </c>
      <c r="B1238" s="6">
        <v>43135.0</v>
      </c>
      <c r="C1238" s="3">
        <v>9210.96291645998</v>
      </c>
      <c r="D1238" s="5">
        <v>5633.01832249722</v>
      </c>
      <c r="E1238" s="5">
        <v>15923.3587325099</v>
      </c>
      <c r="F1238" s="3">
        <v>9210.96291645998</v>
      </c>
      <c r="G1238" s="3">
        <v>9210.96291645998</v>
      </c>
      <c r="H1238" s="3">
        <v>1509.65532088186</v>
      </c>
      <c r="I1238" s="3">
        <v>1509.65532088186</v>
      </c>
      <c r="J1238" s="3">
        <v>1509.65532088186</v>
      </c>
      <c r="K1238" s="3">
        <v>-37.7620486865433</v>
      </c>
      <c r="L1238" s="3">
        <v>-37.7620486865433</v>
      </c>
      <c r="M1238" s="3">
        <v>-37.7620486865433</v>
      </c>
      <c r="N1238" s="3">
        <v>1547.4173695684</v>
      </c>
      <c r="O1238" s="3">
        <v>1547.4173695684</v>
      </c>
      <c r="P1238" s="3">
        <v>1547.4173695684</v>
      </c>
      <c r="Q1238" s="3">
        <v>0.0</v>
      </c>
      <c r="R1238" s="3">
        <v>0.0</v>
      </c>
      <c r="S1238" s="3">
        <v>0.0</v>
      </c>
      <c r="T1238" s="5">
        <v>10720.6182373418</v>
      </c>
    </row>
    <row r="1239">
      <c r="A1239" s="3">
        <v>1237.0</v>
      </c>
      <c r="B1239" s="6">
        <v>43136.0</v>
      </c>
      <c r="C1239" s="3">
        <v>9198.85518137466</v>
      </c>
      <c r="D1239" s="5">
        <v>5608.55018815804</v>
      </c>
      <c r="E1239" s="5">
        <v>15707.3634375302</v>
      </c>
      <c r="F1239" s="3">
        <v>9198.85518137466</v>
      </c>
      <c r="G1239" s="3">
        <v>9198.85518137466</v>
      </c>
      <c r="H1239" s="3">
        <v>1642.81896037772</v>
      </c>
      <c r="I1239" s="3">
        <v>1642.81896037772</v>
      </c>
      <c r="J1239" s="3">
        <v>1642.81896037772</v>
      </c>
      <c r="K1239" s="3">
        <v>14.9584530435727</v>
      </c>
      <c r="L1239" s="3">
        <v>14.9584530435727</v>
      </c>
      <c r="M1239" s="3">
        <v>14.9584530435727</v>
      </c>
      <c r="N1239" s="3">
        <v>1627.86050733415</v>
      </c>
      <c r="O1239" s="3">
        <v>1627.86050733415</v>
      </c>
      <c r="P1239" s="3">
        <v>1627.86050733415</v>
      </c>
      <c r="Q1239" s="3">
        <v>0.0</v>
      </c>
      <c r="R1239" s="3">
        <v>0.0</v>
      </c>
      <c r="S1239" s="3">
        <v>0.0</v>
      </c>
      <c r="T1239" s="5">
        <v>10841.6741417523</v>
      </c>
    </row>
    <row r="1240">
      <c r="A1240" s="3">
        <v>1238.0</v>
      </c>
      <c r="B1240" s="6">
        <v>43137.0</v>
      </c>
      <c r="C1240" s="3">
        <v>9186.74744628933</v>
      </c>
      <c r="D1240" s="5">
        <v>6000.87609283047</v>
      </c>
      <c r="E1240" s="5">
        <v>15983.0188283024</v>
      </c>
      <c r="F1240" s="3">
        <v>9186.74744628933</v>
      </c>
      <c r="G1240" s="3">
        <v>9186.74744628933</v>
      </c>
      <c r="H1240" s="3">
        <v>1721.59649188039</v>
      </c>
      <c r="I1240" s="3">
        <v>1721.59649188039</v>
      </c>
      <c r="J1240" s="3">
        <v>1721.59649188039</v>
      </c>
      <c r="K1240" s="3">
        <v>3.72082708711162</v>
      </c>
      <c r="L1240" s="3">
        <v>3.72082708711162</v>
      </c>
      <c r="M1240" s="3">
        <v>3.72082708711162</v>
      </c>
      <c r="N1240" s="3">
        <v>1717.87566479328</v>
      </c>
      <c r="O1240" s="3">
        <v>1717.87566479328</v>
      </c>
      <c r="P1240" s="3">
        <v>1717.87566479328</v>
      </c>
      <c r="Q1240" s="3">
        <v>0.0</v>
      </c>
      <c r="R1240" s="3">
        <v>0.0</v>
      </c>
      <c r="S1240" s="3">
        <v>0.0</v>
      </c>
      <c r="T1240" s="5">
        <v>10908.3439381697</v>
      </c>
    </row>
    <row r="1241">
      <c r="A1241" s="3">
        <v>1239.0</v>
      </c>
      <c r="B1241" s="6">
        <v>43138.0</v>
      </c>
      <c r="C1241" s="3">
        <v>9174.639711204</v>
      </c>
      <c r="D1241" s="5">
        <v>5643.24982225278</v>
      </c>
      <c r="E1241" s="5">
        <v>15927.7490363884</v>
      </c>
      <c r="F1241" s="3">
        <v>9174.639711204</v>
      </c>
      <c r="G1241" s="3">
        <v>9174.639711204</v>
      </c>
      <c r="H1241" s="3">
        <v>1840.48809654269</v>
      </c>
      <c r="I1241" s="3">
        <v>1840.48809654269</v>
      </c>
      <c r="J1241" s="3">
        <v>1840.48809654269</v>
      </c>
      <c r="K1241" s="3">
        <v>23.9073865944613</v>
      </c>
      <c r="L1241" s="3">
        <v>23.9073865944613</v>
      </c>
      <c r="M1241" s="3">
        <v>23.9073865944613</v>
      </c>
      <c r="N1241" s="3">
        <v>1816.58070994823</v>
      </c>
      <c r="O1241" s="3">
        <v>1816.58070994823</v>
      </c>
      <c r="P1241" s="3">
        <v>1816.58070994823</v>
      </c>
      <c r="Q1241" s="3">
        <v>0.0</v>
      </c>
      <c r="R1241" s="3">
        <v>0.0</v>
      </c>
      <c r="S1241" s="3">
        <v>0.0</v>
      </c>
      <c r="T1241" s="5">
        <v>11015.1278077467</v>
      </c>
    </row>
    <row r="1242">
      <c r="A1242" s="3">
        <v>1240.0</v>
      </c>
      <c r="B1242" s="6">
        <v>43139.0</v>
      </c>
      <c r="C1242" s="3">
        <v>9162.53197611868</v>
      </c>
      <c r="D1242" s="5">
        <v>5948.56773193301</v>
      </c>
      <c r="E1242" s="5">
        <v>16313.754583263</v>
      </c>
      <c r="F1242" s="3">
        <v>9162.53197611868</v>
      </c>
      <c r="G1242" s="3">
        <v>9162.53197611868</v>
      </c>
      <c r="H1242" s="3">
        <v>1934.57846682723</v>
      </c>
      <c r="I1242" s="3">
        <v>1934.57846682723</v>
      </c>
      <c r="J1242" s="3">
        <v>1934.57846682723</v>
      </c>
      <c r="K1242" s="3">
        <v>11.6071446653237</v>
      </c>
      <c r="L1242" s="3">
        <v>11.6071446653237</v>
      </c>
      <c r="M1242" s="3">
        <v>11.6071446653237</v>
      </c>
      <c r="N1242" s="3">
        <v>1922.97132216191</v>
      </c>
      <c r="O1242" s="3">
        <v>1922.97132216191</v>
      </c>
      <c r="P1242" s="3">
        <v>1922.97132216191</v>
      </c>
      <c r="Q1242" s="3">
        <v>0.0</v>
      </c>
      <c r="R1242" s="3">
        <v>0.0</v>
      </c>
      <c r="S1242" s="3">
        <v>0.0</v>
      </c>
      <c r="T1242" s="5">
        <v>11097.1104429459</v>
      </c>
    </row>
    <row r="1243">
      <c r="A1243" s="3">
        <v>1241.0</v>
      </c>
      <c r="B1243" s="6">
        <v>43140.0</v>
      </c>
      <c r="C1243" s="3">
        <v>9150.42424103335</v>
      </c>
      <c r="D1243" s="5">
        <v>6272.41071750174</v>
      </c>
      <c r="E1243" s="5">
        <v>15691.1431371781</v>
      </c>
      <c r="F1243" s="3">
        <v>9150.42424103335</v>
      </c>
      <c r="G1243" s="3">
        <v>9150.42424103335</v>
      </c>
      <c r="H1243" s="3">
        <v>2032.00193289213</v>
      </c>
      <c r="I1243" s="3">
        <v>2032.00193289213</v>
      </c>
      <c r="J1243" s="3">
        <v>2032.00193289213</v>
      </c>
      <c r="K1243" s="3">
        <v>-3.93332562903664</v>
      </c>
      <c r="L1243" s="3">
        <v>-3.93332562903664</v>
      </c>
      <c r="M1243" s="3">
        <v>-3.93332562903664</v>
      </c>
      <c r="N1243" s="3">
        <v>2035.93525852117</v>
      </c>
      <c r="O1243" s="3">
        <v>2035.93525852117</v>
      </c>
      <c r="P1243" s="3">
        <v>2035.93525852117</v>
      </c>
      <c r="Q1243" s="3">
        <v>0.0</v>
      </c>
      <c r="R1243" s="3">
        <v>0.0</v>
      </c>
      <c r="S1243" s="3">
        <v>0.0</v>
      </c>
      <c r="T1243" s="5">
        <v>11182.4261739254</v>
      </c>
    </row>
    <row r="1244">
      <c r="A1244" s="3">
        <v>1242.0</v>
      </c>
      <c r="B1244" s="6">
        <v>43141.0</v>
      </c>
      <c r="C1244" s="3">
        <v>9138.31650594803</v>
      </c>
      <c r="D1244" s="5">
        <v>6427.93844197449</v>
      </c>
      <c r="E1244" s="5">
        <v>16615.5434851799</v>
      </c>
      <c r="F1244" s="3">
        <v>9138.31650594803</v>
      </c>
      <c r="G1244" s="3">
        <v>9138.31650594803</v>
      </c>
      <c r="H1244" s="3">
        <v>2141.76903226393</v>
      </c>
      <c r="I1244" s="3">
        <v>2141.76903226393</v>
      </c>
      <c r="J1244" s="3">
        <v>2141.76903226393</v>
      </c>
      <c r="K1244" s="3">
        <v>-12.4984370748858</v>
      </c>
      <c r="L1244" s="3">
        <v>-12.4984370748858</v>
      </c>
      <c r="M1244" s="3">
        <v>-12.4984370748858</v>
      </c>
      <c r="N1244" s="3">
        <v>2154.26746933882</v>
      </c>
      <c r="O1244" s="3">
        <v>2154.26746933882</v>
      </c>
      <c r="P1244" s="3">
        <v>2154.26746933882</v>
      </c>
      <c r="Q1244" s="3">
        <v>0.0</v>
      </c>
      <c r="R1244" s="3">
        <v>0.0</v>
      </c>
      <c r="S1244" s="3">
        <v>0.0</v>
      </c>
      <c r="T1244" s="5">
        <v>11280.0855382119</v>
      </c>
    </row>
    <row r="1245">
      <c r="A1245" s="3">
        <v>1243.0</v>
      </c>
      <c r="B1245" s="6">
        <v>43142.0</v>
      </c>
      <c r="C1245" s="3">
        <v>9126.2087708627</v>
      </c>
      <c r="D1245" s="5">
        <v>6270.48292895232</v>
      </c>
      <c r="E1245" s="5">
        <v>16463.5522051666</v>
      </c>
      <c r="F1245" s="3">
        <v>9126.2087708627</v>
      </c>
      <c r="G1245" s="3">
        <v>9126.2087708627</v>
      </c>
      <c r="H1245" s="3">
        <v>2238.92374041482</v>
      </c>
      <c r="I1245" s="3">
        <v>2238.92374041482</v>
      </c>
      <c r="J1245" s="3">
        <v>2238.92374041482</v>
      </c>
      <c r="K1245" s="3">
        <v>-37.7620486865773</v>
      </c>
      <c r="L1245" s="3">
        <v>-37.7620486865773</v>
      </c>
      <c r="M1245" s="3">
        <v>-37.7620486865773</v>
      </c>
      <c r="N1245" s="3">
        <v>2276.6857891014</v>
      </c>
      <c r="O1245" s="3">
        <v>2276.6857891014</v>
      </c>
      <c r="P1245" s="3">
        <v>2276.6857891014</v>
      </c>
      <c r="Q1245" s="3">
        <v>0.0</v>
      </c>
      <c r="R1245" s="3">
        <v>0.0</v>
      </c>
      <c r="S1245" s="3">
        <v>0.0</v>
      </c>
      <c r="T1245" s="5">
        <v>11365.1325112775</v>
      </c>
    </row>
    <row r="1246">
      <c r="A1246" s="3">
        <v>1244.0</v>
      </c>
      <c r="B1246" s="6">
        <v>43143.0</v>
      </c>
      <c r="C1246" s="3">
        <v>9114.10103577738</v>
      </c>
      <c r="D1246" s="5">
        <v>6434.95333210575</v>
      </c>
      <c r="E1246" s="5">
        <v>17001.7393838795</v>
      </c>
      <c r="F1246" s="3">
        <v>9114.10103577738</v>
      </c>
      <c r="G1246" s="3">
        <v>9114.10103577738</v>
      </c>
      <c r="H1246" s="3">
        <v>2416.80539781838</v>
      </c>
      <c r="I1246" s="3">
        <v>2416.80539781838</v>
      </c>
      <c r="J1246" s="3">
        <v>2416.80539781838</v>
      </c>
      <c r="K1246" s="3">
        <v>14.9584530435472</v>
      </c>
      <c r="L1246" s="3">
        <v>14.9584530435472</v>
      </c>
      <c r="M1246" s="3">
        <v>14.9584530435472</v>
      </c>
      <c r="N1246" s="3">
        <v>2401.84694477483</v>
      </c>
      <c r="O1246" s="3">
        <v>2401.84694477483</v>
      </c>
      <c r="P1246" s="3">
        <v>2401.84694477483</v>
      </c>
      <c r="Q1246" s="3">
        <v>0.0</v>
      </c>
      <c r="R1246" s="3">
        <v>0.0</v>
      </c>
      <c r="S1246" s="3">
        <v>0.0</v>
      </c>
      <c r="T1246" s="5">
        <v>11530.9064335957</v>
      </c>
    </row>
    <row r="1247">
      <c r="A1247" s="3">
        <v>1245.0</v>
      </c>
      <c r="B1247" s="6">
        <v>43144.0</v>
      </c>
      <c r="C1247" s="3">
        <v>9101.99330069205</v>
      </c>
      <c r="D1247" s="5">
        <v>6566.2585458814</v>
      </c>
      <c r="E1247" s="5">
        <v>17064.4749989012</v>
      </c>
      <c r="F1247" s="3">
        <v>9101.99330069205</v>
      </c>
      <c r="G1247" s="3">
        <v>9101.99330069205</v>
      </c>
      <c r="H1247" s="3">
        <v>2532.08347121766</v>
      </c>
      <c r="I1247" s="3">
        <v>2532.08347121766</v>
      </c>
      <c r="J1247" s="3">
        <v>2532.08347121766</v>
      </c>
      <c r="K1247" s="3">
        <v>3.72082708718269</v>
      </c>
      <c r="L1247" s="3">
        <v>3.72082708718269</v>
      </c>
      <c r="M1247" s="3">
        <v>3.72082708718269</v>
      </c>
      <c r="N1247" s="3">
        <v>2528.36264413048</v>
      </c>
      <c r="O1247" s="3">
        <v>2528.36264413048</v>
      </c>
      <c r="P1247" s="3">
        <v>2528.36264413048</v>
      </c>
      <c r="Q1247" s="3">
        <v>0.0</v>
      </c>
      <c r="R1247" s="3">
        <v>0.0</v>
      </c>
      <c r="S1247" s="3">
        <v>0.0</v>
      </c>
      <c r="T1247" s="5">
        <v>11634.0767719097</v>
      </c>
    </row>
    <row r="1248">
      <c r="A1248" s="3">
        <v>1246.0</v>
      </c>
      <c r="B1248" s="6">
        <v>43145.0</v>
      </c>
      <c r="C1248" s="3">
        <v>9089.88556560673</v>
      </c>
      <c r="D1248" s="5">
        <v>6626.58096252587</v>
      </c>
      <c r="E1248" s="5">
        <v>16687.4471411233</v>
      </c>
      <c r="F1248" s="3">
        <v>9089.88556560673</v>
      </c>
      <c r="G1248" s="3">
        <v>9089.88556560673</v>
      </c>
      <c r="H1248" s="3">
        <v>2678.72291813889</v>
      </c>
      <c r="I1248" s="3">
        <v>2678.72291813889</v>
      </c>
      <c r="J1248" s="3">
        <v>2678.72291813889</v>
      </c>
      <c r="K1248" s="3">
        <v>23.9073865945331</v>
      </c>
      <c r="L1248" s="3">
        <v>23.9073865945331</v>
      </c>
      <c r="M1248" s="3">
        <v>23.9073865945331</v>
      </c>
      <c r="N1248" s="3">
        <v>2654.81553154435</v>
      </c>
      <c r="O1248" s="3">
        <v>2654.81553154435</v>
      </c>
      <c r="P1248" s="3">
        <v>2654.81553154435</v>
      </c>
      <c r="Q1248" s="3">
        <v>0.0</v>
      </c>
      <c r="R1248" s="3">
        <v>0.0</v>
      </c>
      <c r="S1248" s="3">
        <v>0.0</v>
      </c>
      <c r="T1248" s="5">
        <v>11768.6084837456</v>
      </c>
    </row>
    <row r="1249">
      <c r="A1249" s="3">
        <v>1247.0</v>
      </c>
      <c r="B1249" s="6">
        <v>43146.0</v>
      </c>
      <c r="C1249" s="3">
        <v>9077.7778305214</v>
      </c>
      <c r="D1249" s="5">
        <v>6626.37752727054</v>
      </c>
      <c r="E1249" s="5">
        <v>16894.5009326224</v>
      </c>
      <c r="F1249" s="3">
        <v>9077.7778305214</v>
      </c>
      <c r="G1249" s="3">
        <v>9077.7778305214</v>
      </c>
      <c r="H1249" s="3">
        <v>2791.38197105153</v>
      </c>
      <c r="I1249" s="3">
        <v>2791.38197105153</v>
      </c>
      <c r="J1249" s="3">
        <v>2791.38197105153</v>
      </c>
      <c r="K1249" s="3">
        <v>11.6071446653537</v>
      </c>
      <c r="L1249" s="3">
        <v>11.6071446653537</v>
      </c>
      <c r="M1249" s="3">
        <v>11.6071446653537</v>
      </c>
      <c r="N1249" s="3">
        <v>2779.77482638617</v>
      </c>
      <c r="O1249" s="3">
        <v>2779.77482638617</v>
      </c>
      <c r="P1249" s="3">
        <v>2779.77482638617</v>
      </c>
      <c r="Q1249" s="3">
        <v>0.0</v>
      </c>
      <c r="R1249" s="3">
        <v>0.0</v>
      </c>
      <c r="S1249" s="3">
        <v>0.0</v>
      </c>
      <c r="T1249" s="5">
        <v>11869.1598015729</v>
      </c>
    </row>
    <row r="1250">
      <c r="A1250" s="3">
        <v>1248.0</v>
      </c>
      <c r="B1250" s="6">
        <v>43147.0</v>
      </c>
      <c r="C1250" s="3">
        <v>9065.67009543607</v>
      </c>
      <c r="D1250" s="5">
        <v>6850.11581054555</v>
      </c>
      <c r="E1250" s="5">
        <v>17113.1499241057</v>
      </c>
      <c r="F1250" s="3">
        <v>9065.67009543607</v>
      </c>
      <c r="G1250" s="3">
        <v>9065.67009543607</v>
      </c>
      <c r="H1250" s="3">
        <v>2897.87816283242</v>
      </c>
      <c r="I1250" s="3">
        <v>2897.87816283242</v>
      </c>
      <c r="J1250" s="3">
        <v>2897.87816283242</v>
      </c>
      <c r="K1250" s="3">
        <v>-3.93332562907576</v>
      </c>
      <c r="L1250" s="3">
        <v>-3.93332562907576</v>
      </c>
      <c r="M1250" s="3">
        <v>-3.93332562907576</v>
      </c>
      <c r="N1250" s="3">
        <v>2901.81148846149</v>
      </c>
      <c r="O1250" s="3">
        <v>2901.81148846149</v>
      </c>
      <c r="P1250" s="3">
        <v>2901.81148846149</v>
      </c>
      <c r="Q1250" s="3">
        <v>0.0</v>
      </c>
      <c r="R1250" s="3">
        <v>0.0</v>
      </c>
      <c r="S1250" s="3">
        <v>0.0</v>
      </c>
      <c r="T1250" s="5">
        <v>11963.5482582684</v>
      </c>
    </row>
    <row r="1251">
      <c r="A1251" s="3">
        <v>1249.0</v>
      </c>
      <c r="B1251" s="6">
        <v>43148.0</v>
      </c>
      <c r="C1251" s="3">
        <v>9053.56236035075</v>
      </c>
      <c r="D1251" s="5">
        <v>7271.3609904783</v>
      </c>
      <c r="E1251" s="5">
        <v>17120.0650553964</v>
      </c>
      <c r="F1251" s="3">
        <v>9053.56236035075</v>
      </c>
      <c r="G1251" s="3">
        <v>9053.56236035075</v>
      </c>
      <c r="H1251" s="3">
        <v>3007.01434770174</v>
      </c>
      <c r="I1251" s="3">
        <v>3007.01434770174</v>
      </c>
      <c r="J1251" s="3">
        <v>3007.01434770174</v>
      </c>
      <c r="K1251" s="3">
        <v>-12.4984370748814</v>
      </c>
      <c r="L1251" s="3">
        <v>-12.4984370748814</v>
      </c>
      <c r="M1251" s="3">
        <v>-12.4984370748814</v>
      </c>
      <c r="N1251" s="3">
        <v>3019.51278477662</v>
      </c>
      <c r="O1251" s="3">
        <v>3019.51278477662</v>
      </c>
      <c r="P1251" s="3">
        <v>3019.51278477662</v>
      </c>
      <c r="Q1251" s="3">
        <v>0.0</v>
      </c>
      <c r="R1251" s="3">
        <v>0.0</v>
      </c>
      <c r="S1251" s="3">
        <v>0.0</v>
      </c>
      <c r="T1251" s="5">
        <v>12060.5767080524</v>
      </c>
    </row>
    <row r="1252">
      <c r="A1252" s="3">
        <v>1250.0</v>
      </c>
      <c r="B1252" s="6">
        <v>43149.0</v>
      </c>
      <c r="C1252" s="3">
        <v>9041.45462526542</v>
      </c>
      <c r="D1252" s="5">
        <v>7110.96890915747</v>
      </c>
      <c r="E1252" s="5">
        <v>16965.3651012011</v>
      </c>
      <c r="F1252" s="3">
        <v>9041.45462526542</v>
      </c>
      <c r="G1252" s="3">
        <v>9041.45462526542</v>
      </c>
      <c r="H1252" s="3">
        <v>3093.73411236368</v>
      </c>
      <c r="I1252" s="3">
        <v>3093.73411236368</v>
      </c>
      <c r="J1252" s="3">
        <v>3093.73411236368</v>
      </c>
      <c r="K1252" s="3">
        <v>-37.7620486865368</v>
      </c>
      <c r="L1252" s="3">
        <v>-37.7620486865368</v>
      </c>
      <c r="M1252" s="3">
        <v>-37.7620486865368</v>
      </c>
      <c r="N1252" s="3">
        <v>3131.49616105021</v>
      </c>
      <c r="O1252" s="3">
        <v>3131.49616105021</v>
      </c>
      <c r="P1252" s="3">
        <v>3131.49616105021</v>
      </c>
      <c r="Q1252" s="3">
        <v>0.0</v>
      </c>
      <c r="R1252" s="3">
        <v>0.0</v>
      </c>
      <c r="S1252" s="3">
        <v>0.0</v>
      </c>
      <c r="T1252" s="5">
        <v>12135.1887376291</v>
      </c>
    </row>
    <row r="1253">
      <c r="A1253" s="3">
        <v>1251.0</v>
      </c>
      <c r="B1253" s="6">
        <v>43150.0</v>
      </c>
      <c r="C1253" s="3">
        <v>9029.34689018009</v>
      </c>
      <c r="D1253" s="5">
        <v>7404.49998130058</v>
      </c>
      <c r="E1253" s="5">
        <v>17184.1804282633</v>
      </c>
      <c r="F1253" s="3">
        <v>9029.34689018009</v>
      </c>
      <c r="G1253" s="3">
        <v>9029.34689018009</v>
      </c>
      <c r="H1253" s="3">
        <v>3251.38080185525</v>
      </c>
      <c r="I1253" s="3">
        <v>3251.38080185525</v>
      </c>
      <c r="J1253" s="3">
        <v>3251.38080185525</v>
      </c>
      <c r="K1253" s="3">
        <v>14.958453043512</v>
      </c>
      <c r="L1253" s="3">
        <v>14.958453043512</v>
      </c>
      <c r="M1253" s="3">
        <v>14.958453043512</v>
      </c>
      <c r="N1253" s="3">
        <v>3236.42234881174</v>
      </c>
      <c r="O1253" s="3">
        <v>3236.42234881174</v>
      </c>
      <c r="P1253" s="3">
        <v>3236.42234881174</v>
      </c>
      <c r="Q1253" s="3">
        <v>0.0</v>
      </c>
      <c r="R1253" s="3">
        <v>0.0</v>
      </c>
      <c r="S1253" s="3">
        <v>0.0</v>
      </c>
      <c r="T1253" s="5">
        <v>12280.7276920353</v>
      </c>
    </row>
    <row r="1254">
      <c r="A1254" s="3">
        <v>1252.0</v>
      </c>
      <c r="B1254" s="6">
        <v>43151.0</v>
      </c>
      <c r="C1254" s="3">
        <v>9017.23915509477</v>
      </c>
      <c r="D1254" s="5">
        <v>6928.13158481645</v>
      </c>
      <c r="E1254" s="5">
        <v>17201.9427695514</v>
      </c>
      <c r="F1254" s="3">
        <v>9017.23915509477</v>
      </c>
      <c r="G1254" s="3">
        <v>9017.23915509477</v>
      </c>
      <c r="H1254" s="3">
        <v>3336.72849075862</v>
      </c>
      <c r="I1254" s="3">
        <v>3336.72849075862</v>
      </c>
      <c r="J1254" s="3">
        <v>3336.72849075862</v>
      </c>
      <c r="K1254" s="3">
        <v>3.72082708713372</v>
      </c>
      <c r="L1254" s="3">
        <v>3.72082708713372</v>
      </c>
      <c r="M1254" s="3">
        <v>3.72082708713372</v>
      </c>
      <c r="N1254" s="3">
        <v>3333.00766367149</v>
      </c>
      <c r="O1254" s="3">
        <v>3333.00766367149</v>
      </c>
      <c r="P1254" s="3">
        <v>3333.00766367149</v>
      </c>
      <c r="Q1254" s="3">
        <v>0.0</v>
      </c>
      <c r="R1254" s="3">
        <v>0.0</v>
      </c>
      <c r="S1254" s="3">
        <v>0.0</v>
      </c>
      <c r="T1254" s="5">
        <v>12353.9676458533</v>
      </c>
    </row>
    <row r="1255">
      <c r="A1255" s="3">
        <v>1253.0</v>
      </c>
      <c r="B1255" s="6">
        <v>43152.0</v>
      </c>
      <c r="C1255" s="3">
        <v>9005.13142000944</v>
      </c>
      <c r="D1255" s="5">
        <v>7439.63456537936</v>
      </c>
      <c r="E1255" s="5">
        <v>17287.8909100571</v>
      </c>
      <c r="F1255" s="3">
        <v>9005.13142000944</v>
      </c>
      <c r="G1255" s="3">
        <v>9005.13142000944</v>
      </c>
      <c r="H1255" s="3">
        <v>3443.94285824212</v>
      </c>
      <c r="I1255" s="3">
        <v>3443.94285824212</v>
      </c>
      <c r="J1255" s="3">
        <v>3443.94285824212</v>
      </c>
      <c r="K1255" s="3">
        <v>23.9073865945111</v>
      </c>
      <c r="L1255" s="3">
        <v>23.9073865945111</v>
      </c>
      <c r="M1255" s="3">
        <v>23.9073865945111</v>
      </c>
      <c r="N1255" s="3">
        <v>3420.03547164761</v>
      </c>
      <c r="O1255" s="3">
        <v>3420.03547164761</v>
      </c>
      <c r="P1255" s="3">
        <v>3420.03547164761</v>
      </c>
      <c r="Q1255" s="3">
        <v>0.0</v>
      </c>
      <c r="R1255" s="3">
        <v>0.0</v>
      </c>
      <c r="S1255" s="3">
        <v>0.0</v>
      </c>
      <c r="T1255" s="5">
        <v>12449.0742782515</v>
      </c>
    </row>
    <row r="1256">
      <c r="A1256" s="3">
        <v>1254.0</v>
      </c>
      <c r="B1256" s="6">
        <v>43153.0</v>
      </c>
      <c r="C1256" s="3">
        <v>8993.02368492412</v>
      </c>
      <c r="D1256" s="5">
        <v>7551.37115728377</v>
      </c>
      <c r="E1256" s="5">
        <v>17264.1557023019</v>
      </c>
      <c r="F1256" s="3">
        <v>8993.02368492412</v>
      </c>
      <c r="G1256" s="3">
        <v>8993.02368492412</v>
      </c>
      <c r="H1256" s="3">
        <v>3507.97396232357</v>
      </c>
      <c r="I1256" s="3">
        <v>3507.97396232357</v>
      </c>
      <c r="J1256" s="3">
        <v>3507.97396232357</v>
      </c>
      <c r="K1256" s="3">
        <v>11.6071446653743</v>
      </c>
      <c r="L1256" s="3">
        <v>11.6071446653743</v>
      </c>
      <c r="M1256" s="3">
        <v>11.6071446653743</v>
      </c>
      <c r="N1256" s="3">
        <v>3496.36681765819</v>
      </c>
      <c r="O1256" s="3">
        <v>3496.36681765819</v>
      </c>
      <c r="P1256" s="3">
        <v>3496.36681765819</v>
      </c>
      <c r="Q1256" s="3">
        <v>0.0</v>
      </c>
      <c r="R1256" s="3">
        <v>0.0</v>
      </c>
      <c r="S1256" s="3">
        <v>0.0</v>
      </c>
      <c r="T1256" s="5">
        <v>12500.9976472477</v>
      </c>
    </row>
    <row r="1257">
      <c r="A1257" s="3">
        <v>1255.0</v>
      </c>
      <c r="B1257" s="6">
        <v>43154.0</v>
      </c>
      <c r="C1257" s="3">
        <v>8980.91594983879</v>
      </c>
      <c r="D1257" s="5">
        <v>7190.76816281505</v>
      </c>
      <c r="E1257" s="5">
        <v>17731.6508786363</v>
      </c>
      <c r="F1257" s="3">
        <v>8980.91594983879</v>
      </c>
      <c r="G1257" s="3">
        <v>8980.91594983879</v>
      </c>
      <c r="H1257" s="3">
        <v>3557.01689741134</v>
      </c>
      <c r="I1257" s="3">
        <v>3557.01689741134</v>
      </c>
      <c r="J1257" s="3">
        <v>3557.01689741134</v>
      </c>
      <c r="K1257" s="3">
        <v>-3.93332562901362</v>
      </c>
      <c r="L1257" s="3">
        <v>-3.93332562901362</v>
      </c>
      <c r="M1257" s="3">
        <v>-3.93332562901362</v>
      </c>
      <c r="N1257" s="3">
        <v>3560.95022304035</v>
      </c>
      <c r="O1257" s="3">
        <v>3560.95022304035</v>
      </c>
      <c r="P1257" s="3">
        <v>3560.95022304035</v>
      </c>
      <c r="Q1257" s="3">
        <v>0.0</v>
      </c>
      <c r="R1257" s="3">
        <v>0.0</v>
      </c>
      <c r="S1257" s="3">
        <v>0.0</v>
      </c>
      <c r="T1257" s="5">
        <v>12537.9328472501</v>
      </c>
    </row>
    <row r="1258">
      <c r="A1258" s="3">
        <v>1256.0</v>
      </c>
      <c r="B1258" s="6">
        <v>43155.0</v>
      </c>
      <c r="C1258" s="3">
        <v>8968.80821475347</v>
      </c>
      <c r="D1258" s="5">
        <v>7327.34843566986</v>
      </c>
      <c r="E1258" s="5">
        <v>17721.8429058368</v>
      </c>
      <c r="F1258" s="3">
        <v>8968.80821475347</v>
      </c>
      <c r="G1258" s="3">
        <v>8968.80821475347</v>
      </c>
      <c r="H1258" s="3">
        <v>3600.33222993117</v>
      </c>
      <c r="I1258" s="3">
        <v>3600.33222993117</v>
      </c>
      <c r="J1258" s="3">
        <v>3600.33222993117</v>
      </c>
      <c r="K1258" s="3">
        <v>-12.498437074877</v>
      </c>
      <c r="L1258" s="3">
        <v>-12.498437074877</v>
      </c>
      <c r="M1258" s="3">
        <v>-12.498437074877</v>
      </c>
      <c r="N1258" s="3">
        <v>3612.83066700605</v>
      </c>
      <c r="O1258" s="3">
        <v>3612.83066700605</v>
      </c>
      <c r="P1258" s="3">
        <v>3612.83066700605</v>
      </c>
      <c r="Q1258" s="3">
        <v>0.0</v>
      </c>
      <c r="R1258" s="3">
        <v>0.0</v>
      </c>
      <c r="S1258" s="3">
        <v>0.0</v>
      </c>
      <c r="T1258" s="5">
        <v>12569.1404446846</v>
      </c>
    </row>
    <row r="1259">
      <c r="A1259" s="3">
        <v>1257.0</v>
      </c>
      <c r="B1259" s="6">
        <v>43156.0</v>
      </c>
      <c r="C1259" s="3">
        <v>8956.70047966814</v>
      </c>
      <c r="D1259" s="5">
        <v>7861.78822784298</v>
      </c>
      <c r="E1259" s="5">
        <v>17616.4193108058</v>
      </c>
      <c r="F1259" s="3">
        <v>8956.70047966814</v>
      </c>
      <c r="G1259" s="3">
        <v>8956.70047966814</v>
      </c>
      <c r="H1259" s="3">
        <v>3613.3957216249</v>
      </c>
      <c r="I1259" s="3">
        <v>3613.3957216249</v>
      </c>
      <c r="J1259" s="3">
        <v>3613.3957216249</v>
      </c>
      <c r="K1259" s="3">
        <v>-37.7620486865286</v>
      </c>
      <c r="L1259" s="3">
        <v>-37.7620486865286</v>
      </c>
      <c r="M1259" s="3">
        <v>-37.7620486865286</v>
      </c>
      <c r="N1259" s="3">
        <v>3651.15777031142</v>
      </c>
      <c r="O1259" s="3">
        <v>3651.15777031142</v>
      </c>
      <c r="P1259" s="3">
        <v>3651.15777031142</v>
      </c>
      <c r="Q1259" s="3">
        <v>0.0</v>
      </c>
      <c r="R1259" s="3">
        <v>0.0</v>
      </c>
      <c r="S1259" s="3">
        <v>0.0</v>
      </c>
      <c r="T1259" s="5">
        <v>12570.096201293</v>
      </c>
    </row>
    <row r="1260">
      <c r="A1260" s="3">
        <v>1258.0</v>
      </c>
      <c r="B1260" s="6">
        <v>43157.0</v>
      </c>
      <c r="C1260" s="3">
        <v>8944.59274458282</v>
      </c>
      <c r="D1260" s="5">
        <v>7702.76519945561</v>
      </c>
      <c r="E1260" s="5">
        <v>17529.1740382553</v>
      </c>
      <c r="F1260" s="3">
        <v>8944.59274458282</v>
      </c>
      <c r="G1260" s="3">
        <v>8944.59274458282</v>
      </c>
      <c r="H1260" s="3">
        <v>3690.15165130923</v>
      </c>
      <c r="I1260" s="3">
        <v>3690.15165130923</v>
      </c>
      <c r="J1260" s="3">
        <v>3690.15165130923</v>
      </c>
      <c r="K1260" s="3">
        <v>14.9584530435286</v>
      </c>
      <c r="L1260" s="3">
        <v>14.9584530435286</v>
      </c>
      <c r="M1260" s="3">
        <v>14.9584530435286</v>
      </c>
      <c r="N1260" s="3">
        <v>3675.1931982657</v>
      </c>
      <c r="O1260" s="3">
        <v>3675.1931982657</v>
      </c>
      <c r="P1260" s="3">
        <v>3675.1931982657</v>
      </c>
      <c r="Q1260" s="3">
        <v>0.0</v>
      </c>
      <c r="R1260" s="3">
        <v>0.0</v>
      </c>
      <c r="S1260" s="3">
        <v>0.0</v>
      </c>
      <c r="T1260" s="5">
        <v>12634.744395892</v>
      </c>
    </row>
    <row r="1261">
      <c r="A1261" s="3">
        <v>1259.0</v>
      </c>
      <c r="B1261" s="6">
        <v>43158.0</v>
      </c>
      <c r="C1261" s="3">
        <v>8932.48500949749</v>
      </c>
      <c r="D1261" s="5">
        <v>7554.37272304996</v>
      </c>
      <c r="E1261" s="5">
        <v>17473.8340579404</v>
      </c>
      <c r="F1261" s="3">
        <v>8932.48500949749</v>
      </c>
      <c r="G1261" s="3">
        <v>8932.48500949749</v>
      </c>
      <c r="H1261" s="3">
        <v>3688.03812207023</v>
      </c>
      <c r="I1261" s="3">
        <v>3688.03812207023</v>
      </c>
      <c r="J1261" s="3">
        <v>3688.03812207023</v>
      </c>
      <c r="K1261" s="3">
        <v>3.72082708714998</v>
      </c>
      <c r="L1261" s="3">
        <v>3.72082708714998</v>
      </c>
      <c r="M1261" s="3">
        <v>3.72082708714998</v>
      </c>
      <c r="N1261" s="3">
        <v>3684.31729498308</v>
      </c>
      <c r="O1261" s="3">
        <v>3684.31729498308</v>
      </c>
      <c r="P1261" s="3">
        <v>3684.31729498308</v>
      </c>
      <c r="Q1261" s="3">
        <v>0.0</v>
      </c>
      <c r="R1261" s="3">
        <v>0.0</v>
      </c>
      <c r="S1261" s="3">
        <v>0.0</v>
      </c>
      <c r="T1261" s="5">
        <v>12620.5231315677</v>
      </c>
    </row>
    <row r="1262">
      <c r="A1262" s="3">
        <v>1260.0</v>
      </c>
      <c r="B1262" s="6">
        <v>43159.0</v>
      </c>
      <c r="C1262" s="3">
        <v>8920.37727441217</v>
      </c>
      <c r="D1262" s="5">
        <v>6872.37693053131</v>
      </c>
      <c r="E1262" s="5">
        <v>17255.0940081609</v>
      </c>
      <c r="F1262" s="3">
        <v>8920.37727441217</v>
      </c>
      <c r="G1262" s="3">
        <v>8920.37727441217</v>
      </c>
      <c r="H1262" s="3">
        <v>3701.94233859284</v>
      </c>
      <c r="I1262" s="3">
        <v>3701.94233859284</v>
      </c>
      <c r="J1262" s="3">
        <v>3701.94233859284</v>
      </c>
      <c r="K1262" s="3">
        <v>23.9073865944891</v>
      </c>
      <c r="L1262" s="3">
        <v>23.9073865944891</v>
      </c>
      <c r="M1262" s="3">
        <v>23.9073865944891</v>
      </c>
      <c r="N1262" s="3">
        <v>3678.03495199835</v>
      </c>
      <c r="O1262" s="3">
        <v>3678.03495199835</v>
      </c>
      <c r="P1262" s="3">
        <v>3678.03495199835</v>
      </c>
      <c r="Q1262" s="3">
        <v>0.0</v>
      </c>
      <c r="R1262" s="3">
        <v>0.0</v>
      </c>
      <c r="S1262" s="3">
        <v>0.0</v>
      </c>
      <c r="T1262" s="5">
        <v>12622.319613005</v>
      </c>
    </row>
    <row r="1263">
      <c r="A1263" s="3">
        <v>1261.0</v>
      </c>
      <c r="B1263" s="6">
        <v>43160.0</v>
      </c>
      <c r="C1263" s="3">
        <v>8908.26953932684</v>
      </c>
      <c r="D1263" s="5">
        <v>7344.83953977415</v>
      </c>
      <c r="E1263" s="5">
        <v>17469.1536873687</v>
      </c>
      <c r="F1263" s="3">
        <v>8908.26953932684</v>
      </c>
      <c r="G1263" s="3">
        <v>8908.26953932684</v>
      </c>
      <c r="H1263" s="3">
        <v>3667.58784747305</v>
      </c>
      <c r="I1263" s="3">
        <v>3667.58784747305</v>
      </c>
      <c r="J1263" s="3">
        <v>3667.58784747305</v>
      </c>
      <c r="K1263" s="3">
        <v>11.6071446652988</v>
      </c>
      <c r="L1263" s="3">
        <v>11.6071446652988</v>
      </c>
      <c r="M1263" s="3">
        <v>11.6071446652988</v>
      </c>
      <c r="N1263" s="3">
        <v>3655.98070280775</v>
      </c>
      <c r="O1263" s="3">
        <v>3655.98070280775</v>
      </c>
      <c r="P1263" s="3">
        <v>3655.98070280775</v>
      </c>
      <c r="Q1263" s="3">
        <v>0.0</v>
      </c>
      <c r="R1263" s="3">
        <v>0.0</v>
      </c>
      <c r="S1263" s="3">
        <v>0.0</v>
      </c>
      <c r="T1263" s="5">
        <v>12575.8573867998</v>
      </c>
    </row>
    <row r="1264">
      <c r="A1264" s="3">
        <v>1262.0</v>
      </c>
      <c r="B1264" s="6">
        <v>43161.0</v>
      </c>
      <c r="C1264" s="3">
        <v>8896.16180424151</v>
      </c>
      <c r="D1264" s="5">
        <v>7406.13875367881</v>
      </c>
      <c r="E1264" s="5">
        <v>17900.8539814161</v>
      </c>
      <c r="F1264" s="3">
        <v>8896.16180424151</v>
      </c>
      <c r="G1264" s="3">
        <v>8896.16180424151</v>
      </c>
      <c r="H1264" s="3">
        <v>3613.98969572139</v>
      </c>
      <c r="I1264" s="3">
        <v>3613.98969572139</v>
      </c>
      <c r="J1264" s="3">
        <v>3613.98969572139</v>
      </c>
      <c r="K1264" s="3">
        <v>-3.93332562910975</v>
      </c>
      <c r="L1264" s="3">
        <v>-3.93332562910975</v>
      </c>
      <c r="M1264" s="3">
        <v>-3.93332562910975</v>
      </c>
      <c r="N1264" s="3">
        <v>3617.9230213505</v>
      </c>
      <c r="O1264" s="3">
        <v>3617.9230213505</v>
      </c>
      <c r="P1264" s="3">
        <v>3617.9230213505</v>
      </c>
      <c r="Q1264" s="3">
        <v>0.0</v>
      </c>
      <c r="R1264" s="3">
        <v>0.0</v>
      </c>
      <c r="S1264" s="3">
        <v>0.0</v>
      </c>
      <c r="T1264" s="5">
        <v>12510.1514999629</v>
      </c>
    </row>
    <row r="1265">
      <c r="A1265" s="3">
        <v>1263.0</v>
      </c>
      <c r="B1265" s="6">
        <v>43162.0</v>
      </c>
      <c r="C1265" s="3">
        <v>8884.05406915619</v>
      </c>
      <c r="D1265" s="5">
        <v>7065.98401992489</v>
      </c>
      <c r="E1265" s="5">
        <v>17541.61853515</v>
      </c>
      <c r="F1265" s="3">
        <v>8884.05406915619</v>
      </c>
      <c r="G1265" s="3">
        <v>8884.05406915619</v>
      </c>
      <c r="H1265" s="3">
        <v>3551.26935082639</v>
      </c>
      <c r="I1265" s="3">
        <v>3551.26935082639</v>
      </c>
      <c r="J1265" s="3">
        <v>3551.26935082639</v>
      </c>
      <c r="K1265" s="3">
        <v>-12.4984370749134</v>
      </c>
      <c r="L1265" s="3">
        <v>-12.4984370749134</v>
      </c>
      <c r="M1265" s="3">
        <v>-12.4984370749134</v>
      </c>
      <c r="N1265" s="3">
        <v>3563.7677879013</v>
      </c>
      <c r="O1265" s="3">
        <v>3563.7677879013</v>
      </c>
      <c r="P1265" s="3">
        <v>3563.7677879013</v>
      </c>
      <c r="Q1265" s="3">
        <v>0.0</v>
      </c>
      <c r="R1265" s="3">
        <v>0.0</v>
      </c>
      <c r="S1265" s="3">
        <v>0.0</v>
      </c>
      <c r="T1265" s="5">
        <v>12435.3234199825</v>
      </c>
    </row>
    <row r="1266">
      <c r="A1266" s="3">
        <v>1264.0</v>
      </c>
      <c r="B1266" s="6">
        <v>43163.0</v>
      </c>
      <c r="C1266" s="3">
        <v>8871.94633407086</v>
      </c>
      <c r="D1266" s="5">
        <v>7454.31998479959</v>
      </c>
      <c r="E1266" s="5">
        <v>17292.8901999914</v>
      </c>
      <c r="F1266" s="3">
        <v>8871.94633407086</v>
      </c>
      <c r="G1266" s="3">
        <v>8871.94633407086</v>
      </c>
      <c r="H1266" s="3">
        <v>3455.79882255804</v>
      </c>
      <c r="I1266" s="3">
        <v>3455.79882255804</v>
      </c>
      <c r="J1266" s="3">
        <v>3455.79882255804</v>
      </c>
      <c r="K1266" s="3">
        <v>-37.7620486865626</v>
      </c>
      <c r="L1266" s="3">
        <v>-37.7620486865626</v>
      </c>
      <c r="M1266" s="3">
        <v>-37.7620486865626</v>
      </c>
      <c r="N1266" s="3">
        <v>3493.56087124461</v>
      </c>
      <c r="O1266" s="3">
        <v>3493.56087124461</v>
      </c>
      <c r="P1266" s="3">
        <v>3493.56087124461</v>
      </c>
      <c r="Q1266" s="3">
        <v>0.0</v>
      </c>
      <c r="R1266" s="3">
        <v>0.0</v>
      </c>
      <c r="S1266" s="3">
        <v>0.0</v>
      </c>
      <c r="T1266" s="5">
        <v>12327.7451566289</v>
      </c>
    </row>
    <row r="1267">
      <c r="A1267" s="3">
        <v>1265.0</v>
      </c>
      <c r="B1267" s="6">
        <v>43164.0</v>
      </c>
      <c r="C1267" s="3">
        <v>8859.83859898554</v>
      </c>
      <c r="D1267" s="5">
        <v>7218.4744592559</v>
      </c>
      <c r="E1267" s="5">
        <v>17143.796330976</v>
      </c>
      <c r="F1267" s="3">
        <v>8859.83859898554</v>
      </c>
      <c r="G1267" s="3">
        <v>8859.83859898554</v>
      </c>
      <c r="H1267" s="3">
        <v>3422.44821543075</v>
      </c>
      <c r="I1267" s="3">
        <v>3422.44821543075</v>
      </c>
      <c r="J1267" s="3">
        <v>3422.44821543075</v>
      </c>
      <c r="K1267" s="3">
        <v>14.9584530435452</v>
      </c>
      <c r="L1267" s="3">
        <v>14.9584530435452</v>
      </c>
      <c r="M1267" s="3">
        <v>14.9584530435452</v>
      </c>
      <c r="N1267" s="3">
        <v>3407.48976238721</v>
      </c>
      <c r="O1267" s="3">
        <v>3407.48976238721</v>
      </c>
      <c r="P1267" s="3">
        <v>3407.48976238721</v>
      </c>
      <c r="Q1267" s="3">
        <v>0.0</v>
      </c>
      <c r="R1267" s="3">
        <v>0.0</v>
      </c>
      <c r="S1267" s="3">
        <v>0.0</v>
      </c>
      <c r="T1267" s="5">
        <v>12282.2868144162</v>
      </c>
    </row>
    <row r="1268">
      <c r="A1268" s="3">
        <v>1266.0</v>
      </c>
      <c r="B1268" s="6">
        <v>43165.0</v>
      </c>
      <c r="C1268" s="3">
        <v>8847.73086390021</v>
      </c>
      <c r="D1268" s="5">
        <v>7178.89255620007</v>
      </c>
      <c r="E1268" s="5">
        <v>17178.8658556108</v>
      </c>
      <c r="F1268" s="3">
        <v>8847.73086390021</v>
      </c>
      <c r="G1268" s="3">
        <v>8847.73086390021</v>
      </c>
      <c r="H1268" s="3">
        <v>3309.60501048525</v>
      </c>
      <c r="I1268" s="3">
        <v>3309.60501048525</v>
      </c>
      <c r="J1268" s="3">
        <v>3309.60501048525</v>
      </c>
      <c r="K1268" s="3">
        <v>3.72082708716625</v>
      </c>
      <c r="L1268" s="3">
        <v>3.72082708716625</v>
      </c>
      <c r="M1268" s="3">
        <v>3.72082708716625</v>
      </c>
      <c r="N1268" s="3">
        <v>3305.88418339809</v>
      </c>
      <c r="O1268" s="3">
        <v>3305.88418339809</v>
      </c>
      <c r="P1268" s="3">
        <v>3305.88418339809</v>
      </c>
      <c r="Q1268" s="3">
        <v>0.0</v>
      </c>
      <c r="R1268" s="3">
        <v>0.0</v>
      </c>
      <c r="S1268" s="3">
        <v>0.0</v>
      </c>
      <c r="T1268" s="5">
        <v>12157.3358743854</v>
      </c>
    </row>
    <row r="1269">
      <c r="A1269" s="3">
        <v>1267.0</v>
      </c>
      <c r="B1269" s="6">
        <v>43166.0</v>
      </c>
      <c r="C1269" s="3">
        <v>8835.62312881488</v>
      </c>
      <c r="D1269" s="5">
        <v>7304.25287282019</v>
      </c>
      <c r="E1269" s="5">
        <v>17231.2944950477</v>
      </c>
      <c r="F1269" s="3">
        <v>8835.62312881488</v>
      </c>
      <c r="G1269" s="3">
        <v>8835.62312881488</v>
      </c>
      <c r="H1269" s="3">
        <v>3213.12297275541</v>
      </c>
      <c r="I1269" s="3">
        <v>3213.12297275541</v>
      </c>
      <c r="J1269" s="3">
        <v>3213.12297275541</v>
      </c>
      <c r="K1269" s="3">
        <v>23.9073865944671</v>
      </c>
      <c r="L1269" s="3">
        <v>23.9073865944671</v>
      </c>
      <c r="M1269" s="3">
        <v>23.9073865944671</v>
      </c>
      <c r="N1269" s="3">
        <v>3189.21558616094</v>
      </c>
      <c r="O1269" s="3">
        <v>3189.21558616094</v>
      </c>
      <c r="P1269" s="3">
        <v>3189.21558616094</v>
      </c>
      <c r="Q1269" s="3">
        <v>0.0</v>
      </c>
      <c r="R1269" s="3">
        <v>0.0</v>
      </c>
      <c r="S1269" s="3">
        <v>0.0</v>
      </c>
      <c r="T1269" s="5">
        <v>12048.7461015703</v>
      </c>
    </row>
    <row r="1270">
      <c r="A1270" s="3">
        <v>1268.0</v>
      </c>
      <c r="B1270" s="6">
        <v>43167.0</v>
      </c>
      <c r="C1270" s="3">
        <v>8823.51539372956</v>
      </c>
      <c r="D1270" s="5">
        <v>6934.49673748063</v>
      </c>
      <c r="E1270" s="5">
        <v>16989.5109343931</v>
      </c>
      <c r="F1270" s="3">
        <v>8823.51539372956</v>
      </c>
      <c r="G1270" s="3">
        <v>8823.51539372956</v>
      </c>
      <c r="H1270" s="3">
        <v>3069.70259538811</v>
      </c>
      <c r="I1270" s="3">
        <v>3069.70259538811</v>
      </c>
      <c r="J1270" s="3">
        <v>3069.70259538811</v>
      </c>
      <c r="K1270" s="3">
        <v>11.6071446652233</v>
      </c>
      <c r="L1270" s="3">
        <v>11.6071446652233</v>
      </c>
      <c r="M1270" s="3">
        <v>11.6071446652233</v>
      </c>
      <c r="N1270" s="3">
        <v>3058.09545072289</v>
      </c>
      <c r="O1270" s="3">
        <v>3058.09545072289</v>
      </c>
      <c r="P1270" s="3">
        <v>3058.09545072289</v>
      </c>
      <c r="Q1270" s="3">
        <v>0.0</v>
      </c>
      <c r="R1270" s="3">
        <v>0.0</v>
      </c>
      <c r="S1270" s="3">
        <v>0.0</v>
      </c>
      <c r="T1270" s="5">
        <v>11893.2179891176</v>
      </c>
    </row>
    <row r="1271">
      <c r="A1271" s="3">
        <v>1269.0</v>
      </c>
      <c r="B1271" s="6">
        <v>43168.0</v>
      </c>
      <c r="C1271" s="3">
        <v>8811.40765864423</v>
      </c>
      <c r="D1271" s="5">
        <v>6543.24348258418</v>
      </c>
      <c r="E1271" s="5">
        <v>16851.6440890116</v>
      </c>
      <c r="F1271" s="3">
        <v>8811.40765864423</v>
      </c>
      <c r="G1271" s="3">
        <v>8811.40765864423</v>
      </c>
      <c r="H1271" s="3">
        <v>2909.33896654839</v>
      </c>
      <c r="I1271" s="3">
        <v>2909.33896654839</v>
      </c>
      <c r="J1271" s="3">
        <v>2909.33896654839</v>
      </c>
      <c r="K1271" s="3">
        <v>-3.93332562904761</v>
      </c>
      <c r="L1271" s="3">
        <v>-3.93332562904761</v>
      </c>
      <c r="M1271" s="3">
        <v>-3.93332562904761</v>
      </c>
      <c r="N1271" s="3">
        <v>2913.27229217744</v>
      </c>
      <c r="O1271" s="3">
        <v>2913.27229217744</v>
      </c>
      <c r="P1271" s="3">
        <v>2913.27229217744</v>
      </c>
      <c r="Q1271" s="3">
        <v>0.0</v>
      </c>
      <c r="R1271" s="3">
        <v>0.0</v>
      </c>
      <c r="S1271" s="3">
        <v>0.0</v>
      </c>
      <c r="T1271" s="5">
        <v>11720.7466251926</v>
      </c>
    </row>
    <row r="1272">
      <c r="A1272" s="3">
        <v>1270.0</v>
      </c>
      <c r="B1272" s="6">
        <v>43169.0</v>
      </c>
      <c r="C1272" s="3">
        <v>8799.29992355891</v>
      </c>
      <c r="D1272" s="5">
        <v>6046.75444687376</v>
      </c>
      <c r="E1272" s="5">
        <v>16628.2587186487</v>
      </c>
      <c r="F1272" s="3">
        <v>8799.29992355891</v>
      </c>
      <c r="G1272" s="3">
        <v>8799.29992355891</v>
      </c>
      <c r="H1272" s="3">
        <v>2743.12885212875</v>
      </c>
      <c r="I1272" s="3">
        <v>2743.12885212875</v>
      </c>
      <c r="J1272" s="3">
        <v>2743.12885212875</v>
      </c>
      <c r="K1272" s="3">
        <v>-12.498437074909</v>
      </c>
      <c r="L1272" s="3">
        <v>-12.498437074909</v>
      </c>
      <c r="M1272" s="3">
        <v>-12.498437074909</v>
      </c>
      <c r="N1272" s="3">
        <v>2755.62728920366</v>
      </c>
      <c r="O1272" s="3">
        <v>2755.62728920366</v>
      </c>
      <c r="P1272" s="3">
        <v>2755.62728920366</v>
      </c>
      <c r="Q1272" s="3">
        <v>0.0</v>
      </c>
      <c r="R1272" s="3">
        <v>0.0</v>
      </c>
      <c r="S1272" s="3">
        <v>0.0</v>
      </c>
      <c r="T1272" s="5">
        <v>11542.4287756876</v>
      </c>
    </row>
    <row r="1273">
      <c r="A1273" s="3">
        <v>1271.0</v>
      </c>
      <c r="B1273" s="6">
        <v>43170.0</v>
      </c>
      <c r="C1273" s="3">
        <v>8787.19218847358</v>
      </c>
      <c r="D1273" s="5">
        <v>6329.64762533866</v>
      </c>
      <c r="E1273" s="5">
        <v>16150.2351087336</v>
      </c>
      <c r="F1273" s="3">
        <v>8787.19218847358</v>
      </c>
      <c r="G1273" s="3">
        <v>8787.19218847358</v>
      </c>
      <c r="H1273" s="3">
        <v>2548.40640809709</v>
      </c>
      <c r="I1273" s="3">
        <v>2548.40640809709</v>
      </c>
      <c r="J1273" s="3">
        <v>2548.40640809709</v>
      </c>
      <c r="K1273" s="3">
        <v>-37.7620486865543</v>
      </c>
      <c r="L1273" s="3">
        <v>-37.7620486865543</v>
      </c>
      <c r="M1273" s="3">
        <v>-37.7620486865543</v>
      </c>
      <c r="N1273" s="3">
        <v>2586.16845678364</v>
      </c>
      <c r="O1273" s="3">
        <v>2586.16845678364</v>
      </c>
      <c r="P1273" s="3">
        <v>2586.16845678364</v>
      </c>
      <c r="Q1273" s="3">
        <v>0.0</v>
      </c>
      <c r="R1273" s="3">
        <v>0.0</v>
      </c>
      <c r="S1273" s="3">
        <v>0.0</v>
      </c>
      <c r="T1273" s="5">
        <v>11335.5985965706</v>
      </c>
    </row>
    <row r="1274">
      <c r="A1274" s="3">
        <v>1272.0</v>
      </c>
      <c r="B1274" s="6">
        <v>43171.0</v>
      </c>
      <c r="C1274" s="3">
        <v>8775.08445338826</v>
      </c>
      <c r="D1274" s="5">
        <v>5895.27173377714</v>
      </c>
      <c r="E1274" s="5">
        <v>16254.7232428086</v>
      </c>
      <c r="F1274" s="3">
        <v>8775.08445338826</v>
      </c>
      <c r="G1274" s="3">
        <v>8775.08445338826</v>
      </c>
      <c r="H1274" s="3">
        <v>2420.98175347204</v>
      </c>
      <c r="I1274" s="3">
        <v>2420.98175347204</v>
      </c>
      <c r="J1274" s="3">
        <v>2420.98175347204</v>
      </c>
      <c r="K1274" s="3">
        <v>14.9584530435715</v>
      </c>
      <c r="L1274" s="3">
        <v>14.9584530435715</v>
      </c>
      <c r="M1274" s="3">
        <v>14.9584530435715</v>
      </c>
      <c r="N1274" s="3">
        <v>2406.02330042847</v>
      </c>
      <c r="O1274" s="3">
        <v>2406.02330042847</v>
      </c>
      <c r="P1274" s="3">
        <v>2406.02330042847</v>
      </c>
      <c r="Q1274" s="3">
        <v>0.0</v>
      </c>
      <c r="R1274" s="3">
        <v>0.0</v>
      </c>
      <c r="S1274" s="3">
        <v>0.0</v>
      </c>
      <c r="T1274" s="5">
        <v>11196.0662068603</v>
      </c>
    </row>
    <row r="1275">
      <c r="A1275" s="3">
        <v>1273.0</v>
      </c>
      <c r="B1275" s="6">
        <v>43172.0</v>
      </c>
      <c r="C1275" s="3">
        <v>8762.97671830293</v>
      </c>
      <c r="D1275" s="5">
        <v>6074.43344951347</v>
      </c>
      <c r="E1275" s="5">
        <v>16300.2242162767</v>
      </c>
      <c r="F1275" s="3">
        <v>8762.97671830293</v>
      </c>
      <c r="G1275" s="3">
        <v>8762.97671830293</v>
      </c>
      <c r="H1275" s="3">
        <v>2220.15073645046</v>
      </c>
      <c r="I1275" s="3">
        <v>2220.15073645046</v>
      </c>
      <c r="J1275" s="3">
        <v>2220.15073645046</v>
      </c>
      <c r="K1275" s="3">
        <v>3.72082708717209</v>
      </c>
      <c r="L1275" s="3">
        <v>3.72082708717209</v>
      </c>
      <c r="M1275" s="3">
        <v>3.72082708717209</v>
      </c>
      <c r="N1275" s="3">
        <v>2216.42990936328</v>
      </c>
      <c r="O1275" s="3">
        <v>2216.42990936328</v>
      </c>
      <c r="P1275" s="3">
        <v>2216.42990936328</v>
      </c>
      <c r="Q1275" s="3">
        <v>0.0</v>
      </c>
      <c r="R1275" s="3">
        <v>0.0</v>
      </c>
      <c r="S1275" s="3">
        <v>0.0</v>
      </c>
      <c r="T1275" s="5">
        <v>10983.1274547533</v>
      </c>
    </row>
    <row r="1276">
      <c r="A1276" s="3">
        <v>1274.0</v>
      </c>
      <c r="B1276" s="6">
        <v>43173.0</v>
      </c>
      <c r="C1276" s="3">
        <v>8750.86898321761</v>
      </c>
      <c r="D1276" s="5">
        <v>6018.81852084986</v>
      </c>
      <c r="E1276" s="5">
        <v>15999.648220954</v>
      </c>
      <c r="F1276" s="3">
        <v>8750.86898321761</v>
      </c>
      <c r="G1276" s="3">
        <v>8750.86898321761</v>
      </c>
      <c r="H1276" s="3">
        <v>2042.63385786026</v>
      </c>
      <c r="I1276" s="3">
        <v>2042.63385786026</v>
      </c>
      <c r="J1276" s="3">
        <v>2042.63385786026</v>
      </c>
      <c r="K1276" s="3">
        <v>23.9073865945389</v>
      </c>
      <c r="L1276" s="3">
        <v>23.9073865945389</v>
      </c>
      <c r="M1276" s="3">
        <v>23.9073865945389</v>
      </c>
      <c r="N1276" s="3">
        <v>2018.72647126572</v>
      </c>
      <c r="O1276" s="3">
        <v>2018.72647126572</v>
      </c>
      <c r="P1276" s="3">
        <v>2018.72647126572</v>
      </c>
      <c r="Q1276" s="3">
        <v>0.0</v>
      </c>
      <c r="R1276" s="3">
        <v>0.0</v>
      </c>
      <c r="S1276" s="3">
        <v>0.0</v>
      </c>
      <c r="T1276" s="5">
        <v>10793.5028410778</v>
      </c>
    </row>
    <row r="1277">
      <c r="A1277" s="3">
        <v>1275.0</v>
      </c>
      <c r="B1277" s="6">
        <v>43174.0</v>
      </c>
      <c r="C1277" s="3">
        <v>8738.76124813228</v>
      </c>
      <c r="D1277" s="5">
        <v>5573.53177214055</v>
      </c>
      <c r="E1277" s="5">
        <v>15682.329856643</v>
      </c>
      <c r="F1277" s="3">
        <v>8738.76124813228</v>
      </c>
      <c r="G1277" s="3">
        <v>8738.76124813228</v>
      </c>
      <c r="H1277" s="3">
        <v>1825.94636550828</v>
      </c>
      <c r="I1277" s="3">
        <v>1825.94636550828</v>
      </c>
      <c r="J1277" s="3">
        <v>1825.94636550828</v>
      </c>
      <c r="K1277" s="3">
        <v>11.6071446653495</v>
      </c>
      <c r="L1277" s="3">
        <v>11.6071446653495</v>
      </c>
      <c r="M1277" s="3">
        <v>11.6071446653495</v>
      </c>
      <c r="N1277" s="3">
        <v>1814.33922084293</v>
      </c>
      <c r="O1277" s="3">
        <v>1814.33922084293</v>
      </c>
      <c r="P1277" s="3">
        <v>1814.33922084293</v>
      </c>
      <c r="Q1277" s="3">
        <v>0.0</v>
      </c>
      <c r="R1277" s="3">
        <v>0.0</v>
      </c>
      <c r="S1277" s="3">
        <v>0.0</v>
      </c>
      <c r="T1277" s="5">
        <v>10564.7076136405</v>
      </c>
    </row>
    <row r="1278">
      <c r="A1278" s="3">
        <v>1276.0</v>
      </c>
      <c r="B1278" s="6">
        <v>43175.0</v>
      </c>
      <c r="C1278" s="3">
        <v>8726.65351304695</v>
      </c>
      <c r="D1278" s="5">
        <v>5905.03658897173</v>
      </c>
      <c r="E1278" s="5">
        <v>15374.128292853</v>
      </c>
      <c r="F1278" s="3">
        <v>8726.65351304695</v>
      </c>
      <c r="G1278" s="3">
        <v>8726.65351304695</v>
      </c>
      <c r="H1278" s="3">
        <v>1600.83554242856</v>
      </c>
      <c r="I1278" s="3">
        <v>1600.83554242856</v>
      </c>
      <c r="J1278" s="3">
        <v>1600.83554242856</v>
      </c>
      <c r="K1278" s="3">
        <v>-3.93332562908673</v>
      </c>
      <c r="L1278" s="3">
        <v>-3.93332562908673</v>
      </c>
      <c r="M1278" s="3">
        <v>-3.93332562908673</v>
      </c>
      <c r="N1278" s="3">
        <v>1604.76886805765</v>
      </c>
      <c r="O1278" s="3">
        <v>1604.76886805765</v>
      </c>
      <c r="P1278" s="3">
        <v>1604.76886805765</v>
      </c>
      <c r="Q1278" s="3">
        <v>0.0</v>
      </c>
      <c r="R1278" s="3">
        <v>0.0</v>
      </c>
      <c r="S1278" s="3">
        <v>0.0</v>
      </c>
      <c r="T1278" s="5">
        <v>10327.4890554755</v>
      </c>
    </row>
    <row r="1279">
      <c r="A1279" s="3">
        <v>1277.0</v>
      </c>
      <c r="B1279" s="6">
        <v>43176.0</v>
      </c>
      <c r="C1279" s="3">
        <v>8714.54577796163</v>
      </c>
      <c r="D1279" s="5">
        <v>5023.71093565885</v>
      </c>
      <c r="E1279" s="5">
        <v>14819.254209726</v>
      </c>
      <c r="F1279" s="3">
        <v>8714.54577796163</v>
      </c>
      <c r="G1279" s="3">
        <v>8714.54577796163</v>
      </c>
      <c r="H1279" s="3">
        <v>1379.07715123808</v>
      </c>
      <c r="I1279" s="3">
        <v>1379.07715123808</v>
      </c>
      <c r="J1279" s="3">
        <v>1379.07715123808</v>
      </c>
      <c r="K1279" s="3">
        <v>-12.4984370749046</v>
      </c>
      <c r="L1279" s="3">
        <v>-12.4984370749046</v>
      </c>
      <c r="M1279" s="3">
        <v>-12.4984370749046</v>
      </c>
      <c r="N1279" s="3">
        <v>1391.57558831298</v>
      </c>
      <c r="O1279" s="3">
        <v>1391.57558831298</v>
      </c>
      <c r="P1279" s="3">
        <v>1391.57558831298</v>
      </c>
      <c r="Q1279" s="3">
        <v>0.0</v>
      </c>
      <c r="R1279" s="3">
        <v>0.0</v>
      </c>
      <c r="S1279" s="3">
        <v>0.0</v>
      </c>
      <c r="T1279" s="5">
        <v>10093.6229291997</v>
      </c>
    </row>
    <row r="1280">
      <c r="A1280" s="3">
        <v>1278.0</v>
      </c>
      <c r="B1280" s="6">
        <v>43177.0</v>
      </c>
      <c r="C1280" s="3">
        <v>8702.4380428763</v>
      </c>
      <c r="D1280" s="5">
        <v>5082.30414849168</v>
      </c>
      <c r="E1280" s="5">
        <v>15006.0393057764</v>
      </c>
      <c r="F1280" s="3">
        <v>8702.4380428763</v>
      </c>
      <c r="G1280" s="3">
        <v>8702.4380428763</v>
      </c>
      <c r="H1280" s="3">
        <v>1138.60064664041</v>
      </c>
      <c r="I1280" s="3">
        <v>1138.60064664041</v>
      </c>
      <c r="J1280" s="3">
        <v>1138.60064664041</v>
      </c>
      <c r="K1280" s="3">
        <v>-37.7620486865833</v>
      </c>
      <c r="L1280" s="3">
        <v>-37.7620486865833</v>
      </c>
      <c r="M1280" s="3">
        <v>-37.7620486865833</v>
      </c>
      <c r="N1280" s="3">
        <v>1176.362695327</v>
      </c>
      <c r="O1280" s="3">
        <v>1176.362695327</v>
      </c>
      <c r="P1280" s="3">
        <v>1176.362695327</v>
      </c>
      <c r="Q1280" s="3">
        <v>0.0</v>
      </c>
      <c r="R1280" s="3">
        <v>0.0</v>
      </c>
      <c r="S1280" s="3">
        <v>0.0</v>
      </c>
      <c r="T1280" s="5">
        <v>9841.03868951672</v>
      </c>
    </row>
    <row r="1281">
      <c r="A1281" s="3">
        <v>1279.0</v>
      </c>
      <c r="B1281" s="6">
        <v>43178.0</v>
      </c>
      <c r="C1281" s="3">
        <v>8690.33030779098</v>
      </c>
      <c r="D1281" s="5">
        <v>4713.89090348697</v>
      </c>
      <c r="E1281" s="5">
        <v>14988.7716851934</v>
      </c>
      <c r="F1281" s="3">
        <v>8690.33030779098</v>
      </c>
      <c r="G1281" s="3">
        <v>8690.33030779098</v>
      </c>
      <c r="H1281" s="3">
        <v>975.71760969423</v>
      </c>
      <c r="I1281" s="3">
        <v>975.71760969423</v>
      </c>
      <c r="J1281" s="3">
        <v>975.71760969423</v>
      </c>
      <c r="K1281" s="3">
        <v>14.9584530435266</v>
      </c>
      <c r="L1281" s="3">
        <v>14.9584530435266</v>
      </c>
      <c r="M1281" s="3">
        <v>14.9584530435266</v>
      </c>
      <c r="N1281" s="3">
        <v>960.759156650703</v>
      </c>
      <c r="O1281" s="3">
        <v>960.759156650703</v>
      </c>
      <c r="P1281" s="3">
        <v>960.759156650703</v>
      </c>
      <c r="Q1281" s="3">
        <v>0.0</v>
      </c>
      <c r="R1281" s="3">
        <v>0.0</v>
      </c>
      <c r="S1281" s="3">
        <v>0.0</v>
      </c>
      <c r="T1281" s="5">
        <v>9666.04791748521</v>
      </c>
    </row>
    <row r="1282">
      <c r="A1282" s="3">
        <v>1280.0</v>
      </c>
      <c r="B1282" s="6">
        <v>43179.0</v>
      </c>
      <c r="C1282" s="3">
        <v>8678.22257270565</v>
      </c>
      <c r="D1282" s="5">
        <v>4324.0121577041</v>
      </c>
      <c r="E1282" s="5">
        <v>14367.6322927687</v>
      </c>
      <c r="F1282" s="3">
        <v>8678.22257270565</v>
      </c>
      <c r="G1282" s="3">
        <v>8678.22257270565</v>
      </c>
      <c r="H1282" s="3">
        <v>750.121977604517</v>
      </c>
      <c r="I1282" s="3">
        <v>750.121977604517</v>
      </c>
      <c r="J1282" s="3">
        <v>750.121977604517</v>
      </c>
      <c r="K1282" s="3">
        <v>3.72082708713354</v>
      </c>
      <c r="L1282" s="3">
        <v>3.72082708713354</v>
      </c>
      <c r="M1282" s="3">
        <v>3.72082708713354</v>
      </c>
      <c r="N1282" s="3">
        <v>746.401150517383</v>
      </c>
      <c r="O1282" s="3">
        <v>746.401150517383</v>
      </c>
      <c r="P1282" s="3">
        <v>746.401150517383</v>
      </c>
      <c r="Q1282" s="3">
        <v>0.0</v>
      </c>
      <c r="R1282" s="3">
        <v>0.0</v>
      </c>
      <c r="S1282" s="3">
        <v>0.0</v>
      </c>
      <c r="T1282" s="5">
        <v>9428.34455031017</v>
      </c>
    </row>
    <row r="1283">
      <c r="A1283" s="3">
        <v>1281.0</v>
      </c>
      <c r="B1283" s="6">
        <v>43180.0</v>
      </c>
      <c r="C1283" s="3">
        <v>8666.11483762033</v>
      </c>
      <c r="D1283" s="5">
        <v>4094.19334691795</v>
      </c>
      <c r="E1283" s="5">
        <v>14024.2743393493</v>
      </c>
      <c r="F1283" s="3">
        <v>8666.11483762033</v>
      </c>
      <c r="G1283" s="3">
        <v>8666.11483762033</v>
      </c>
      <c r="H1283" s="3">
        <v>558.820286310093</v>
      </c>
      <c r="I1283" s="3">
        <v>558.820286310093</v>
      </c>
      <c r="J1283" s="3">
        <v>558.820286310093</v>
      </c>
      <c r="K1283" s="3">
        <v>23.9073865944279</v>
      </c>
      <c r="L1283" s="3">
        <v>23.9073865944279</v>
      </c>
      <c r="M1283" s="3">
        <v>23.9073865944279</v>
      </c>
      <c r="N1283" s="3">
        <v>534.912899715665</v>
      </c>
      <c r="O1283" s="3">
        <v>534.912899715665</v>
      </c>
      <c r="P1283" s="3">
        <v>534.912899715665</v>
      </c>
      <c r="Q1283" s="3">
        <v>0.0</v>
      </c>
      <c r="R1283" s="3">
        <v>0.0</v>
      </c>
      <c r="S1283" s="3">
        <v>0.0</v>
      </c>
      <c r="T1283" s="5">
        <v>9224.93512393042</v>
      </c>
    </row>
    <row r="1284">
      <c r="A1284" s="3">
        <v>1282.0</v>
      </c>
      <c r="B1284" s="6">
        <v>43181.0</v>
      </c>
      <c r="C1284" s="3">
        <v>8654.007102535</v>
      </c>
      <c r="D1284" s="5">
        <v>4035.62001691185</v>
      </c>
      <c r="E1284" s="5">
        <v>14159.9494953514</v>
      </c>
      <c r="F1284" s="3">
        <v>8654.007102535</v>
      </c>
      <c r="G1284" s="3">
        <v>8654.007102535</v>
      </c>
      <c r="H1284" s="3">
        <v>339.494196755342</v>
      </c>
      <c r="I1284" s="3">
        <v>339.494196755342</v>
      </c>
      <c r="J1284" s="3">
        <v>339.494196755342</v>
      </c>
      <c r="K1284" s="3">
        <v>11.6071446652645</v>
      </c>
      <c r="L1284" s="3">
        <v>11.6071446652645</v>
      </c>
      <c r="M1284" s="3">
        <v>11.6071446652645</v>
      </c>
      <c r="N1284" s="3">
        <v>327.887052090078</v>
      </c>
      <c r="O1284" s="3">
        <v>327.887052090078</v>
      </c>
      <c r="P1284" s="3">
        <v>327.887052090078</v>
      </c>
      <c r="Q1284" s="3">
        <v>0.0</v>
      </c>
      <c r="R1284" s="3">
        <v>0.0</v>
      </c>
      <c r="S1284" s="3">
        <v>0.0</v>
      </c>
      <c r="T1284" s="5">
        <v>8993.50129929034</v>
      </c>
    </row>
    <row r="1285">
      <c r="A1285" s="3">
        <v>1283.0</v>
      </c>
      <c r="B1285" s="6">
        <v>43182.0</v>
      </c>
      <c r="C1285" s="3">
        <v>8641.89936744967</v>
      </c>
      <c r="D1285" s="5">
        <v>3316.23761435964</v>
      </c>
      <c r="E1285" s="5">
        <v>13561.4358313446</v>
      </c>
      <c r="F1285" s="3">
        <v>8641.89936744967</v>
      </c>
      <c r="G1285" s="3">
        <v>8641.89936744967</v>
      </c>
      <c r="H1285" s="3">
        <v>122.931581265406</v>
      </c>
      <c r="I1285" s="3">
        <v>122.931581265406</v>
      </c>
      <c r="J1285" s="3">
        <v>122.931581265406</v>
      </c>
      <c r="K1285" s="3">
        <v>-3.93332562912585</v>
      </c>
      <c r="L1285" s="3">
        <v>-3.93332562912585</v>
      </c>
      <c r="M1285" s="3">
        <v>-3.93332562912585</v>
      </c>
      <c r="N1285" s="3">
        <v>126.864906894532</v>
      </c>
      <c r="O1285" s="3">
        <v>126.864906894532</v>
      </c>
      <c r="P1285" s="3">
        <v>126.864906894532</v>
      </c>
      <c r="Q1285" s="3">
        <v>0.0</v>
      </c>
      <c r="R1285" s="3">
        <v>0.0</v>
      </c>
      <c r="S1285" s="3">
        <v>0.0</v>
      </c>
      <c r="T1285" s="5">
        <v>8764.83094871508</v>
      </c>
    </row>
    <row r="1286">
      <c r="A1286" s="3">
        <v>1284.0</v>
      </c>
      <c r="B1286" s="6">
        <v>43183.0</v>
      </c>
      <c r="C1286" s="3">
        <v>8629.79163236435</v>
      </c>
      <c r="D1286" s="5">
        <v>3735.93329222973</v>
      </c>
      <c r="E1286" s="5">
        <v>13682.6413585428</v>
      </c>
      <c r="F1286" s="3">
        <v>8629.79163236435</v>
      </c>
      <c r="G1286" s="3">
        <v>8629.79163236435</v>
      </c>
      <c r="H1286" s="3">
        <v>-79.1816267801849</v>
      </c>
      <c r="I1286" s="3">
        <v>-79.1816267801849</v>
      </c>
      <c r="J1286" s="3">
        <v>-79.1816267801849</v>
      </c>
      <c r="K1286" s="3">
        <v>-12.4984370748641</v>
      </c>
      <c r="L1286" s="3">
        <v>-12.4984370748641</v>
      </c>
      <c r="M1286" s="3">
        <v>-12.4984370748641</v>
      </c>
      <c r="N1286" s="3">
        <v>-66.6831897053207</v>
      </c>
      <c r="O1286" s="3">
        <v>-66.6831897053207</v>
      </c>
      <c r="P1286" s="3">
        <v>-66.6831897053207</v>
      </c>
      <c r="Q1286" s="3">
        <v>0.0</v>
      </c>
      <c r="R1286" s="3">
        <v>0.0</v>
      </c>
      <c r="S1286" s="3">
        <v>0.0</v>
      </c>
      <c r="T1286" s="5">
        <v>8550.61000558416</v>
      </c>
    </row>
    <row r="1287">
      <c r="A1287" s="3">
        <v>1285.0</v>
      </c>
      <c r="B1287" s="6">
        <v>43184.0</v>
      </c>
      <c r="C1287" s="3">
        <v>8617.68389727902</v>
      </c>
      <c r="D1287" s="5">
        <v>3286.89269131576</v>
      </c>
      <c r="E1287" s="5">
        <v>13200.6239664265</v>
      </c>
      <c r="F1287" s="3">
        <v>8617.68389727902</v>
      </c>
      <c r="G1287" s="3">
        <v>8617.68389727902</v>
      </c>
      <c r="H1287" s="3">
        <v>-289.138987853164</v>
      </c>
      <c r="I1287" s="3">
        <v>-289.138987853164</v>
      </c>
      <c r="J1287" s="3">
        <v>-289.138987853164</v>
      </c>
      <c r="K1287" s="3">
        <v>-37.7620486865429</v>
      </c>
      <c r="L1287" s="3">
        <v>-37.7620486865429</v>
      </c>
      <c r="M1287" s="3">
        <v>-37.7620486865429</v>
      </c>
      <c r="N1287" s="3">
        <v>-251.376939166621</v>
      </c>
      <c r="O1287" s="3">
        <v>-251.376939166621</v>
      </c>
      <c r="P1287" s="3">
        <v>-251.376939166621</v>
      </c>
      <c r="Q1287" s="3">
        <v>0.0</v>
      </c>
      <c r="R1287" s="3">
        <v>0.0</v>
      </c>
      <c r="S1287" s="3">
        <v>0.0</v>
      </c>
      <c r="T1287" s="5">
        <v>8328.54490942586</v>
      </c>
    </row>
    <row r="1288">
      <c r="A1288" s="3">
        <v>1286.0</v>
      </c>
      <c r="B1288" s="6">
        <v>43185.0</v>
      </c>
      <c r="C1288" s="3">
        <v>8605.5761621937</v>
      </c>
      <c r="D1288" s="5">
        <v>3191.17648581886</v>
      </c>
      <c r="E1288" s="5">
        <v>13276.2541125836</v>
      </c>
      <c r="F1288" s="3">
        <v>8605.5761621937</v>
      </c>
      <c r="G1288" s="3">
        <v>8605.5761621937</v>
      </c>
      <c r="H1288" s="3">
        <v>-410.985871290323</v>
      </c>
      <c r="I1288" s="3">
        <v>-410.985871290323</v>
      </c>
      <c r="J1288" s="3">
        <v>-410.985871290323</v>
      </c>
      <c r="K1288" s="3">
        <v>14.9584530435529</v>
      </c>
      <c r="L1288" s="3">
        <v>14.9584530435529</v>
      </c>
      <c r="M1288" s="3">
        <v>14.9584530435529</v>
      </c>
      <c r="N1288" s="3">
        <v>-425.944324333876</v>
      </c>
      <c r="O1288" s="3">
        <v>-425.944324333876</v>
      </c>
      <c r="P1288" s="3">
        <v>-425.944324333876</v>
      </c>
      <c r="Q1288" s="3">
        <v>0.0</v>
      </c>
      <c r="R1288" s="3">
        <v>0.0</v>
      </c>
      <c r="S1288" s="3">
        <v>0.0</v>
      </c>
      <c r="T1288" s="5">
        <v>8194.59029090338</v>
      </c>
    </row>
    <row r="1289">
      <c r="A1289" s="3">
        <v>1287.0</v>
      </c>
      <c r="B1289" s="6">
        <v>43186.0</v>
      </c>
      <c r="C1289" s="3">
        <v>8593.46842710837</v>
      </c>
      <c r="D1289" s="5">
        <v>2668.09532782731</v>
      </c>
      <c r="E1289" s="5">
        <v>13069.5241089278</v>
      </c>
      <c r="F1289" s="3">
        <v>8593.46842710837</v>
      </c>
      <c r="G1289" s="3">
        <v>8593.46842710837</v>
      </c>
      <c r="H1289" s="3">
        <v>-585.51780273955</v>
      </c>
      <c r="I1289" s="3">
        <v>-585.51780273955</v>
      </c>
      <c r="J1289" s="3">
        <v>-585.51780273955</v>
      </c>
      <c r="K1289" s="3">
        <v>3.7208270871498</v>
      </c>
      <c r="L1289" s="3">
        <v>3.7208270871498</v>
      </c>
      <c r="M1289" s="3">
        <v>3.7208270871498</v>
      </c>
      <c r="N1289" s="3">
        <v>-589.2386298267</v>
      </c>
      <c r="O1289" s="3">
        <v>-589.2386298267</v>
      </c>
      <c r="P1289" s="3">
        <v>-589.2386298267</v>
      </c>
      <c r="Q1289" s="3">
        <v>0.0</v>
      </c>
      <c r="R1289" s="3">
        <v>0.0</v>
      </c>
      <c r="S1289" s="3">
        <v>0.0</v>
      </c>
      <c r="T1289" s="5">
        <v>8007.95062436882</v>
      </c>
    </row>
    <row r="1290">
      <c r="A1290" s="3">
        <v>1288.0</v>
      </c>
      <c r="B1290" s="6">
        <v>43187.0</v>
      </c>
      <c r="C1290" s="3">
        <v>8581.36069202305</v>
      </c>
      <c r="D1290" s="5">
        <v>2530.76144202106</v>
      </c>
      <c r="E1290" s="5">
        <v>13168.6159950109</v>
      </c>
      <c r="F1290" s="3">
        <v>8581.36069202305</v>
      </c>
      <c r="G1290" s="3">
        <v>8581.36069202305</v>
      </c>
      <c r="H1290" s="3">
        <v>-716.346516779947</v>
      </c>
      <c r="I1290" s="3">
        <v>-716.346516779947</v>
      </c>
      <c r="J1290" s="3">
        <v>-716.346516779947</v>
      </c>
      <c r="K1290" s="3">
        <v>23.9073865944996</v>
      </c>
      <c r="L1290" s="3">
        <v>23.9073865944996</v>
      </c>
      <c r="M1290" s="3">
        <v>23.9073865944996</v>
      </c>
      <c r="N1290" s="3">
        <v>-740.253903374446</v>
      </c>
      <c r="O1290" s="3">
        <v>-740.253903374446</v>
      </c>
      <c r="P1290" s="3">
        <v>-740.253903374446</v>
      </c>
      <c r="Q1290" s="3">
        <v>0.0</v>
      </c>
      <c r="R1290" s="3">
        <v>0.0</v>
      </c>
      <c r="S1290" s="3">
        <v>0.0</v>
      </c>
      <c r="T1290" s="5">
        <v>7865.0141752431</v>
      </c>
    </row>
    <row r="1291">
      <c r="A1291" s="3">
        <v>1289.0</v>
      </c>
      <c r="B1291" s="6">
        <v>43188.0</v>
      </c>
      <c r="C1291" s="3">
        <v>8569.25295693772</v>
      </c>
      <c r="D1291" s="5">
        <v>2425.98295752334</v>
      </c>
      <c r="E1291" s="5">
        <v>13004.5360268458</v>
      </c>
      <c r="F1291" s="3">
        <v>8569.25295693772</v>
      </c>
      <c r="G1291" s="3">
        <v>8569.25295693772</v>
      </c>
      <c r="H1291" s="3">
        <v>-866.531383656902</v>
      </c>
      <c r="I1291" s="3">
        <v>-866.531383656902</v>
      </c>
      <c r="J1291" s="3">
        <v>-866.531383656902</v>
      </c>
      <c r="K1291" s="3">
        <v>11.6071446652945</v>
      </c>
      <c r="L1291" s="3">
        <v>11.6071446652945</v>
      </c>
      <c r="M1291" s="3">
        <v>11.6071446652945</v>
      </c>
      <c r="N1291" s="3">
        <v>-878.138528322197</v>
      </c>
      <c r="O1291" s="3">
        <v>-878.138528322197</v>
      </c>
      <c r="P1291" s="3">
        <v>-878.138528322197</v>
      </c>
      <c r="Q1291" s="3">
        <v>0.0</v>
      </c>
      <c r="R1291" s="3">
        <v>0.0</v>
      </c>
      <c r="S1291" s="3">
        <v>0.0</v>
      </c>
      <c r="T1291" s="5">
        <v>7702.72157328082</v>
      </c>
    </row>
    <row r="1292">
      <c r="A1292" s="3">
        <v>1290.0</v>
      </c>
      <c r="B1292" s="6">
        <v>43189.0</v>
      </c>
      <c r="C1292" s="3">
        <v>8557.14500445411</v>
      </c>
      <c r="D1292" s="5">
        <v>2627.66494356155</v>
      </c>
      <c r="E1292" s="5">
        <v>12684.9787047729</v>
      </c>
      <c r="F1292" s="3">
        <v>8557.14500445411</v>
      </c>
      <c r="G1292" s="3">
        <v>8557.14500445411</v>
      </c>
      <c r="H1292" s="3">
        <v>-1006.13992801733</v>
      </c>
      <c r="I1292" s="3">
        <v>-1006.13992801733</v>
      </c>
      <c r="J1292" s="3">
        <v>-1006.13992801733</v>
      </c>
      <c r="K1292" s="3">
        <v>-3.93332562912072</v>
      </c>
      <c r="L1292" s="3">
        <v>-3.93332562912072</v>
      </c>
      <c r="M1292" s="3">
        <v>-3.93332562912072</v>
      </c>
      <c r="N1292" s="3">
        <v>-1002.20660238821</v>
      </c>
      <c r="O1292" s="3">
        <v>-1002.20660238821</v>
      </c>
      <c r="P1292" s="3">
        <v>-1002.20660238821</v>
      </c>
      <c r="Q1292" s="3">
        <v>0.0</v>
      </c>
      <c r="R1292" s="3">
        <v>0.0</v>
      </c>
      <c r="S1292" s="3">
        <v>0.0</v>
      </c>
      <c r="T1292" s="5">
        <v>7551.00507643677</v>
      </c>
    </row>
    <row r="1293">
      <c r="A1293" s="3">
        <v>1291.0</v>
      </c>
      <c r="B1293" s="6">
        <v>43190.0</v>
      </c>
      <c r="C1293" s="3">
        <v>8545.03705197049</v>
      </c>
      <c r="D1293" s="5">
        <v>1971.11221582912</v>
      </c>
      <c r="E1293" s="5">
        <v>12367.3899473362</v>
      </c>
      <c r="F1293" s="3">
        <v>8545.03705197049</v>
      </c>
      <c r="G1293" s="3">
        <v>8545.03705197049</v>
      </c>
      <c r="H1293" s="3">
        <v>-1124.44528841691</v>
      </c>
      <c r="I1293" s="3">
        <v>-1124.44528841691</v>
      </c>
      <c r="J1293" s="3">
        <v>-1124.44528841691</v>
      </c>
      <c r="K1293" s="3">
        <v>-12.4984370749366</v>
      </c>
      <c r="L1293" s="3">
        <v>-12.4984370749366</v>
      </c>
      <c r="M1293" s="3">
        <v>-12.4984370749366</v>
      </c>
      <c r="N1293" s="3">
        <v>-1111.94685134198</v>
      </c>
      <c r="O1293" s="3">
        <v>-1111.94685134198</v>
      </c>
      <c r="P1293" s="3">
        <v>-1111.94685134198</v>
      </c>
      <c r="Q1293" s="3">
        <v>0.0</v>
      </c>
      <c r="R1293" s="3">
        <v>0.0</v>
      </c>
      <c r="S1293" s="3">
        <v>0.0</v>
      </c>
      <c r="T1293" s="5">
        <v>7420.59176355357</v>
      </c>
    </row>
    <row r="1294">
      <c r="A1294" s="3">
        <v>1292.0</v>
      </c>
      <c r="B1294" s="6">
        <v>43191.0</v>
      </c>
      <c r="C1294" s="3">
        <v>8532.92909948688</v>
      </c>
      <c r="D1294" s="5">
        <v>2282.73570094563</v>
      </c>
      <c r="E1294" s="5">
        <v>12464.7662346059</v>
      </c>
      <c r="F1294" s="3">
        <v>8532.92909948688</v>
      </c>
      <c r="G1294" s="3">
        <v>8532.92909948688</v>
      </c>
      <c r="H1294" s="3">
        <v>-1244.79089666574</v>
      </c>
      <c r="I1294" s="3">
        <v>-1244.79089666574</v>
      </c>
      <c r="J1294" s="3">
        <v>-1244.79089666574</v>
      </c>
      <c r="K1294" s="3">
        <v>-37.7620486865769</v>
      </c>
      <c r="L1294" s="3">
        <v>-37.7620486865769</v>
      </c>
      <c r="M1294" s="3">
        <v>-37.7620486865769</v>
      </c>
      <c r="N1294" s="3">
        <v>-1207.02884797917</v>
      </c>
      <c r="O1294" s="3">
        <v>-1207.02884797917</v>
      </c>
      <c r="P1294" s="3">
        <v>-1207.02884797917</v>
      </c>
      <c r="Q1294" s="3">
        <v>0.0</v>
      </c>
      <c r="R1294" s="3">
        <v>0.0</v>
      </c>
      <c r="S1294" s="3">
        <v>0.0</v>
      </c>
      <c r="T1294" s="5">
        <v>7288.13820282113</v>
      </c>
    </row>
    <row r="1295">
      <c r="A1295" s="3">
        <v>1293.0</v>
      </c>
      <c r="B1295" s="6">
        <v>43192.0</v>
      </c>
      <c r="C1295" s="3">
        <v>8520.82114700327</v>
      </c>
      <c r="D1295" s="5">
        <v>1873.3765274208</v>
      </c>
      <c r="E1295" s="5">
        <v>12261.3044727447</v>
      </c>
      <c r="F1295" s="3">
        <v>8520.82114700327</v>
      </c>
      <c r="G1295" s="3">
        <v>8520.82114700327</v>
      </c>
      <c r="H1295" s="3">
        <v>-1272.34790285535</v>
      </c>
      <c r="I1295" s="3">
        <v>-1272.34790285535</v>
      </c>
      <c r="J1295" s="3">
        <v>-1272.34790285535</v>
      </c>
      <c r="K1295" s="3">
        <v>14.9584530435793</v>
      </c>
      <c r="L1295" s="3">
        <v>14.9584530435793</v>
      </c>
      <c r="M1295" s="3">
        <v>14.9584530435793</v>
      </c>
      <c r="N1295" s="3">
        <v>-1287.30635589893</v>
      </c>
      <c r="O1295" s="3">
        <v>-1287.30635589893</v>
      </c>
      <c r="P1295" s="3">
        <v>-1287.30635589893</v>
      </c>
      <c r="Q1295" s="3">
        <v>0.0</v>
      </c>
      <c r="R1295" s="3">
        <v>0.0</v>
      </c>
      <c r="S1295" s="3">
        <v>0.0</v>
      </c>
      <c r="T1295" s="5">
        <v>7248.47324414792</v>
      </c>
    </row>
    <row r="1296">
      <c r="A1296" s="3">
        <v>1294.0</v>
      </c>
      <c r="B1296" s="6">
        <v>43193.0</v>
      </c>
      <c r="C1296" s="3">
        <v>8508.71319451966</v>
      </c>
      <c r="D1296" s="5">
        <v>2052.98552133582</v>
      </c>
      <c r="E1296" s="5">
        <v>12021.6520894741</v>
      </c>
      <c r="F1296" s="3">
        <v>8508.71319451966</v>
      </c>
      <c r="G1296" s="3">
        <v>8508.71319451966</v>
      </c>
      <c r="H1296" s="3">
        <v>-1349.09684593232</v>
      </c>
      <c r="I1296" s="3">
        <v>-1349.09684593232</v>
      </c>
      <c r="J1296" s="3">
        <v>-1349.09684593232</v>
      </c>
      <c r="K1296" s="3">
        <v>3.72082708716606</v>
      </c>
      <c r="L1296" s="3">
        <v>3.72082708716606</v>
      </c>
      <c r="M1296" s="3">
        <v>3.72082708716606</v>
      </c>
      <c r="N1296" s="3">
        <v>-1352.81767301949</v>
      </c>
      <c r="O1296" s="3">
        <v>-1352.81767301949</v>
      </c>
      <c r="P1296" s="3">
        <v>-1352.81767301949</v>
      </c>
      <c r="Q1296" s="3">
        <v>0.0</v>
      </c>
      <c r="R1296" s="3">
        <v>0.0</v>
      </c>
      <c r="S1296" s="3">
        <v>0.0</v>
      </c>
      <c r="T1296" s="5">
        <v>7159.61634858733</v>
      </c>
    </row>
    <row r="1297">
      <c r="A1297" s="3">
        <v>1295.0</v>
      </c>
      <c r="B1297" s="6">
        <v>43194.0</v>
      </c>
      <c r="C1297" s="3">
        <v>8496.60524203604</v>
      </c>
      <c r="D1297" s="5">
        <v>2340.78194249</v>
      </c>
      <c r="E1297" s="5">
        <v>12084.001794723</v>
      </c>
      <c r="F1297" s="3">
        <v>8496.60524203604</v>
      </c>
      <c r="G1297" s="3">
        <v>8496.60524203604</v>
      </c>
      <c r="H1297" s="3">
        <v>-1379.87552372238</v>
      </c>
      <c r="I1297" s="3">
        <v>-1379.87552372238</v>
      </c>
      <c r="J1297" s="3">
        <v>-1379.87552372238</v>
      </c>
      <c r="K1297" s="3">
        <v>23.9073865944824</v>
      </c>
      <c r="L1297" s="3">
        <v>23.9073865944824</v>
      </c>
      <c r="M1297" s="3">
        <v>23.9073865944824</v>
      </c>
      <c r="N1297" s="3">
        <v>-1403.78291031686</v>
      </c>
      <c r="O1297" s="3">
        <v>-1403.78291031686</v>
      </c>
      <c r="P1297" s="3">
        <v>-1403.78291031686</v>
      </c>
      <c r="Q1297" s="3">
        <v>0.0</v>
      </c>
      <c r="R1297" s="3">
        <v>0.0</v>
      </c>
      <c r="S1297" s="3">
        <v>0.0</v>
      </c>
      <c r="T1297" s="5">
        <v>7116.72971831366</v>
      </c>
    </row>
    <row r="1298">
      <c r="A1298" s="3">
        <v>1296.0</v>
      </c>
      <c r="B1298" s="6">
        <v>43195.0</v>
      </c>
      <c r="C1298" s="3">
        <v>8484.49728955243</v>
      </c>
      <c r="D1298" s="5">
        <v>1968.90864370822</v>
      </c>
      <c r="E1298" s="5">
        <v>12020.3786515485</v>
      </c>
      <c r="F1298" s="3">
        <v>8484.49728955243</v>
      </c>
      <c r="G1298" s="3">
        <v>8484.49728955243</v>
      </c>
      <c r="H1298" s="3">
        <v>-1428.99106079332</v>
      </c>
      <c r="I1298" s="3">
        <v>-1428.99106079332</v>
      </c>
      <c r="J1298" s="3">
        <v>-1428.99106079332</v>
      </c>
      <c r="K1298" s="3">
        <v>11.6071446653151</v>
      </c>
      <c r="L1298" s="3">
        <v>11.6071446653151</v>
      </c>
      <c r="M1298" s="3">
        <v>11.6071446653151</v>
      </c>
      <c r="N1298" s="3">
        <v>-1440.59820545864</v>
      </c>
      <c r="O1298" s="3">
        <v>-1440.59820545864</v>
      </c>
      <c r="P1298" s="3">
        <v>-1440.59820545864</v>
      </c>
      <c r="Q1298" s="3">
        <v>0.0</v>
      </c>
      <c r="R1298" s="3">
        <v>0.0</v>
      </c>
      <c r="S1298" s="3">
        <v>0.0</v>
      </c>
      <c r="T1298" s="5">
        <v>7055.5062287591</v>
      </c>
    </row>
    <row r="1299">
      <c r="A1299" s="3">
        <v>1297.0</v>
      </c>
      <c r="B1299" s="6">
        <v>43196.0</v>
      </c>
      <c r="C1299" s="3">
        <v>8472.38933706882</v>
      </c>
      <c r="D1299" s="5">
        <v>2158.63954743003</v>
      </c>
      <c r="E1299" s="5">
        <v>11705.3709359456</v>
      </c>
      <c r="F1299" s="3">
        <v>8472.38933706882</v>
      </c>
      <c r="G1299" s="3">
        <v>8472.38933706882</v>
      </c>
      <c r="H1299" s="3">
        <v>-1467.76026290567</v>
      </c>
      <c r="I1299" s="3">
        <v>-1467.76026290567</v>
      </c>
      <c r="J1299" s="3">
        <v>-1467.76026290567</v>
      </c>
      <c r="K1299" s="3">
        <v>-3.93332562905858</v>
      </c>
      <c r="L1299" s="3">
        <v>-3.93332562905858</v>
      </c>
      <c r="M1299" s="3">
        <v>-3.93332562905858</v>
      </c>
      <c r="N1299" s="3">
        <v>-1463.82693727661</v>
      </c>
      <c r="O1299" s="3">
        <v>-1463.82693727661</v>
      </c>
      <c r="P1299" s="3">
        <v>-1463.82693727661</v>
      </c>
      <c r="Q1299" s="3">
        <v>0.0</v>
      </c>
      <c r="R1299" s="3">
        <v>0.0</v>
      </c>
      <c r="S1299" s="3">
        <v>0.0</v>
      </c>
      <c r="T1299" s="5">
        <v>7004.62907416314</v>
      </c>
    </row>
    <row r="1300">
      <c r="A1300" s="3">
        <v>1298.0</v>
      </c>
      <c r="B1300" s="6">
        <v>43197.0</v>
      </c>
      <c r="C1300" s="3">
        <v>8460.28138458521</v>
      </c>
      <c r="D1300" s="5">
        <v>1675.88710953404</v>
      </c>
      <c r="E1300" s="5">
        <v>12094.1533448289</v>
      </c>
      <c r="F1300" s="3">
        <v>8460.28138458521</v>
      </c>
      <c r="G1300" s="3">
        <v>8460.28138458521</v>
      </c>
      <c r="H1300" s="3">
        <v>-1486.68651076245</v>
      </c>
      <c r="I1300" s="3">
        <v>-1486.68651076245</v>
      </c>
      <c r="J1300" s="3">
        <v>-1486.68651076245</v>
      </c>
      <c r="K1300" s="3">
        <v>-12.4984370748553</v>
      </c>
      <c r="L1300" s="3">
        <v>-12.4984370748553</v>
      </c>
      <c r="M1300" s="3">
        <v>-12.4984370748553</v>
      </c>
      <c r="N1300" s="3">
        <v>-1474.1880736876</v>
      </c>
      <c r="O1300" s="3">
        <v>-1474.1880736876</v>
      </c>
      <c r="P1300" s="3">
        <v>-1474.1880736876</v>
      </c>
      <c r="Q1300" s="3">
        <v>0.0</v>
      </c>
      <c r="R1300" s="3">
        <v>0.0</v>
      </c>
      <c r="S1300" s="3">
        <v>0.0</v>
      </c>
      <c r="T1300" s="5">
        <v>6973.59487382275</v>
      </c>
    </row>
    <row r="1301">
      <c r="A1301" s="3">
        <v>1299.0</v>
      </c>
      <c r="B1301" s="6">
        <v>43198.0</v>
      </c>
      <c r="C1301" s="3">
        <v>8448.17343210159</v>
      </c>
      <c r="D1301" s="5">
        <v>1618.43662719366</v>
      </c>
      <c r="E1301" s="5">
        <v>12201.7668702572</v>
      </c>
      <c r="F1301" s="3">
        <v>8448.17343210159</v>
      </c>
      <c r="G1301" s="3">
        <v>8448.17343210159</v>
      </c>
      <c r="H1301" s="3">
        <v>-1510.30389965691</v>
      </c>
      <c r="I1301" s="3">
        <v>-1510.30389965691</v>
      </c>
      <c r="J1301" s="3">
        <v>-1510.30389965691</v>
      </c>
      <c r="K1301" s="3">
        <v>-37.7620486865364</v>
      </c>
      <c r="L1301" s="3">
        <v>-37.7620486865364</v>
      </c>
      <c r="M1301" s="3">
        <v>-37.7620486865364</v>
      </c>
      <c r="N1301" s="3">
        <v>-1472.54185097038</v>
      </c>
      <c r="O1301" s="3">
        <v>-1472.54185097038</v>
      </c>
      <c r="P1301" s="3">
        <v>-1472.54185097038</v>
      </c>
      <c r="Q1301" s="3">
        <v>0.0</v>
      </c>
      <c r="R1301" s="3">
        <v>0.0</v>
      </c>
      <c r="S1301" s="3">
        <v>0.0</v>
      </c>
      <c r="T1301" s="5">
        <v>6937.86953244467</v>
      </c>
    </row>
    <row r="1302">
      <c r="A1302" s="3">
        <v>1300.0</v>
      </c>
      <c r="B1302" s="6">
        <v>43199.0</v>
      </c>
      <c r="C1302" s="3">
        <v>8436.06547961798</v>
      </c>
      <c r="D1302" s="5">
        <v>2064.05895427311</v>
      </c>
      <c r="E1302" s="5">
        <v>11844.2916372245</v>
      </c>
      <c r="F1302" s="3">
        <v>8436.06547961798</v>
      </c>
      <c r="G1302" s="3">
        <v>8436.06547961798</v>
      </c>
      <c r="H1302" s="3">
        <v>-1444.91459147039</v>
      </c>
      <c r="I1302" s="3">
        <v>-1444.91459147039</v>
      </c>
      <c r="J1302" s="3">
        <v>-1444.91459147039</v>
      </c>
      <c r="K1302" s="3">
        <v>14.9584530435343</v>
      </c>
      <c r="L1302" s="3">
        <v>14.9584530435343</v>
      </c>
      <c r="M1302" s="3">
        <v>14.9584530435343</v>
      </c>
      <c r="N1302" s="3">
        <v>-1459.87304451392</v>
      </c>
      <c r="O1302" s="3">
        <v>-1459.87304451392</v>
      </c>
      <c r="P1302" s="3">
        <v>-1459.87304451392</v>
      </c>
      <c r="Q1302" s="3">
        <v>0.0</v>
      </c>
      <c r="R1302" s="3">
        <v>0.0</v>
      </c>
      <c r="S1302" s="3">
        <v>0.0</v>
      </c>
      <c r="T1302" s="5">
        <v>6991.15088814758</v>
      </c>
    </row>
    <row r="1303">
      <c r="A1303" s="3">
        <v>1301.0</v>
      </c>
      <c r="B1303" s="6">
        <v>43200.0</v>
      </c>
      <c r="C1303" s="3">
        <v>8423.95752713437</v>
      </c>
      <c r="D1303" s="5">
        <v>1875.42704572505</v>
      </c>
      <c r="E1303" s="5">
        <v>12009.2226305445</v>
      </c>
      <c r="F1303" s="3">
        <v>8423.95752713437</v>
      </c>
      <c r="G1303" s="3">
        <v>8423.95752713437</v>
      </c>
      <c r="H1303" s="3">
        <v>-1433.55132145248</v>
      </c>
      <c r="I1303" s="3">
        <v>-1433.55132145248</v>
      </c>
      <c r="J1303" s="3">
        <v>-1433.55132145248</v>
      </c>
      <c r="K1303" s="3">
        <v>3.7208270871719</v>
      </c>
      <c r="L1303" s="3">
        <v>3.7208270871719</v>
      </c>
      <c r="M1303" s="3">
        <v>3.7208270871719</v>
      </c>
      <c r="N1303" s="3">
        <v>-1437.27214853965</v>
      </c>
      <c r="O1303" s="3">
        <v>-1437.27214853965</v>
      </c>
      <c r="P1303" s="3">
        <v>-1437.27214853965</v>
      </c>
      <c r="Q1303" s="3">
        <v>0.0</v>
      </c>
      <c r="R1303" s="3">
        <v>0.0</v>
      </c>
      <c r="S1303" s="3">
        <v>0.0</v>
      </c>
      <c r="T1303" s="5">
        <v>6990.40620568188</v>
      </c>
    </row>
    <row r="1304">
      <c r="A1304" s="3">
        <v>1302.0</v>
      </c>
      <c r="B1304" s="6">
        <v>43201.0</v>
      </c>
      <c r="C1304" s="3">
        <v>8411.84957465076</v>
      </c>
      <c r="D1304" s="5">
        <v>1981.44328518089</v>
      </c>
      <c r="E1304" s="5">
        <v>12322.058705963</v>
      </c>
      <c r="F1304" s="3">
        <v>8411.84957465076</v>
      </c>
      <c r="G1304" s="3">
        <v>8411.84957465076</v>
      </c>
      <c r="H1304" s="3">
        <v>-1382.00744666209</v>
      </c>
      <c r="I1304" s="3">
        <v>-1382.00744666209</v>
      </c>
      <c r="J1304" s="3">
        <v>-1382.00744666209</v>
      </c>
      <c r="K1304" s="3">
        <v>23.9073865944604</v>
      </c>
      <c r="L1304" s="3">
        <v>23.9073865944604</v>
      </c>
      <c r="M1304" s="3">
        <v>23.9073865944604</v>
      </c>
      <c r="N1304" s="3">
        <v>-1405.91483325655</v>
      </c>
      <c r="O1304" s="3">
        <v>-1405.91483325655</v>
      </c>
      <c r="P1304" s="3">
        <v>-1405.91483325655</v>
      </c>
      <c r="Q1304" s="3">
        <v>0.0</v>
      </c>
      <c r="R1304" s="3">
        <v>0.0</v>
      </c>
      <c r="S1304" s="3">
        <v>0.0</v>
      </c>
      <c r="T1304" s="5">
        <v>7029.84212798866</v>
      </c>
    </row>
    <row r="1305">
      <c r="A1305" s="3">
        <v>1303.0</v>
      </c>
      <c r="B1305" s="6">
        <v>43202.0</v>
      </c>
      <c r="C1305" s="3">
        <v>8399.74162216714</v>
      </c>
      <c r="D1305" s="5">
        <v>1974.86881946412</v>
      </c>
      <c r="E1305" s="5">
        <v>11992.6314658744</v>
      </c>
      <c r="F1305" s="3">
        <v>8399.74162216714</v>
      </c>
      <c r="G1305" s="3">
        <v>8399.74162216714</v>
      </c>
      <c r="H1305" s="3">
        <v>-1355.43294629422</v>
      </c>
      <c r="I1305" s="3">
        <v>-1355.43294629422</v>
      </c>
      <c r="J1305" s="3">
        <v>-1355.43294629422</v>
      </c>
      <c r="K1305" s="3">
        <v>11.6071446653357</v>
      </c>
      <c r="L1305" s="3">
        <v>11.6071446653357</v>
      </c>
      <c r="M1305" s="3">
        <v>11.6071446653357</v>
      </c>
      <c r="N1305" s="3">
        <v>-1367.04009095956</v>
      </c>
      <c r="O1305" s="3">
        <v>-1367.04009095956</v>
      </c>
      <c r="P1305" s="3">
        <v>-1367.04009095956</v>
      </c>
      <c r="Q1305" s="3">
        <v>0.0</v>
      </c>
      <c r="R1305" s="3">
        <v>0.0</v>
      </c>
      <c r="S1305" s="3">
        <v>0.0</v>
      </c>
      <c r="T1305" s="5">
        <v>7044.30867587291</v>
      </c>
    </row>
    <row r="1306">
      <c r="A1306" s="3">
        <v>1304.0</v>
      </c>
      <c r="B1306" s="6">
        <v>43203.0</v>
      </c>
      <c r="C1306" s="3">
        <v>8387.63366968353</v>
      </c>
      <c r="D1306" s="5">
        <v>1511.74748810606</v>
      </c>
      <c r="E1306" s="5">
        <v>12238.5235728463</v>
      </c>
      <c r="F1306" s="3">
        <v>8387.63366968353</v>
      </c>
      <c r="G1306" s="3">
        <v>8387.63366968353</v>
      </c>
      <c r="H1306" s="3">
        <v>-1325.86084206438</v>
      </c>
      <c r="I1306" s="3">
        <v>-1325.86084206438</v>
      </c>
      <c r="J1306" s="3">
        <v>-1325.86084206438</v>
      </c>
      <c r="K1306" s="3">
        <v>-3.93332562899644</v>
      </c>
      <c r="L1306" s="3">
        <v>-3.93332562899644</v>
      </c>
      <c r="M1306" s="3">
        <v>-3.93332562899644</v>
      </c>
      <c r="N1306" s="3">
        <v>-1321.92751643538</v>
      </c>
      <c r="O1306" s="3">
        <v>-1321.92751643538</v>
      </c>
      <c r="P1306" s="3">
        <v>-1321.92751643538</v>
      </c>
      <c r="Q1306" s="3">
        <v>0.0</v>
      </c>
      <c r="R1306" s="3">
        <v>0.0</v>
      </c>
      <c r="S1306" s="3">
        <v>0.0</v>
      </c>
      <c r="T1306" s="5">
        <v>7061.77282761915</v>
      </c>
    </row>
    <row r="1307">
      <c r="A1307" s="3">
        <v>1305.0</v>
      </c>
      <c r="B1307" s="6">
        <v>43204.0</v>
      </c>
      <c r="C1307" s="3">
        <v>8375.52571719992</v>
      </c>
      <c r="D1307" s="5">
        <v>2025.31907098519</v>
      </c>
      <c r="E1307" s="5">
        <v>12186.2780600047</v>
      </c>
      <c r="F1307" s="3">
        <v>8375.52571719992</v>
      </c>
      <c r="G1307" s="3">
        <v>8375.52571719992</v>
      </c>
      <c r="H1307" s="3">
        <v>-1284.3726277101</v>
      </c>
      <c r="I1307" s="3">
        <v>-1284.3726277101</v>
      </c>
      <c r="J1307" s="3">
        <v>-1284.3726277101</v>
      </c>
      <c r="K1307" s="3">
        <v>-12.4984370748558</v>
      </c>
      <c r="L1307" s="3">
        <v>-12.4984370748558</v>
      </c>
      <c r="M1307" s="3">
        <v>-12.4984370748558</v>
      </c>
      <c r="N1307" s="3">
        <v>-1271.87419063525</v>
      </c>
      <c r="O1307" s="3">
        <v>-1271.87419063525</v>
      </c>
      <c r="P1307" s="3">
        <v>-1271.87419063525</v>
      </c>
      <c r="Q1307" s="3">
        <v>0.0</v>
      </c>
      <c r="R1307" s="3">
        <v>0.0</v>
      </c>
      <c r="S1307" s="3">
        <v>0.0</v>
      </c>
      <c r="T1307" s="5">
        <v>7091.15308948981</v>
      </c>
    </row>
    <row r="1308">
      <c r="A1308" s="3">
        <v>1306.0</v>
      </c>
      <c r="B1308" s="6">
        <v>43205.0</v>
      </c>
      <c r="C1308" s="3">
        <v>8363.4177647163</v>
      </c>
      <c r="D1308" s="5">
        <v>2218.09500941553</v>
      </c>
      <c r="E1308" s="5">
        <v>11855.3304859434</v>
      </c>
      <c r="F1308" s="3">
        <v>8363.4177647163</v>
      </c>
      <c r="G1308" s="3">
        <v>8363.4177647163</v>
      </c>
      <c r="H1308" s="3">
        <v>-1255.93369778806</v>
      </c>
      <c r="I1308" s="3">
        <v>-1255.93369778806</v>
      </c>
      <c r="J1308" s="3">
        <v>-1255.93369778806</v>
      </c>
      <c r="K1308" s="3">
        <v>-37.7620486865654</v>
      </c>
      <c r="L1308" s="3">
        <v>-37.7620486865654</v>
      </c>
      <c r="M1308" s="3">
        <v>-37.7620486865654</v>
      </c>
      <c r="N1308" s="3">
        <v>-1218.17164910149</v>
      </c>
      <c r="O1308" s="3">
        <v>-1218.17164910149</v>
      </c>
      <c r="P1308" s="3">
        <v>-1218.17164910149</v>
      </c>
      <c r="Q1308" s="3">
        <v>0.0</v>
      </c>
      <c r="R1308" s="3">
        <v>0.0</v>
      </c>
      <c r="S1308" s="3">
        <v>0.0</v>
      </c>
      <c r="T1308" s="5">
        <v>7107.48406692824</v>
      </c>
    </row>
    <row r="1309">
      <c r="A1309" s="3">
        <v>1307.0</v>
      </c>
      <c r="B1309" s="6">
        <v>43206.0</v>
      </c>
      <c r="C1309" s="3">
        <v>8351.30981223269</v>
      </c>
      <c r="D1309" s="5">
        <v>2299.34239299679</v>
      </c>
      <c r="E1309" s="5">
        <v>11908.4841134405</v>
      </c>
      <c r="F1309" s="3">
        <v>8351.30981223269</v>
      </c>
      <c r="G1309" s="3">
        <v>8351.30981223269</v>
      </c>
      <c r="H1309" s="3">
        <v>-1147.12496454897</v>
      </c>
      <c r="I1309" s="3">
        <v>-1147.12496454897</v>
      </c>
      <c r="J1309" s="3">
        <v>-1147.12496454897</v>
      </c>
      <c r="K1309" s="3">
        <v>14.9584530435607</v>
      </c>
      <c r="L1309" s="3">
        <v>14.9584530435607</v>
      </c>
      <c r="M1309" s="3">
        <v>14.9584530435607</v>
      </c>
      <c r="N1309" s="3">
        <v>-1162.08341759253</v>
      </c>
      <c r="O1309" s="3">
        <v>-1162.08341759253</v>
      </c>
      <c r="P1309" s="3">
        <v>-1162.08341759253</v>
      </c>
      <c r="Q1309" s="3">
        <v>0.0</v>
      </c>
      <c r="R1309" s="3">
        <v>0.0</v>
      </c>
      <c r="S1309" s="3">
        <v>0.0</v>
      </c>
      <c r="T1309" s="5">
        <v>7204.18484768372</v>
      </c>
    </row>
    <row r="1310">
      <c r="A1310" s="3">
        <v>1308.0</v>
      </c>
      <c r="B1310" s="6">
        <v>43207.0</v>
      </c>
      <c r="C1310" s="3">
        <v>8339.20185974908</v>
      </c>
      <c r="D1310" s="5">
        <v>1984.05023153193</v>
      </c>
      <c r="E1310" s="5">
        <v>12552.4111164382</v>
      </c>
      <c r="F1310" s="3">
        <v>8339.20185974908</v>
      </c>
      <c r="G1310" s="3">
        <v>8339.20185974908</v>
      </c>
      <c r="H1310" s="3">
        <v>-1101.102759415</v>
      </c>
      <c r="I1310" s="3">
        <v>-1101.102759415</v>
      </c>
      <c r="J1310" s="3">
        <v>-1101.102759415</v>
      </c>
      <c r="K1310" s="3">
        <v>3.72082708713335</v>
      </c>
      <c r="L1310" s="3">
        <v>3.72082708713335</v>
      </c>
      <c r="M1310" s="3">
        <v>3.72082708713335</v>
      </c>
      <c r="N1310" s="3">
        <v>-1104.82358650213</v>
      </c>
      <c r="O1310" s="3">
        <v>-1104.82358650213</v>
      </c>
      <c r="P1310" s="3">
        <v>-1104.82358650213</v>
      </c>
      <c r="Q1310" s="3">
        <v>0.0</v>
      </c>
      <c r="R1310" s="3">
        <v>0.0</v>
      </c>
      <c r="S1310" s="3">
        <v>0.0</v>
      </c>
      <c r="T1310" s="5">
        <v>7238.09910033408</v>
      </c>
    </row>
    <row r="1311">
      <c r="A1311" s="3">
        <v>1309.0</v>
      </c>
      <c r="B1311" s="6">
        <v>43208.0</v>
      </c>
      <c r="C1311" s="3">
        <v>8327.09390726547</v>
      </c>
      <c r="D1311" s="5">
        <v>2158.61592598911</v>
      </c>
      <c r="E1311" s="5">
        <v>12365.5703161628</v>
      </c>
      <c r="F1311" s="3">
        <v>8327.09390726547</v>
      </c>
      <c r="G1311" s="3">
        <v>8327.09390726547</v>
      </c>
      <c r="H1311" s="3">
        <v>-1023.62948657767</v>
      </c>
      <c r="I1311" s="3">
        <v>-1023.62948657767</v>
      </c>
      <c r="J1311" s="3">
        <v>-1023.62948657767</v>
      </c>
      <c r="K1311" s="3">
        <v>23.9073865944384</v>
      </c>
      <c r="L1311" s="3">
        <v>23.9073865944384</v>
      </c>
      <c r="M1311" s="3">
        <v>23.9073865944384</v>
      </c>
      <c r="N1311" s="3">
        <v>-1047.53687317211</v>
      </c>
      <c r="O1311" s="3">
        <v>-1047.53687317211</v>
      </c>
      <c r="P1311" s="3">
        <v>-1047.53687317211</v>
      </c>
      <c r="Q1311" s="3">
        <v>0.0</v>
      </c>
      <c r="R1311" s="3">
        <v>0.0</v>
      </c>
      <c r="S1311" s="3">
        <v>0.0</v>
      </c>
      <c r="T1311" s="5">
        <v>7303.46442068779</v>
      </c>
    </row>
    <row r="1312">
      <c r="A1312" s="3">
        <v>1310.0</v>
      </c>
      <c r="B1312" s="6">
        <v>43209.0</v>
      </c>
      <c r="C1312" s="3">
        <v>8314.98595478186</v>
      </c>
      <c r="D1312" s="5">
        <v>2348.53173609132</v>
      </c>
      <c r="E1312" s="5">
        <v>12371.4980736317</v>
      </c>
      <c r="F1312" s="3">
        <v>8314.98595478186</v>
      </c>
      <c r="G1312" s="3">
        <v>8314.98595478186</v>
      </c>
      <c r="H1312" s="3">
        <v>-979.673442752053</v>
      </c>
      <c r="I1312" s="3">
        <v>-979.673442752053</v>
      </c>
      <c r="J1312" s="3">
        <v>-979.673442752053</v>
      </c>
      <c r="K1312" s="3">
        <v>11.6071446652507</v>
      </c>
      <c r="L1312" s="3">
        <v>11.6071446652507</v>
      </c>
      <c r="M1312" s="3">
        <v>11.6071446652507</v>
      </c>
      <c r="N1312" s="3">
        <v>-991.280587417304</v>
      </c>
      <c r="O1312" s="3">
        <v>-991.280587417304</v>
      </c>
      <c r="P1312" s="3">
        <v>-991.280587417304</v>
      </c>
      <c r="Q1312" s="3">
        <v>0.0</v>
      </c>
      <c r="R1312" s="3">
        <v>0.0</v>
      </c>
      <c r="S1312" s="3">
        <v>0.0</v>
      </c>
      <c r="T1312" s="5">
        <v>7335.3125120298</v>
      </c>
    </row>
    <row r="1313">
      <c r="A1313" s="3">
        <v>1311.0</v>
      </c>
      <c r="B1313" s="6">
        <v>43210.0</v>
      </c>
      <c r="C1313" s="3">
        <v>8302.87800229824</v>
      </c>
      <c r="D1313" s="5">
        <v>2592.57619106628</v>
      </c>
      <c r="E1313" s="5">
        <v>12375.3767901142</v>
      </c>
      <c r="F1313" s="3">
        <v>8302.87800229824</v>
      </c>
      <c r="G1313" s="3">
        <v>8302.87800229824</v>
      </c>
      <c r="H1313" s="3">
        <v>-940.942196953732</v>
      </c>
      <c r="I1313" s="3">
        <v>-940.942196953732</v>
      </c>
      <c r="J1313" s="3">
        <v>-940.942196953732</v>
      </c>
      <c r="K1313" s="3">
        <v>-3.93332562909257</v>
      </c>
      <c r="L1313" s="3">
        <v>-3.93332562909257</v>
      </c>
      <c r="M1313" s="3">
        <v>-3.93332562909257</v>
      </c>
      <c r="N1313" s="3">
        <v>-937.008871324639</v>
      </c>
      <c r="O1313" s="3">
        <v>-937.008871324639</v>
      </c>
      <c r="P1313" s="3">
        <v>-937.008871324639</v>
      </c>
      <c r="Q1313" s="3">
        <v>0.0</v>
      </c>
      <c r="R1313" s="3">
        <v>0.0</v>
      </c>
      <c r="S1313" s="3">
        <v>0.0</v>
      </c>
      <c r="T1313" s="5">
        <v>7361.93580534451</v>
      </c>
    </row>
    <row r="1314">
      <c r="A1314" s="3">
        <v>1312.0</v>
      </c>
      <c r="B1314" s="6">
        <v>43211.0</v>
      </c>
      <c r="C1314" s="3">
        <v>8290.77004981463</v>
      </c>
      <c r="D1314" s="5">
        <v>2053.02828320465</v>
      </c>
      <c r="E1314" s="5">
        <v>12872.5745571172</v>
      </c>
      <c r="F1314" s="3">
        <v>8290.77004981463</v>
      </c>
      <c r="G1314" s="3">
        <v>8290.77004981463</v>
      </c>
      <c r="H1314" s="3">
        <v>-898.057967715376</v>
      </c>
      <c r="I1314" s="3">
        <v>-898.057967715376</v>
      </c>
      <c r="J1314" s="3">
        <v>-898.057967715376</v>
      </c>
      <c r="K1314" s="3">
        <v>-12.4984370748513</v>
      </c>
      <c r="L1314" s="3">
        <v>-12.4984370748513</v>
      </c>
      <c r="M1314" s="3">
        <v>-12.4984370748513</v>
      </c>
      <c r="N1314" s="3">
        <v>-885.559530640524</v>
      </c>
      <c r="O1314" s="3">
        <v>-885.559530640524</v>
      </c>
      <c r="P1314" s="3">
        <v>-885.559530640524</v>
      </c>
      <c r="Q1314" s="3">
        <v>0.0</v>
      </c>
      <c r="R1314" s="3">
        <v>0.0</v>
      </c>
      <c r="S1314" s="3">
        <v>0.0</v>
      </c>
      <c r="T1314" s="5">
        <v>7392.71208209925</v>
      </c>
    </row>
    <row r="1315">
      <c r="A1315" s="3">
        <v>1313.0</v>
      </c>
      <c r="B1315" s="6">
        <v>43212.0</v>
      </c>
      <c r="C1315" s="3">
        <v>8278.66209733102</v>
      </c>
      <c r="D1315" s="5">
        <v>2099.28534378629</v>
      </c>
      <c r="E1315" s="5">
        <v>12219.1888997066</v>
      </c>
      <c r="F1315" s="3">
        <v>8278.66209733102</v>
      </c>
      <c r="G1315" s="3">
        <v>8278.66209733102</v>
      </c>
      <c r="H1315" s="3">
        <v>-875.405761847055</v>
      </c>
      <c r="I1315" s="3">
        <v>-875.405761847055</v>
      </c>
      <c r="J1315" s="3">
        <v>-875.405761847055</v>
      </c>
      <c r="K1315" s="3">
        <v>-37.7620486865622</v>
      </c>
      <c r="L1315" s="3">
        <v>-37.7620486865622</v>
      </c>
      <c r="M1315" s="3">
        <v>-37.7620486865622</v>
      </c>
      <c r="N1315" s="3">
        <v>-837.643713160493</v>
      </c>
      <c r="O1315" s="3">
        <v>-837.643713160493</v>
      </c>
      <c r="P1315" s="3">
        <v>-837.643713160493</v>
      </c>
      <c r="Q1315" s="3">
        <v>0.0</v>
      </c>
      <c r="R1315" s="3">
        <v>0.0</v>
      </c>
      <c r="S1315" s="3">
        <v>0.0</v>
      </c>
      <c r="T1315" s="5">
        <v>7403.25633548396</v>
      </c>
    </row>
    <row r="1316">
      <c r="A1316" s="3">
        <v>1314.0</v>
      </c>
      <c r="B1316" s="6">
        <v>43213.0</v>
      </c>
      <c r="C1316" s="3">
        <v>8266.5541448474</v>
      </c>
      <c r="D1316" s="5">
        <v>2804.931115334</v>
      </c>
      <c r="E1316" s="5">
        <v>12428.9296809178</v>
      </c>
      <c r="F1316" s="3">
        <v>8266.5541448474</v>
      </c>
      <c r="G1316" s="3">
        <v>8266.5541448474</v>
      </c>
      <c r="H1316" s="3">
        <v>-778.880167963911</v>
      </c>
      <c r="I1316" s="3">
        <v>-778.880167963911</v>
      </c>
      <c r="J1316" s="3">
        <v>-778.880167963911</v>
      </c>
      <c r="K1316" s="3">
        <v>14.9584530435772</v>
      </c>
      <c r="L1316" s="3">
        <v>14.9584530435772</v>
      </c>
      <c r="M1316" s="3">
        <v>14.9584530435772</v>
      </c>
      <c r="N1316" s="3">
        <v>-793.838621007489</v>
      </c>
      <c r="O1316" s="3">
        <v>-793.838621007489</v>
      </c>
      <c r="P1316" s="3">
        <v>-793.838621007489</v>
      </c>
      <c r="Q1316" s="3">
        <v>0.0</v>
      </c>
      <c r="R1316" s="3">
        <v>0.0</v>
      </c>
      <c r="S1316" s="3">
        <v>0.0</v>
      </c>
      <c r="T1316" s="5">
        <v>7487.67397688349</v>
      </c>
    </row>
    <row r="1317">
      <c r="A1317" s="3">
        <v>1315.0</v>
      </c>
      <c r="B1317" s="6">
        <v>43214.0</v>
      </c>
      <c r="C1317" s="3">
        <v>8254.44619236379</v>
      </c>
      <c r="D1317" s="5">
        <v>2473.34987015924</v>
      </c>
      <c r="E1317" s="5">
        <v>12265.397034804</v>
      </c>
      <c r="F1317" s="3">
        <v>8254.44619236379</v>
      </c>
      <c r="G1317" s="3">
        <v>8254.44619236379</v>
      </c>
      <c r="H1317" s="3">
        <v>-750.862543203659</v>
      </c>
      <c r="I1317" s="3">
        <v>-750.862543203659</v>
      </c>
      <c r="J1317" s="3">
        <v>-750.862543203659</v>
      </c>
      <c r="K1317" s="3">
        <v>3.720827087194</v>
      </c>
      <c r="L1317" s="3">
        <v>3.720827087194</v>
      </c>
      <c r="M1317" s="3">
        <v>3.720827087194</v>
      </c>
      <c r="N1317" s="3">
        <v>-754.583370290853</v>
      </c>
      <c r="O1317" s="3">
        <v>-754.583370290853</v>
      </c>
      <c r="P1317" s="3">
        <v>-754.583370290853</v>
      </c>
      <c r="Q1317" s="3">
        <v>0.0</v>
      </c>
      <c r="R1317" s="3">
        <v>0.0</v>
      </c>
      <c r="S1317" s="3">
        <v>0.0</v>
      </c>
      <c r="T1317" s="5">
        <v>7503.58364916013</v>
      </c>
    </row>
    <row r="1318">
      <c r="A1318" s="3">
        <v>1316.0</v>
      </c>
      <c r="B1318" s="6">
        <v>43215.0</v>
      </c>
      <c r="C1318" s="3">
        <v>8242.33823988018</v>
      </c>
      <c r="D1318" s="5">
        <v>2094.49027832799</v>
      </c>
      <c r="E1318" s="5">
        <v>12446.6324757538</v>
      </c>
      <c r="F1318" s="3">
        <v>8242.33823988018</v>
      </c>
      <c r="G1318" s="3">
        <v>8242.33823988018</v>
      </c>
      <c r="H1318" s="3">
        <v>-696.270648638786</v>
      </c>
      <c r="I1318" s="3">
        <v>-696.270648638786</v>
      </c>
      <c r="J1318" s="3">
        <v>-696.270648638786</v>
      </c>
      <c r="K1318" s="3">
        <v>23.9073865945102</v>
      </c>
      <c r="L1318" s="3">
        <v>23.9073865945102</v>
      </c>
      <c r="M1318" s="3">
        <v>23.9073865945102</v>
      </c>
      <c r="N1318" s="3">
        <v>-720.178035233296</v>
      </c>
      <c r="O1318" s="3">
        <v>-720.178035233296</v>
      </c>
      <c r="P1318" s="3">
        <v>-720.178035233296</v>
      </c>
      <c r="Q1318" s="3">
        <v>0.0</v>
      </c>
      <c r="R1318" s="3">
        <v>0.0</v>
      </c>
      <c r="S1318" s="3">
        <v>0.0</v>
      </c>
      <c r="T1318" s="5">
        <v>7546.06759124139</v>
      </c>
    </row>
    <row r="1319">
      <c r="A1319" s="3">
        <v>1317.0</v>
      </c>
      <c r="B1319" s="6">
        <v>43216.0</v>
      </c>
      <c r="C1319" s="3">
        <v>8230.23028739657</v>
      </c>
      <c r="D1319" s="5">
        <v>2107.34311603578</v>
      </c>
      <c r="E1319" s="5">
        <v>12407.8254573921</v>
      </c>
      <c r="F1319" s="3">
        <v>8230.23028739657</v>
      </c>
      <c r="G1319" s="3">
        <v>8230.23028739657</v>
      </c>
      <c r="H1319" s="3">
        <v>-679.178691812301</v>
      </c>
      <c r="I1319" s="3">
        <v>-679.178691812301</v>
      </c>
      <c r="J1319" s="3">
        <v>-679.178691812301</v>
      </c>
      <c r="K1319" s="3">
        <v>11.6071446653864</v>
      </c>
      <c r="L1319" s="3">
        <v>11.6071446653864</v>
      </c>
      <c r="M1319" s="3">
        <v>11.6071446653864</v>
      </c>
      <c r="N1319" s="3">
        <v>-690.785836477687</v>
      </c>
      <c r="O1319" s="3">
        <v>-690.785836477687</v>
      </c>
      <c r="P1319" s="3">
        <v>-690.785836477687</v>
      </c>
      <c r="Q1319" s="3">
        <v>0.0</v>
      </c>
      <c r="R1319" s="3">
        <v>0.0</v>
      </c>
      <c r="S1319" s="3">
        <v>0.0</v>
      </c>
      <c r="T1319" s="5">
        <v>7551.05159558426</v>
      </c>
    </row>
    <row r="1320">
      <c r="A1320" s="3">
        <v>1318.0</v>
      </c>
      <c r="B1320" s="6">
        <v>43217.0</v>
      </c>
      <c r="C1320" s="3">
        <v>8218.12233491296</v>
      </c>
      <c r="D1320" s="5">
        <v>2028.33593819711</v>
      </c>
      <c r="E1320" s="5">
        <v>12802.3932253049</v>
      </c>
      <c r="F1320" s="3">
        <v>8218.12233491296</v>
      </c>
      <c r="G1320" s="3">
        <v>8218.12233491296</v>
      </c>
      <c r="H1320" s="3">
        <v>-670.371682541063</v>
      </c>
      <c r="I1320" s="3">
        <v>-670.371682541063</v>
      </c>
      <c r="J1320" s="3">
        <v>-670.371682541063</v>
      </c>
      <c r="K1320" s="3">
        <v>-3.93332562903043</v>
      </c>
      <c r="L1320" s="3">
        <v>-3.93332562903043</v>
      </c>
      <c r="M1320" s="3">
        <v>-3.93332562903043</v>
      </c>
      <c r="N1320" s="3">
        <v>-666.438356912033</v>
      </c>
      <c r="O1320" s="3">
        <v>-666.438356912033</v>
      </c>
      <c r="P1320" s="3">
        <v>-666.438356912033</v>
      </c>
      <c r="Q1320" s="3">
        <v>0.0</v>
      </c>
      <c r="R1320" s="3">
        <v>0.0</v>
      </c>
      <c r="S1320" s="3">
        <v>0.0</v>
      </c>
      <c r="T1320" s="5">
        <v>7547.75065237189</v>
      </c>
    </row>
    <row r="1321">
      <c r="A1321" s="3">
        <v>1319.0</v>
      </c>
      <c r="B1321" s="6">
        <v>43218.0</v>
      </c>
      <c r="C1321" s="3">
        <v>8206.01438242934</v>
      </c>
      <c r="D1321" s="5">
        <v>2504.78193405165</v>
      </c>
      <c r="E1321" s="5">
        <v>12504.3100208598</v>
      </c>
      <c r="F1321" s="3">
        <v>8206.01438242934</v>
      </c>
      <c r="G1321" s="3">
        <v>8206.01438242934</v>
      </c>
      <c r="H1321" s="3">
        <v>-659.542032131194</v>
      </c>
      <c r="I1321" s="3">
        <v>-659.542032131194</v>
      </c>
      <c r="J1321" s="3">
        <v>-659.542032131194</v>
      </c>
      <c r="K1321" s="3">
        <v>-12.4984370748469</v>
      </c>
      <c r="L1321" s="3">
        <v>-12.4984370748469</v>
      </c>
      <c r="M1321" s="3">
        <v>-12.4984370748469</v>
      </c>
      <c r="N1321" s="3">
        <v>-647.043595056347</v>
      </c>
      <c r="O1321" s="3">
        <v>-647.043595056347</v>
      </c>
      <c r="P1321" s="3">
        <v>-647.043595056347</v>
      </c>
      <c r="Q1321" s="3">
        <v>0.0</v>
      </c>
      <c r="R1321" s="3">
        <v>0.0</v>
      </c>
      <c r="S1321" s="3">
        <v>0.0</v>
      </c>
      <c r="T1321" s="5">
        <v>7546.47235029815</v>
      </c>
    </row>
    <row r="1322">
      <c r="A1322" s="3">
        <v>1320.0</v>
      </c>
      <c r="B1322" s="6">
        <v>43219.0</v>
      </c>
      <c r="C1322" s="3">
        <v>8193.90642994573</v>
      </c>
      <c r="D1322" s="5">
        <v>2718.78802074228</v>
      </c>
      <c r="E1322" s="5">
        <v>12704.9249654724</v>
      </c>
      <c r="F1322" s="3">
        <v>8193.90642994573</v>
      </c>
      <c r="G1322" s="3">
        <v>8193.90642994573</v>
      </c>
      <c r="H1322" s="3">
        <v>-670.158646427021</v>
      </c>
      <c r="I1322" s="3">
        <v>-670.158646427021</v>
      </c>
      <c r="J1322" s="3">
        <v>-670.158646427021</v>
      </c>
      <c r="K1322" s="3">
        <v>-37.762048686559</v>
      </c>
      <c r="L1322" s="3">
        <v>-37.762048686559</v>
      </c>
      <c r="M1322" s="3">
        <v>-37.762048686559</v>
      </c>
      <c r="N1322" s="3">
        <v>-632.396597740462</v>
      </c>
      <c r="O1322" s="3">
        <v>-632.396597740462</v>
      </c>
      <c r="P1322" s="3">
        <v>-632.396597740462</v>
      </c>
      <c r="Q1322" s="3">
        <v>0.0</v>
      </c>
      <c r="R1322" s="3">
        <v>0.0</v>
      </c>
      <c r="S1322" s="3">
        <v>0.0</v>
      </c>
      <c r="T1322" s="5">
        <v>7523.74778351871</v>
      </c>
    </row>
    <row r="1323">
      <c r="A1323" s="3">
        <v>1321.0</v>
      </c>
      <c r="B1323" s="6">
        <v>43220.0</v>
      </c>
      <c r="C1323" s="3">
        <v>8181.79847746212</v>
      </c>
      <c r="D1323" s="5">
        <v>2178.13029213466</v>
      </c>
      <c r="E1323" s="5">
        <v>12589.7494564049</v>
      </c>
      <c r="F1323" s="3">
        <v>8181.79847746212</v>
      </c>
      <c r="G1323" s="3">
        <v>8181.79847746212</v>
      </c>
      <c r="H1323" s="3">
        <v>-607.233899297028</v>
      </c>
      <c r="I1323" s="3">
        <v>-607.233899297028</v>
      </c>
      <c r="J1323" s="3">
        <v>-607.233899297028</v>
      </c>
      <c r="K1323" s="3">
        <v>14.9584530436036</v>
      </c>
      <c r="L1323" s="3">
        <v>14.9584530436036</v>
      </c>
      <c r="M1323" s="3">
        <v>14.9584530436036</v>
      </c>
      <c r="N1323" s="3">
        <v>-622.192352340631</v>
      </c>
      <c r="O1323" s="3">
        <v>-622.192352340631</v>
      </c>
      <c r="P1323" s="3">
        <v>-622.192352340631</v>
      </c>
      <c r="Q1323" s="3">
        <v>0.0</v>
      </c>
      <c r="R1323" s="3">
        <v>0.0</v>
      </c>
      <c r="S1323" s="3">
        <v>0.0</v>
      </c>
      <c r="T1323" s="5">
        <v>7574.56457816509</v>
      </c>
    </row>
    <row r="1324">
      <c r="A1324" s="3">
        <v>1322.0</v>
      </c>
      <c r="B1324" s="6">
        <v>43221.0</v>
      </c>
      <c r="C1324" s="3">
        <v>8169.6905249785</v>
      </c>
      <c r="D1324" s="5">
        <v>2849.45853602588</v>
      </c>
      <c r="E1324" s="5">
        <v>12695.2992715993</v>
      </c>
      <c r="F1324" s="3">
        <v>8169.6905249785</v>
      </c>
      <c r="G1324" s="3">
        <v>8169.6905249785</v>
      </c>
      <c r="H1324" s="3">
        <v>-612.319738753342</v>
      </c>
      <c r="I1324" s="3">
        <v>-612.319738753342</v>
      </c>
      <c r="J1324" s="3">
        <v>-612.319738753342</v>
      </c>
      <c r="K1324" s="3">
        <v>3.72082708714503</v>
      </c>
      <c r="L1324" s="3">
        <v>3.72082708714503</v>
      </c>
      <c r="M1324" s="3">
        <v>3.72082708714503</v>
      </c>
      <c r="N1324" s="3">
        <v>-616.040565840487</v>
      </c>
      <c r="O1324" s="3">
        <v>-616.040565840487</v>
      </c>
      <c r="P1324" s="3">
        <v>-616.040565840487</v>
      </c>
      <c r="Q1324" s="3">
        <v>0.0</v>
      </c>
      <c r="R1324" s="3">
        <v>0.0</v>
      </c>
      <c r="S1324" s="3">
        <v>0.0</v>
      </c>
      <c r="T1324" s="5">
        <v>7557.37078622516</v>
      </c>
    </row>
    <row r="1325">
      <c r="A1325" s="3">
        <v>1323.0</v>
      </c>
      <c r="B1325" s="6">
        <v>43222.0</v>
      </c>
      <c r="C1325" s="3">
        <v>8157.58257249489</v>
      </c>
      <c r="D1325" s="5">
        <v>2409.535033583</v>
      </c>
      <c r="E1325" s="5">
        <v>12630.3996480738</v>
      </c>
      <c r="F1325" s="3">
        <v>8157.58257249489</v>
      </c>
      <c r="G1325" s="3">
        <v>8157.58257249489</v>
      </c>
      <c r="H1325" s="3">
        <v>-589.574528306452</v>
      </c>
      <c r="I1325" s="3">
        <v>-589.574528306452</v>
      </c>
      <c r="J1325" s="3">
        <v>-589.574528306452</v>
      </c>
      <c r="K1325" s="3">
        <v>23.9073865944882</v>
      </c>
      <c r="L1325" s="3">
        <v>23.9073865944882</v>
      </c>
      <c r="M1325" s="3">
        <v>23.9073865944882</v>
      </c>
      <c r="N1325" s="3">
        <v>-613.481914900941</v>
      </c>
      <c r="O1325" s="3">
        <v>-613.481914900941</v>
      </c>
      <c r="P1325" s="3">
        <v>-613.481914900941</v>
      </c>
      <c r="Q1325" s="3">
        <v>0.0</v>
      </c>
      <c r="R1325" s="3">
        <v>0.0</v>
      </c>
      <c r="S1325" s="3">
        <v>0.0</v>
      </c>
      <c r="T1325" s="5">
        <v>7568.00804418844</v>
      </c>
    </row>
    <row r="1326">
      <c r="A1326" s="3">
        <v>1324.0</v>
      </c>
      <c r="B1326" s="6">
        <v>43223.0</v>
      </c>
      <c r="C1326" s="3">
        <v>8145.47462001128</v>
      </c>
      <c r="D1326" s="5">
        <v>2529.59103734192</v>
      </c>
      <c r="E1326" s="5">
        <v>12612.4301031395</v>
      </c>
      <c r="F1326" s="3">
        <v>8145.47462001128</v>
      </c>
      <c r="G1326" s="3">
        <v>8145.47462001128</v>
      </c>
      <c r="H1326" s="3">
        <v>-602.398174444712</v>
      </c>
      <c r="I1326" s="3">
        <v>-602.398174444712</v>
      </c>
      <c r="J1326" s="3">
        <v>-602.398174444712</v>
      </c>
      <c r="K1326" s="3">
        <v>11.6071446653014</v>
      </c>
      <c r="L1326" s="3">
        <v>11.6071446653014</v>
      </c>
      <c r="M1326" s="3">
        <v>11.6071446653014</v>
      </c>
      <c r="N1326" s="3">
        <v>-614.005319110013</v>
      </c>
      <c r="O1326" s="3">
        <v>-614.005319110013</v>
      </c>
      <c r="P1326" s="3">
        <v>-614.005319110013</v>
      </c>
      <c r="Q1326" s="3">
        <v>0.0</v>
      </c>
      <c r="R1326" s="3">
        <v>0.0</v>
      </c>
      <c r="S1326" s="3">
        <v>0.0</v>
      </c>
      <c r="T1326" s="5">
        <v>7543.07644556657</v>
      </c>
    </row>
    <row r="1327">
      <c r="A1327" s="3">
        <v>1325.0</v>
      </c>
      <c r="B1327" s="6">
        <v>43224.0</v>
      </c>
      <c r="C1327" s="3">
        <v>8133.36666752767</v>
      </c>
      <c r="D1327" s="5">
        <v>2964.30412926357</v>
      </c>
      <c r="E1327" s="5">
        <v>12723.7969132513</v>
      </c>
      <c r="F1327" s="3">
        <v>8133.36666752767</v>
      </c>
      <c r="G1327" s="3">
        <v>8133.36666752767</v>
      </c>
      <c r="H1327" s="3">
        <v>-620.999095119695</v>
      </c>
      <c r="I1327" s="3">
        <v>-620.999095119695</v>
      </c>
      <c r="J1327" s="3">
        <v>-620.999095119695</v>
      </c>
      <c r="K1327" s="3">
        <v>-3.93332562906955</v>
      </c>
      <c r="L1327" s="3">
        <v>-3.93332562906955</v>
      </c>
      <c r="M1327" s="3">
        <v>-3.93332562906955</v>
      </c>
      <c r="N1327" s="3">
        <v>-617.065769490625</v>
      </c>
      <c r="O1327" s="3">
        <v>-617.065769490625</v>
      </c>
      <c r="P1327" s="3">
        <v>-617.065769490625</v>
      </c>
      <c r="Q1327" s="3">
        <v>0.0</v>
      </c>
      <c r="R1327" s="3">
        <v>0.0</v>
      </c>
      <c r="S1327" s="3">
        <v>0.0</v>
      </c>
      <c r="T1327" s="5">
        <v>7512.36757240797</v>
      </c>
    </row>
    <row r="1328">
      <c r="A1328" s="3">
        <v>1326.0</v>
      </c>
      <c r="B1328" s="6">
        <v>43225.0</v>
      </c>
      <c r="C1328" s="3">
        <v>8121.25871504405</v>
      </c>
      <c r="D1328" s="5">
        <v>2436.38930037038</v>
      </c>
      <c r="E1328" s="5">
        <v>12367.3840844616</v>
      </c>
      <c r="F1328" s="3">
        <v>8121.25871504405</v>
      </c>
      <c r="G1328" s="3">
        <v>8121.25871504405</v>
      </c>
      <c r="H1328" s="3">
        <v>-634.600673816855</v>
      </c>
      <c r="I1328" s="3">
        <v>-634.600673816855</v>
      </c>
      <c r="J1328" s="3">
        <v>-634.600673816855</v>
      </c>
      <c r="K1328" s="3">
        <v>-12.4984370748425</v>
      </c>
      <c r="L1328" s="3">
        <v>-12.4984370748425</v>
      </c>
      <c r="M1328" s="3">
        <v>-12.4984370748425</v>
      </c>
      <c r="N1328" s="3">
        <v>-622.102236742012</v>
      </c>
      <c r="O1328" s="3">
        <v>-622.102236742012</v>
      </c>
      <c r="P1328" s="3">
        <v>-622.102236742012</v>
      </c>
      <c r="Q1328" s="3">
        <v>0.0</v>
      </c>
      <c r="R1328" s="3">
        <v>0.0</v>
      </c>
      <c r="S1328" s="3">
        <v>0.0</v>
      </c>
      <c r="T1328" s="5">
        <v>7486.6580412272</v>
      </c>
    </row>
    <row r="1329">
      <c r="A1329" s="3">
        <v>1327.0</v>
      </c>
      <c r="B1329" s="6">
        <v>43226.0</v>
      </c>
      <c r="C1329" s="3">
        <v>8109.15076256044</v>
      </c>
      <c r="D1329" s="5">
        <v>2580.26002309488</v>
      </c>
      <c r="E1329" s="5">
        <v>12701.5069898411</v>
      </c>
      <c r="F1329" s="3">
        <v>8109.15076256044</v>
      </c>
      <c r="G1329" s="3">
        <v>8109.15076256044</v>
      </c>
      <c r="H1329" s="3">
        <v>-666.317237414231</v>
      </c>
      <c r="I1329" s="3">
        <v>-666.317237414231</v>
      </c>
      <c r="J1329" s="3">
        <v>-666.317237414231</v>
      </c>
      <c r="K1329" s="3">
        <v>-37.7620486865507</v>
      </c>
      <c r="L1329" s="3">
        <v>-37.7620486865507</v>
      </c>
      <c r="M1329" s="3">
        <v>-37.7620486865507</v>
      </c>
      <c r="N1329" s="3">
        <v>-628.555188727681</v>
      </c>
      <c r="O1329" s="3">
        <v>-628.555188727681</v>
      </c>
      <c r="P1329" s="3">
        <v>-628.555188727681</v>
      </c>
      <c r="Q1329" s="3">
        <v>0.0</v>
      </c>
      <c r="R1329" s="3">
        <v>0.0</v>
      </c>
      <c r="S1329" s="3">
        <v>0.0</v>
      </c>
      <c r="T1329" s="5">
        <v>7442.83352514621</v>
      </c>
    </row>
    <row r="1330">
      <c r="A1330" s="3">
        <v>1328.0</v>
      </c>
      <c r="B1330" s="6">
        <v>43227.0</v>
      </c>
      <c r="C1330" s="3">
        <v>8097.04281007683</v>
      </c>
      <c r="D1330" s="5">
        <v>1959.45862531936</v>
      </c>
      <c r="E1330" s="5">
        <v>12331.2256085607</v>
      </c>
      <c r="F1330" s="3">
        <v>8097.04281007683</v>
      </c>
      <c r="G1330" s="3">
        <v>8097.04281007683</v>
      </c>
      <c r="H1330" s="3">
        <v>-620.924811253226</v>
      </c>
      <c r="I1330" s="3">
        <v>-620.924811253226</v>
      </c>
      <c r="J1330" s="3">
        <v>-620.924811253226</v>
      </c>
      <c r="K1330" s="3">
        <v>14.9584530435586</v>
      </c>
      <c r="L1330" s="3">
        <v>14.9584530435586</v>
      </c>
      <c r="M1330" s="3">
        <v>14.9584530435586</v>
      </c>
      <c r="N1330" s="3">
        <v>-635.883264296785</v>
      </c>
      <c r="O1330" s="3">
        <v>-635.883264296785</v>
      </c>
      <c r="P1330" s="3">
        <v>-635.883264296785</v>
      </c>
      <c r="Q1330" s="3">
        <v>0.0</v>
      </c>
      <c r="R1330" s="3">
        <v>0.0</v>
      </c>
      <c r="S1330" s="3">
        <v>0.0</v>
      </c>
      <c r="T1330" s="5">
        <v>7476.1179988236</v>
      </c>
    </row>
    <row r="1331">
      <c r="A1331" s="3">
        <v>1329.0</v>
      </c>
      <c r="B1331" s="6">
        <v>43228.0</v>
      </c>
      <c r="C1331" s="3">
        <v>8084.93485759322</v>
      </c>
      <c r="D1331" s="5">
        <v>2430.23838980861</v>
      </c>
      <c r="E1331" s="5">
        <v>12652.5629126568</v>
      </c>
      <c r="F1331" s="3">
        <v>8084.93485759322</v>
      </c>
      <c r="G1331" s="3">
        <v>8084.93485759322</v>
      </c>
      <c r="H1331" s="3">
        <v>-639.857853007934</v>
      </c>
      <c r="I1331" s="3">
        <v>-639.857853007934</v>
      </c>
      <c r="J1331" s="3">
        <v>-639.857853007934</v>
      </c>
      <c r="K1331" s="3">
        <v>3.72082708710648</v>
      </c>
      <c r="L1331" s="3">
        <v>3.72082708710648</v>
      </c>
      <c r="M1331" s="3">
        <v>3.72082708710648</v>
      </c>
      <c r="N1331" s="3">
        <v>-643.578680095041</v>
      </c>
      <c r="O1331" s="3">
        <v>-643.578680095041</v>
      </c>
      <c r="P1331" s="3">
        <v>-643.578680095041</v>
      </c>
      <c r="Q1331" s="3">
        <v>0.0</v>
      </c>
      <c r="R1331" s="3">
        <v>0.0</v>
      </c>
      <c r="S1331" s="3">
        <v>0.0</v>
      </c>
      <c r="T1331" s="5">
        <v>7445.07700458528</v>
      </c>
    </row>
    <row r="1332">
      <c r="A1332" s="3">
        <v>1330.0</v>
      </c>
      <c r="B1332" s="6">
        <v>43229.0</v>
      </c>
      <c r="C1332" s="3">
        <v>8072.8269051096</v>
      </c>
      <c r="D1332" s="5">
        <v>2168.65195421702</v>
      </c>
      <c r="E1332" s="5">
        <v>12190.4742199108</v>
      </c>
      <c r="F1332" s="3">
        <v>8072.8269051096</v>
      </c>
      <c r="G1332" s="3">
        <v>8072.8269051096</v>
      </c>
      <c r="H1332" s="3">
        <v>-627.273601188658</v>
      </c>
      <c r="I1332" s="3">
        <v>-627.273601188658</v>
      </c>
      <c r="J1332" s="3">
        <v>-627.273601188658</v>
      </c>
      <c r="K1332" s="3">
        <v>23.9073865944662</v>
      </c>
      <c r="L1332" s="3">
        <v>23.9073865944662</v>
      </c>
      <c r="M1332" s="3">
        <v>23.9073865944662</v>
      </c>
      <c r="N1332" s="3">
        <v>-651.180987783124</v>
      </c>
      <c r="O1332" s="3">
        <v>-651.180987783124</v>
      </c>
      <c r="P1332" s="3">
        <v>-651.180987783124</v>
      </c>
      <c r="Q1332" s="3">
        <v>0.0</v>
      </c>
      <c r="R1332" s="3">
        <v>0.0</v>
      </c>
      <c r="S1332" s="3">
        <v>0.0</v>
      </c>
      <c r="T1332" s="5">
        <v>7445.55330392094</v>
      </c>
    </row>
    <row r="1333">
      <c r="A1333" s="3">
        <v>1331.0</v>
      </c>
      <c r="B1333" s="6">
        <v>43230.0</v>
      </c>
      <c r="C1333" s="3">
        <v>8060.71895262599</v>
      </c>
      <c r="D1333" s="5">
        <v>2413.55793704658</v>
      </c>
      <c r="E1333" s="5">
        <v>12448.3830012315</v>
      </c>
      <c r="F1333" s="3">
        <v>8060.71895262599</v>
      </c>
      <c r="G1333" s="3">
        <v>8060.71895262599</v>
      </c>
      <c r="H1333" s="3">
        <v>-646.681705207994</v>
      </c>
      <c r="I1333" s="3">
        <v>-646.681705207994</v>
      </c>
      <c r="J1333" s="3">
        <v>-646.681705207994</v>
      </c>
      <c r="K1333" s="3">
        <v>11.607144665322</v>
      </c>
      <c r="L1333" s="3">
        <v>11.607144665322</v>
      </c>
      <c r="M1333" s="3">
        <v>11.607144665322</v>
      </c>
      <c r="N1333" s="3">
        <v>-658.288849873316</v>
      </c>
      <c r="O1333" s="3">
        <v>-658.288849873316</v>
      </c>
      <c r="P1333" s="3">
        <v>-658.288849873316</v>
      </c>
      <c r="Q1333" s="3">
        <v>0.0</v>
      </c>
      <c r="R1333" s="3">
        <v>0.0</v>
      </c>
      <c r="S1333" s="3">
        <v>0.0</v>
      </c>
      <c r="T1333" s="5">
        <v>7414.03724741799</v>
      </c>
    </row>
    <row r="1334">
      <c r="A1334" s="3">
        <v>1332.0</v>
      </c>
      <c r="B1334" s="6">
        <v>43231.0</v>
      </c>
      <c r="C1334" s="3">
        <v>8048.61100014238</v>
      </c>
      <c r="D1334" s="5">
        <v>2345.82352718679</v>
      </c>
      <c r="E1334" s="5">
        <v>12319.0786457416</v>
      </c>
      <c r="F1334" s="3">
        <v>8048.61100014238</v>
      </c>
      <c r="G1334" s="3">
        <v>8048.61100014238</v>
      </c>
      <c r="H1334" s="3">
        <v>-668.502887434334</v>
      </c>
      <c r="I1334" s="3">
        <v>-668.502887434334</v>
      </c>
      <c r="J1334" s="3">
        <v>-668.502887434334</v>
      </c>
      <c r="K1334" s="3">
        <v>-3.93332562902016</v>
      </c>
      <c r="L1334" s="3">
        <v>-3.93332562902016</v>
      </c>
      <c r="M1334" s="3">
        <v>-3.93332562902016</v>
      </c>
      <c r="N1334" s="3">
        <v>-664.569561805314</v>
      </c>
      <c r="O1334" s="3">
        <v>-664.569561805314</v>
      </c>
      <c r="P1334" s="3">
        <v>-664.569561805314</v>
      </c>
      <c r="Q1334" s="3">
        <v>0.0</v>
      </c>
      <c r="R1334" s="3">
        <v>0.0</v>
      </c>
      <c r="S1334" s="3">
        <v>0.0</v>
      </c>
      <c r="T1334" s="5">
        <v>7380.10811270804</v>
      </c>
    </row>
    <row r="1335">
      <c r="A1335" s="3">
        <v>1333.0</v>
      </c>
      <c r="B1335" s="6">
        <v>43232.0</v>
      </c>
      <c r="C1335" s="3">
        <v>8036.50304765876</v>
      </c>
      <c r="D1335" s="5">
        <v>2333.35974725798</v>
      </c>
      <c r="E1335" s="5">
        <v>12002.0711620727</v>
      </c>
      <c r="F1335" s="3">
        <v>8036.50304765876</v>
      </c>
      <c r="G1335" s="3">
        <v>8036.50304765876</v>
      </c>
      <c r="H1335" s="3">
        <v>-682.264551310165</v>
      </c>
      <c r="I1335" s="3">
        <v>-682.264551310165</v>
      </c>
      <c r="J1335" s="3">
        <v>-682.264551310165</v>
      </c>
      <c r="K1335" s="3">
        <v>-12.4984370748789</v>
      </c>
      <c r="L1335" s="3">
        <v>-12.4984370748789</v>
      </c>
      <c r="M1335" s="3">
        <v>-12.4984370748789</v>
      </c>
      <c r="N1335" s="3">
        <v>-669.766114235286</v>
      </c>
      <c r="O1335" s="3">
        <v>-669.766114235286</v>
      </c>
      <c r="P1335" s="3">
        <v>-669.766114235286</v>
      </c>
      <c r="Q1335" s="3">
        <v>0.0</v>
      </c>
      <c r="R1335" s="3">
        <v>0.0</v>
      </c>
      <c r="S1335" s="3">
        <v>0.0</v>
      </c>
      <c r="T1335" s="5">
        <v>7354.2384963486</v>
      </c>
    </row>
    <row r="1336">
      <c r="A1336" s="3">
        <v>1334.0</v>
      </c>
      <c r="B1336" s="6">
        <v>43233.0</v>
      </c>
      <c r="C1336" s="3">
        <v>8024.39509517515</v>
      </c>
      <c r="D1336" s="5">
        <v>2359.38242140746</v>
      </c>
      <c r="E1336" s="5">
        <v>12476.2934922741</v>
      </c>
      <c r="F1336" s="3">
        <v>8024.39509517515</v>
      </c>
      <c r="G1336" s="3">
        <v>8024.39509517515</v>
      </c>
      <c r="H1336" s="3">
        <v>-711.463709652785</v>
      </c>
      <c r="I1336" s="3">
        <v>-711.463709652785</v>
      </c>
      <c r="J1336" s="3">
        <v>-711.463709652785</v>
      </c>
      <c r="K1336" s="3">
        <v>-37.7620486865848</v>
      </c>
      <c r="L1336" s="3">
        <v>-37.7620486865848</v>
      </c>
      <c r="M1336" s="3">
        <v>-37.7620486865848</v>
      </c>
      <c r="N1336" s="3">
        <v>-673.7016609662</v>
      </c>
      <c r="O1336" s="3">
        <v>-673.7016609662</v>
      </c>
      <c r="P1336" s="3">
        <v>-673.7016609662</v>
      </c>
      <c r="Q1336" s="3">
        <v>0.0</v>
      </c>
      <c r="R1336" s="3">
        <v>0.0</v>
      </c>
      <c r="S1336" s="3">
        <v>0.0</v>
      </c>
      <c r="T1336" s="5">
        <v>7312.93138552236</v>
      </c>
    </row>
    <row r="1337">
      <c r="A1337" s="3">
        <v>1335.0</v>
      </c>
      <c r="B1337" s="6">
        <v>43234.0</v>
      </c>
      <c r="C1337" s="3">
        <v>8012.28714269154</v>
      </c>
      <c r="D1337" s="5">
        <v>2141.40831975964</v>
      </c>
      <c r="E1337" s="5">
        <v>11945.6156735587</v>
      </c>
      <c r="F1337" s="3">
        <v>8012.28714269154</v>
      </c>
      <c r="G1337" s="3">
        <v>8012.28714269154</v>
      </c>
      <c r="H1337" s="3">
        <v>-661.322879432436</v>
      </c>
      <c r="I1337" s="3">
        <v>-661.322879432436</v>
      </c>
      <c r="J1337" s="3">
        <v>-661.322879432436</v>
      </c>
      <c r="K1337" s="3">
        <v>14.958453043585</v>
      </c>
      <c r="L1337" s="3">
        <v>14.958453043585</v>
      </c>
      <c r="M1337" s="3">
        <v>14.958453043585</v>
      </c>
      <c r="N1337" s="3">
        <v>-676.281332476021</v>
      </c>
      <c r="O1337" s="3">
        <v>-676.281332476021</v>
      </c>
      <c r="P1337" s="3">
        <v>-676.281332476021</v>
      </c>
      <c r="Q1337" s="3">
        <v>0.0</v>
      </c>
      <c r="R1337" s="3">
        <v>0.0</v>
      </c>
      <c r="S1337" s="3">
        <v>0.0</v>
      </c>
      <c r="T1337" s="5">
        <v>7350.9642632591</v>
      </c>
    </row>
    <row r="1338">
      <c r="A1338" s="3">
        <v>1336.0</v>
      </c>
      <c r="B1338" s="6">
        <v>43235.0</v>
      </c>
      <c r="C1338" s="3">
        <v>8000.17919020793</v>
      </c>
      <c r="D1338" s="5">
        <v>2416.03197510733</v>
      </c>
      <c r="E1338" s="5">
        <v>12176.2257337908</v>
      </c>
      <c r="F1338" s="3">
        <v>8000.17919020793</v>
      </c>
      <c r="G1338" s="3">
        <v>8000.17919020793</v>
      </c>
      <c r="H1338" s="3">
        <v>-673.770583450991</v>
      </c>
      <c r="I1338" s="3">
        <v>-673.770583450991</v>
      </c>
      <c r="J1338" s="3">
        <v>-673.770583450991</v>
      </c>
      <c r="K1338" s="3">
        <v>3.72082708717755</v>
      </c>
      <c r="L1338" s="3">
        <v>3.72082708717755</v>
      </c>
      <c r="M1338" s="3">
        <v>3.72082708717755</v>
      </c>
      <c r="N1338" s="3">
        <v>-677.491410538168</v>
      </c>
      <c r="O1338" s="3">
        <v>-677.491410538168</v>
      </c>
      <c r="P1338" s="3">
        <v>-677.491410538168</v>
      </c>
      <c r="Q1338" s="3">
        <v>0.0</v>
      </c>
      <c r="R1338" s="3">
        <v>0.0</v>
      </c>
      <c r="S1338" s="3">
        <v>0.0</v>
      </c>
      <c r="T1338" s="5">
        <v>7326.40860675693</v>
      </c>
    </row>
    <row r="1339">
      <c r="A1339" s="3">
        <v>1337.0</v>
      </c>
      <c r="B1339" s="6">
        <v>43236.0</v>
      </c>
      <c r="C1339" s="3">
        <v>7988.07123772431</v>
      </c>
      <c r="D1339" s="5">
        <v>2244.62607445977</v>
      </c>
      <c r="E1339" s="5">
        <v>12735.8526757431</v>
      </c>
      <c r="F1339" s="3">
        <v>7988.07123772431</v>
      </c>
      <c r="G1339" s="3">
        <v>7988.07123772431</v>
      </c>
      <c r="H1339" s="3">
        <v>-653.488567257906</v>
      </c>
      <c r="I1339" s="3">
        <v>-653.488567257906</v>
      </c>
      <c r="J1339" s="3">
        <v>-653.488567257906</v>
      </c>
      <c r="K1339" s="3">
        <v>23.9073865944443</v>
      </c>
      <c r="L1339" s="3">
        <v>23.9073865944443</v>
      </c>
      <c r="M1339" s="3">
        <v>23.9073865944443</v>
      </c>
      <c r="N1339" s="3">
        <v>-677.39595385235</v>
      </c>
      <c r="O1339" s="3">
        <v>-677.39595385235</v>
      </c>
      <c r="P1339" s="3">
        <v>-677.39595385235</v>
      </c>
      <c r="Q1339" s="3">
        <v>0.0</v>
      </c>
      <c r="R1339" s="3">
        <v>0.0</v>
      </c>
      <c r="S1339" s="3">
        <v>0.0</v>
      </c>
      <c r="T1339" s="5">
        <v>7334.58267046641</v>
      </c>
    </row>
    <row r="1340">
      <c r="A1340" s="3">
        <v>1338.0</v>
      </c>
      <c r="B1340" s="6">
        <v>43237.0</v>
      </c>
      <c r="C1340" s="3">
        <v>7975.9632852407</v>
      </c>
      <c r="D1340" s="5">
        <v>2462.65646750913</v>
      </c>
      <c r="E1340" s="5">
        <v>11960.1463876717</v>
      </c>
      <c r="F1340" s="3">
        <v>7975.9632852407</v>
      </c>
      <c r="G1340" s="3">
        <v>7975.9632852407</v>
      </c>
      <c r="H1340" s="3">
        <v>-664.523891158592</v>
      </c>
      <c r="I1340" s="3">
        <v>-664.523891158592</v>
      </c>
      <c r="J1340" s="3">
        <v>-664.523891158592</v>
      </c>
      <c r="K1340" s="3">
        <v>11.6071446652465</v>
      </c>
      <c r="L1340" s="3">
        <v>11.6071446652465</v>
      </c>
      <c r="M1340" s="3">
        <v>11.6071446652465</v>
      </c>
      <c r="N1340" s="3">
        <v>-676.131035823838</v>
      </c>
      <c r="O1340" s="3">
        <v>-676.131035823838</v>
      </c>
      <c r="P1340" s="3">
        <v>-676.131035823838</v>
      </c>
      <c r="Q1340" s="3">
        <v>0.0</v>
      </c>
      <c r="R1340" s="3">
        <v>0.0</v>
      </c>
      <c r="S1340" s="3">
        <v>0.0</v>
      </c>
      <c r="T1340" s="5">
        <v>7311.43939408211</v>
      </c>
    </row>
    <row r="1341">
      <c r="A1341" s="3">
        <v>1339.0</v>
      </c>
      <c r="B1341" s="6">
        <v>43238.0</v>
      </c>
      <c r="C1341" s="3">
        <v>7963.85533275709</v>
      </c>
      <c r="D1341" s="5">
        <v>2236.67982910302</v>
      </c>
      <c r="E1341" s="5">
        <v>12585.3664494258</v>
      </c>
      <c r="F1341" s="3">
        <v>7963.85533275709</v>
      </c>
      <c r="G1341" s="3">
        <v>7963.85533275709</v>
      </c>
      <c r="H1341" s="3">
        <v>-677.830147301405</v>
      </c>
      <c r="I1341" s="3">
        <v>-677.830147301405</v>
      </c>
      <c r="J1341" s="3">
        <v>-677.830147301405</v>
      </c>
      <c r="K1341" s="3">
        <v>-3.93332562905929</v>
      </c>
      <c r="L1341" s="3">
        <v>-3.93332562905929</v>
      </c>
      <c r="M1341" s="3">
        <v>-3.93332562905929</v>
      </c>
      <c r="N1341" s="3">
        <v>-673.896821672345</v>
      </c>
      <c r="O1341" s="3">
        <v>-673.896821672345</v>
      </c>
      <c r="P1341" s="3">
        <v>-673.896821672345</v>
      </c>
      <c r="Q1341" s="3">
        <v>0.0</v>
      </c>
      <c r="R1341" s="3">
        <v>0.0</v>
      </c>
      <c r="S1341" s="3">
        <v>0.0</v>
      </c>
      <c r="T1341" s="5">
        <v>7286.02518545568</v>
      </c>
    </row>
    <row r="1342">
      <c r="A1342" s="3">
        <v>1340.0</v>
      </c>
      <c r="B1342" s="6">
        <v>43239.0</v>
      </c>
      <c r="C1342" s="3">
        <v>7951.74738027348</v>
      </c>
      <c r="D1342" s="5">
        <v>2367.01538052079</v>
      </c>
      <c r="E1342" s="5">
        <v>12319.5073624802</v>
      </c>
      <c r="F1342" s="3">
        <v>7951.74738027348</v>
      </c>
      <c r="G1342" s="3">
        <v>7951.74738027348</v>
      </c>
      <c r="H1342" s="3">
        <v>-683.446208133389</v>
      </c>
      <c r="I1342" s="3">
        <v>-683.446208133389</v>
      </c>
      <c r="J1342" s="3">
        <v>-683.446208133389</v>
      </c>
      <c r="K1342" s="3">
        <v>-12.4984370749514</v>
      </c>
      <c r="L1342" s="3">
        <v>-12.4984370749514</v>
      </c>
      <c r="M1342" s="3">
        <v>-12.4984370749514</v>
      </c>
      <c r="N1342" s="3">
        <v>-670.947771058438</v>
      </c>
      <c r="O1342" s="3">
        <v>-670.947771058438</v>
      </c>
      <c r="P1342" s="3">
        <v>-670.947771058438</v>
      </c>
      <c r="Q1342" s="3">
        <v>0.0</v>
      </c>
      <c r="R1342" s="3">
        <v>0.0</v>
      </c>
      <c r="S1342" s="3">
        <v>0.0</v>
      </c>
      <c r="T1342" s="5">
        <v>7268.30117214009</v>
      </c>
    </row>
    <row r="1343">
      <c r="A1343" s="3">
        <v>1341.0</v>
      </c>
      <c r="B1343" s="6">
        <v>43240.0</v>
      </c>
      <c r="C1343" s="3">
        <v>7939.63942778986</v>
      </c>
      <c r="D1343" s="5">
        <v>2257.09939315397</v>
      </c>
      <c r="E1343" s="5">
        <v>12473.7685072867</v>
      </c>
      <c r="F1343" s="3">
        <v>7939.63942778986</v>
      </c>
      <c r="G1343" s="3">
        <v>7939.63942778986</v>
      </c>
      <c r="H1343" s="3">
        <v>-705.34335144338</v>
      </c>
      <c r="I1343" s="3">
        <v>-705.34335144338</v>
      </c>
      <c r="J1343" s="3">
        <v>-705.34335144338</v>
      </c>
      <c r="K1343" s="3">
        <v>-37.7620486865443</v>
      </c>
      <c r="L1343" s="3">
        <v>-37.7620486865443</v>
      </c>
      <c r="M1343" s="3">
        <v>-37.7620486865443</v>
      </c>
      <c r="N1343" s="3">
        <v>-667.581302756836</v>
      </c>
      <c r="O1343" s="3">
        <v>-667.581302756836</v>
      </c>
      <c r="P1343" s="3">
        <v>-667.581302756836</v>
      </c>
      <c r="Q1343" s="3">
        <v>0.0</v>
      </c>
      <c r="R1343" s="3">
        <v>0.0</v>
      </c>
      <c r="S1343" s="3">
        <v>0.0</v>
      </c>
      <c r="T1343" s="5">
        <v>7234.29607634648</v>
      </c>
    </row>
    <row r="1344">
      <c r="A1344" s="3">
        <v>1342.0</v>
      </c>
      <c r="B1344" s="6">
        <v>43241.0</v>
      </c>
      <c r="C1344" s="3">
        <v>7927.53147530625</v>
      </c>
      <c r="D1344" s="5">
        <v>2365.51266220967</v>
      </c>
      <c r="E1344" s="5">
        <v>12412.5792053533</v>
      </c>
      <c r="F1344" s="3">
        <v>7927.53147530625</v>
      </c>
      <c r="G1344" s="3">
        <v>7927.53147530625</v>
      </c>
      <c r="H1344" s="3">
        <v>-649.166845148495</v>
      </c>
      <c r="I1344" s="3">
        <v>-649.166845148495</v>
      </c>
      <c r="J1344" s="3">
        <v>-649.166845148495</v>
      </c>
      <c r="K1344" s="3">
        <v>14.9584530436016</v>
      </c>
      <c r="L1344" s="3">
        <v>14.9584530436016</v>
      </c>
      <c r="M1344" s="3">
        <v>14.9584530436016</v>
      </c>
      <c r="N1344" s="3">
        <v>-664.125298192096</v>
      </c>
      <c r="O1344" s="3">
        <v>-664.125298192096</v>
      </c>
      <c r="P1344" s="3">
        <v>-664.125298192096</v>
      </c>
      <c r="Q1344" s="3">
        <v>0.0</v>
      </c>
      <c r="R1344" s="3">
        <v>0.0</v>
      </c>
      <c r="S1344" s="3">
        <v>0.0</v>
      </c>
      <c r="T1344" s="5">
        <v>7278.36463015776</v>
      </c>
    </row>
    <row r="1345">
      <c r="A1345" s="3">
        <v>1343.0</v>
      </c>
      <c r="B1345" s="6">
        <v>43242.0</v>
      </c>
      <c r="C1345" s="3">
        <v>7915.42352282264</v>
      </c>
      <c r="D1345" s="5">
        <v>2430.8386390913</v>
      </c>
      <c r="E1345" s="5">
        <v>12453.7034516779</v>
      </c>
      <c r="F1345" s="3">
        <v>7915.42352282264</v>
      </c>
      <c r="G1345" s="3">
        <v>7915.42352282264</v>
      </c>
      <c r="H1345" s="3">
        <v>-657.204022676052</v>
      </c>
      <c r="I1345" s="3">
        <v>-657.204022676052</v>
      </c>
      <c r="J1345" s="3">
        <v>-657.204022676052</v>
      </c>
      <c r="K1345" s="3">
        <v>3.72082708712858</v>
      </c>
      <c r="L1345" s="3">
        <v>3.72082708712858</v>
      </c>
      <c r="M1345" s="3">
        <v>3.72082708712858</v>
      </c>
      <c r="N1345" s="3">
        <v>-660.92484976318</v>
      </c>
      <c r="O1345" s="3">
        <v>-660.92484976318</v>
      </c>
      <c r="P1345" s="3">
        <v>-660.92484976318</v>
      </c>
      <c r="Q1345" s="3">
        <v>0.0</v>
      </c>
      <c r="R1345" s="3">
        <v>0.0</v>
      </c>
      <c r="S1345" s="3">
        <v>0.0</v>
      </c>
      <c r="T1345" s="5">
        <v>7258.21950014658</v>
      </c>
    </row>
    <row r="1346">
      <c r="A1346" s="3">
        <v>1344.0</v>
      </c>
      <c r="B1346" s="6">
        <v>43243.0</v>
      </c>
      <c r="C1346" s="3">
        <v>7903.31557033903</v>
      </c>
      <c r="D1346" s="5">
        <v>2397.53025043539</v>
      </c>
      <c r="E1346" s="5">
        <v>12028.2913209496</v>
      </c>
      <c r="F1346" s="3">
        <v>7903.31557033903</v>
      </c>
      <c r="G1346" s="3">
        <v>7903.31557033903</v>
      </c>
      <c r="H1346" s="3">
        <v>-634.42129046284</v>
      </c>
      <c r="I1346" s="3">
        <v>-634.42129046284</v>
      </c>
      <c r="J1346" s="3">
        <v>-634.42129046284</v>
      </c>
      <c r="K1346" s="3">
        <v>23.907386594516</v>
      </c>
      <c r="L1346" s="3">
        <v>23.907386594516</v>
      </c>
      <c r="M1346" s="3">
        <v>23.907386594516</v>
      </c>
      <c r="N1346" s="3">
        <v>-658.328677057356</v>
      </c>
      <c r="O1346" s="3">
        <v>-658.328677057356</v>
      </c>
      <c r="P1346" s="3">
        <v>-658.328677057356</v>
      </c>
      <c r="Q1346" s="3">
        <v>0.0</v>
      </c>
      <c r="R1346" s="3">
        <v>0.0</v>
      </c>
      <c r="S1346" s="3">
        <v>0.0</v>
      </c>
      <c r="T1346" s="5">
        <v>7268.89427987619</v>
      </c>
    </row>
    <row r="1347">
      <c r="A1347" s="3">
        <v>1345.0</v>
      </c>
      <c r="B1347" s="6">
        <v>43244.0</v>
      </c>
      <c r="C1347" s="3">
        <v>7891.20761785541</v>
      </c>
      <c r="D1347" s="5">
        <v>2367.34509983728</v>
      </c>
      <c r="E1347" s="5">
        <v>12246.6910475613</v>
      </c>
      <c r="F1347" s="3">
        <v>7891.20761785541</v>
      </c>
      <c r="G1347" s="3">
        <v>7891.20761785541</v>
      </c>
      <c r="H1347" s="3">
        <v>-645.068494166106</v>
      </c>
      <c r="I1347" s="3">
        <v>-645.068494166106</v>
      </c>
      <c r="J1347" s="3">
        <v>-645.068494166106</v>
      </c>
      <c r="K1347" s="3">
        <v>11.6071446653727</v>
      </c>
      <c r="L1347" s="3">
        <v>11.6071446653727</v>
      </c>
      <c r="M1347" s="3">
        <v>11.6071446653727</v>
      </c>
      <c r="N1347" s="3">
        <v>-656.675638831478</v>
      </c>
      <c r="O1347" s="3">
        <v>-656.675638831478</v>
      </c>
      <c r="P1347" s="3">
        <v>-656.675638831478</v>
      </c>
      <c r="Q1347" s="3">
        <v>0.0</v>
      </c>
      <c r="R1347" s="3">
        <v>0.0</v>
      </c>
      <c r="S1347" s="3">
        <v>0.0</v>
      </c>
      <c r="T1347" s="5">
        <v>7246.1391236893</v>
      </c>
    </row>
    <row r="1348">
      <c r="A1348" s="3">
        <v>1346.0</v>
      </c>
      <c r="B1348" s="6">
        <v>43245.0</v>
      </c>
      <c r="C1348" s="3">
        <v>7879.0996653718</v>
      </c>
      <c r="D1348" s="5">
        <v>2700.3200464078</v>
      </c>
      <c r="E1348" s="5">
        <v>12535.6016053316</v>
      </c>
      <c r="F1348" s="3">
        <v>7879.0996653718</v>
      </c>
      <c r="G1348" s="3">
        <v>7879.0996653718</v>
      </c>
      <c r="H1348" s="3">
        <v>-660.215086572619</v>
      </c>
      <c r="I1348" s="3">
        <v>-660.215086572619</v>
      </c>
      <c r="J1348" s="3">
        <v>-660.215086572619</v>
      </c>
      <c r="K1348" s="3">
        <v>-3.93332562899714</v>
      </c>
      <c r="L1348" s="3">
        <v>-3.93332562899714</v>
      </c>
      <c r="M1348" s="3">
        <v>-3.93332562899714</v>
      </c>
      <c r="N1348" s="3">
        <v>-656.281760943622</v>
      </c>
      <c r="O1348" s="3">
        <v>-656.281760943622</v>
      </c>
      <c r="P1348" s="3">
        <v>-656.281760943622</v>
      </c>
      <c r="Q1348" s="3">
        <v>0.0</v>
      </c>
      <c r="R1348" s="3">
        <v>0.0</v>
      </c>
      <c r="S1348" s="3">
        <v>0.0</v>
      </c>
      <c r="T1348" s="5">
        <v>7218.88457879918</v>
      </c>
    </row>
    <row r="1349">
      <c r="A1349" s="3">
        <v>1347.0</v>
      </c>
      <c r="B1349" s="6">
        <v>43246.0</v>
      </c>
      <c r="C1349" s="3">
        <v>7866.99171288819</v>
      </c>
      <c r="D1349" s="5">
        <v>2227.96486706872</v>
      </c>
      <c r="E1349" s="5">
        <v>12096.5943973392</v>
      </c>
      <c r="F1349" s="3">
        <v>7866.99171288819</v>
      </c>
      <c r="G1349" s="3">
        <v>7866.99171288819</v>
      </c>
      <c r="H1349" s="3">
        <v>-669.926617593717</v>
      </c>
      <c r="I1349" s="3">
        <v>-669.926617593717</v>
      </c>
      <c r="J1349" s="3">
        <v>-669.926617593717</v>
      </c>
      <c r="K1349" s="3">
        <v>-12.49843707487</v>
      </c>
      <c r="L1349" s="3">
        <v>-12.49843707487</v>
      </c>
      <c r="M1349" s="3">
        <v>-12.49843707487</v>
      </c>
      <c r="N1349" s="3">
        <v>-657.428180518847</v>
      </c>
      <c r="O1349" s="3">
        <v>-657.428180518847</v>
      </c>
      <c r="P1349" s="3">
        <v>-657.428180518847</v>
      </c>
      <c r="Q1349" s="3">
        <v>0.0</v>
      </c>
      <c r="R1349" s="3">
        <v>0.0</v>
      </c>
      <c r="S1349" s="3">
        <v>0.0</v>
      </c>
      <c r="T1349" s="5">
        <v>7197.06509529447</v>
      </c>
    </row>
    <row r="1350">
      <c r="A1350" s="3">
        <v>1348.0</v>
      </c>
      <c r="B1350" s="6">
        <v>43247.0</v>
      </c>
      <c r="C1350" s="3">
        <v>7854.88376040458</v>
      </c>
      <c r="D1350" s="5">
        <v>1858.90443165863</v>
      </c>
      <c r="E1350" s="5">
        <v>12045.7106410551</v>
      </c>
      <c r="F1350" s="3">
        <v>7854.88376040458</v>
      </c>
      <c r="G1350" s="3">
        <v>7854.88376040458</v>
      </c>
      <c r="H1350" s="3">
        <v>-698.112423839168</v>
      </c>
      <c r="I1350" s="3">
        <v>-698.112423839168</v>
      </c>
      <c r="J1350" s="3">
        <v>-698.112423839168</v>
      </c>
      <c r="K1350" s="3">
        <v>-37.7620486865411</v>
      </c>
      <c r="L1350" s="3">
        <v>-37.7620486865411</v>
      </c>
      <c r="M1350" s="3">
        <v>-37.7620486865411</v>
      </c>
      <c r="N1350" s="3">
        <v>-660.350375152627</v>
      </c>
      <c r="O1350" s="3">
        <v>-660.350375152627</v>
      </c>
      <c r="P1350" s="3">
        <v>-660.350375152627</v>
      </c>
      <c r="Q1350" s="3">
        <v>0.0</v>
      </c>
      <c r="R1350" s="3">
        <v>0.0</v>
      </c>
      <c r="S1350" s="3">
        <v>0.0</v>
      </c>
      <c r="T1350" s="5">
        <v>7156.77133656541</v>
      </c>
    </row>
    <row r="1351">
      <c r="A1351" s="3">
        <v>1349.0</v>
      </c>
      <c r="B1351" s="6">
        <v>43248.0</v>
      </c>
      <c r="C1351" s="3">
        <v>7842.77580792096</v>
      </c>
      <c r="D1351" s="5">
        <v>2060.08287896879</v>
      </c>
      <c r="E1351" s="5">
        <v>12012.0127135704</v>
      </c>
      <c r="F1351" s="3">
        <v>7842.77580792096</v>
      </c>
      <c r="G1351" s="3">
        <v>7842.77580792096</v>
      </c>
      <c r="H1351" s="3">
        <v>-650.270550807324</v>
      </c>
      <c r="I1351" s="3">
        <v>-650.270550807324</v>
      </c>
      <c r="J1351" s="3">
        <v>-650.270550807324</v>
      </c>
      <c r="K1351" s="3">
        <v>14.9584530435146</v>
      </c>
      <c r="L1351" s="3">
        <v>14.9584530435146</v>
      </c>
      <c r="M1351" s="3">
        <v>14.9584530435146</v>
      </c>
      <c r="N1351" s="3">
        <v>-665.229003850838</v>
      </c>
      <c r="O1351" s="3">
        <v>-665.229003850838</v>
      </c>
      <c r="P1351" s="3">
        <v>-665.229003850838</v>
      </c>
      <c r="Q1351" s="3">
        <v>0.0</v>
      </c>
      <c r="R1351" s="3">
        <v>0.0</v>
      </c>
      <c r="S1351" s="3">
        <v>0.0</v>
      </c>
      <c r="T1351" s="5">
        <v>7192.50525711364</v>
      </c>
    </row>
    <row r="1352">
      <c r="A1352" s="3">
        <v>1350.0</v>
      </c>
      <c r="B1352" s="6">
        <v>43249.0</v>
      </c>
      <c r="C1352" s="3">
        <v>7830.66785543735</v>
      </c>
      <c r="D1352" s="5">
        <v>2358.70681582913</v>
      </c>
      <c r="E1352" s="5">
        <v>12023.2190173691</v>
      </c>
      <c r="F1352" s="3">
        <v>7830.66785543735</v>
      </c>
      <c r="G1352" s="3">
        <v>7830.66785543735</v>
      </c>
      <c r="H1352" s="3">
        <v>-668.461807843539</v>
      </c>
      <c r="I1352" s="3">
        <v>-668.461807843539</v>
      </c>
      <c r="J1352" s="3">
        <v>-668.461807843539</v>
      </c>
      <c r="K1352" s="3">
        <v>3.72082708714485</v>
      </c>
      <c r="L1352" s="3">
        <v>3.72082708714485</v>
      </c>
      <c r="M1352" s="3">
        <v>3.72082708714485</v>
      </c>
      <c r="N1352" s="3">
        <v>-672.182634930684</v>
      </c>
      <c r="O1352" s="3">
        <v>-672.182634930684</v>
      </c>
      <c r="P1352" s="3">
        <v>-672.182634930684</v>
      </c>
      <c r="Q1352" s="3">
        <v>0.0</v>
      </c>
      <c r="R1352" s="3">
        <v>0.0</v>
      </c>
      <c r="S1352" s="3">
        <v>0.0</v>
      </c>
      <c r="T1352" s="5">
        <v>7162.20604759381</v>
      </c>
    </row>
    <row r="1353">
      <c r="A1353" s="3">
        <v>1351.0</v>
      </c>
      <c r="B1353" s="6">
        <v>43250.0</v>
      </c>
      <c r="C1353" s="3">
        <v>7818.55990295374</v>
      </c>
      <c r="D1353" s="5">
        <v>2395.42802368261</v>
      </c>
      <c r="E1353" s="5">
        <v>12355.8762501162</v>
      </c>
      <c r="F1353" s="3">
        <v>7818.55990295374</v>
      </c>
      <c r="G1353" s="3">
        <v>7818.55990295374</v>
      </c>
      <c r="H1353" s="3">
        <v>-657.355190205744</v>
      </c>
      <c r="I1353" s="3">
        <v>-657.355190205744</v>
      </c>
      <c r="J1353" s="3">
        <v>-657.355190205744</v>
      </c>
      <c r="K1353" s="3">
        <v>23.907386594405</v>
      </c>
      <c r="L1353" s="3">
        <v>23.907386594405</v>
      </c>
      <c r="M1353" s="3">
        <v>23.907386594405</v>
      </c>
      <c r="N1353" s="3">
        <v>-681.262576800149</v>
      </c>
      <c r="O1353" s="3">
        <v>-681.262576800149</v>
      </c>
      <c r="P1353" s="3">
        <v>-681.262576800149</v>
      </c>
      <c r="Q1353" s="3">
        <v>0.0</v>
      </c>
      <c r="R1353" s="3">
        <v>0.0</v>
      </c>
      <c r="S1353" s="3">
        <v>0.0</v>
      </c>
      <c r="T1353" s="5">
        <v>7161.20471274799</v>
      </c>
    </row>
    <row r="1354">
      <c r="A1354" s="3">
        <v>1352.0</v>
      </c>
      <c r="B1354" s="6">
        <v>43251.0</v>
      </c>
      <c r="C1354" s="3">
        <v>7806.45195047012</v>
      </c>
      <c r="D1354" s="5">
        <v>2095.23085188106</v>
      </c>
      <c r="E1354" s="5">
        <v>12572.1523767305</v>
      </c>
      <c r="F1354" s="3">
        <v>7806.45195047012</v>
      </c>
      <c r="G1354" s="3">
        <v>7806.45195047012</v>
      </c>
      <c r="H1354" s="3">
        <v>-680.842817476307</v>
      </c>
      <c r="I1354" s="3">
        <v>-680.842817476307</v>
      </c>
      <c r="J1354" s="3">
        <v>-680.842817476307</v>
      </c>
      <c r="K1354" s="3">
        <v>11.6071446652877</v>
      </c>
      <c r="L1354" s="3">
        <v>11.6071446652877</v>
      </c>
      <c r="M1354" s="3">
        <v>11.6071446652877</v>
      </c>
      <c r="N1354" s="3">
        <v>-692.449962141594</v>
      </c>
      <c r="O1354" s="3">
        <v>-692.449962141594</v>
      </c>
      <c r="P1354" s="3">
        <v>-692.449962141594</v>
      </c>
      <c r="Q1354" s="3">
        <v>0.0</v>
      </c>
      <c r="R1354" s="3">
        <v>0.0</v>
      </c>
      <c r="S1354" s="3">
        <v>0.0</v>
      </c>
      <c r="T1354" s="5">
        <v>7125.60913299382</v>
      </c>
    </row>
    <row r="1355">
      <c r="A1355" s="3">
        <v>1353.0</v>
      </c>
      <c r="B1355" s="6">
        <v>43252.0</v>
      </c>
      <c r="C1355" s="3">
        <v>7794.34399798651</v>
      </c>
      <c r="D1355" s="5">
        <v>2012.27482552236</v>
      </c>
      <c r="E1355" s="5">
        <v>11889.6910457872</v>
      </c>
      <c r="F1355" s="3">
        <v>7794.34399798651</v>
      </c>
      <c r="G1355" s="3">
        <v>7794.34399798651</v>
      </c>
      <c r="H1355" s="3">
        <v>-709.588492104192</v>
      </c>
      <c r="I1355" s="3">
        <v>-709.588492104192</v>
      </c>
      <c r="J1355" s="3">
        <v>-709.588492104192</v>
      </c>
      <c r="K1355" s="3">
        <v>-3.93332562913753</v>
      </c>
      <c r="L1355" s="3">
        <v>-3.93332562913753</v>
      </c>
      <c r="M1355" s="3">
        <v>-3.93332562913753</v>
      </c>
      <c r="N1355" s="3">
        <v>-705.655166475054</v>
      </c>
      <c r="O1355" s="3">
        <v>-705.655166475054</v>
      </c>
      <c r="P1355" s="3">
        <v>-705.655166475054</v>
      </c>
      <c r="Q1355" s="3">
        <v>0.0</v>
      </c>
      <c r="R1355" s="3">
        <v>0.0</v>
      </c>
      <c r="S1355" s="3">
        <v>0.0</v>
      </c>
      <c r="T1355" s="5">
        <v>7084.75550588232</v>
      </c>
    </row>
    <row r="1356">
      <c r="A1356" s="3">
        <v>1354.0</v>
      </c>
      <c r="B1356" s="6">
        <v>43253.0</v>
      </c>
      <c r="C1356" s="3">
        <v>7782.2360455029</v>
      </c>
      <c r="D1356" s="5">
        <v>1828.20192710061</v>
      </c>
      <c r="E1356" s="5">
        <v>11818.6389906912</v>
      </c>
      <c r="F1356" s="3">
        <v>7782.2360455029</v>
      </c>
      <c r="G1356" s="3">
        <v>7782.2360455029</v>
      </c>
      <c r="H1356" s="3">
        <v>-733.218007500229</v>
      </c>
      <c r="I1356" s="3">
        <v>-733.218007500229</v>
      </c>
      <c r="J1356" s="3">
        <v>-733.218007500229</v>
      </c>
      <c r="K1356" s="3">
        <v>-12.4984370749065</v>
      </c>
      <c r="L1356" s="3">
        <v>-12.4984370749065</v>
      </c>
      <c r="M1356" s="3">
        <v>-12.4984370749065</v>
      </c>
      <c r="N1356" s="3">
        <v>-720.719570425322</v>
      </c>
      <c r="O1356" s="3">
        <v>-720.719570425322</v>
      </c>
      <c r="P1356" s="3">
        <v>-720.719570425322</v>
      </c>
      <c r="Q1356" s="3">
        <v>0.0</v>
      </c>
      <c r="R1356" s="3">
        <v>0.0</v>
      </c>
      <c r="S1356" s="3">
        <v>0.0</v>
      </c>
      <c r="T1356" s="5">
        <v>7049.01803800267</v>
      </c>
    </row>
    <row r="1357">
      <c r="A1357" s="3">
        <v>1355.0</v>
      </c>
      <c r="B1357" s="6">
        <v>43254.0</v>
      </c>
      <c r="C1357" s="3">
        <v>7770.12809301929</v>
      </c>
      <c r="D1357" s="5">
        <v>1934.15577957087</v>
      </c>
      <c r="E1357" s="5">
        <v>12097.1610628578</v>
      </c>
      <c r="F1357" s="3">
        <v>7770.12809301929</v>
      </c>
      <c r="G1357" s="3">
        <v>7770.12809301929</v>
      </c>
      <c r="H1357" s="3">
        <v>-775.181652039076</v>
      </c>
      <c r="I1357" s="3">
        <v>-775.181652039076</v>
      </c>
      <c r="J1357" s="3">
        <v>-775.181652039076</v>
      </c>
      <c r="K1357" s="3">
        <v>-37.7620486865328</v>
      </c>
      <c r="L1357" s="3">
        <v>-37.7620486865328</v>
      </c>
      <c r="M1357" s="3">
        <v>-37.7620486865328</v>
      </c>
      <c r="N1357" s="3">
        <v>-737.419603352543</v>
      </c>
      <c r="O1357" s="3">
        <v>-737.419603352543</v>
      </c>
      <c r="P1357" s="3">
        <v>-737.419603352543</v>
      </c>
      <c r="Q1357" s="3">
        <v>0.0</v>
      </c>
      <c r="R1357" s="3">
        <v>0.0</v>
      </c>
      <c r="S1357" s="3">
        <v>0.0</v>
      </c>
      <c r="T1357" s="5">
        <v>6994.94644098021</v>
      </c>
    </row>
    <row r="1358">
      <c r="A1358" s="3">
        <v>1356.0</v>
      </c>
      <c r="B1358" s="6">
        <v>43255.0</v>
      </c>
      <c r="C1358" s="3">
        <v>7758.02014053567</v>
      </c>
      <c r="D1358" s="5">
        <v>1879.14100042809</v>
      </c>
      <c r="E1358" s="5">
        <v>11879.3247329394</v>
      </c>
      <c r="F1358" s="3">
        <v>7758.02014053567</v>
      </c>
      <c r="G1358" s="3">
        <v>7758.02014053567</v>
      </c>
      <c r="H1358" s="3">
        <v>-740.514483407477</v>
      </c>
      <c r="I1358" s="3">
        <v>-740.514483407477</v>
      </c>
      <c r="J1358" s="3">
        <v>-740.514483407477</v>
      </c>
      <c r="K1358" s="3">
        <v>14.9584530435312</v>
      </c>
      <c r="L1358" s="3">
        <v>14.9584530435312</v>
      </c>
      <c r="M1358" s="3">
        <v>14.9584530435312</v>
      </c>
      <c r="N1358" s="3">
        <v>-755.472936451009</v>
      </c>
      <c r="O1358" s="3">
        <v>-755.472936451009</v>
      </c>
      <c r="P1358" s="3">
        <v>-755.472936451009</v>
      </c>
      <c r="Q1358" s="3">
        <v>0.0</v>
      </c>
      <c r="R1358" s="3">
        <v>0.0</v>
      </c>
      <c r="S1358" s="3">
        <v>0.0</v>
      </c>
      <c r="T1358" s="5">
        <v>7017.5056571282</v>
      </c>
    </row>
    <row r="1359">
      <c r="A1359" s="3">
        <v>1357.0</v>
      </c>
      <c r="B1359" s="6">
        <v>43256.0</v>
      </c>
      <c r="C1359" s="3">
        <v>7745.91218805206</v>
      </c>
      <c r="D1359" s="5">
        <v>1979.35954084303</v>
      </c>
      <c r="E1359" s="5">
        <v>12499.1439948294</v>
      </c>
      <c r="F1359" s="3">
        <v>7745.91218805206</v>
      </c>
      <c r="G1359" s="3">
        <v>7745.91218805206</v>
      </c>
      <c r="H1359" s="3">
        <v>-770.825800917752</v>
      </c>
      <c r="I1359" s="3">
        <v>-770.825800917752</v>
      </c>
      <c r="J1359" s="3">
        <v>-770.825800917752</v>
      </c>
      <c r="K1359" s="3">
        <v>3.7208270871063</v>
      </c>
      <c r="L1359" s="3">
        <v>3.7208270871063</v>
      </c>
      <c r="M1359" s="3">
        <v>3.7208270871063</v>
      </c>
      <c r="N1359" s="3">
        <v>-774.546628004858</v>
      </c>
      <c r="O1359" s="3">
        <v>-774.546628004858</v>
      </c>
      <c r="P1359" s="3">
        <v>-774.546628004858</v>
      </c>
      <c r="Q1359" s="3">
        <v>0.0</v>
      </c>
      <c r="R1359" s="3">
        <v>0.0</v>
      </c>
      <c r="S1359" s="3">
        <v>0.0</v>
      </c>
      <c r="T1359" s="5">
        <v>6975.08638713431</v>
      </c>
    </row>
    <row r="1360">
      <c r="A1360" s="3">
        <v>1358.0</v>
      </c>
      <c r="B1360" s="6">
        <v>43257.0</v>
      </c>
      <c r="C1360" s="3">
        <v>7733.80423556845</v>
      </c>
      <c r="D1360" s="5">
        <v>2106.90728126763</v>
      </c>
      <c r="E1360" s="5">
        <v>12217.4166346259</v>
      </c>
      <c r="F1360" s="3">
        <v>7733.80423556845</v>
      </c>
      <c r="G1360" s="3">
        <v>7733.80423556845</v>
      </c>
      <c r="H1360" s="3">
        <v>-770.359577531045</v>
      </c>
      <c r="I1360" s="3">
        <v>-770.359577531045</v>
      </c>
      <c r="J1360" s="3">
        <v>-770.359577531045</v>
      </c>
      <c r="K1360" s="3">
        <v>23.9073865944721</v>
      </c>
      <c r="L1360" s="3">
        <v>23.9073865944721</v>
      </c>
      <c r="M1360" s="3">
        <v>23.9073865944721</v>
      </c>
      <c r="N1360" s="3">
        <v>-794.266964125517</v>
      </c>
      <c r="O1360" s="3">
        <v>-794.266964125517</v>
      </c>
      <c r="P1360" s="3">
        <v>-794.266964125517</v>
      </c>
      <c r="Q1360" s="3">
        <v>0.0</v>
      </c>
      <c r="R1360" s="3">
        <v>0.0</v>
      </c>
      <c r="S1360" s="3">
        <v>0.0</v>
      </c>
      <c r="T1360" s="5">
        <v>6963.44465803741</v>
      </c>
    </row>
    <row r="1361">
      <c r="A1361" s="3">
        <v>1359.0</v>
      </c>
      <c r="B1361" s="6">
        <v>43258.0</v>
      </c>
      <c r="C1361" s="3">
        <v>7721.69628308484</v>
      </c>
      <c r="D1361" s="5">
        <v>1979.95182919623</v>
      </c>
      <c r="E1361" s="5">
        <v>11868.8699095835</v>
      </c>
      <c r="F1361" s="3">
        <v>7721.69628308484</v>
      </c>
      <c r="G1361" s="3">
        <v>7721.69628308484</v>
      </c>
      <c r="H1361" s="3">
        <v>-802.623542085254</v>
      </c>
      <c r="I1361" s="3">
        <v>-802.623542085254</v>
      </c>
      <c r="J1361" s="3">
        <v>-802.623542085254</v>
      </c>
      <c r="K1361" s="3">
        <v>11.6071446653272</v>
      </c>
      <c r="L1361" s="3">
        <v>11.6071446653272</v>
      </c>
      <c r="M1361" s="3">
        <v>11.6071446653272</v>
      </c>
      <c r="N1361" s="3">
        <v>-814.230686750581</v>
      </c>
      <c r="O1361" s="3">
        <v>-814.230686750581</v>
      </c>
      <c r="P1361" s="3">
        <v>-814.230686750581</v>
      </c>
      <c r="Q1361" s="3">
        <v>0.0</v>
      </c>
      <c r="R1361" s="3">
        <v>0.0</v>
      </c>
      <c r="S1361" s="3">
        <v>0.0</v>
      </c>
      <c r="T1361" s="5">
        <v>6919.07274099958</v>
      </c>
    </row>
    <row r="1362">
      <c r="A1362" s="3">
        <v>1360.0</v>
      </c>
      <c r="B1362" s="6">
        <v>43259.0</v>
      </c>
      <c r="C1362" s="3">
        <v>7709.58833060122</v>
      </c>
      <c r="D1362" s="5">
        <v>1630.08190227929</v>
      </c>
      <c r="E1362" s="5">
        <v>11915.141136029</v>
      </c>
      <c r="F1362" s="3">
        <v>7709.58833060122</v>
      </c>
      <c r="G1362" s="3">
        <v>7709.58833060122</v>
      </c>
      <c r="H1362" s="3">
        <v>-837.950584060838</v>
      </c>
      <c r="I1362" s="3">
        <v>-837.950584060838</v>
      </c>
      <c r="J1362" s="3">
        <v>-837.950584060838</v>
      </c>
      <c r="K1362" s="3">
        <v>-3.93332562903114</v>
      </c>
      <c r="L1362" s="3">
        <v>-3.93332562903114</v>
      </c>
      <c r="M1362" s="3">
        <v>-3.93332562903114</v>
      </c>
      <c r="N1362" s="3">
        <v>-834.017258431807</v>
      </c>
      <c r="O1362" s="3">
        <v>-834.017258431807</v>
      </c>
      <c r="P1362" s="3">
        <v>-834.017258431807</v>
      </c>
      <c r="Q1362" s="3">
        <v>0.0</v>
      </c>
      <c r="R1362" s="3">
        <v>0.0</v>
      </c>
      <c r="S1362" s="3">
        <v>0.0</v>
      </c>
      <c r="T1362" s="5">
        <v>6871.63774654039</v>
      </c>
    </row>
    <row r="1363">
      <c r="A1363" s="3">
        <v>1361.0</v>
      </c>
      <c r="B1363" s="6">
        <v>43260.0</v>
      </c>
      <c r="C1363" s="3">
        <v>7697.48037811761</v>
      </c>
      <c r="D1363" s="5">
        <v>1853.12546177822</v>
      </c>
      <c r="E1363" s="5">
        <v>11842.6274077994</v>
      </c>
      <c r="F1363" s="3">
        <v>7697.48037811761</v>
      </c>
      <c r="G1363" s="3">
        <v>7697.48037811761</v>
      </c>
      <c r="H1363" s="3">
        <v>-865.700218830798</v>
      </c>
      <c r="I1363" s="3">
        <v>-865.700218830798</v>
      </c>
      <c r="J1363" s="3">
        <v>-865.700218830798</v>
      </c>
      <c r="K1363" s="3">
        <v>-12.4984370749021</v>
      </c>
      <c r="L1363" s="3">
        <v>-12.4984370749021</v>
      </c>
      <c r="M1363" s="3">
        <v>-12.4984370749021</v>
      </c>
      <c r="N1363" s="3">
        <v>-853.201781755896</v>
      </c>
      <c r="O1363" s="3">
        <v>-853.201781755896</v>
      </c>
      <c r="P1363" s="3">
        <v>-853.201781755896</v>
      </c>
      <c r="Q1363" s="3">
        <v>0.0</v>
      </c>
      <c r="R1363" s="3">
        <v>0.0</v>
      </c>
      <c r="S1363" s="3">
        <v>0.0</v>
      </c>
      <c r="T1363" s="5">
        <v>6831.78015928681</v>
      </c>
    </row>
    <row r="1364">
      <c r="A1364" s="3">
        <v>1362.0</v>
      </c>
      <c r="B1364" s="6">
        <v>43261.0</v>
      </c>
      <c r="C1364" s="3">
        <v>7685.372425634</v>
      </c>
      <c r="D1364" s="5">
        <v>1839.05499542671</v>
      </c>
      <c r="E1364" s="5">
        <v>11940.4730591439</v>
      </c>
      <c r="F1364" s="3">
        <v>7685.372425634</v>
      </c>
      <c r="G1364" s="3">
        <v>7685.372425634</v>
      </c>
      <c r="H1364" s="3">
        <v>-909.130219717033</v>
      </c>
      <c r="I1364" s="3">
        <v>-909.130219717033</v>
      </c>
      <c r="J1364" s="3">
        <v>-909.130219717033</v>
      </c>
      <c r="K1364" s="3">
        <v>-37.7620486865669</v>
      </c>
      <c r="L1364" s="3">
        <v>-37.7620486865669</v>
      </c>
      <c r="M1364" s="3">
        <v>-37.7620486865669</v>
      </c>
      <c r="N1364" s="3">
        <v>-871.368171030467</v>
      </c>
      <c r="O1364" s="3">
        <v>-871.368171030467</v>
      </c>
      <c r="P1364" s="3">
        <v>-871.368171030467</v>
      </c>
      <c r="Q1364" s="3">
        <v>0.0</v>
      </c>
      <c r="R1364" s="3">
        <v>0.0</v>
      </c>
      <c r="S1364" s="3">
        <v>0.0</v>
      </c>
      <c r="T1364" s="5">
        <v>6776.24220591697</v>
      </c>
    </row>
    <row r="1365">
      <c r="A1365" s="3">
        <v>1363.0</v>
      </c>
      <c r="B1365" s="6">
        <v>43262.0</v>
      </c>
      <c r="C1365" s="3">
        <v>7673.26447315039</v>
      </c>
      <c r="D1365" s="5">
        <v>2008.05788622409</v>
      </c>
      <c r="E1365" s="5">
        <v>11735.2345282667</v>
      </c>
      <c r="F1365" s="3">
        <v>7673.26447315039</v>
      </c>
      <c r="G1365" s="3">
        <v>7673.26447315039</v>
      </c>
      <c r="H1365" s="3">
        <v>-873.163712695129</v>
      </c>
      <c r="I1365" s="3">
        <v>-873.163712695129</v>
      </c>
      <c r="J1365" s="3">
        <v>-873.163712695129</v>
      </c>
      <c r="K1365" s="3">
        <v>14.9584530435575</v>
      </c>
      <c r="L1365" s="3">
        <v>14.9584530435575</v>
      </c>
      <c r="M1365" s="3">
        <v>14.9584530435575</v>
      </c>
      <c r="N1365" s="3">
        <v>-888.122165738687</v>
      </c>
      <c r="O1365" s="3">
        <v>-888.122165738687</v>
      </c>
      <c r="P1365" s="3">
        <v>-888.122165738687</v>
      </c>
      <c r="Q1365" s="3">
        <v>0.0</v>
      </c>
      <c r="R1365" s="3">
        <v>0.0</v>
      </c>
      <c r="S1365" s="3">
        <v>0.0</v>
      </c>
      <c r="T1365" s="5">
        <v>6800.10076045526</v>
      </c>
    </row>
    <row r="1366">
      <c r="A1366" s="3">
        <v>1364.0</v>
      </c>
      <c r="B1366" s="6">
        <v>43263.0</v>
      </c>
      <c r="C1366" s="3">
        <v>7661.15652066677</v>
      </c>
      <c r="D1366" s="5">
        <v>1831.12203492766</v>
      </c>
      <c r="E1366" s="5">
        <v>11913.1033729268</v>
      </c>
      <c r="F1366" s="3">
        <v>7661.15652066677</v>
      </c>
      <c r="G1366" s="3">
        <v>7661.15652066677</v>
      </c>
      <c r="H1366" s="3">
        <v>-899.382952362061</v>
      </c>
      <c r="I1366" s="3">
        <v>-899.382952362061</v>
      </c>
      <c r="J1366" s="3">
        <v>-899.382952362061</v>
      </c>
      <c r="K1366" s="3">
        <v>3.72082708717737</v>
      </c>
      <c r="L1366" s="3">
        <v>3.72082708717737</v>
      </c>
      <c r="M1366" s="3">
        <v>3.72082708717737</v>
      </c>
      <c r="N1366" s="3">
        <v>-903.103779449238</v>
      </c>
      <c r="O1366" s="3">
        <v>-903.103779449238</v>
      </c>
      <c r="P1366" s="3">
        <v>-903.103779449238</v>
      </c>
      <c r="Q1366" s="3">
        <v>0.0</v>
      </c>
      <c r="R1366" s="3">
        <v>0.0</v>
      </c>
      <c r="S1366" s="3">
        <v>0.0</v>
      </c>
      <c r="T1366" s="5">
        <v>6761.77356830471</v>
      </c>
    </row>
    <row r="1367">
      <c r="A1367" s="3">
        <v>1365.0</v>
      </c>
      <c r="B1367" s="6">
        <v>43264.0</v>
      </c>
      <c r="C1367" s="3">
        <v>7649.04844589241</v>
      </c>
      <c r="D1367" s="5">
        <v>1946.75959196679</v>
      </c>
      <c r="E1367" s="5">
        <v>12041.8501214774</v>
      </c>
      <c r="F1367" s="3">
        <v>7649.04844589241</v>
      </c>
      <c r="G1367" s="3">
        <v>7649.04844589241</v>
      </c>
      <c r="H1367" s="3">
        <v>-892.091407652243</v>
      </c>
      <c r="I1367" s="3">
        <v>-892.091407652243</v>
      </c>
      <c r="J1367" s="3">
        <v>-892.091407652243</v>
      </c>
      <c r="K1367" s="3">
        <v>23.9073865945438</v>
      </c>
      <c r="L1367" s="3">
        <v>23.9073865945438</v>
      </c>
      <c r="M1367" s="3">
        <v>23.9073865945438</v>
      </c>
      <c r="N1367" s="3">
        <v>-915.998794246787</v>
      </c>
      <c r="O1367" s="3">
        <v>-915.998794246787</v>
      </c>
      <c r="P1367" s="3">
        <v>-915.998794246787</v>
      </c>
      <c r="Q1367" s="3">
        <v>0.0</v>
      </c>
      <c r="R1367" s="3">
        <v>0.0</v>
      </c>
      <c r="S1367" s="3">
        <v>0.0</v>
      </c>
      <c r="T1367" s="5">
        <v>6756.95703824016</v>
      </c>
    </row>
    <row r="1368">
      <c r="A1368" s="3">
        <v>1366.0</v>
      </c>
      <c r="B1368" s="6">
        <v>43265.0</v>
      </c>
      <c r="C1368" s="3">
        <v>7636.94037111804</v>
      </c>
      <c r="D1368" s="5">
        <v>1549.92254190789</v>
      </c>
      <c r="E1368" s="5">
        <v>11950.2692718145</v>
      </c>
      <c r="F1368" s="3">
        <v>7636.94037111804</v>
      </c>
      <c r="G1368" s="3">
        <v>7636.94037111804</v>
      </c>
      <c r="H1368" s="3">
        <v>-914.941794183374</v>
      </c>
      <c r="I1368" s="3">
        <v>-914.941794183374</v>
      </c>
      <c r="J1368" s="3">
        <v>-914.941794183374</v>
      </c>
      <c r="K1368" s="3">
        <v>11.6071446653478</v>
      </c>
      <c r="L1368" s="3">
        <v>11.6071446653478</v>
      </c>
      <c r="M1368" s="3">
        <v>11.6071446653478</v>
      </c>
      <c r="N1368" s="3">
        <v>-926.548938848722</v>
      </c>
      <c r="O1368" s="3">
        <v>-926.548938848722</v>
      </c>
      <c r="P1368" s="3">
        <v>-926.548938848722</v>
      </c>
      <c r="Q1368" s="3">
        <v>0.0</v>
      </c>
      <c r="R1368" s="3">
        <v>0.0</v>
      </c>
      <c r="S1368" s="3">
        <v>0.0</v>
      </c>
      <c r="T1368" s="5">
        <v>6721.99857693467</v>
      </c>
    </row>
    <row r="1369">
      <c r="A1369" s="3">
        <v>1367.0</v>
      </c>
      <c r="B1369" s="6">
        <v>43266.0</v>
      </c>
      <c r="C1369" s="3">
        <v>7624.83229634367</v>
      </c>
      <c r="D1369" s="5">
        <v>1405.49515502949</v>
      </c>
      <c r="E1369" s="5">
        <v>11485.4494727719</v>
      </c>
      <c r="F1369" s="3">
        <v>7624.83229634367</v>
      </c>
      <c r="G1369" s="3">
        <v>7624.83229634367</v>
      </c>
      <c r="H1369" s="3">
        <v>-938.493753177555</v>
      </c>
      <c r="I1369" s="3">
        <v>-938.493753177555</v>
      </c>
      <c r="J1369" s="3">
        <v>-938.493753177555</v>
      </c>
      <c r="K1369" s="3">
        <v>-3.93332562907026</v>
      </c>
      <c r="L1369" s="3">
        <v>-3.93332562907026</v>
      </c>
      <c r="M1369" s="3">
        <v>-3.93332562907026</v>
      </c>
      <c r="N1369" s="3">
        <v>-934.560427548485</v>
      </c>
      <c r="O1369" s="3">
        <v>-934.560427548485</v>
      </c>
      <c r="P1369" s="3">
        <v>-934.560427548485</v>
      </c>
      <c r="Q1369" s="3">
        <v>0.0</v>
      </c>
      <c r="R1369" s="3">
        <v>0.0</v>
      </c>
      <c r="S1369" s="3">
        <v>0.0</v>
      </c>
      <c r="T1369" s="5">
        <v>6686.33854316612</v>
      </c>
    </row>
    <row r="1370">
      <c r="A1370" s="3">
        <v>1368.0</v>
      </c>
      <c r="B1370" s="6">
        <v>43267.0</v>
      </c>
      <c r="C1370" s="3">
        <v>7612.72422156931</v>
      </c>
      <c r="D1370" s="5">
        <v>1712.41508451304</v>
      </c>
      <c r="E1370" s="5">
        <v>11894.836898479</v>
      </c>
      <c r="F1370" s="3">
        <v>7612.72422156931</v>
      </c>
      <c r="G1370" s="3">
        <v>7612.72422156931</v>
      </c>
      <c r="H1370" s="3">
        <v>-952.40902295009</v>
      </c>
      <c r="I1370" s="3">
        <v>-952.40902295009</v>
      </c>
      <c r="J1370" s="3">
        <v>-952.40902295009</v>
      </c>
      <c r="K1370" s="3">
        <v>-12.4984370748976</v>
      </c>
      <c r="L1370" s="3">
        <v>-12.4984370748976</v>
      </c>
      <c r="M1370" s="3">
        <v>-12.4984370748976</v>
      </c>
      <c r="N1370" s="3">
        <v>-939.910585875192</v>
      </c>
      <c r="O1370" s="3">
        <v>-939.910585875192</v>
      </c>
      <c r="P1370" s="3">
        <v>-939.910585875192</v>
      </c>
      <c r="Q1370" s="3">
        <v>0.0</v>
      </c>
      <c r="R1370" s="3">
        <v>0.0</v>
      </c>
      <c r="S1370" s="3">
        <v>0.0</v>
      </c>
      <c r="T1370" s="5">
        <v>6660.31519861922</v>
      </c>
    </row>
    <row r="1371">
      <c r="A1371" s="3">
        <v>1369.0</v>
      </c>
      <c r="B1371" s="6">
        <v>43268.0</v>
      </c>
      <c r="C1371" s="3">
        <v>7600.61614679494</v>
      </c>
      <c r="D1371" s="5">
        <v>1712.92359633669</v>
      </c>
      <c r="E1371" s="5">
        <v>11378.9998067135</v>
      </c>
      <c r="F1371" s="3">
        <v>7600.61614679494</v>
      </c>
      <c r="G1371" s="3">
        <v>7600.61614679494</v>
      </c>
      <c r="H1371" s="3">
        <v>-980.314394579142</v>
      </c>
      <c r="I1371" s="3">
        <v>-980.314394579142</v>
      </c>
      <c r="J1371" s="3">
        <v>-980.314394579142</v>
      </c>
      <c r="K1371" s="3">
        <v>-37.7620486865264</v>
      </c>
      <c r="L1371" s="3">
        <v>-37.7620486865264</v>
      </c>
      <c r="M1371" s="3">
        <v>-37.7620486865264</v>
      </c>
      <c r="N1371" s="3">
        <v>-942.552345892616</v>
      </c>
      <c r="O1371" s="3">
        <v>-942.552345892616</v>
      </c>
      <c r="P1371" s="3">
        <v>-942.552345892616</v>
      </c>
      <c r="Q1371" s="3">
        <v>0.0</v>
      </c>
      <c r="R1371" s="3">
        <v>0.0</v>
      </c>
      <c r="S1371" s="3">
        <v>0.0</v>
      </c>
      <c r="T1371" s="5">
        <v>6620.3017522158</v>
      </c>
    </row>
    <row r="1372">
      <c r="A1372" s="3">
        <v>1370.0</v>
      </c>
      <c r="B1372" s="6">
        <v>43269.0</v>
      </c>
      <c r="C1372" s="3">
        <v>7588.50807202058</v>
      </c>
      <c r="D1372" s="5">
        <v>1638.43103489331</v>
      </c>
      <c r="E1372" s="5">
        <v>11489.7019165378</v>
      </c>
      <c r="F1372" s="3">
        <v>7588.50807202058</v>
      </c>
      <c r="G1372" s="3">
        <v>7588.50807202058</v>
      </c>
      <c r="H1372" s="3">
        <v>-927.558004719511</v>
      </c>
      <c r="I1372" s="3">
        <v>-927.558004719511</v>
      </c>
      <c r="J1372" s="3">
        <v>-927.558004719511</v>
      </c>
      <c r="K1372" s="3">
        <v>14.9584530435125</v>
      </c>
      <c r="L1372" s="3">
        <v>14.9584530435125</v>
      </c>
      <c r="M1372" s="3">
        <v>14.9584530435125</v>
      </c>
      <c r="N1372" s="3">
        <v>-942.516457763024</v>
      </c>
      <c r="O1372" s="3">
        <v>-942.516457763024</v>
      </c>
      <c r="P1372" s="3">
        <v>-942.516457763024</v>
      </c>
      <c r="Q1372" s="3">
        <v>0.0</v>
      </c>
      <c r="R1372" s="3">
        <v>0.0</v>
      </c>
      <c r="S1372" s="3">
        <v>0.0</v>
      </c>
      <c r="T1372" s="5">
        <v>6660.95006730107</v>
      </c>
    </row>
    <row r="1373">
      <c r="A1373" s="3">
        <v>1371.0</v>
      </c>
      <c r="B1373" s="6">
        <v>43270.0</v>
      </c>
      <c r="C1373" s="3">
        <v>7576.39999724621</v>
      </c>
      <c r="D1373" s="5">
        <v>1538.21080260714</v>
      </c>
      <c r="E1373" s="5">
        <v>11657.1814702133</v>
      </c>
      <c r="F1373" s="3">
        <v>7576.39999724621</v>
      </c>
      <c r="G1373" s="3">
        <v>7576.39999724621</v>
      </c>
      <c r="H1373" s="3">
        <v>-936.190505552033</v>
      </c>
      <c r="I1373" s="3">
        <v>-936.190505552033</v>
      </c>
      <c r="J1373" s="3">
        <v>-936.190505552033</v>
      </c>
      <c r="K1373" s="3">
        <v>3.7208270871284</v>
      </c>
      <c r="L1373" s="3">
        <v>3.7208270871284</v>
      </c>
      <c r="M1373" s="3">
        <v>3.7208270871284</v>
      </c>
      <c r="N1373" s="3">
        <v>-939.911332639162</v>
      </c>
      <c r="O1373" s="3">
        <v>-939.911332639162</v>
      </c>
      <c r="P1373" s="3">
        <v>-939.911332639162</v>
      </c>
      <c r="Q1373" s="3">
        <v>0.0</v>
      </c>
      <c r="R1373" s="3">
        <v>0.0</v>
      </c>
      <c r="S1373" s="3">
        <v>0.0</v>
      </c>
      <c r="T1373" s="5">
        <v>6640.20949169418</v>
      </c>
    </row>
    <row r="1374">
      <c r="A1374" s="3">
        <v>1372.0</v>
      </c>
      <c r="B1374" s="6">
        <v>43271.0</v>
      </c>
      <c r="C1374" s="3">
        <v>7564.29192247185</v>
      </c>
      <c r="D1374" s="5">
        <v>1779.78453679321</v>
      </c>
      <c r="E1374" s="5">
        <v>12109.0993363953</v>
      </c>
      <c r="F1374" s="3">
        <v>7564.29192247185</v>
      </c>
      <c r="G1374" s="3">
        <v>7564.29192247185</v>
      </c>
      <c r="H1374" s="3">
        <v>-911.013116561169</v>
      </c>
      <c r="I1374" s="3">
        <v>-911.013116561169</v>
      </c>
      <c r="J1374" s="3">
        <v>-911.013116561169</v>
      </c>
      <c r="K1374" s="3">
        <v>23.9073865944328</v>
      </c>
      <c r="L1374" s="3">
        <v>23.9073865944328</v>
      </c>
      <c r="M1374" s="3">
        <v>23.9073865944328</v>
      </c>
      <c r="N1374" s="3">
        <v>-934.920503155602</v>
      </c>
      <c r="O1374" s="3">
        <v>-934.920503155602</v>
      </c>
      <c r="P1374" s="3">
        <v>-934.920503155602</v>
      </c>
      <c r="Q1374" s="3">
        <v>0.0</v>
      </c>
      <c r="R1374" s="3">
        <v>0.0</v>
      </c>
      <c r="S1374" s="3">
        <v>0.0</v>
      </c>
      <c r="T1374" s="5">
        <v>6653.27880591068</v>
      </c>
    </row>
    <row r="1375">
      <c r="A1375" s="3">
        <v>1373.0</v>
      </c>
      <c r="B1375" s="6">
        <v>43272.0</v>
      </c>
      <c r="C1375" s="3">
        <v>7552.18384769748</v>
      </c>
      <c r="D1375" s="5">
        <v>2110.88406052876</v>
      </c>
      <c r="E1375" s="5">
        <v>11614.7167764549</v>
      </c>
      <c r="F1375" s="3">
        <v>7552.18384769748</v>
      </c>
      <c r="G1375" s="3">
        <v>7552.18384769748</v>
      </c>
      <c r="H1375" s="3">
        <v>-916.190614958374</v>
      </c>
      <c r="I1375" s="3">
        <v>-916.190614958374</v>
      </c>
      <c r="J1375" s="3">
        <v>-916.190614958374</v>
      </c>
      <c r="K1375" s="3">
        <v>11.6071446653684</v>
      </c>
      <c r="L1375" s="3">
        <v>11.6071446653684</v>
      </c>
      <c r="M1375" s="3">
        <v>11.6071446653684</v>
      </c>
      <c r="N1375" s="3">
        <v>-927.797759623742</v>
      </c>
      <c r="O1375" s="3">
        <v>-927.797759623742</v>
      </c>
      <c r="P1375" s="3">
        <v>-927.797759623742</v>
      </c>
      <c r="Q1375" s="3">
        <v>0.0</v>
      </c>
      <c r="R1375" s="3">
        <v>0.0</v>
      </c>
      <c r="S1375" s="3">
        <v>0.0</v>
      </c>
      <c r="T1375" s="5">
        <v>6635.99323273911</v>
      </c>
    </row>
    <row r="1376">
      <c r="A1376" s="3">
        <v>1374.0</v>
      </c>
      <c r="B1376" s="6">
        <v>43273.0</v>
      </c>
      <c r="C1376" s="3">
        <v>7540.07577292312</v>
      </c>
      <c r="D1376" s="5">
        <v>1836.29475697075</v>
      </c>
      <c r="E1376" s="5">
        <v>11852.2437542158</v>
      </c>
      <c r="F1376" s="3">
        <v>7540.07577292312</v>
      </c>
      <c r="G1376" s="3">
        <v>7540.07577292312</v>
      </c>
      <c r="H1376" s="3">
        <v>-922.793416033987</v>
      </c>
      <c r="I1376" s="3">
        <v>-922.793416033987</v>
      </c>
      <c r="J1376" s="3">
        <v>-922.793416033987</v>
      </c>
      <c r="K1376" s="3">
        <v>-3.93332562900812</v>
      </c>
      <c r="L1376" s="3">
        <v>-3.93332562900812</v>
      </c>
      <c r="M1376" s="3">
        <v>-3.93332562900812</v>
      </c>
      <c r="N1376" s="3">
        <v>-918.860090404978</v>
      </c>
      <c r="O1376" s="3">
        <v>-918.860090404978</v>
      </c>
      <c r="P1376" s="3">
        <v>-918.860090404978</v>
      </c>
      <c r="Q1376" s="3">
        <v>0.0</v>
      </c>
      <c r="R1376" s="3">
        <v>0.0</v>
      </c>
      <c r="S1376" s="3">
        <v>0.0</v>
      </c>
      <c r="T1376" s="5">
        <v>6617.28235688913</v>
      </c>
    </row>
    <row r="1377">
      <c r="A1377" s="3">
        <v>1375.0</v>
      </c>
      <c r="B1377" s="6">
        <v>43274.0</v>
      </c>
      <c r="C1377" s="3">
        <v>7527.96769814875</v>
      </c>
      <c r="D1377" s="5">
        <v>1926.868355542</v>
      </c>
      <c r="E1377" s="5">
        <v>11783.2293985199</v>
      </c>
      <c r="F1377" s="3">
        <v>7527.96769814875</v>
      </c>
      <c r="G1377" s="3">
        <v>7527.96769814875</v>
      </c>
      <c r="H1377" s="3">
        <v>-920.977058802196</v>
      </c>
      <c r="I1377" s="3">
        <v>-920.977058802196</v>
      </c>
      <c r="J1377" s="3">
        <v>-920.977058802196</v>
      </c>
      <c r="K1377" s="3">
        <v>-12.4984370748932</v>
      </c>
      <c r="L1377" s="3">
        <v>-12.4984370748932</v>
      </c>
      <c r="M1377" s="3">
        <v>-12.4984370748932</v>
      </c>
      <c r="N1377" s="3">
        <v>-908.478621727303</v>
      </c>
      <c r="O1377" s="3">
        <v>-908.478621727303</v>
      </c>
      <c r="P1377" s="3">
        <v>-908.478621727303</v>
      </c>
      <c r="Q1377" s="3">
        <v>0.0</v>
      </c>
      <c r="R1377" s="3">
        <v>0.0</v>
      </c>
      <c r="S1377" s="3">
        <v>0.0</v>
      </c>
      <c r="T1377" s="5">
        <v>6606.99063934655</v>
      </c>
    </row>
    <row r="1378">
      <c r="A1378" s="3">
        <v>1376.0</v>
      </c>
      <c r="B1378" s="6">
        <v>43275.0</v>
      </c>
      <c r="C1378" s="3">
        <v>7515.85962337438</v>
      </c>
      <c r="D1378" s="5">
        <v>1711.94261102281</v>
      </c>
      <c r="E1378" s="5">
        <v>11605.8095450343</v>
      </c>
      <c r="F1378" s="3">
        <v>7515.85962337438</v>
      </c>
      <c r="G1378" s="3">
        <v>7515.85962337438</v>
      </c>
      <c r="H1378" s="3">
        <v>-934.82986216187</v>
      </c>
      <c r="I1378" s="3">
        <v>-934.82986216187</v>
      </c>
      <c r="J1378" s="3">
        <v>-934.82986216187</v>
      </c>
      <c r="K1378" s="3">
        <v>-37.7620486865503</v>
      </c>
      <c r="L1378" s="3">
        <v>-37.7620486865503</v>
      </c>
      <c r="M1378" s="3">
        <v>-37.7620486865503</v>
      </c>
      <c r="N1378" s="3">
        <v>-897.067813475319</v>
      </c>
      <c r="O1378" s="3">
        <v>-897.067813475319</v>
      </c>
      <c r="P1378" s="3">
        <v>-897.067813475319</v>
      </c>
      <c r="Q1378" s="3">
        <v>0.0</v>
      </c>
      <c r="R1378" s="3">
        <v>0.0</v>
      </c>
      <c r="S1378" s="3">
        <v>0.0</v>
      </c>
      <c r="T1378" s="5">
        <v>6581.02976121251</v>
      </c>
    </row>
    <row r="1379">
      <c r="A1379" s="3">
        <v>1377.0</v>
      </c>
      <c r="B1379" s="6">
        <v>43276.0</v>
      </c>
      <c r="C1379" s="3">
        <v>7503.75154860002</v>
      </c>
      <c r="D1379" s="5">
        <v>1559.9875997172</v>
      </c>
      <c r="E1379" s="5">
        <v>11886.4123040657</v>
      </c>
      <c r="F1379" s="3">
        <v>7503.75154860002</v>
      </c>
      <c r="G1379" s="3">
        <v>7503.75154860002</v>
      </c>
      <c r="H1379" s="3">
        <v>-870.114768316016</v>
      </c>
      <c r="I1379" s="3">
        <v>-870.114768316016</v>
      </c>
      <c r="J1379" s="3">
        <v>-870.114768316016</v>
      </c>
      <c r="K1379" s="3">
        <v>14.9584530435389</v>
      </c>
      <c r="L1379" s="3">
        <v>14.9584530435389</v>
      </c>
      <c r="M1379" s="3">
        <v>14.9584530435389</v>
      </c>
      <c r="N1379" s="3">
        <v>-885.073221359555</v>
      </c>
      <c r="O1379" s="3">
        <v>-885.073221359555</v>
      </c>
      <c r="P1379" s="3">
        <v>-885.073221359555</v>
      </c>
      <c r="Q1379" s="3">
        <v>0.0</v>
      </c>
      <c r="R1379" s="3">
        <v>0.0</v>
      </c>
      <c r="S1379" s="3">
        <v>0.0</v>
      </c>
      <c r="T1379" s="5">
        <v>6633.636780284</v>
      </c>
    </row>
    <row r="1380">
      <c r="A1380" s="3">
        <v>1378.0</v>
      </c>
      <c r="B1380" s="6">
        <v>43277.0</v>
      </c>
      <c r="C1380" s="3">
        <v>7491.64347382565</v>
      </c>
      <c r="D1380" s="5">
        <v>1805.38210794472</v>
      </c>
      <c r="E1380" s="5">
        <v>11661.2095245691</v>
      </c>
      <c r="F1380" s="3">
        <v>7491.64347382565</v>
      </c>
      <c r="G1380" s="3">
        <v>7491.64347382565</v>
      </c>
      <c r="H1380" s="3">
        <v>-869.237353687434</v>
      </c>
      <c r="I1380" s="3">
        <v>-869.237353687434</v>
      </c>
      <c r="J1380" s="3">
        <v>-869.237353687434</v>
      </c>
      <c r="K1380" s="3">
        <v>3.72082708714467</v>
      </c>
      <c r="L1380" s="3">
        <v>3.72082708714467</v>
      </c>
      <c r="M1380" s="3">
        <v>3.72082708714467</v>
      </c>
      <c r="N1380" s="3">
        <v>-872.958180774578</v>
      </c>
      <c r="O1380" s="3">
        <v>-872.958180774578</v>
      </c>
      <c r="P1380" s="3">
        <v>-872.958180774578</v>
      </c>
      <c r="Q1380" s="3">
        <v>0.0</v>
      </c>
      <c r="R1380" s="3">
        <v>0.0</v>
      </c>
      <c r="S1380" s="3">
        <v>0.0</v>
      </c>
      <c r="T1380" s="5">
        <v>6622.40612013822</v>
      </c>
    </row>
    <row r="1381">
      <c r="A1381" s="3">
        <v>1379.0</v>
      </c>
      <c r="B1381" s="6">
        <v>43278.0</v>
      </c>
      <c r="C1381" s="3">
        <v>7479.53539905128</v>
      </c>
      <c r="D1381" s="5">
        <v>1588.5286742847</v>
      </c>
      <c r="E1381" s="5">
        <v>11648.1997622499</v>
      </c>
      <c r="F1381" s="3">
        <v>7479.53539905128</v>
      </c>
      <c r="G1381" s="3">
        <v>7479.53539905128</v>
      </c>
      <c r="H1381" s="3">
        <v>-837.28241563124</v>
      </c>
      <c r="I1381" s="3">
        <v>-837.28241563124</v>
      </c>
      <c r="J1381" s="3">
        <v>-837.28241563124</v>
      </c>
      <c r="K1381" s="3">
        <v>23.9073865944999</v>
      </c>
      <c r="L1381" s="3">
        <v>23.9073865944999</v>
      </c>
      <c r="M1381" s="3">
        <v>23.9073865944999</v>
      </c>
      <c r="N1381" s="3">
        <v>-861.18980222574</v>
      </c>
      <c r="O1381" s="3">
        <v>-861.18980222574</v>
      </c>
      <c r="P1381" s="3">
        <v>-861.18980222574</v>
      </c>
      <c r="Q1381" s="3">
        <v>0.0</v>
      </c>
      <c r="R1381" s="3">
        <v>0.0</v>
      </c>
      <c r="S1381" s="3">
        <v>0.0</v>
      </c>
      <c r="T1381" s="5">
        <v>6642.25298342004</v>
      </c>
    </row>
    <row r="1382">
      <c r="A1382" s="3">
        <v>1380.0</v>
      </c>
      <c r="B1382" s="6">
        <v>43279.0</v>
      </c>
      <c r="C1382" s="3">
        <v>7467.42732427692</v>
      </c>
      <c r="D1382" s="5">
        <v>1697.15579163256</v>
      </c>
      <c r="E1382" s="5">
        <v>11622.7702383327</v>
      </c>
      <c r="F1382" s="3">
        <v>7467.42732427692</v>
      </c>
      <c r="G1382" s="3">
        <v>7467.42732427692</v>
      </c>
      <c r="H1382" s="3">
        <v>-838.6175467181</v>
      </c>
      <c r="I1382" s="3">
        <v>-838.6175467181</v>
      </c>
      <c r="J1382" s="3">
        <v>-838.6175467181</v>
      </c>
      <c r="K1382" s="3">
        <v>11.6071446652834</v>
      </c>
      <c r="L1382" s="3">
        <v>11.6071446652834</v>
      </c>
      <c r="M1382" s="3">
        <v>11.6071446652834</v>
      </c>
      <c r="N1382" s="3">
        <v>-850.224691383384</v>
      </c>
      <c r="O1382" s="3">
        <v>-850.224691383384</v>
      </c>
      <c r="P1382" s="3">
        <v>-850.224691383384</v>
      </c>
      <c r="Q1382" s="3">
        <v>0.0</v>
      </c>
      <c r="R1382" s="3">
        <v>0.0</v>
      </c>
      <c r="S1382" s="3">
        <v>0.0</v>
      </c>
      <c r="T1382" s="5">
        <v>6628.80977755882</v>
      </c>
    </row>
    <row r="1383">
      <c r="A1383" s="3">
        <v>1381.0</v>
      </c>
      <c r="B1383" s="6">
        <v>43280.0</v>
      </c>
      <c r="C1383" s="3">
        <v>7455.31924950255</v>
      </c>
      <c r="D1383" s="5">
        <v>1873.10319235865</v>
      </c>
      <c r="E1383" s="5">
        <v>11872.0037446118</v>
      </c>
      <c r="F1383" s="3">
        <v>7455.31924950255</v>
      </c>
      <c r="G1383" s="3">
        <v>7455.31924950255</v>
      </c>
      <c r="H1383" s="3">
        <v>-844.428143532994</v>
      </c>
      <c r="I1383" s="3">
        <v>-844.428143532994</v>
      </c>
      <c r="J1383" s="3">
        <v>-844.428143532994</v>
      </c>
      <c r="K1383" s="3">
        <v>-3.93332562910425</v>
      </c>
      <c r="L1383" s="3">
        <v>-3.93332562910425</v>
      </c>
      <c r="M1383" s="3">
        <v>-3.93332562910425</v>
      </c>
      <c r="N1383" s="3">
        <v>-840.494817903889</v>
      </c>
      <c r="O1383" s="3">
        <v>-840.494817903889</v>
      </c>
      <c r="P1383" s="3">
        <v>-840.494817903889</v>
      </c>
      <c r="Q1383" s="3">
        <v>0.0</v>
      </c>
      <c r="R1383" s="3">
        <v>0.0</v>
      </c>
      <c r="S1383" s="3">
        <v>0.0</v>
      </c>
      <c r="T1383" s="5">
        <v>6610.89110596956</v>
      </c>
    </row>
    <row r="1384">
      <c r="A1384" s="3">
        <v>1382.0</v>
      </c>
      <c r="B1384" s="6">
        <v>43281.0</v>
      </c>
      <c r="C1384" s="3">
        <v>7443.21117472819</v>
      </c>
      <c r="D1384" s="5">
        <v>1677.65653702457</v>
      </c>
      <c r="E1384" s="5">
        <v>11666.6135879567</v>
      </c>
      <c r="F1384" s="3">
        <v>7443.21117472819</v>
      </c>
      <c r="G1384" s="3">
        <v>7443.21117472819</v>
      </c>
      <c r="H1384" s="3">
        <v>-844.892392829391</v>
      </c>
      <c r="I1384" s="3">
        <v>-844.892392829391</v>
      </c>
      <c r="J1384" s="3">
        <v>-844.892392829391</v>
      </c>
      <c r="K1384" s="3">
        <v>-12.4984370749297</v>
      </c>
      <c r="L1384" s="3">
        <v>-12.4984370749297</v>
      </c>
      <c r="M1384" s="3">
        <v>-12.4984370749297</v>
      </c>
      <c r="N1384" s="3">
        <v>-832.393955754461</v>
      </c>
      <c r="O1384" s="3">
        <v>-832.393955754461</v>
      </c>
      <c r="P1384" s="3">
        <v>-832.393955754461</v>
      </c>
      <c r="Q1384" s="3">
        <v>0.0</v>
      </c>
      <c r="R1384" s="3">
        <v>0.0</v>
      </c>
      <c r="S1384" s="3">
        <v>0.0</v>
      </c>
      <c r="T1384" s="5">
        <v>6598.3187818988</v>
      </c>
    </row>
    <row r="1385">
      <c r="A1385" s="3">
        <v>1383.0</v>
      </c>
      <c r="B1385" s="6">
        <v>43282.0</v>
      </c>
      <c r="C1385" s="3">
        <v>7431.10309995382</v>
      </c>
      <c r="D1385" s="5">
        <v>1481.42602330026</v>
      </c>
      <c r="E1385" s="5">
        <v>11407.8564666743</v>
      </c>
      <c r="F1385" s="3">
        <v>7431.10309995382</v>
      </c>
      <c r="G1385" s="3">
        <v>7431.10309995382</v>
      </c>
      <c r="H1385" s="3">
        <v>-864.027152601972</v>
      </c>
      <c r="I1385" s="3">
        <v>-864.027152601972</v>
      </c>
      <c r="J1385" s="3">
        <v>-864.027152601972</v>
      </c>
      <c r="K1385" s="3">
        <v>-37.7620486865844</v>
      </c>
      <c r="L1385" s="3">
        <v>-37.7620486865844</v>
      </c>
      <c r="M1385" s="3">
        <v>-37.7620486865844</v>
      </c>
      <c r="N1385" s="3">
        <v>-826.265103915387</v>
      </c>
      <c r="O1385" s="3">
        <v>-826.265103915387</v>
      </c>
      <c r="P1385" s="3">
        <v>-826.265103915387</v>
      </c>
      <c r="Q1385" s="3">
        <v>0.0</v>
      </c>
      <c r="R1385" s="3">
        <v>0.0</v>
      </c>
      <c r="S1385" s="3">
        <v>0.0</v>
      </c>
      <c r="T1385" s="5">
        <v>6567.07594735185</v>
      </c>
    </row>
    <row r="1386">
      <c r="A1386" s="3">
        <v>1384.0</v>
      </c>
      <c r="B1386" s="6">
        <v>43283.0</v>
      </c>
      <c r="C1386" s="3">
        <v>7418.99502517946</v>
      </c>
      <c r="D1386" s="5">
        <v>2019.29541737451</v>
      </c>
      <c r="E1386" s="5">
        <v>11906.4715934436</v>
      </c>
      <c r="F1386" s="3">
        <v>7418.99502517946</v>
      </c>
      <c r="G1386" s="3">
        <v>7418.99502517946</v>
      </c>
      <c r="H1386" s="3">
        <v>-807.430817295957</v>
      </c>
      <c r="I1386" s="3">
        <v>-807.430817295957</v>
      </c>
      <c r="J1386" s="3">
        <v>-807.430817295957</v>
      </c>
      <c r="K1386" s="3">
        <v>14.9584530435555</v>
      </c>
      <c r="L1386" s="3">
        <v>14.9584530435555</v>
      </c>
      <c r="M1386" s="3">
        <v>14.9584530435555</v>
      </c>
      <c r="N1386" s="3">
        <v>-822.389270339513</v>
      </c>
      <c r="O1386" s="3">
        <v>-822.389270339513</v>
      </c>
      <c r="P1386" s="3">
        <v>-822.389270339513</v>
      </c>
      <c r="Q1386" s="3">
        <v>0.0</v>
      </c>
      <c r="R1386" s="3">
        <v>0.0</v>
      </c>
      <c r="S1386" s="3">
        <v>0.0</v>
      </c>
      <c r="T1386" s="5">
        <v>6611.5642078835</v>
      </c>
    </row>
    <row r="1387">
      <c r="A1387" s="3">
        <v>1385.0</v>
      </c>
      <c r="B1387" s="6">
        <v>43284.0</v>
      </c>
      <c r="C1387" s="3">
        <v>7406.88695040509</v>
      </c>
      <c r="D1387" s="5">
        <v>1438.40963261284</v>
      </c>
      <c r="E1387" s="5">
        <v>11576.2490996367</v>
      </c>
      <c r="F1387" s="3">
        <v>7406.88695040509</v>
      </c>
      <c r="G1387" s="3">
        <v>7406.88695040509</v>
      </c>
      <c r="H1387" s="3">
        <v>-817.255137589367</v>
      </c>
      <c r="I1387" s="3">
        <v>-817.255137589367</v>
      </c>
      <c r="J1387" s="3">
        <v>-817.255137589367</v>
      </c>
      <c r="K1387" s="3">
        <v>3.72082708716092</v>
      </c>
      <c r="L1387" s="3">
        <v>3.72082708716092</v>
      </c>
      <c r="M1387" s="3">
        <v>3.72082708716092</v>
      </c>
      <c r="N1387" s="3">
        <v>-820.975964676528</v>
      </c>
      <c r="O1387" s="3">
        <v>-820.975964676528</v>
      </c>
      <c r="P1387" s="3">
        <v>-820.975964676528</v>
      </c>
      <c r="Q1387" s="3">
        <v>0.0</v>
      </c>
      <c r="R1387" s="3">
        <v>0.0</v>
      </c>
      <c r="S1387" s="3">
        <v>0.0</v>
      </c>
      <c r="T1387" s="5">
        <v>6589.63181281573</v>
      </c>
    </row>
    <row r="1388">
      <c r="A1388" s="3">
        <v>1386.0</v>
      </c>
      <c r="B1388" s="6">
        <v>43285.0</v>
      </c>
      <c r="C1388" s="3">
        <v>7394.77887563073</v>
      </c>
      <c r="D1388" s="5">
        <v>1831.55915983189</v>
      </c>
      <c r="E1388" s="5">
        <v>11875.9259872636</v>
      </c>
      <c r="F1388" s="3">
        <v>7394.77887563073</v>
      </c>
      <c r="G1388" s="3">
        <v>7394.77887563073</v>
      </c>
      <c r="H1388" s="3">
        <v>-798.24831094667</v>
      </c>
      <c r="I1388" s="3">
        <v>-798.24831094667</v>
      </c>
      <c r="J1388" s="3">
        <v>-798.24831094667</v>
      </c>
      <c r="K1388" s="3">
        <v>23.9073865944779</v>
      </c>
      <c r="L1388" s="3">
        <v>23.9073865944779</v>
      </c>
      <c r="M1388" s="3">
        <v>23.9073865944779</v>
      </c>
      <c r="N1388" s="3">
        <v>-822.155697541148</v>
      </c>
      <c r="O1388" s="3">
        <v>-822.155697541148</v>
      </c>
      <c r="P1388" s="3">
        <v>-822.155697541148</v>
      </c>
      <c r="Q1388" s="3">
        <v>0.0</v>
      </c>
      <c r="R1388" s="3">
        <v>0.0</v>
      </c>
      <c r="S1388" s="3">
        <v>0.0</v>
      </c>
      <c r="T1388" s="5">
        <v>6596.53056468406</v>
      </c>
    </row>
    <row r="1389">
      <c r="A1389" s="3">
        <v>1387.0</v>
      </c>
      <c r="B1389" s="6">
        <v>43286.0</v>
      </c>
      <c r="C1389" s="3">
        <v>7382.67080085636</v>
      </c>
      <c r="D1389" s="5">
        <v>1652.61591683853</v>
      </c>
      <c r="E1389" s="5">
        <v>11248.3390548948</v>
      </c>
      <c r="F1389" s="3">
        <v>7382.67080085636</v>
      </c>
      <c r="G1389" s="3">
        <v>7382.67080085636</v>
      </c>
      <c r="H1389" s="3">
        <v>-814.367582741671</v>
      </c>
      <c r="I1389" s="3">
        <v>-814.367582741671</v>
      </c>
      <c r="J1389" s="3">
        <v>-814.367582741671</v>
      </c>
      <c r="K1389" s="3">
        <v>11.6071446654191</v>
      </c>
      <c r="L1389" s="3">
        <v>11.6071446654191</v>
      </c>
      <c r="M1389" s="3">
        <v>11.6071446654191</v>
      </c>
      <c r="N1389" s="3">
        <v>-825.97472740709</v>
      </c>
      <c r="O1389" s="3">
        <v>-825.97472740709</v>
      </c>
      <c r="P1389" s="3">
        <v>-825.97472740709</v>
      </c>
      <c r="Q1389" s="3">
        <v>0.0</v>
      </c>
      <c r="R1389" s="3">
        <v>0.0</v>
      </c>
      <c r="S1389" s="3">
        <v>0.0</v>
      </c>
      <c r="T1389" s="5">
        <v>6568.30321811469</v>
      </c>
    </row>
    <row r="1390">
      <c r="A1390" s="3">
        <v>1388.0</v>
      </c>
      <c r="B1390" s="6">
        <v>43287.0</v>
      </c>
      <c r="C1390" s="3">
        <v>7370.56272608199</v>
      </c>
      <c r="D1390" s="5">
        <v>1613.99632685781</v>
      </c>
      <c r="E1390" s="5">
        <v>11657.6004026134</v>
      </c>
      <c r="F1390" s="3">
        <v>7370.56272608199</v>
      </c>
      <c r="G1390" s="3">
        <v>7370.56272608199</v>
      </c>
      <c r="H1390" s="3">
        <v>-836.325557763842</v>
      </c>
      <c r="I1390" s="3">
        <v>-836.325557763842</v>
      </c>
      <c r="J1390" s="3">
        <v>-836.325557763842</v>
      </c>
      <c r="K1390" s="3">
        <v>-3.93332562904211</v>
      </c>
      <c r="L1390" s="3">
        <v>-3.93332562904211</v>
      </c>
      <c r="M1390" s="3">
        <v>-3.93332562904211</v>
      </c>
      <c r="N1390" s="3">
        <v>-832.3922321348</v>
      </c>
      <c r="O1390" s="3">
        <v>-832.3922321348</v>
      </c>
      <c r="P1390" s="3">
        <v>-832.3922321348</v>
      </c>
      <c r="Q1390" s="3">
        <v>0.0</v>
      </c>
      <c r="R1390" s="3">
        <v>0.0</v>
      </c>
      <c r="S1390" s="3">
        <v>0.0</v>
      </c>
      <c r="T1390" s="5">
        <v>6534.23716831815</v>
      </c>
    </row>
    <row r="1391">
      <c r="A1391" s="3">
        <v>1389.0</v>
      </c>
      <c r="B1391" s="6">
        <v>43288.0</v>
      </c>
      <c r="C1391" s="3">
        <v>7358.45465130763</v>
      </c>
      <c r="D1391" s="5">
        <v>1031.05640777214</v>
      </c>
      <c r="E1391" s="5">
        <v>11492.0544797858</v>
      </c>
      <c r="F1391" s="3">
        <v>7358.45465130763</v>
      </c>
      <c r="G1391" s="3">
        <v>7358.45465130763</v>
      </c>
      <c r="H1391" s="3">
        <v>-853.77844965228</v>
      </c>
      <c r="I1391" s="3">
        <v>-853.77844965228</v>
      </c>
      <c r="J1391" s="3">
        <v>-853.77844965228</v>
      </c>
      <c r="K1391" s="3">
        <v>-12.4984370748484</v>
      </c>
      <c r="L1391" s="3">
        <v>-12.4984370748484</v>
      </c>
      <c r="M1391" s="3">
        <v>-12.4984370748484</v>
      </c>
      <c r="N1391" s="3">
        <v>-841.280012577432</v>
      </c>
      <c r="O1391" s="3">
        <v>-841.280012577432</v>
      </c>
      <c r="P1391" s="3">
        <v>-841.280012577432</v>
      </c>
      <c r="Q1391" s="3">
        <v>0.0</v>
      </c>
      <c r="R1391" s="3">
        <v>0.0</v>
      </c>
      <c r="S1391" s="3">
        <v>0.0</v>
      </c>
      <c r="T1391" s="5">
        <v>6504.67620165535</v>
      </c>
    </row>
    <row r="1392">
      <c r="A1392" s="3">
        <v>1390.0</v>
      </c>
      <c r="B1392" s="6">
        <v>43289.0</v>
      </c>
      <c r="C1392" s="3">
        <v>7346.34657653326</v>
      </c>
      <c r="D1392" s="5">
        <v>1512.22687372272</v>
      </c>
      <c r="E1392" s="5">
        <v>11794.9974684885</v>
      </c>
      <c r="F1392" s="3">
        <v>7346.34657653326</v>
      </c>
      <c r="G1392" s="3">
        <v>7346.34657653326</v>
      </c>
      <c r="H1392" s="3">
        <v>-890.186811298029</v>
      </c>
      <c r="I1392" s="3">
        <v>-890.186811298029</v>
      </c>
      <c r="J1392" s="3">
        <v>-890.186811298029</v>
      </c>
      <c r="K1392" s="3">
        <v>-37.7620486865439</v>
      </c>
      <c r="L1392" s="3">
        <v>-37.7620486865439</v>
      </c>
      <c r="M1392" s="3">
        <v>-37.7620486865439</v>
      </c>
      <c r="N1392" s="3">
        <v>-852.424762611485</v>
      </c>
      <c r="O1392" s="3">
        <v>-852.424762611485</v>
      </c>
      <c r="P1392" s="3">
        <v>-852.424762611485</v>
      </c>
      <c r="Q1392" s="3">
        <v>0.0</v>
      </c>
      <c r="R1392" s="3">
        <v>0.0</v>
      </c>
      <c r="S1392" s="3">
        <v>0.0</v>
      </c>
      <c r="T1392" s="5">
        <v>6456.15976523523</v>
      </c>
    </row>
    <row r="1393">
      <c r="A1393" s="3">
        <v>1391.0</v>
      </c>
      <c r="B1393" s="6">
        <v>43290.0</v>
      </c>
      <c r="C1393" s="3">
        <v>7334.2385017589</v>
      </c>
      <c r="D1393" s="5">
        <v>1220.69991563601</v>
      </c>
      <c r="E1393" s="5">
        <v>11724.8351484591</v>
      </c>
      <c r="F1393" s="3">
        <v>7334.2385017589</v>
      </c>
      <c r="G1393" s="3">
        <v>7334.2385017589</v>
      </c>
      <c r="H1393" s="3">
        <v>-850.574412435965</v>
      </c>
      <c r="I1393" s="3">
        <v>-850.574412435965</v>
      </c>
      <c r="J1393" s="3">
        <v>-850.574412435965</v>
      </c>
      <c r="K1393" s="3">
        <v>14.9584530435818</v>
      </c>
      <c r="L1393" s="3">
        <v>14.9584530435818</v>
      </c>
      <c r="M1393" s="3">
        <v>14.9584530435818</v>
      </c>
      <c r="N1393" s="3">
        <v>-865.532865479546</v>
      </c>
      <c r="O1393" s="3">
        <v>-865.532865479546</v>
      </c>
      <c r="P1393" s="3">
        <v>-865.532865479546</v>
      </c>
      <c r="Q1393" s="3">
        <v>0.0</v>
      </c>
      <c r="R1393" s="3">
        <v>0.0</v>
      </c>
      <c r="S1393" s="3">
        <v>0.0</v>
      </c>
      <c r="T1393" s="5">
        <v>6483.66408932293</v>
      </c>
    </row>
    <row r="1394">
      <c r="A1394" s="3">
        <v>1392.0</v>
      </c>
      <c r="B1394" s="6">
        <v>43291.0</v>
      </c>
      <c r="C1394" s="3">
        <v>7322.13042698453</v>
      </c>
      <c r="D1394" s="5">
        <v>1676.23146414487</v>
      </c>
      <c r="E1394" s="5">
        <v>11701.6337908455</v>
      </c>
      <c r="F1394" s="3">
        <v>7322.13042698453</v>
      </c>
      <c r="G1394" s="3">
        <v>7322.13042698453</v>
      </c>
      <c r="H1394" s="3">
        <v>-876.51677555022</v>
      </c>
      <c r="I1394" s="3">
        <v>-876.51677555022</v>
      </c>
      <c r="J1394" s="3">
        <v>-876.51677555022</v>
      </c>
      <c r="K1394" s="3">
        <v>3.72082708716676</v>
      </c>
      <c r="L1394" s="3">
        <v>3.72082708716676</v>
      </c>
      <c r="M1394" s="3">
        <v>3.72082708716676</v>
      </c>
      <c r="N1394" s="3">
        <v>-880.237602637387</v>
      </c>
      <c r="O1394" s="3">
        <v>-880.237602637387</v>
      </c>
      <c r="P1394" s="3">
        <v>-880.237602637387</v>
      </c>
      <c r="Q1394" s="3">
        <v>0.0</v>
      </c>
      <c r="R1394" s="3">
        <v>0.0</v>
      </c>
      <c r="S1394" s="3">
        <v>0.0</v>
      </c>
      <c r="T1394" s="5">
        <v>6445.61365143431</v>
      </c>
    </row>
    <row r="1395">
      <c r="A1395" s="3">
        <v>1393.0</v>
      </c>
      <c r="B1395" s="6">
        <v>43292.0</v>
      </c>
      <c r="C1395" s="3">
        <v>7310.02235221017</v>
      </c>
      <c r="D1395" s="5">
        <v>1271.07154826372</v>
      </c>
      <c r="E1395" s="5">
        <v>11461.523157483</v>
      </c>
      <c r="F1395" s="3">
        <v>7310.02235221017</v>
      </c>
      <c r="G1395" s="3">
        <v>7310.02235221017</v>
      </c>
      <c r="H1395" s="3">
        <v>-872.201203932808</v>
      </c>
      <c r="I1395" s="3">
        <v>-872.201203932808</v>
      </c>
      <c r="J1395" s="3">
        <v>-872.201203932808</v>
      </c>
      <c r="K1395" s="3">
        <v>23.9073865945544</v>
      </c>
      <c r="L1395" s="3">
        <v>23.9073865945544</v>
      </c>
      <c r="M1395" s="3">
        <v>23.9073865945544</v>
      </c>
      <c r="N1395" s="3">
        <v>-896.108590527362</v>
      </c>
      <c r="O1395" s="3">
        <v>-896.108590527362</v>
      </c>
      <c r="P1395" s="3">
        <v>-896.108590527362</v>
      </c>
      <c r="Q1395" s="3">
        <v>0.0</v>
      </c>
      <c r="R1395" s="3">
        <v>0.0</v>
      </c>
      <c r="S1395" s="3">
        <v>0.0</v>
      </c>
      <c r="T1395" s="5">
        <v>6437.82114827736</v>
      </c>
    </row>
    <row r="1396">
      <c r="A1396" s="3">
        <v>1394.0</v>
      </c>
      <c r="B1396" s="6">
        <v>43293.0</v>
      </c>
      <c r="C1396" s="3">
        <v>7297.9142774358</v>
      </c>
      <c r="D1396" s="5">
        <v>1636.83716003017</v>
      </c>
      <c r="E1396" s="5">
        <v>11526.44212082</v>
      </c>
      <c r="F1396" s="3">
        <v>7297.9142774358</v>
      </c>
      <c r="G1396" s="3">
        <v>7297.9142774358</v>
      </c>
      <c r="H1396" s="3">
        <v>-901.056050260162</v>
      </c>
      <c r="I1396" s="3">
        <v>-901.056050260162</v>
      </c>
      <c r="J1396" s="3">
        <v>-901.056050260162</v>
      </c>
      <c r="K1396" s="3">
        <v>11.6071446653341</v>
      </c>
      <c r="L1396" s="3">
        <v>11.6071446653341</v>
      </c>
      <c r="M1396" s="3">
        <v>11.6071446653341</v>
      </c>
      <c r="N1396" s="3">
        <v>-912.663194925497</v>
      </c>
      <c r="O1396" s="3">
        <v>-912.663194925497</v>
      </c>
      <c r="P1396" s="3">
        <v>-912.663194925497</v>
      </c>
      <c r="Q1396" s="3">
        <v>0.0</v>
      </c>
      <c r="R1396" s="3">
        <v>0.0</v>
      </c>
      <c r="S1396" s="3">
        <v>0.0</v>
      </c>
      <c r="T1396" s="5">
        <v>6396.85822717564</v>
      </c>
    </row>
    <row r="1397">
      <c r="A1397" s="3">
        <v>1395.0</v>
      </c>
      <c r="B1397" s="6">
        <v>43294.0</v>
      </c>
      <c r="C1397" s="3">
        <v>7285.80620266143</v>
      </c>
      <c r="D1397" s="5">
        <v>1456.17682827156</v>
      </c>
      <c r="E1397" s="5">
        <v>11480.6553415679</v>
      </c>
      <c r="F1397" s="3">
        <v>7285.80620266143</v>
      </c>
      <c r="G1397" s="3">
        <v>7285.80620266143</v>
      </c>
      <c r="H1397" s="3">
        <v>-933.312939288175</v>
      </c>
      <c r="I1397" s="3">
        <v>-933.312939288175</v>
      </c>
      <c r="J1397" s="3">
        <v>-933.312939288175</v>
      </c>
      <c r="K1397" s="3">
        <v>-3.93332562908123</v>
      </c>
      <c r="L1397" s="3">
        <v>-3.93332562908123</v>
      </c>
      <c r="M1397" s="3">
        <v>-3.93332562908123</v>
      </c>
      <c r="N1397" s="3">
        <v>-929.379613659094</v>
      </c>
      <c r="O1397" s="3">
        <v>-929.379613659094</v>
      </c>
      <c r="P1397" s="3">
        <v>-929.379613659094</v>
      </c>
      <c r="Q1397" s="3">
        <v>0.0</v>
      </c>
      <c r="R1397" s="3">
        <v>0.0</v>
      </c>
      <c r="S1397" s="3">
        <v>0.0</v>
      </c>
      <c r="T1397" s="5">
        <v>6352.49326337326</v>
      </c>
    </row>
    <row r="1398">
      <c r="A1398" s="3">
        <v>1396.0</v>
      </c>
      <c r="B1398" s="6">
        <v>43295.0</v>
      </c>
      <c r="C1398" s="3">
        <v>7273.69812788707</v>
      </c>
      <c r="D1398" s="5">
        <v>1226.67368450366</v>
      </c>
      <c r="E1398" s="5">
        <v>11284.3895032104</v>
      </c>
      <c r="F1398" s="3">
        <v>7273.69812788707</v>
      </c>
      <c r="G1398" s="3">
        <v>7273.69812788707</v>
      </c>
      <c r="H1398" s="3">
        <v>-958.209705358068</v>
      </c>
      <c r="I1398" s="3">
        <v>-958.209705358068</v>
      </c>
      <c r="J1398" s="3">
        <v>-958.209705358068</v>
      </c>
      <c r="K1398" s="3">
        <v>-12.4984370749208</v>
      </c>
      <c r="L1398" s="3">
        <v>-12.4984370749208</v>
      </c>
      <c r="M1398" s="3">
        <v>-12.4984370749208</v>
      </c>
      <c r="N1398" s="3">
        <v>-945.711268283147</v>
      </c>
      <c r="O1398" s="3">
        <v>-945.711268283147</v>
      </c>
      <c r="P1398" s="3">
        <v>-945.711268283147</v>
      </c>
      <c r="Q1398" s="3">
        <v>0.0</v>
      </c>
      <c r="R1398" s="3">
        <v>0.0</v>
      </c>
      <c r="S1398" s="3">
        <v>0.0</v>
      </c>
      <c r="T1398" s="5">
        <v>6315.488422529</v>
      </c>
    </row>
    <row r="1399">
      <c r="A1399" s="3">
        <v>1397.0</v>
      </c>
      <c r="B1399" s="6">
        <v>43296.0</v>
      </c>
      <c r="C1399" s="3">
        <v>7261.5900531127</v>
      </c>
      <c r="D1399" s="5">
        <v>1034.6304128197</v>
      </c>
      <c r="E1399" s="5">
        <v>10915.9016275973</v>
      </c>
      <c r="F1399" s="3">
        <v>7261.5900531127</v>
      </c>
      <c r="G1399" s="3">
        <v>7261.5900531127</v>
      </c>
      <c r="H1399" s="3">
        <v>-998.864153933296</v>
      </c>
      <c r="I1399" s="3">
        <v>-998.864153933296</v>
      </c>
      <c r="J1399" s="3">
        <v>-998.864153933296</v>
      </c>
      <c r="K1399" s="3">
        <v>-37.7620486865729</v>
      </c>
      <c r="L1399" s="3">
        <v>-37.7620486865729</v>
      </c>
      <c r="M1399" s="3">
        <v>-37.7620486865729</v>
      </c>
      <c r="N1399" s="3">
        <v>-961.102105246723</v>
      </c>
      <c r="O1399" s="3">
        <v>-961.102105246723</v>
      </c>
      <c r="P1399" s="3">
        <v>-961.102105246723</v>
      </c>
      <c r="Q1399" s="3">
        <v>0.0</v>
      </c>
      <c r="R1399" s="3">
        <v>0.0</v>
      </c>
      <c r="S1399" s="3">
        <v>0.0</v>
      </c>
      <c r="T1399" s="5">
        <v>6262.7258991794</v>
      </c>
    </row>
    <row r="1400">
      <c r="A1400" s="3">
        <v>1398.0</v>
      </c>
      <c r="B1400" s="6">
        <v>43297.0</v>
      </c>
      <c r="C1400" s="3">
        <v>7249.48197833834</v>
      </c>
      <c r="D1400" s="5">
        <v>1482.15260187732</v>
      </c>
      <c r="E1400" s="5">
        <v>11268.6988603565</v>
      </c>
      <c r="F1400" s="3">
        <v>7249.48197833834</v>
      </c>
      <c r="G1400" s="3">
        <v>7249.48197833834</v>
      </c>
      <c r="H1400" s="3">
        <v>-960.043925307426</v>
      </c>
      <c r="I1400" s="3">
        <v>-960.043925307426</v>
      </c>
      <c r="J1400" s="3">
        <v>-960.043925307426</v>
      </c>
      <c r="K1400" s="3">
        <v>14.9584530435369</v>
      </c>
      <c r="L1400" s="3">
        <v>14.9584530435369</v>
      </c>
      <c r="M1400" s="3">
        <v>14.9584530435369</v>
      </c>
      <c r="N1400" s="3">
        <v>-975.002378350962</v>
      </c>
      <c r="O1400" s="3">
        <v>-975.002378350962</v>
      </c>
      <c r="P1400" s="3">
        <v>-975.002378350962</v>
      </c>
      <c r="Q1400" s="3">
        <v>0.0</v>
      </c>
      <c r="R1400" s="3">
        <v>0.0</v>
      </c>
      <c r="S1400" s="3">
        <v>0.0</v>
      </c>
      <c r="T1400" s="5">
        <v>6289.43805303091</v>
      </c>
    </row>
    <row r="1401">
      <c r="A1401" s="3">
        <v>1399.0</v>
      </c>
      <c r="B1401" s="6">
        <v>43298.0</v>
      </c>
      <c r="C1401" s="3">
        <v>7237.37390356397</v>
      </c>
      <c r="D1401" s="5">
        <v>1008.10472303458</v>
      </c>
      <c r="E1401" s="5">
        <v>11058.6031847526</v>
      </c>
      <c r="F1401" s="3">
        <v>7237.37390356397</v>
      </c>
      <c r="G1401" s="3">
        <v>7237.37390356397</v>
      </c>
      <c r="H1401" s="3">
        <v>-983.163640690864</v>
      </c>
      <c r="I1401" s="3">
        <v>-983.163640690864</v>
      </c>
      <c r="J1401" s="3">
        <v>-983.163640690864</v>
      </c>
      <c r="K1401" s="3">
        <v>3.72082708712822</v>
      </c>
      <c r="L1401" s="3">
        <v>3.72082708712822</v>
      </c>
      <c r="M1401" s="3">
        <v>3.72082708712822</v>
      </c>
      <c r="N1401" s="3">
        <v>-986.884467777992</v>
      </c>
      <c r="O1401" s="3">
        <v>-986.884467777992</v>
      </c>
      <c r="P1401" s="3">
        <v>-986.884467777992</v>
      </c>
      <c r="Q1401" s="3">
        <v>0.0</v>
      </c>
      <c r="R1401" s="3">
        <v>0.0</v>
      </c>
      <c r="S1401" s="3">
        <v>0.0</v>
      </c>
      <c r="T1401" s="5">
        <v>6254.2102628731</v>
      </c>
    </row>
    <row r="1402">
      <c r="A1402" s="3">
        <v>1400.0</v>
      </c>
      <c r="B1402" s="6">
        <v>43299.0</v>
      </c>
      <c r="C1402" s="3">
        <v>7225.26582878961</v>
      </c>
      <c r="D1402" s="5">
        <v>853.858221531578</v>
      </c>
      <c r="E1402" s="5">
        <v>11634.5297715421</v>
      </c>
      <c r="F1402" s="3">
        <v>7225.26582878961</v>
      </c>
      <c r="G1402" s="3">
        <v>7225.26582878961</v>
      </c>
      <c r="H1402" s="3">
        <v>-972.350900562919</v>
      </c>
      <c r="I1402" s="3">
        <v>-972.350900562919</v>
      </c>
      <c r="J1402" s="3">
        <v>-972.350900562919</v>
      </c>
      <c r="K1402" s="3">
        <v>23.9073865944434</v>
      </c>
      <c r="L1402" s="3">
        <v>23.9073865944434</v>
      </c>
      <c r="M1402" s="3">
        <v>23.9073865944434</v>
      </c>
      <c r="N1402" s="3">
        <v>-996.258287157362</v>
      </c>
      <c r="O1402" s="3">
        <v>-996.258287157362</v>
      </c>
      <c r="P1402" s="3">
        <v>-996.258287157362</v>
      </c>
      <c r="Q1402" s="3">
        <v>0.0</v>
      </c>
      <c r="R1402" s="3">
        <v>0.0</v>
      </c>
      <c r="S1402" s="3">
        <v>0.0</v>
      </c>
      <c r="T1402" s="5">
        <v>6252.91492822669</v>
      </c>
    </row>
    <row r="1403">
      <c r="A1403" s="3">
        <v>1401.0</v>
      </c>
      <c r="B1403" s="6">
        <v>43300.0</v>
      </c>
      <c r="C1403" s="3">
        <v>7213.15775401524</v>
      </c>
      <c r="D1403" s="5">
        <v>1244.87747342981</v>
      </c>
      <c r="E1403" s="5">
        <v>10938.7145821851</v>
      </c>
      <c r="F1403" s="3">
        <v>7213.15775401524</v>
      </c>
      <c r="G1403" s="3">
        <v>7213.15775401524</v>
      </c>
      <c r="H1403" s="3">
        <v>-991.078694553501</v>
      </c>
      <c r="I1403" s="3">
        <v>-991.078694553501</v>
      </c>
      <c r="J1403" s="3">
        <v>-991.078694553501</v>
      </c>
      <c r="K1403" s="3">
        <v>11.6071446652491</v>
      </c>
      <c r="L1403" s="3">
        <v>11.6071446652491</v>
      </c>
      <c r="M1403" s="3">
        <v>11.6071446652491</v>
      </c>
      <c r="N1403" s="3">
        <v>-1002.68583921875</v>
      </c>
      <c r="O1403" s="3">
        <v>-1002.68583921875</v>
      </c>
      <c r="P1403" s="3">
        <v>-1002.68583921875</v>
      </c>
      <c r="Q1403" s="3">
        <v>0.0</v>
      </c>
      <c r="R1403" s="3">
        <v>0.0</v>
      </c>
      <c r="S1403" s="3">
        <v>0.0</v>
      </c>
      <c r="T1403" s="5">
        <v>6222.07905946174</v>
      </c>
    </row>
    <row r="1404">
      <c r="A1404" s="3">
        <v>1402.0</v>
      </c>
      <c r="B1404" s="6">
        <v>43301.0</v>
      </c>
      <c r="C1404" s="3">
        <v>7201.04967924087</v>
      </c>
      <c r="D1404" s="5">
        <v>1075.60416720399</v>
      </c>
      <c r="E1404" s="5">
        <v>11305.0452863654</v>
      </c>
      <c r="F1404" s="3">
        <v>7201.04967924087</v>
      </c>
      <c r="G1404" s="3">
        <v>7201.04967924087</v>
      </c>
      <c r="H1404" s="3">
        <v>-1009.72782790887</v>
      </c>
      <c r="I1404" s="3">
        <v>-1009.72782790887</v>
      </c>
      <c r="J1404" s="3">
        <v>-1009.72782790887</v>
      </c>
      <c r="K1404" s="3">
        <v>-3.93332562912035</v>
      </c>
      <c r="L1404" s="3">
        <v>-3.93332562912035</v>
      </c>
      <c r="M1404" s="3">
        <v>-3.93332562912035</v>
      </c>
      <c r="N1404" s="3">
        <v>-1005.79450227975</v>
      </c>
      <c r="O1404" s="3">
        <v>-1005.79450227975</v>
      </c>
      <c r="P1404" s="3">
        <v>-1005.79450227975</v>
      </c>
      <c r="Q1404" s="3">
        <v>0.0</v>
      </c>
      <c r="R1404" s="3">
        <v>0.0</v>
      </c>
      <c r="S1404" s="3">
        <v>0.0</v>
      </c>
      <c r="T1404" s="5">
        <v>6191.321851332</v>
      </c>
    </row>
    <row r="1405">
      <c r="A1405" s="3">
        <v>1403.0</v>
      </c>
      <c r="B1405" s="6">
        <v>43302.0</v>
      </c>
      <c r="C1405" s="3">
        <v>7188.94160446651</v>
      </c>
      <c r="D1405" s="5">
        <v>1414.98671933642</v>
      </c>
      <c r="E1405" s="5">
        <v>10928.3519765349</v>
      </c>
      <c r="F1405" s="3">
        <v>7188.94160446651</v>
      </c>
      <c r="G1405" s="3">
        <v>7188.94160446651</v>
      </c>
      <c r="H1405" s="3">
        <v>-1017.78710068415</v>
      </c>
      <c r="I1405" s="3">
        <v>-1017.78710068415</v>
      </c>
      <c r="J1405" s="3">
        <v>-1017.78710068415</v>
      </c>
      <c r="K1405" s="3">
        <v>-12.4984370748444</v>
      </c>
      <c r="L1405" s="3">
        <v>-12.4984370748444</v>
      </c>
      <c r="M1405" s="3">
        <v>-12.4984370748444</v>
      </c>
      <c r="N1405" s="3">
        <v>-1005.28866360931</v>
      </c>
      <c r="O1405" s="3">
        <v>-1005.28866360931</v>
      </c>
      <c r="P1405" s="3">
        <v>-1005.28866360931</v>
      </c>
      <c r="Q1405" s="3">
        <v>0.0</v>
      </c>
      <c r="R1405" s="3">
        <v>0.0</v>
      </c>
      <c r="S1405" s="3">
        <v>0.0</v>
      </c>
      <c r="T1405" s="5">
        <v>6171.15450378235</v>
      </c>
    </row>
    <row r="1406">
      <c r="A1406" s="3">
        <v>1404.0</v>
      </c>
      <c r="B1406" s="6">
        <v>43303.0</v>
      </c>
      <c r="C1406" s="3">
        <v>7176.83352969214</v>
      </c>
      <c r="D1406" s="5">
        <v>1138.34764075955</v>
      </c>
      <c r="E1406" s="5">
        <v>11610.9882362622</v>
      </c>
      <c r="F1406" s="3">
        <v>7176.83352969214</v>
      </c>
      <c r="G1406" s="3">
        <v>7176.83352969214</v>
      </c>
      <c r="H1406" s="3">
        <v>-1038.72140927539</v>
      </c>
      <c r="I1406" s="3">
        <v>-1038.72140927539</v>
      </c>
      <c r="J1406" s="3">
        <v>-1038.72140927539</v>
      </c>
      <c r="K1406" s="3">
        <v>-37.7620486865697</v>
      </c>
      <c r="L1406" s="3">
        <v>-37.7620486865697</v>
      </c>
      <c r="M1406" s="3">
        <v>-37.7620486865697</v>
      </c>
      <c r="N1406" s="3">
        <v>-1000.95936058882</v>
      </c>
      <c r="O1406" s="3">
        <v>-1000.95936058882</v>
      </c>
      <c r="P1406" s="3">
        <v>-1000.95936058882</v>
      </c>
      <c r="Q1406" s="3">
        <v>0.0</v>
      </c>
      <c r="R1406" s="3">
        <v>0.0</v>
      </c>
      <c r="S1406" s="3">
        <v>0.0</v>
      </c>
      <c r="T1406" s="5">
        <v>6138.11212041675</v>
      </c>
    </row>
    <row r="1407">
      <c r="A1407" s="3">
        <v>1405.0</v>
      </c>
      <c r="B1407" s="6">
        <v>43304.0</v>
      </c>
      <c r="C1407" s="3">
        <v>7164.72545491778</v>
      </c>
      <c r="D1407" s="5">
        <v>837.195013776897</v>
      </c>
      <c r="E1407" s="5">
        <v>10971.4513949908</v>
      </c>
      <c r="F1407" s="3">
        <v>7164.72545491778</v>
      </c>
      <c r="G1407" s="3">
        <v>7164.72545491778</v>
      </c>
      <c r="H1407" s="3">
        <v>-977.733192318641</v>
      </c>
      <c r="I1407" s="3">
        <v>-977.733192318641</v>
      </c>
      <c r="J1407" s="3">
        <v>-977.733192318641</v>
      </c>
      <c r="K1407" s="3">
        <v>14.9584530435632</v>
      </c>
      <c r="L1407" s="3">
        <v>14.9584530435632</v>
      </c>
      <c r="M1407" s="3">
        <v>14.9584530435632</v>
      </c>
      <c r="N1407" s="3">
        <v>-992.691645362205</v>
      </c>
      <c r="O1407" s="3">
        <v>-992.691645362205</v>
      </c>
      <c r="P1407" s="3">
        <v>-992.691645362205</v>
      </c>
      <c r="Q1407" s="3">
        <v>0.0</v>
      </c>
      <c r="R1407" s="3">
        <v>0.0</v>
      </c>
      <c r="S1407" s="3">
        <v>0.0</v>
      </c>
      <c r="T1407" s="5">
        <v>6186.99226259913</v>
      </c>
    </row>
    <row r="1408">
      <c r="A1408" s="3">
        <v>1406.0</v>
      </c>
      <c r="B1408" s="6">
        <v>43305.0</v>
      </c>
      <c r="C1408" s="3">
        <v>7152.61738014341</v>
      </c>
      <c r="D1408" s="5">
        <v>911.375722809966</v>
      </c>
      <c r="E1408" s="5">
        <v>10820.9813989452</v>
      </c>
      <c r="F1408" s="3">
        <v>7152.61738014341</v>
      </c>
      <c r="G1408" s="3">
        <v>7152.61738014341</v>
      </c>
      <c r="H1408" s="3">
        <v>-976.748624632621</v>
      </c>
      <c r="I1408" s="3">
        <v>-976.748624632621</v>
      </c>
      <c r="J1408" s="3">
        <v>-976.748624632621</v>
      </c>
      <c r="K1408" s="3">
        <v>3.72082708719929</v>
      </c>
      <c r="L1408" s="3">
        <v>3.72082708719929</v>
      </c>
      <c r="M1408" s="3">
        <v>3.72082708719929</v>
      </c>
      <c r="N1408" s="3">
        <v>-980.469451719821</v>
      </c>
      <c r="O1408" s="3">
        <v>-980.469451719821</v>
      </c>
      <c r="P1408" s="3">
        <v>-980.469451719821</v>
      </c>
      <c r="Q1408" s="3">
        <v>0.0</v>
      </c>
      <c r="R1408" s="3">
        <v>0.0</v>
      </c>
      <c r="S1408" s="3">
        <v>0.0</v>
      </c>
      <c r="T1408" s="5">
        <v>6175.86875551079</v>
      </c>
    </row>
    <row r="1409">
      <c r="A1409" s="3">
        <v>1407.0</v>
      </c>
      <c r="B1409" s="6">
        <v>43306.0</v>
      </c>
      <c r="C1409" s="3">
        <v>7140.50930536904</v>
      </c>
      <c r="D1409" s="5">
        <v>1192.43114171407</v>
      </c>
      <c r="E1409" s="5">
        <v>11036.3909897625</v>
      </c>
      <c r="F1409" s="3">
        <v>7140.50930536904</v>
      </c>
      <c r="G1409" s="3">
        <v>7140.50930536904</v>
      </c>
      <c r="H1409" s="3">
        <v>-940.470425948463</v>
      </c>
      <c r="I1409" s="3">
        <v>-940.470425948463</v>
      </c>
      <c r="J1409" s="3">
        <v>-940.470425948463</v>
      </c>
      <c r="K1409" s="3">
        <v>23.9073865945104</v>
      </c>
      <c r="L1409" s="3">
        <v>23.9073865945104</v>
      </c>
      <c r="M1409" s="3">
        <v>23.9073865945104</v>
      </c>
      <c r="N1409" s="3">
        <v>-964.377812542973</v>
      </c>
      <c r="O1409" s="3">
        <v>-964.377812542973</v>
      </c>
      <c r="P1409" s="3">
        <v>-964.377812542973</v>
      </c>
      <c r="Q1409" s="3">
        <v>0.0</v>
      </c>
      <c r="R1409" s="3">
        <v>0.0</v>
      </c>
      <c r="S1409" s="3">
        <v>0.0</v>
      </c>
      <c r="T1409" s="5">
        <v>6200.03887942058</v>
      </c>
    </row>
    <row r="1410">
      <c r="A1410" s="3">
        <v>1408.0</v>
      </c>
      <c r="B1410" s="6">
        <v>43307.0</v>
      </c>
      <c r="C1410" s="3">
        <v>7128.40123059468</v>
      </c>
      <c r="D1410" s="5">
        <v>1137.44326514038</v>
      </c>
      <c r="E1410" s="5">
        <v>11267.9965650332</v>
      </c>
      <c r="F1410" s="3">
        <v>7128.40123059468</v>
      </c>
      <c r="G1410" s="3">
        <v>7128.40123059468</v>
      </c>
      <c r="H1410" s="3">
        <v>-932.995205577315</v>
      </c>
      <c r="I1410" s="3">
        <v>-932.995205577315</v>
      </c>
      <c r="J1410" s="3">
        <v>-932.995205577315</v>
      </c>
      <c r="K1410" s="3">
        <v>11.6071446652792</v>
      </c>
      <c r="L1410" s="3">
        <v>11.6071446652792</v>
      </c>
      <c r="M1410" s="3">
        <v>11.6071446652792</v>
      </c>
      <c r="N1410" s="3">
        <v>-944.602350242594</v>
      </c>
      <c r="O1410" s="3">
        <v>-944.602350242594</v>
      </c>
      <c r="P1410" s="3">
        <v>-944.602350242594</v>
      </c>
      <c r="Q1410" s="3">
        <v>0.0</v>
      </c>
      <c r="R1410" s="3">
        <v>0.0</v>
      </c>
      <c r="S1410" s="3">
        <v>0.0</v>
      </c>
      <c r="T1410" s="5">
        <v>6195.40602501737</v>
      </c>
    </row>
    <row r="1411">
      <c r="A1411" s="3">
        <v>1409.0</v>
      </c>
      <c r="B1411" s="6">
        <v>43308.0</v>
      </c>
      <c r="C1411" s="3">
        <v>7116.29315582031</v>
      </c>
      <c r="D1411" s="5">
        <v>765.453741661043</v>
      </c>
      <c r="E1411" s="5">
        <v>11421.0763211024</v>
      </c>
      <c r="F1411" s="3">
        <v>7116.29315582031</v>
      </c>
      <c r="G1411" s="3">
        <v>7116.29315582031</v>
      </c>
      <c r="H1411" s="3">
        <v>-925.359364776202</v>
      </c>
      <c r="I1411" s="3">
        <v>-925.359364776202</v>
      </c>
      <c r="J1411" s="3">
        <v>-925.359364776202</v>
      </c>
      <c r="K1411" s="3">
        <v>-3.93332562911522</v>
      </c>
      <c r="L1411" s="3">
        <v>-3.93332562911522</v>
      </c>
      <c r="M1411" s="3">
        <v>-3.93332562911522</v>
      </c>
      <c r="N1411" s="3">
        <v>-921.426039147086</v>
      </c>
      <c r="O1411" s="3">
        <v>-921.426039147086</v>
      </c>
      <c r="P1411" s="3">
        <v>-921.426039147086</v>
      </c>
      <c r="Q1411" s="3">
        <v>0.0</v>
      </c>
      <c r="R1411" s="3">
        <v>0.0</v>
      </c>
      <c r="S1411" s="3">
        <v>0.0</v>
      </c>
      <c r="T1411" s="5">
        <v>6190.93379104411</v>
      </c>
    </row>
    <row r="1412">
      <c r="A1412" s="3">
        <v>1410.0</v>
      </c>
      <c r="B1412" s="6">
        <v>43309.0</v>
      </c>
      <c r="C1412" s="3">
        <v>7104.18508104595</v>
      </c>
      <c r="D1412" s="5">
        <v>749.633194970467</v>
      </c>
      <c r="E1412" s="5">
        <v>11151.9586635078</v>
      </c>
      <c r="F1412" s="3">
        <v>7104.18508104595</v>
      </c>
      <c r="G1412" s="3">
        <v>7104.18508104595</v>
      </c>
      <c r="H1412" s="3">
        <v>-907.721752609289</v>
      </c>
      <c r="I1412" s="3">
        <v>-907.721752609289</v>
      </c>
      <c r="J1412" s="3">
        <v>-907.721752609289</v>
      </c>
      <c r="K1412" s="3">
        <v>-12.4984370749168</v>
      </c>
      <c r="L1412" s="3">
        <v>-12.4984370749168</v>
      </c>
      <c r="M1412" s="3">
        <v>-12.4984370749168</v>
      </c>
      <c r="N1412" s="3">
        <v>-895.223315534372</v>
      </c>
      <c r="O1412" s="3">
        <v>-895.223315534372</v>
      </c>
      <c r="P1412" s="3">
        <v>-895.223315534372</v>
      </c>
      <c r="Q1412" s="3">
        <v>0.0</v>
      </c>
      <c r="R1412" s="3">
        <v>0.0</v>
      </c>
      <c r="S1412" s="3">
        <v>0.0</v>
      </c>
      <c r="T1412" s="5">
        <v>6196.46332843666</v>
      </c>
    </row>
    <row r="1413">
      <c r="A1413" s="3">
        <v>1411.0</v>
      </c>
      <c r="B1413" s="6">
        <v>43310.0</v>
      </c>
      <c r="C1413" s="3">
        <v>7092.07700627158</v>
      </c>
      <c r="D1413" s="5">
        <v>739.903127322162</v>
      </c>
      <c r="E1413" s="5">
        <v>11444.3506592871</v>
      </c>
      <c r="F1413" s="3">
        <v>7092.07700627158</v>
      </c>
      <c r="G1413" s="3">
        <v>7092.07700627158</v>
      </c>
      <c r="H1413" s="3">
        <v>-904.213734443773</v>
      </c>
      <c r="I1413" s="3">
        <v>-904.213734443773</v>
      </c>
      <c r="J1413" s="3">
        <v>-904.213734443773</v>
      </c>
      <c r="K1413" s="3">
        <v>-37.7620486865665</v>
      </c>
      <c r="L1413" s="3">
        <v>-37.7620486865665</v>
      </c>
      <c r="M1413" s="3">
        <v>-37.7620486865665</v>
      </c>
      <c r="N1413" s="3">
        <v>-866.451685757206</v>
      </c>
      <c r="O1413" s="3">
        <v>-866.451685757206</v>
      </c>
      <c r="P1413" s="3">
        <v>-866.451685757206</v>
      </c>
      <c r="Q1413" s="3">
        <v>0.0</v>
      </c>
      <c r="R1413" s="3">
        <v>0.0</v>
      </c>
      <c r="S1413" s="3">
        <v>0.0</v>
      </c>
      <c r="T1413" s="5">
        <v>6187.86327182781</v>
      </c>
    </row>
    <row r="1414">
      <c r="A1414" s="3">
        <v>1412.0</v>
      </c>
      <c r="B1414" s="6">
        <v>43311.0</v>
      </c>
      <c r="C1414" s="3">
        <v>7079.96893149722</v>
      </c>
      <c r="D1414" s="5">
        <v>1018.9065799414</v>
      </c>
      <c r="E1414" s="5">
        <v>11457.3019884553</v>
      </c>
      <c r="F1414" s="3">
        <v>7079.96893149722</v>
      </c>
      <c r="G1414" s="3">
        <v>7079.96893149722</v>
      </c>
      <c r="H1414" s="3">
        <v>-820.682600510211</v>
      </c>
      <c r="I1414" s="3">
        <v>-820.682600510211</v>
      </c>
      <c r="J1414" s="3">
        <v>-820.682600510211</v>
      </c>
      <c r="K1414" s="3">
        <v>14.9584530435895</v>
      </c>
      <c r="L1414" s="3">
        <v>14.9584530435895</v>
      </c>
      <c r="M1414" s="3">
        <v>14.9584530435895</v>
      </c>
      <c r="N1414" s="3">
        <v>-835.6410535538</v>
      </c>
      <c r="O1414" s="3">
        <v>-835.6410535538</v>
      </c>
      <c r="P1414" s="3">
        <v>-835.6410535538</v>
      </c>
      <c r="Q1414" s="3">
        <v>0.0</v>
      </c>
      <c r="R1414" s="3">
        <v>0.0</v>
      </c>
      <c r="S1414" s="3">
        <v>0.0</v>
      </c>
      <c r="T1414" s="5">
        <v>6259.28633098701</v>
      </c>
    </row>
    <row r="1415">
      <c r="A1415" s="3">
        <v>1413.0</v>
      </c>
      <c r="B1415" s="6">
        <v>43312.0</v>
      </c>
      <c r="C1415" s="3">
        <v>7067.86085672285</v>
      </c>
      <c r="D1415" s="5">
        <v>1217.80289723842</v>
      </c>
      <c r="E1415" s="5">
        <v>11050.001208991</v>
      </c>
      <c r="F1415" s="3">
        <v>7067.86085672285</v>
      </c>
      <c r="G1415" s="3">
        <v>7067.86085672285</v>
      </c>
      <c r="H1415" s="3">
        <v>-799.66022500266</v>
      </c>
      <c r="I1415" s="3">
        <v>-799.66022500266</v>
      </c>
      <c r="J1415" s="3">
        <v>-799.66022500266</v>
      </c>
      <c r="K1415" s="3">
        <v>3.72082708716074</v>
      </c>
      <c r="L1415" s="3">
        <v>3.72082708716074</v>
      </c>
      <c r="M1415" s="3">
        <v>3.72082708716074</v>
      </c>
      <c r="N1415" s="3">
        <v>-803.381052089821</v>
      </c>
      <c r="O1415" s="3">
        <v>-803.381052089821</v>
      </c>
      <c r="P1415" s="3">
        <v>-803.381052089821</v>
      </c>
      <c r="Q1415" s="3">
        <v>0.0</v>
      </c>
      <c r="R1415" s="3">
        <v>0.0</v>
      </c>
      <c r="S1415" s="3">
        <v>0.0</v>
      </c>
      <c r="T1415" s="5">
        <v>6268.20063172019</v>
      </c>
    </row>
    <row r="1416">
      <c r="A1416" s="3">
        <v>1414.0</v>
      </c>
      <c r="B1416" s="6">
        <v>43313.0</v>
      </c>
      <c r="C1416" s="3">
        <v>7055.75278194849</v>
      </c>
      <c r="D1416" s="5">
        <v>862.51642400752</v>
      </c>
      <c r="E1416" s="5">
        <v>11268.1322211151</v>
      </c>
      <c r="F1416" s="3">
        <v>7055.75278194849</v>
      </c>
      <c r="G1416" s="3">
        <v>7055.75278194849</v>
      </c>
      <c r="H1416" s="3">
        <v>-746.399336165421</v>
      </c>
      <c r="I1416" s="3">
        <v>-746.399336165421</v>
      </c>
      <c r="J1416" s="3">
        <v>-746.399336165421</v>
      </c>
      <c r="K1416" s="3">
        <v>23.9073865944931</v>
      </c>
      <c r="L1416" s="3">
        <v>23.9073865944931</v>
      </c>
      <c r="M1416" s="3">
        <v>23.9073865944931</v>
      </c>
      <c r="N1416" s="3">
        <v>-770.306722759915</v>
      </c>
      <c r="O1416" s="3">
        <v>-770.306722759915</v>
      </c>
      <c r="P1416" s="3">
        <v>-770.306722759915</v>
      </c>
      <c r="Q1416" s="3">
        <v>0.0</v>
      </c>
      <c r="R1416" s="3">
        <v>0.0</v>
      </c>
      <c r="S1416" s="3">
        <v>0.0</v>
      </c>
      <c r="T1416" s="5">
        <v>6309.35344578306</v>
      </c>
    </row>
    <row r="1417">
      <c r="A1417" s="3">
        <v>1415.0</v>
      </c>
      <c r="B1417" s="6">
        <v>43314.0</v>
      </c>
      <c r="C1417" s="3">
        <v>7043.64470717412</v>
      </c>
      <c r="D1417" s="5">
        <v>1363.30137833149</v>
      </c>
      <c r="E1417" s="5">
        <v>11311.8251328991</v>
      </c>
      <c r="F1417" s="3">
        <v>7043.64470717412</v>
      </c>
      <c r="G1417" s="3">
        <v>7043.64470717412</v>
      </c>
      <c r="H1417" s="3">
        <v>-725.475784903999</v>
      </c>
      <c r="I1417" s="3">
        <v>-725.475784903999</v>
      </c>
      <c r="J1417" s="3">
        <v>-725.475784903999</v>
      </c>
      <c r="K1417" s="3">
        <v>11.6071446652998</v>
      </c>
      <c r="L1417" s="3">
        <v>11.6071446652998</v>
      </c>
      <c r="M1417" s="3">
        <v>11.6071446652998</v>
      </c>
      <c r="N1417" s="3">
        <v>-737.082929569299</v>
      </c>
      <c r="O1417" s="3">
        <v>-737.082929569299</v>
      </c>
      <c r="P1417" s="3">
        <v>-737.082929569299</v>
      </c>
      <c r="Q1417" s="3">
        <v>0.0</v>
      </c>
      <c r="R1417" s="3">
        <v>0.0</v>
      </c>
      <c r="S1417" s="3">
        <v>0.0</v>
      </c>
      <c r="T1417" s="5">
        <v>6318.16892227012</v>
      </c>
    </row>
    <row r="1418">
      <c r="A1418" s="3">
        <v>1416.0</v>
      </c>
      <c r="B1418" s="6">
        <v>43315.0</v>
      </c>
      <c r="C1418" s="3">
        <v>7031.53663239975</v>
      </c>
      <c r="D1418" s="5">
        <v>1037.98038355776</v>
      </c>
      <c r="E1418" s="5">
        <v>11308.0195228731</v>
      </c>
      <c r="F1418" s="3">
        <v>7031.53663239975</v>
      </c>
      <c r="G1418" s="3">
        <v>7031.53663239975</v>
      </c>
      <c r="H1418" s="3">
        <v>-708.321259396796</v>
      </c>
      <c r="I1418" s="3">
        <v>-708.321259396796</v>
      </c>
      <c r="J1418" s="3">
        <v>-708.321259396796</v>
      </c>
      <c r="K1418" s="3">
        <v>-3.93332562905308</v>
      </c>
      <c r="L1418" s="3">
        <v>-3.93332562905308</v>
      </c>
      <c r="M1418" s="3">
        <v>-3.93332562905308</v>
      </c>
      <c r="N1418" s="3">
        <v>-704.387933767743</v>
      </c>
      <c r="O1418" s="3">
        <v>-704.387933767743</v>
      </c>
      <c r="P1418" s="3">
        <v>-704.387933767743</v>
      </c>
      <c r="Q1418" s="3">
        <v>0.0</v>
      </c>
      <c r="R1418" s="3">
        <v>0.0</v>
      </c>
      <c r="S1418" s="3">
        <v>0.0</v>
      </c>
      <c r="T1418" s="5">
        <v>6323.21537300296</v>
      </c>
    </row>
    <row r="1419">
      <c r="A1419" s="3">
        <v>1417.0</v>
      </c>
      <c r="B1419" s="6">
        <v>43316.0</v>
      </c>
      <c r="C1419" s="3">
        <v>7019.42855762539</v>
      </c>
      <c r="D1419" s="5">
        <v>1136.3385488041</v>
      </c>
      <c r="E1419" s="5">
        <v>11397.6284660852</v>
      </c>
      <c r="F1419" s="3">
        <v>7019.42855762539</v>
      </c>
      <c r="G1419" s="3">
        <v>7019.42855762539</v>
      </c>
      <c r="H1419" s="3">
        <v>-685.395014268739</v>
      </c>
      <c r="I1419" s="3">
        <v>-685.395014268739</v>
      </c>
      <c r="J1419" s="3">
        <v>-685.395014268739</v>
      </c>
      <c r="K1419" s="3">
        <v>-12.4984370748355</v>
      </c>
      <c r="L1419" s="3">
        <v>-12.4984370748355</v>
      </c>
      <c r="M1419" s="3">
        <v>-12.4984370748355</v>
      </c>
      <c r="N1419" s="3">
        <v>-672.896577193903</v>
      </c>
      <c r="O1419" s="3">
        <v>-672.896577193903</v>
      </c>
      <c r="P1419" s="3">
        <v>-672.896577193903</v>
      </c>
      <c r="Q1419" s="3">
        <v>0.0</v>
      </c>
      <c r="R1419" s="3">
        <v>0.0</v>
      </c>
      <c r="S1419" s="3">
        <v>0.0</v>
      </c>
      <c r="T1419" s="5">
        <v>6334.03354335665</v>
      </c>
    </row>
    <row r="1420">
      <c r="A1420" s="3">
        <v>1418.0</v>
      </c>
      <c r="B1420" s="6">
        <v>43317.0</v>
      </c>
      <c r="C1420" s="3">
        <v>7007.32048285102</v>
      </c>
      <c r="D1420" s="5">
        <v>1613.03916606484</v>
      </c>
      <c r="E1420" s="5">
        <v>11387.2900174331</v>
      </c>
      <c r="F1420" s="3">
        <v>7007.32048285102</v>
      </c>
      <c r="G1420" s="3">
        <v>7007.32048285102</v>
      </c>
      <c r="H1420" s="3">
        <v>-681.025582577721</v>
      </c>
      <c r="I1420" s="3">
        <v>-681.025582577721</v>
      </c>
      <c r="J1420" s="3">
        <v>-681.025582577721</v>
      </c>
      <c r="K1420" s="3">
        <v>-37.762048686526</v>
      </c>
      <c r="L1420" s="3">
        <v>-37.762048686526</v>
      </c>
      <c r="M1420" s="3">
        <v>-37.762048686526</v>
      </c>
      <c r="N1420" s="3">
        <v>-643.263533891194</v>
      </c>
      <c r="O1420" s="3">
        <v>-643.263533891194</v>
      </c>
      <c r="P1420" s="3">
        <v>-643.263533891194</v>
      </c>
      <c r="Q1420" s="3">
        <v>0.0</v>
      </c>
      <c r="R1420" s="3">
        <v>0.0</v>
      </c>
      <c r="S1420" s="3">
        <v>0.0</v>
      </c>
      <c r="T1420" s="5">
        <v>6326.2949002733</v>
      </c>
    </row>
    <row r="1421">
      <c r="A1421" s="3">
        <v>1419.0</v>
      </c>
      <c r="B1421" s="6">
        <v>43318.0</v>
      </c>
      <c r="C1421" s="3">
        <v>6995.21240807666</v>
      </c>
      <c r="D1421" s="5">
        <v>1845.19662009801</v>
      </c>
      <c r="E1421" s="5">
        <v>11556.7498481761</v>
      </c>
      <c r="F1421" s="3">
        <v>6995.21240807666</v>
      </c>
      <c r="G1421" s="3">
        <v>6995.21240807666</v>
      </c>
      <c r="H1421" s="3">
        <v>-601.148634563701</v>
      </c>
      <c r="I1421" s="3">
        <v>-601.148634563701</v>
      </c>
      <c r="J1421" s="3">
        <v>-601.148634563701</v>
      </c>
      <c r="K1421" s="3">
        <v>14.9584530435446</v>
      </c>
      <c r="L1421" s="3">
        <v>14.9584530435446</v>
      </c>
      <c r="M1421" s="3">
        <v>14.9584530435446</v>
      </c>
      <c r="N1421" s="3">
        <v>-616.107087607245</v>
      </c>
      <c r="O1421" s="3">
        <v>-616.107087607245</v>
      </c>
      <c r="P1421" s="3">
        <v>-616.107087607245</v>
      </c>
      <c r="Q1421" s="3">
        <v>0.0</v>
      </c>
      <c r="R1421" s="3">
        <v>0.0</v>
      </c>
      <c r="S1421" s="3">
        <v>0.0</v>
      </c>
      <c r="T1421" s="5">
        <v>6394.06377351295</v>
      </c>
    </row>
    <row r="1422">
      <c r="A1422" s="3">
        <v>1420.0</v>
      </c>
      <c r="B1422" s="6">
        <v>43319.0</v>
      </c>
      <c r="C1422" s="3">
        <v>6983.10433330229</v>
      </c>
      <c r="D1422" s="5">
        <v>1763.0493897103</v>
      </c>
      <c r="E1422" s="5">
        <v>11689.9660572216</v>
      </c>
      <c r="F1422" s="3">
        <v>6983.10433330229</v>
      </c>
      <c r="G1422" s="3">
        <v>6983.10433330229</v>
      </c>
      <c r="H1422" s="3">
        <v>-588.273050775939</v>
      </c>
      <c r="I1422" s="3">
        <v>-588.273050775939</v>
      </c>
      <c r="J1422" s="3">
        <v>-588.273050775939</v>
      </c>
      <c r="K1422" s="3">
        <v>3.72082708715615</v>
      </c>
      <c r="L1422" s="3">
        <v>3.72082708715615</v>
      </c>
      <c r="M1422" s="3">
        <v>3.72082708715615</v>
      </c>
      <c r="N1422" s="3">
        <v>-591.993877863095</v>
      </c>
      <c r="O1422" s="3">
        <v>-591.993877863095</v>
      </c>
      <c r="P1422" s="3">
        <v>-591.993877863095</v>
      </c>
      <c r="Q1422" s="3">
        <v>0.0</v>
      </c>
      <c r="R1422" s="3">
        <v>0.0</v>
      </c>
      <c r="S1422" s="3">
        <v>0.0</v>
      </c>
      <c r="T1422" s="5">
        <v>6394.83128252635</v>
      </c>
    </row>
    <row r="1423">
      <c r="A1423" s="3">
        <v>1421.0</v>
      </c>
      <c r="B1423" s="6">
        <v>43320.0</v>
      </c>
      <c r="C1423" s="3">
        <v>6970.99625852792</v>
      </c>
      <c r="D1423" s="5">
        <v>895.035900774656</v>
      </c>
      <c r="E1423" s="5">
        <v>11389.3907918236</v>
      </c>
      <c r="F1423" s="3">
        <v>6970.99625852792</v>
      </c>
      <c r="G1423" s="3">
        <v>6970.99625852792</v>
      </c>
      <c r="H1423" s="3">
        <v>-547.517643205203</v>
      </c>
      <c r="I1423" s="3">
        <v>-547.517643205203</v>
      </c>
      <c r="J1423" s="3">
        <v>-547.517643205203</v>
      </c>
      <c r="K1423" s="3">
        <v>23.9073865944712</v>
      </c>
      <c r="L1423" s="3">
        <v>23.9073865944712</v>
      </c>
      <c r="M1423" s="3">
        <v>23.9073865944712</v>
      </c>
      <c r="N1423" s="3">
        <v>-571.425029799674</v>
      </c>
      <c r="O1423" s="3">
        <v>-571.425029799674</v>
      </c>
      <c r="P1423" s="3">
        <v>-571.425029799674</v>
      </c>
      <c r="Q1423" s="3">
        <v>0.0</v>
      </c>
      <c r="R1423" s="3">
        <v>0.0</v>
      </c>
      <c r="S1423" s="3">
        <v>0.0</v>
      </c>
      <c r="T1423" s="5">
        <v>6423.47861532272</v>
      </c>
    </row>
    <row r="1424">
      <c r="A1424" s="3">
        <v>1422.0</v>
      </c>
      <c r="B1424" s="6">
        <v>43321.0</v>
      </c>
      <c r="C1424" s="3">
        <v>6958.88818375356</v>
      </c>
      <c r="D1424" s="5">
        <v>1296.16487380788</v>
      </c>
      <c r="E1424" s="5">
        <v>11895.8171258341</v>
      </c>
      <c r="F1424" s="3">
        <v>6958.88818375356</v>
      </c>
      <c r="G1424" s="3">
        <v>6958.88818375356</v>
      </c>
      <c r="H1424" s="3">
        <v>-543.216899097259</v>
      </c>
      <c r="I1424" s="3">
        <v>-543.216899097259</v>
      </c>
      <c r="J1424" s="3">
        <v>-543.216899097259</v>
      </c>
      <c r="K1424" s="3">
        <v>11.6071446653204</v>
      </c>
      <c r="L1424" s="3">
        <v>11.6071446653204</v>
      </c>
      <c r="M1424" s="3">
        <v>11.6071446653204</v>
      </c>
      <c r="N1424" s="3">
        <v>-554.824043762579</v>
      </c>
      <c r="O1424" s="3">
        <v>-554.824043762579</v>
      </c>
      <c r="P1424" s="3">
        <v>-554.824043762579</v>
      </c>
      <c r="Q1424" s="3">
        <v>0.0</v>
      </c>
      <c r="R1424" s="3">
        <v>0.0</v>
      </c>
      <c r="S1424" s="3">
        <v>0.0</v>
      </c>
      <c r="T1424" s="5">
        <v>6415.6712846563</v>
      </c>
    </row>
    <row r="1425">
      <c r="A1425" s="3">
        <v>1423.0</v>
      </c>
      <c r="B1425" s="6">
        <v>43322.0</v>
      </c>
      <c r="C1425" s="3">
        <v>6946.78010897919</v>
      </c>
      <c r="D1425" s="5">
        <v>1204.92172518119</v>
      </c>
      <c r="E1425" s="5">
        <v>11158.2202741461</v>
      </c>
      <c r="F1425" s="3">
        <v>6946.78010897919</v>
      </c>
      <c r="G1425" s="3">
        <v>6946.78010897919</v>
      </c>
      <c r="H1425" s="3">
        <v>-546.460096327695</v>
      </c>
      <c r="I1425" s="3">
        <v>-546.460096327695</v>
      </c>
      <c r="J1425" s="3">
        <v>-546.460096327695</v>
      </c>
      <c r="K1425" s="3">
        <v>-3.93332562919347</v>
      </c>
      <c r="L1425" s="3">
        <v>-3.93332562919347</v>
      </c>
      <c r="M1425" s="3">
        <v>-3.93332562919347</v>
      </c>
      <c r="N1425" s="3">
        <v>-542.526770698502</v>
      </c>
      <c r="O1425" s="3">
        <v>-542.526770698502</v>
      </c>
      <c r="P1425" s="3">
        <v>-542.526770698502</v>
      </c>
      <c r="Q1425" s="3">
        <v>0.0</v>
      </c>
      <c r="R1425" s="3">
        <v>0.0</v>
      </c>
      <c r="S1425" s="3">
        <v>0.0</v>
      </c>
      <c r="T1425" s="5">
        <v>6400.3200126515</v>
      </c>
    </row>
    <row r="1426">
      <c r="A1426" s="3">
        <v>1424.0</v>
      </c>
      <c r="B1426" s="6">
        <v>43323.0</v>
      </c>
      <c r="C1426" s="3">
        <v>6934.67203420483</v>
      </c>
      <c r="D1426" s="5">
        <v>1400.03899570748</v>
      </c>
      <c r="E1426" s="5">
        <v>11197.9425520248</v>
      </c>
      <c r="F1426" s="3">
        <v>6934.67203420483</v>
      </c>
      <c r="G1426" s="3">
        <v>6934.67203420483</v>
      </c>
      <c r="H1426" s="3">
        <v>-547.272177426274</v>
      </c>
      <c r="I1426" s="3">
        <v>-547.272177426274</v>
      </c>
      <c r="J1426" s="3">
        <v>-547.272177426274</v>
      </c>
      <c r="K1426" s="3">
        <v>-12.498437074872</v>
      </c>
      <c r="L1426" s="3">
        <v>-12.498437074872</v>
      </c>
      <c r="M1426" s="3">
        <v>-12.498437074872</v>
      </c>
      <c r="N1426" s="3">
        <v>-534.773740351402</v>
      </c>
      <c r="O1426" s="3">
        <v>-534.773740351402</v>
      </c>
      <c r="P1426" s="3">
        <v>-534.773740351402</v>
      </c>
      <c r="Q1426" s="3">
        <v>0.0</v>
      </c>
      <c r="R1426" s="3">
        <v>0.0</v>
      </c>
      <c r="S1426" s="3">
        <v>0.0</v>
      </c>
      <c r="T1426" s="5">
        <v>6387.39985677856</v>
      </c>
    </row>
    <row r="1427">
      <c r="A1427" s="3">
        <v>1425.0</v>
      </c>
      <c r="B1427" s="6">
        <v>43324.0</v>
      </c>
      <c r="C1427" s="3">
        <v>6922.56395943046</v>
      </c>
      <c r="D1427" s="5">
        <v>1413.40275705868</v>
      </c>
      <c r="E1427" s="5">
        <v>11138.9771827348</v>
      </c>
      <c r="F1427" s="3">
        <v>6922.56395943046</v>
      </c>
      <c r="G1427" s="3">
        <v>6922.56395943046</v>
      </c>
      <c r="H1427" s="3">
        <v>-569.467091344667</v>
      </c>
      <c r="I1427" s="3">
        <v>-569.467091344667</v>
      </c>
      <c r="J1427" s="3">
        <v>-569.467091344667</v>
      </c>
      <c r="K1427" s="3">
        <v>-37.7620486865922</v>
      </c>
      <c r="L1427" s="3">
        <v>-37.7620486865922</v>
      </c>
      <c r="M1427" s="3">
        <v>-37.7620486865922</v>
      </c>
      <c r="N1427" s="3">
        <v>-531.705042658075</v>
      </c>
      <c r="O1427" s="3">
        <v>-531.705042658075</v>
      </c>
      <c r="P1427" s="3">
        <v>-531.705042658075</v>
      </c>
      <c r="Q1427" s="3">
        <v>0.0</v>
      </c>
      <c r="R1427" s="3">
        <v>0.0</v>
      </c>
      <c r="S1427" s="3">
        <v>0.0</v>
      </c>
      <c r="T1427" s="5">
        <v>6353.09686808579</v>
      </c>
    </row>
    <row r="1428">
      <c r="A1428" s="3">
        <v>1426.0</v>
      </c>
      <c r="B1428" s="6">
        <v>43325.0</v>
      </c>
      <c r="C1428" s="3">
        <v>6910.4558846561</v>
      </c>
      <c r="D1428" s="5">
        <v>1319.14003762095</v>
      </c>
      <c r="E1428" s="5">
        <v>11555.0704836047</v>
      </c>
      <c r="F1428" s="3">
        <v>6910.4558846561</v>
      </c>
      <c r="G1428" s="3">
        <v>6910.4558846561</v>
      </c>
      <c r="H1428" s="3">
        <v>-518.399437511534</v>
      </c>
      <c r="I1428" s="3">
        <v>-518.399437511534</v>
      </c>
      <c r="J1428" s="3">
        <v>-518.399437511534</v>
      </c>
      <c r="K1428" s="3">
        <v>14.9584530435709</v>
      </c>
      <c r="L1428" s="3">
        <v>14.9584530435709</v>
      </c>
      <c r="M1428" s="3">
        <v>14.9584530435709</v>
      </c>
      <c r="N1428" s="3">
        <v>-533.357890555105</v>
      </c>
      <c r="O1428" s="3">
        <v>-533.357890555105</v>
      </c>
      <c r="P1428" s="3">
        <v>-533.357890555105</v>
      </c>
      <c r="Q1428" s="3">
        <v>0.0</v>
      </c>
      <c r="R1428" s="3">
        <v>0.0</v>
      </c>
      <c r="S1428" s="3">
        <v>0.0</v>
      </c>
      <c r="T1428" s="5">
        <v>6392.05644714456</v>
      </c>
    </row>
    <row r="1429">
      <c r="A1429" s="3">
        <v>1427.0</v>
      </c>
      <c r="B1429" s="6">
        <v>43326.0</v>
      </c>
      <c r="C1429" s="3">
        <v>6898.34780988173</v>
      </c>
      <c r="D1429" s="5">
        <v>1152.48304679941</v>
      </c>
      <c r="E1429" s="5">
        <v>11607.5794216431</v>
      </c>
      <c r="F1429" s="3">
        <v>6898.34780988173</v>
      </c>
      <c r="G1429" s="3">
        <v>6898.34780988173</v>
      </c>
      <c r="H1429" s="3">
        <v>-535.946089643293</v>
      </c>
      <c r="I1429" s="3">
        <v>-535.946089643293</v>
      </c>
      <c r="J1429" s="3">
        <v>-535.946089643293</v>
      </c>
      <c r="K1429" s="3">
        <v>3.7208270871176</v>
      </c>
      <c r="L1429" s="3">
        <v>3.7208270871176</v>
      </c>
      <c r="M1429" s="3">
        <v>3.7208270871176</v>
      </c>
      <c r="N1429" s="3">
        <v>-539.666916730411</v>
      </c>
      <c r="O1429" s="3">
        <v>-539.666916730411</v>
      </c>
      <c r="P1429" s="3">
        <v>-539.666916730411</v>
      </c>
      <c r="Q1429" s="3">
        <v>0.0</v>
      </c>
      <c r="R1429" s="3">
        <v>0.0</v>
      </c>
      <c r="S1429" s="3">
        <v>0.0</v>
      </c>
      <c r="T1429" s="5">
        <v>6362.40172023844</v>
      </c>
    </row>
    <row r="1430">
      <c r="A1430" s="3">
        <v>1428.0</v>
      </c>
      <c r="B1430" s="6">
        <v>43327.0</v>
      </c>
      <c r="C1430" s="3">
        <v>6886.23973510737</v>
      </c>
      <c r="D1430" s="5">
        <v>998.560951954137</v>
      </c>
      <c r="E1430" s="5">
        <v>11328.6833130755</v>
      </c>
      <c r="F1430" s="3">
        <v>6886.23973510737</v>
      </c>
      <c r="G1430" s="3">
        <v>6886.23973510737</v>
      </c>
      <c r="H1430" s="3">
        <v>-526.55979321948</v>
      </c>
      <c r="I1430" s="3">
        <v>-526.55979321948</v>
      </c>
      <c r="J1430" s="3">
        <v>-526.55979321948</v>
      </c>
      <c r="K1430" s="3">
        <v>23.9073865944492</v>
      </c>
      <c r="L1430" s="3">
        <v>23.9073865944492</v>
      </c>
      <c r="M1430" s="3">
        <v>23.9073865944492</v>
      </c>
      <c r="N1430" s="3">
        <v>-550.467179813929</v>
      </c>
      <c r="O1430" s="3">
        <v>-550.467179813929</v>
      </c>
      <c r="P1430" s="3">
        <v>-550.467179813929</v>
      </c>
      <c r="Q1430" s="3">
        <v>0.0</v>
      </c>
      <c r="R1430" s="3">
        <v>0.0</v>
      </c>
      <c r="S1430" s="3">
        <v>0.0</v>
      </c>
      <c r="T1430" s="5">
        <v>6359.67994188789</v>
      </c>
    </row>
    <row r="1431">
      <c r="A1431" s="3">
        <v>1429.0</v>
      </c>
      <c r="B1431" s="6">
        <v>43328.0</v>
      </c>
      <c r="C1431" s="3">
        <v>6874.131660333</v>
      </c>
      <c r="D1431" s="5">
        <v>1431.42664232172</v>
      </c>
      <c r="E1431" s="5">
        <v>11450.3188834087</v>
      </c>
      <c r="F1431" s="3">
        <v>6874.131660333</v>
      </c>
      <c r="G1431" s="3">
        <v>6874.131660333</v>
      </c>
      <c r="H1431" s="3">
        <v>-553.892634698792</v>
      </c>
      <c r="I1431" s="3">
        <v>-553.892634698792</v>
      </c>
      <c r="J1431" s="3">
        <v>-553.892634698792</v>
      </c>
      <c r="K1431" s="3">
        <v>11.6071446652354</v>
      </c>
      <c r="L1431" s="3">
        <v>11.6071446652354</v>
      </c>
      <c r="M1431" s="3">
        <v>11.6071446652354</v>
      </c>
      <c r="N1431" s="3">
        <v>-565.499779364028</v>
      </c>
      <c r="O1431" s="3">
        <v>-565.499779364028</v>
      </c>
      <c r="P1431" s="3">
        <v>-565.499779364028</v>
      </c>
      <c r="Q1431" s="3">
        <v>0.0</v>
      </c>
      <c r="R1431" s="3">
        <v>0.0</v>
      </c>
      <c r="S1431" s="3">
        <v>0.0</v>
      </c>
      <c r="T1431" s="5">
        <v>6320.2390256342</v>
      </c>
    </row>
    <row r="1432">
      <c r="A1432" s="3">
        <v>1430.0</v>
      </c>
      <c r="B1432" s="6">
        <v>43329.0</v>
      </c>
      <c r="C1432" s="3">
        <v>6862.02358555863</v>
      </c>
      <c r="D1432" s="5">
        <v>1323.30078633774</v>
      </c>
      <c r="E1432" s="5">
        <v>11624.0246380803</v>
      </c>
      <c r="F1432" s="3">
        <v>6862.02358555863</v>
      </c>
      <c r="G1432" s="3">
        <v>6862.02358555863</v>
      </c>
      <c r="H1432" s="3">
        <v>-588.353231541414</v>
      </c>
      <c r="I1432" s="3">
        <v>-588.353231541414</v>
      </c>
      <c r="J1432" s="3">
        <v>-588.353231541414</v>
      </c>
      <c r="K1432" s="3">
        <v>-3.93332562908707</v>
      </c>
      <c r="L1432" s="3">
        <v>-3.93332562908707</v>
      </c>
      <c r="M1432" s="3">
        <v>-3.93332562908707</v>
      </c>
      <c r="N1432" s="3">
        <v>-584.419905912327</v>
      </c>
      <c r="O1432" s="3">
        <v>-584.419905912327</v>
      </c>
      <c r="P1432" s="3">
        <v>-584.419905912327</v>
      </c>
      <c r="Q1432" s="3">
        <v>0.0</v>
      </c>
      <c r="R1432" s="3">
        <v>0.0</v>
      </c>
      <c r="S1432" s="3">
        <v>0.0</v>
      </c>
      <c r="T1432" s="5">
        <v>6273.67035401722</v>
      </c>
    </row>
    <row r="1433">
      <c r="A1433" s="3">
        <v>1431.0</v>
      </c>
      <c r="B1433" s="6">
        <v>43330.0</v>
      </c>
      <c r="C1433" s="3">
        <v>6849.91551078427</v>
      </c>
      <c r="D1433" s="5">
        <v>996.301810172896</v>
      </c>
      <c r="E1433" s="5">
        <v>11210.8503287712</v>
      </c>
      <c r="F1433" s="3">
        <v>6849.91551078427</v>
      </c>
      <c r="G1433" s="3">
        <v>6849.91551078427</v>
      </c>
      <c r="H1433" s="3">
        <v>-619.305521490695</v>
      </c>
      <c r="I1433" s="3">
        <v>-619.305521490695</v>
      </c>
      <c r="J1433" s="3">
        <v>-619.305521490695</v>
      </c>
      <c r="K1433" s="3">
        <v>-12.4984370748676</v>
      </c>
      <c r="L1433" s="3">
        <v>-12.4984370748676</v>
      </c>
      <c r="M1433" s="3">
        <v>-12.4984370748676</v>
      </c>
      <c r="N1433" s="3">
        <v>-606.807084415828</v>
      </c>
      <c r="O1433" s="3">
        <v>-606.807084415828</v>
      </c>
      <c r="P1433" s="3">
        <v>-606.807084415828</v>
      </c>
      <c r="Q1433" s="3">
        <v>0.0</v>
      </c>
      <c r="R1433" s="3">
        <v>0.0</v>
      </c>
      <c r="S1433" s="3">
        <v>0.0</v>
      </c>
      <c r="T1433" s="5">
        <v>6230.60998929357</v>
      </c>
    </row>
    <row r="1434">
      <c r="A1434" s="3">
        <v>1432.0</v>
      </c>
      <c r="B1434" s="6">
        <v>43331.0</v>
      </c>
      <c r="C1434" s="3">
        <v>6837.8074360099</v>
      </c>
      <c r="D1434" s="5">
        <v>1044.37415977361</v>
      </c>
      <c r="E1434" s="5">
        <v>11362.2029419321</v>
      </c>
      <c r="F1434" s="3">
        <v>6837.8074360099</v>
      </c>
      <c r="G1434" s="3">
        <v>6837.8074360099</v>
      </c>
      <c r="H1434" s="3">
        <v>-669.939357326154</v>
      </c>
      <c r="I1434" s="3">
        <v>-669.939357326154</v>
      </c>
      <c r="J1434" s="3">
        <v>-669.939357326154</v>
      </c>
      <c r="K1434" s="3">
        <v>-37.7620486865518</v>
      </c>
      <c r="L1434" s="3">
        <v>-37.7620486865518</v>
      </c>
      <c r="M1434" s="3">
        <v>-37.7620486865518</v>
      </c>
      <c r="N1434" s="3">
        <v>-632.177308639602</v>
      </c>
      <c r="O1434" s="3">
        <v>-632.177308639602</v>
      </c>
      <c r="P1434" s="3">
        <v>-632.177308639602</v>
      </c>
      <c r="Q1434" s="3">
        <v>0.0</v>
      </c>
      <c r="R1434" s="3">
        <v>0.0</v>
      </c>
      <c r="S1434" s="3">
        <v>0.0</v>
      </c>
      <c r="T1434" s="5">
        <v>6167.86807868375</v>
      </c>
    </row>
    <row r="1435">
      <c r="A1435" s="3">
        <v>1433.0</v>
      </c>
      <c r="B1435" s="6">
        <v>43332.0</v>
      </c>
      <c r="C1435" s="3">
        <v>6825.69936123554</v>
      </c>
      <c r="D1435" s="5">
        <v>1254.27769502484</v>
      </c>
      <c r="E1435" s="5">
        <v>10960.7003125486</v>
      </c>
      <c r="F1435" s="3">
        <v>6825.69936123554</v>
      </c>
      <c r="G1435" s="3">
        <v>6825.69936123554</v>
      </c>
      <c r="H1435" s="3">
        <v>-645.038258977345</v>
      </c>
      <c r="I1435" s="3">
        <v>-645.038258977345</v>
      </c>
      <c r="J1435" s="3">
        <v>-645.038258977345</v>
      </c>
      <c r="K1435" s="3">
        <v>14.9584530435875</v>
      </c>
      <c r="L1435" s="3">
        <v>14.9584530435875</v>
      </c>
      <c r="M1435" s="3">
        <v>14.9584530435875</v>
      </c>
      <c r="N1435" s="3">
        <v>-659.996712020932</v>
      </c>
      <c r="O1435" s="3">
        <v>-659.996712020932</v>
      </c>
      <c r="P1435" s="3">
        <v>-659.996712020932</v>
      </c>
      <c r="Q1435" s="3">
        <v>0.0</v>
      </c>
      <c r="R1435" s="3">
        <v>0.0</v>
      </c>
      <c r="S1435" s="3">
        <v>0.0</v>
      </c>
      <c r="T1435" s="5">
        <v>6180.66110225819</v>
      </c>
    </row>
    <row r="1436">
      <c r="A1436" s="3">
        <v>1434.0</v>
      </c>
      <c r="B1436" s="6">
        <v>43333.0</v>
      </c>
      <c r="C1436" s="3">
        <v>6813.59128646117</v>
      </c>
      <c r="D1436" s="5">
        <v>977.038075117868</v>
      </c>
      <c r="E1436" s="5">
        <v>11138.1570303616</v>
      </c>
      <c r="F1436" s="3">
        <v>6813.59128646117</v>
      </c>
      <c r="G1436" s="3">
        <v>6813.59128646117</v>
      </c>
      <c r="H1436" s="3">
        <v>-685.975551836638</v>
      </c>
      <c r="I1436" s="3">
        <v>-685.975551836638</v>
      </c>
      <c r="J1436" s="3">
        <v>-685.975551836638</v>
      </c>
      <c r="K1436" s="3">
        <v>3.72082708718868</v>
      </c>
      <c r="L1436" s="3">
        <v>3.72082708718868</v>
      </c>
      <c r="M1436" s="3">
        <v>3.72082708718868</v>
      </c>
      <c r="N1436" s="3">
        <v>-689.696378923827</v>
      </c>
      <c r="O1436" s="3">
        <v>-689.696378923827</v>
      </c>
      <c r="P1436" s="3">
        <v>-689.696378923827</v>
      </c>
      <c r="Q1436" s="3">
        <v>0.0</v>
      </c>
      <c r="R1436" s="3">
        <v>0.0</v>
      </c>
      <c r="S1436" s="3">
        <v>0.0</v>
      </c>
      <c r="T1436" s="5">
        <v>6127.61573462453</v>
      </c>
    </row>
    <row r="1437">
      <c r="A1437" s="3">
        <v>1435.0</v>
      </c>
      <c r="B1437" s="6">
        <v>43334.0</v>
      </c>
      <c r="C1437" s="3">
        <v>6801.4832116868</v>
      </c>
      <c r="D1437" s="5">
        <v>1118.94048704656</v>
      </c>
      <c r="E1437" s="5">
        <v>10907.8561691821</v>
      </c>
      <c r="F1437" s="3">
        <v>6801.4832116868</v>
      </c>
      <c r="G1437" s="3">
        <v>6801.4832116868</v>
      </c>
      <c r="H1437" s="3">
        <v>-696.780483437808</v>
      </c>
      <c r="I1437" s="3">
        <v>-696.780483437808</v>
      </c>
      <c r="J1437" s="3">
        <v>-696.780483437808</v>
      </c>
      <c r="K1437" s="3">
        <v>23.9073865945209</v>
      </c>
      <c r="L1437" s="3">
        <v>23.9073865945209</v>
      </c>
      <c r="M1437" s="3">
        <v>23.9073865945209</v>
      </c>
      <c r="N1437" s="3">
        <v>-720.687870032329</v>
      </c>
      <c r="O1437" s="3">
        <v>-720.687870032329</v>
      </c>
      <c r="P1437" s="3">
        <v>-720.687870032329</v>
      </c>
      <c r="Q1437" s="3">
        <v>0.0</v>
      </c>
      <c r="R1437" s="3">
        <v>0.0</v>
      </c>
      <c r="S1437" s="3">
        <v>0.0</v>
      </c>
      <c r="T1437" s="5">
        <v>6104.702728249</v>
      </c>
    </row>
    <row r="1438">
      <c r="A1438" s="3">
        <v>1436.0</v>
      </c>
      <c r="B1438" s="6">
        <v>43335.0</v>
      </c>
      <c r="C1438" s="3">
        <v>6789.37513691244</v>
      </c>
      <c r="D1438" s="5">
        <v>742.735866391892</v>
      </c>
      <c r="E1438" s="5">
        <v>11001.2121410866</v>
      </c>
      <c r="F1438" s="3">
        <v>6789.37513691244</v>
      </c>
      <c r="G1438" s="3">
        <v>6789.37513691244</v>
      </c>
      <c r="H1438" s="3">
        <v>-740.771873186629</v>
      </c>
      <c r="I1438" s="3">
        <v>-740.771873186629</v>
      </c>
      <c r="J1438" s="3">
        <v>-740.771873186629</v>
      </c>
      <c r="K1438" s="3">
        <v>11.607144665371</v>
      </c>
      <c r="L1438" s="3">
        <v>11.607144665371</v>
      </c>
      <c r="M1438" s="3">
        <v>11.607144665371</v>
      </c>
      <c r="N1438" s="3">
        <v>-752.379017852</v>
      </c>
      <c r="O1438" s="3">
        <v>-752.379017852</v>
      </c>
      <c r="P1438" s="3">
        <v>-752.379017852</v>
      </c>
      <c r="Q1438" s="3">
        <v>0.0</v>
      </c>
      <c r="R1438" s="3">
        <v>0.0</v>
      </c>
      <c r="S1438" s="3">
        <v>0.0</v>
      </c>
      <c r="T1438" s="5">
        <v>6048.60326372581</v>
      </c>
    </row>
    <row r="1439">
      <c r="A1439" s="3">
        <v>1437.0</v>
      </c>
      <c r="B1439" s="6">
        <v>43336.0</v>
      </c>
      <c r="C1439" s="3">
        <v>6777.26706213807</v>
      </c>
      <c r="D1439" s="5">
        <v>731.113159993462</v>
      </c>
      <c r="E1439" s="5">
        <v>11070.4953898001</v>
      </c>
      <c r="F1439" s="3">
        <v>6777.26706213807</v>
      </c>
      <c r="G1439" s="3">
        <v>6777.26706213807</v>
      </c>
      <c r="H1439" s="3">
        <v>-788.122868937795</v>
      </c>
      <c r="I1439" s="3">
        <v>-788.122868937795</v>
      </c>
      <c r="J1439" s="3">
        <v>-788.122868937795</v>
      </c>
      <c r="K1439" s="3">
        <v>-3.93332562898067</v>
      </c>
      <c r="L1439" s="3">
        <v>-3.93332562898067</v>
      </c>
      <c r="M1439" s="3">
        <v>-3.93332562898067</v>
      </c>
      <c r="N1439" s="3">
        <v>-784.189543308815</v>
      </c>
      <c r="O1439" s="3">
        <v>-784.189543308815</v>
      </c>
      <c r="P1439" s="3">
        <v>-784.189543308815</v>
      </c>
      <c r="Q1439" s="3">
        <v>0.0</v>
      </c>
      <c r="R1439" s="3">
        <v>0.0</v>
      </c>
      <c r="S1439" s="3">
        <v>0.0</v>
      </c>
      <c r="T1439" s="5">
        <v>5989.14419320028</v>
      </c>
    </row>
    <row r="1440">
      <c r="A1440" s="3">
        <v>1438.0</v>
      </c>
      <c r="B1440" s="6">
        <v>43337.0</v>
      </c>
      <c r="C1440" s="3">
        <v>6765.15898736371</v>
      </c>
      <c r="D1440" s="5">
        <v>692.295292774588</v>
      </c>
      <c r="E1440" s="5">
        <v>10921.4196018172</v>
      </c>
      <c r="F1440" s="3">
        <v>6765.15898736371</v>
      </c>
      <c r="G1440" s="3">
        <v>6765.15898736371</v>
      </c>
      <c r="H1440" s="3">
        <v>-828.064489518409</v>
      </c>
      <c r="I1440" s="3">
        <v>-828.064489518409</v>
      </c>
      <c r="J1440" s="3">
        <v>-828.064489518409</v>
      </c>
      <c r="K1440" s="3">
        <v>-12.4984370748631</v>
      </c>
      <c r="L1440" s="3">
        <v>-12.4984370748631</v>
      </c>
      <c r="M1440" s="3">
        <v>-12.4984370748631</v>
      </c>
      <c r="N1440" s="3">
        <v>-815.566052443546</v>
      </c>
      <c r="O1440" s="3">
        <v>-815.566052443546</v>
      </c>
      <c r="P1440" s="3">
        <v>-815.566052443546</v>
      </c>
      <c r="Q1440" s="3">
        <v>0.0</v>
      </c>
      <c r="R1440" s="3">
        <v>0.0</v>
      </c>
      <c r="S1440" s="3">
        <v>0.0</v>
      </c>
      <c r="T1440" s="5">
        <v>5937.0944978453</v>
      </c>
    </row>
    <row r="1441">
      <c r="A1441" s="3">
        <v>1439.0</v>
      </c>
      <c r="B1441" s="6">
        <v>43338.0</v>
      </c>
      <c r="C1441" s="3">
        <v>6753.05091258934</v>
      </c>
      <c r="D1441" s="5">
        <v>733.413917437365</v>
      </c>
      <c r="E1441" s="5">
        <v>11062.4273494473</v>
      </c>
      <c r="F1441" s="3">
        <v>6753.05091258934</v>
      </c>
      <c r="G1441" s="3">
        <v>6753.05091258934</v>
      </c>
      <c r="H1441" s="3">
        <v>-883.758041543657</v>
      </c>
      <c r="I1441" s="3">
        <v>-883.758041543657</v>
      </c>
      <c r="J1441" s="3">
        <v>-883.758041543657</v>
      </c>
      <c r="K1441" s="3">
        <v>-37.7620486865486</v>
      </c>
      <c r="L1441" s="3">
        <v>-37.7620486865486</v>
      </c>
      <c r="M1441" s="3">
        <v>-37.7620486865486</v>
      </c>
      <c r="N1441" s="3">
        <v>-845.995992857108</v>
      </c>
      <c r="O1441" s="3">
        <v>-845.995992857108</v>
      </c>
      <c r="P1441" s="3">
        <v>-845.995992857108</v>
      </c>
      <c r="Q1441" s="3">
        <v>0.0</v>
      </c>
      <c r="R1441" s="3">
        <v>0.0</v>
      </c>
      <c r="S1441" s="3">
        <v>0.0</v>
      </c>
      <c r="T1441" s="5">
        <v>5869.29287104568</v>
      </c>
    </row>
    <row r="1442">
      <c r="A1442" s="3">
        <v>1440.0</v>
      </c>
      <c r="B1442" s="6">
        <v>43339.0</v>
      </c>
      <c r="C1442" s="3">
        <v>6740.94283781498</v>
      </c>
      <c r="D1442" s="5">
        <v>746.613018021625</v>
      </c>
      <c r="E1442" s="5">
        <v>11102.9995289459</v>
      </c>
      <c r="F1442" s="3">
        <v>6740.94283781498</v>
      </c>
      <c r="G1442" s="3">
        <v>6740.94283781498</v>
      </c>
      <c r="H1442" s="3">
        <v>-860.061729266478</v>
      </c>
      <c r="I1442" s="3">
        <v>-860.061729266478</v>
      </c>
      <c r="J1442" s="3">
        <v>-860.061729266478</v>
      </c>
      <c r="K1442" s="3">
        <v>14.9584530436041</v>
      </c>
      <c r="L1442" s="3">
        <v>14.9584530436041</v>
      </c>
      <c r="M1442" s="3">
        <v>14.9584530436041</v>
      </c>
      <c r="N1442" s="3">
        <v>-875.020182310083</v>
      </c>
      <c r="O1442" s="3">
        <v>-875.020182310083</v>
      </c>
      <c r="P1442" s="3">
        <v>-875.020182310083</v>
      </c>
      <c r="Q1442" s="3">
        <v>0.0</v>
      </c>
      <c r="R1442" s="3">
        <v>0.0</v>
      </c>
      <c r="S1442" s="3">
        <v>0.0</v>
      </c>
      <c r="T1442" s="5">
        <v>5880.8811085485</v>
      </c>
    </row>
    <row r="1443">
      <c r="A1443" s="3">
        <v>1441.0</v>
      </c>
      <c r="B1443" s="6">
        <v>43340.0</v>
      </c>
      <c r="C1443" s="3">
        <v>6728.83476502633</v>
      </c>
      <c r="D1443" s="5">
        <v>876.197699682317</v>
      </c>
      <c r="E1443" s="5">
        <v>10989.1973354064</v>
      </c>
      <c r="F1443" s="3">
        <v>6728.83476502633</v>
      </c>
      <c r="G1443" s="3">
        <v>6728.83476502633</v>
      </c>
      <c r="H1443" s="3">
        <v>-898.522738597578</v>
      </c>
      <c r="I1443" s="3">
        <v>-898.522738597578</v>
      </c>
      <c r="J1443" s="3">
        <v>-898.522738597578</v>
      </c>
      <c r="K1443" s="3">
        <v>3.72082708713971</v>
      </c>
      <c r="L1443" s="3">
        <v>3.72082708713971</v>
      </c>
      <c r="M1443" s="3">
        <v>3.72082708713971</v>
      </c>
      <c r="N1443" s="3">
        <v>-902.243565684718</v>
      </c>
      <c r="O1443" s="3">
        <v>-902.243565684718</v>
      </c>
      <c r="P1443" s="3">
        <v>-902.243565684718</v>
      </c>
      <c r="Q1443" s="3">
        <v>0.0</v>
      </c>
      <c r="R1443" s="3">
        <v>0.0</v>
      </c>
      <c r="S1443" s="3">
        <v>0.0</v>
      </c>
      <c r="T1443" s="5">
        <v>5830.31202642876</v>
      </c>
    </row>
    <row r="1444">
      <c r="A1444" s="3">
        <v>1442.0</v>
      </c>
      <c r="B1444" s="6">
        <v>43341.0</v>
      </c>
      <c r="C1444" s="3">
        <v>6716.7266922377</v>
      </c>
      <c r="D1444" s="5">
        <v>950.99520935111</v>
      </c>
      <c r="E1444" s="5">
        <v>11101.2558169813</v>
      </c>
      <c r="F1444" s="3">
        <v>6716.7266922377</v>
      </c>
      <c r="G1444" s="3">
        <v>6716.7266922377</v>
      </c>
      <c r="H1444" s="3">
        <v>-903.436523519117</v>
      </c>
      <c r="I1444" s="3">
        <v>-903.436523519117</v>
      </c>
      <c r="J1444" s="3">
        <v>-903.436523519117</v>
      </c>
      <c r="K1444" s="3">
        <v>23.90738659441</v>
      </c>
      <c r="L1444" s="3">
        <v>23.90738659441</v>
      </c>
      <c r="M1444" s="3">
        <v>23.90738659441</v>
      </c>
      <c r="N1444" s="3">
        <v>-927.343910113528</v>
      </c>
      <c r="O1444" s="3">
        <v>-927.343910113528</v>
      </c>
      <c r="P1444" s="3">
        <v>-927.343910113528</v>
      </c>
      <c r="Q1444" s="3">
        <v>0.0</v>
      </c>
      <c r="R1444" s="3">
        <v>0.0</v>
      </c>
      <c r="S1444" s="3">
        <v>0.0</v>
      </c>
      <c r="T1444" s="5">
        <v>5813.29016871858</v>
      </c>
    </row>
    <row r="1445">
      <c r="A1445" s="3">
        <v>1443.0</v>
      </c>
      <c r="B1445" s="6">
        <v>43342.0</v>
      </c>
      <c r="C1445" s="3">
        <v>6704.61861944905</v>
      </c>
      <c r="D1445" s="5">
        <v>425.64834299994</v>
      </c>
      <c r="E1445" s="5">
        <v>11160.5187994182</v>
      </c>
      <c r="F1445" s="3">
        <v>6704.61861944905</v>
      </c>
      <c r="G1445" s="3">
        <v>6704.61861944905</v>
      </c>
      <c r="H1445" s="3">
        <v>-938.471065200741</v>
      </c>
      <c r="I1445" s="3">
        <v>-938.471065200741</v>
      </c>
      <c r="J1445" s="3">
        <v>-938.471065200741</v>
      </c>
      <c r="K1445" s="3">
        <v>11.607144665286</v>
      </c>
      <c r="L1445" s="3">
        <v>11.607144665286</v>
      </c>
      <c r="M1445" s="3">
        <v>11.607144665286</v>
      </c>
      <c r="N1445" s="3">
        <v>-950.078209866027</v>
      </c>
      <c r="O1445" s="3">
        <v>-950.078209866027</v>
      </c>
      <c r="P1445" s="3">
        <v>-950.078209866027</v>
      </c>
      <c r="Q1445" s="3">
        <v>0.0</v>
      </c>
      <c r="R1445" s="3">
        <v>0.0</v>
      </c>
      <c r="S1445" s="3">
        <v>0.0</v>
      </c>
      <c r="T1445" s="5">
        <v>5766.14755424831</v>
      </c>
    </row>
    <row r="1446">
      <c r="A1446" s="3">
        <v>1444.0</v>
      </c>
      <c r="B1446" s="6">
        <v>43343.0</v>
      </c>
      <c r="C1446" s="3">
        <v>6692.51054666042</v>
      </c>
      <c r="D1446" s="5">
        <v>663.434077419244</v>
      </c>
      <c r="E1446" s="5">
        <v>10699.0916987646</v>
      </c>
      <c r="F1446" s="3">
        <v>6692.51054666042</v>
      </c>
      <c r="G1446" s="3">
        <v>6692.51054666042</v>
      </c>
      <c r="H1446" s="3">
        <v>-974.219966387386</v>
      </c>
      <c r="I1446" s="3">
        <v>-974.219966387386</v>
      </c>
      <c r="J1446" s="3">
        <v>-974.219966387386</v>
      </c>
      <c r="K1446" s="3">
        <v>-3.9333256290198</v>
      </c>
      <c r="L1446" s="3">
        <v>-3.9333256290198</v>
      </c>
      <c r="M1446" s="3">
        <v>-3.9333256290198</v>
      </c>
      <c r="N1446" s="3">
        <v>-970.286640758366</v>
      </c>
      <c r="O1446" s="3">
        <v>-970.286640758366</v>
      </c>
      <c r="P1446" s="3">
        <v>-970.286640758366</v>
      </c>
      <c r="Q1446" s="3">
        <v>0.0</v>
      </c>
      <c r="R1446" s="3">
        <v>0.0</v>
      </c>
      <c r="S1446" s="3">
        <v>0.0</v>
      </c>
      <c r="T1446" s="5">
        <v>5718.29058027303</v>
      </c>
    </row>
    <row r="1447">
      <c r="A1447" s="3">
        <v>1445.0</v>
      </c>
      <c r="B1447" s="6">
        <v>43344.0</v>
      </c>
      <c r="C1447" s="3">
        <v>6680.40247387177</v>
      </c>
      <c r="D1447" s="5">
        <v>479.703687416782</v>
      </c>
      <c r="E1447" s="5">
        <v>10910.7037382437</v>
      </c>
      <c r="F1447" s="3">
        <v>6680.40247387177</v>
      </c>
      <c r="G1447" s="3">
        <v>6680.40247387177</v>
      </c>
      <c r="H1447" s="3">
        <v>-1000.39241347209</v>
      </c>
      <c r="I1447" s="3">
        <v>-1000.39241347209</v>
      </c>
      <c r="J1447" s="3">
        <v>-1000.39241347209</v>
      </c>
      <c r="K1447" s="3">
        <v>-12.4984370748587</v>
      </c>
      <c r="L1447" s="3">
        <v>-12.4984370748587</v>
      </c>
      <c r="M1447" s="3">
        <v>-12.4984370748587</v>
      </c>
      <c r="N1447" s="3">
        <v>-987.893976397231</v>
      </c>
      <c r="O1447" s="3">
        <v>-987.893976397231</v>
      </c>
      <c r="P1447" s="3">
        <v>-987.893976397231</v>
      </c>
      <c r="Q1447" s="3">
        <v>0.0</v>
      </c>
      <c r="R1447" s="3">
        <v>0.0</v>
      </c>
      <c r="S1447" s="3">
        <v>0.0</v>
      </c>
      <c r="T1447" s="5">
        <v>5680.01006039968</v>
      </c>
    </row>
    <row r="1448">
      <c r="A1448" s="3">
        <v>1446.0</v>
      </c>
      <c r="B1448" s="6">
        <v>43345.0</v>
      </c>
      <c r="C1448" s="3">
        <v>6668.29440108313</v>
      </c>
      <c r="D1448" s="5">
        <v>605.294592565101</v>
      </c>
      <c r="E1448" s="5">
        <v>10966.9755891351</v>
      </c>
      <c r="F1448" s="3">
        <v>6668.29440108313</v>
      </c>
      <c r="G1448" s="3">
        <v>6668.29440108313</v>
      </c>
      <c r="H1448" s="3">
        <v>-1040.67050205943</v>
      </c>
      <c r="I1448" s="3">
        <v>-1040.67050205943</v>
      </c>
      <c r="J1448" s="3">
        <v>-1040.67050205943</v>
      </c>
      <c r="K1448" s="3">
        <v>-37.7620486865403</v>
      </c>
      <c r="L1448" s="3">
        <v>-37.7620486865403</v>
      </c>
      <c r="M1448" s="3">
        <v>-37.7620486865403</v>
      </c>
      <c r="N1448" s="3">
        <v>-1002.90845337289</v>
      </c>
      <c r="O1448" s="3">
        <v>-1002.90845337289</v>
      </c>
      <c r="P1448" s="3">
        <v>-1002.90845337289</v>
      </c>
      <c r="Q1448" s="3">
        <v>0.0</v>
      </c>
      <c r="R1448" s="3">
        <v>0.0</v>
      </c>
      <c r="S1448" s="3">
        <v>0.0</v>
      </c>
      <c r="T1448" s="5">
        <v>5627.6238990237</v>
      </c>
    </row>
    <row r="1449">
      <c r="A1449" s="3">
        <v>1447.0</v>
      </c>
      <c r="B1449" s="6">
        <v>43346.0</v>
      </c>
      <c r="C1449" s="3">
        <v>6656.18632829449</v>
      </c>
      <c r="D1449" s="5">
        <v>866.505573781143</v>
      </c>
      <c r="E1449" s="5">
        <v>10609.6225668136</v>
      </c>
      <c r="F1449" s="3">
        <v>6656.18632829449</v>
      </c>
      <c r="G1449" s="3">
        <v>6656.18632829449</v>
      </c>
      <c r="H1449" s="3">
        <v>-1000.4596943466</v>
      </c>
      <c r="I1449" s="3">
        <v>-1000.4596943466</v>
      </c>
      <c r="J1449" s="3">
        <v>-1000.4596943466</v>
      </c>
      <c r="K1449" s="3">
        <v>14.9584530435171</v>
      </c>
      <c r="L1449" s="3">
        <v>14.9584530435171</v>
      </c>
      <c r="M1449" s="3">
        <v>14.9584530435171</v>
      </c>
      <c r="N1449" s="3">
        <v>-1015.41814739012</v>
      </c>
      <c r="O1449" s="3">
        <v>-1015.41814739012</v>
      </c>
      <c r="P1449" s="3">
        <v>-1015.41814739012</v>
      </c>
      <c r="Q1449" s="3">
        <v>0.0</v>
      </c>
      <c r="R1449" s="3">
        <v>0.0</v>
      </c>
      <c r="S1449" s="3">
        <v>0.0</v>
      </c>
      <c r="T1449" s="5">
        <v>5655.72663394789</v>
      </c>
    </row>
    <row r="1450">
      <c r="A1450" s="3">
        <v>1448.0</v>
      </c>
      <c r="B1450" s="6">
        <v>43347.0</v>
      </c>
      <c r="C1450" s="3">
        <v>6644.07825550585</v>
      </c>
      <c r="D1450" s="5">
        <v>318.221940297046</v>
      </c>
      <c r="E1450" s="5">
        <v>10546.6474553907</v>
      </c>
      <c r="F1450" s="3">
        <v>6644.07825550585</v>
      </c>
      <c r="G1450" s="3">
        <v>6644.07825550585</v>
      </c>
      <c r="H1450" s="3">
        <v>-1021.86416798596</v>
      </c>
      <c r="I1450" s="3">
        <v>-1021.86416798596</v>
      </c>
      <c r="J1450" s="3">
        <v>-1021.86416798596</v>
      </c>
      <c r="K1450" s="3">
        <v>3.72082708710116</v>
      </c>
      <c r="L1450" s="3">
        <v>3.72082708710116</v>
      </c>
      <c r="M1450" s="3">
        <v>3.72082708710116</v>
      </c>
      <c r="N1450" s="3">
        <v>-1025.58499507306</v>
      </c>
      <c r="O1450" s="3">
        <v>-1025.58499507306</v>
      </c>
      <c r="P1450" s="3">
        <v>-1025.58499507306</v>
      </c>
      <c r="Q1450" s="3">
        <v>0.0</v>
      </c>
      <c r="R1450" s="3">
        <v>0.0</v>
      </c>
      <c r="S1450" s="3">
        <v>0.0</v>
      </c>
      <c r="T1450" s="5">
        <v>5622.21408751989</v>
      </c>
    </row>
    <row r="1451">
      <c r="A1451" s="3">
        <v>1449.0</v>
      </c>
      <c r="B1451" s="6">
        <v>43348.0</v>
      </c>
      <c r="C1451" s="3">
        <v>6631.97018271721</v>
      </c>
      <c r="D1451" s="5">
        <v>447.589027039014</v>
      </c>
      <c r="E1451" s="5">
        <v>10697.4168271694</v>
      </c>
      <c r="F1451" s="3">
        <v>6631.97018271721</v>
      </c>
      <c r="G1451" s="3">
        <v>6631.97018271721</v>
      </c>
      <c r="H1451" s="3">
        <v>-1009.72927809953</v>
      </c>
      <c r="I1451" s="3">
        <v>-1009.72927809953</v>
      </c>
      <c r="J1451" s="3">
        <v>-1009.72927809953</v>
      </c>
      <c r="K1451" s="3">
        <v>23.907386594477</v>
      </c>
      <c r="L1451" s="3">
        <v>23.907386594477</v>
      </c>
      <c r="M1451" s="3">
        <v>23.907386594477</v>
      </c>
      <c r="N1451" s="3">
        <v>-1033.63666469401</v>
      </c>
      <c r="O1451" s="3">
        <v>-1033.63666469401</v>
      </c>
      <c r="P1451" s="3">
        <v>-1033.63666469401</v>
      </c>
      <c r="Q1451" s="3">
        <v>0.0</v>
      </c>
      <c r="R1451" s="3">
        <v>0.0</v>
      </c>
      <c r="S1451" s="3">
        <v>0.0</v>
      </c>
      <c r="T1451" s="5">
        <v>5622.24090461768</v>
      </c>
    </row>
    <row r="1452">
      <c r="A1452" s="3">
        <v>1450.0</v>
      </c>
      <c r="B1452" s="6">
        <v>43349.0</v>
      </c>
      <c r="C1452" s="3">
        <v>6619.86210992857</v>
      </c>
      <c r="D1452" s="5">
        <v>737.082384921263</v>
      </c>
      <c r="E1452" s="5">
        <v>10584.5861466741</v>
      </c>
      <c r="F1452" s="3">
        <v>6619.86210992857</v>
      </c>
      <c r="G1452" s="3">
        <v>6619.86210992857</v>
      </c>
      <c r="H1452" s="3">
        <v>-1028.24939669052</v>
      </c>
      <c r="I1452" s="3">
        <v>-1028.24939669052</v>
      </c>
      <c r="J1452" s="3">
        <v>-1028.24939669052</v>
      </c>
      <c r="K1452" s="3">
        <v>11.6071446653066</v>
      </c>
      <c r="L1452" s="3">
        <v>11.6071446653066</v>
      </c>
      <c r="M1452" s="3">
        <v>11.6071446653066</v>
      </c>
      <c r="N1452" s="3">
        <v>-1039.85654135583</v>
      </c>
      <c r="O1452" s="3">
        <v>-1039.85654135583</v>
      </c>
      <c r="P1452" s="3">
        <v>-1039.85654135583</v>
      </c>
      <c r="Q1452" s="3">
        <v>0.0</v>
      </c>
      <c r="R1452" s="3">
        <v>0.0</v>
      </c>
      <c r="S1452" s="3">
        <v>0.0</v>
      </c>
      <c r="T1452" s="5">
        <v>5591.61271323805</v>
      </c>
    </row>
    <row r="1453">
      <c r="A1453" s="3">
        <v>1451.0</v>
      </c>
      <c r="B1453" s="6">
        <v>43350.0</v>
      </c>
      <c r="C1453" s="3">
        <v>6607.75403713993</v>
      </c>
      <c r="D1453" s="5">
        <v>541.607283380753</v>
      </c>
      <c r="E1453" s="5">
        <v>10586.5279917558</v>
      </c>
      <c r="F1453" s="3">
        <v>6607.75403713993</v>
      </c>
      <c r="G1453" s="3">
        <v>6607.75403713993</v>
      </c>
      <c r="H1453" s="3">
        <v>-1048.50547202358</v>
      </c>
      <c r="I1453" s="3">
        <v>-1048.50547202358</v>
      </c>
      <c r="J1453" s="3">
        <v>-1048.50547202358</v>
      </c>
      <c r="K1453" s="3">
        <v>-3.93332562901467</v>
      </c>
      <c r="L1453" s="3">
        <v>-3.93332562901467</v>
      </c>
      <c r="M1453" s="3">
        <v>-3.93332562901467</v>
      </c>
      <c r="N1453" s="3">
        <v>-1044.57214639456</v>
      </c>
      <c r="O1453" s="3">
        <v>-1044.57214639456</v>
      </c>
      <c r="P1453" s="3">
        <v>-1044.57214639456</v>
      </c>
      <c r="Q1453" s="3">
        <v>0.0</v>
      </c>
      <c r="R1453" s="3">
        <v>0.0</v>
      </c>
      <c r="S1453" s="3">
        <v>0.0</v>
      </c>
      <c r="T1453" s="5">
        <v>5559.24856511635</v>
      </c>
    </row>
    <row r="1454">
      <c r="A1454" s="3">
        <v>1452.0</v>
      </c>
      <c r="B1454" s="6">
        <v>43351.0</v>
      </c>
      <c r="C1454" s="3">
        <v>6595.64596435129</v>
      </c>
      <c r="D1454" s="5">
        <v>409.016003640845</v>
      </c>
      <c r="E1454" s="5">
        <v>10537.086388862</v>
      </c>
      <c r="F1454" s="3">
        <v>6595.64596435129</v>
      </c>
      <c r="G1454" s="3">
        <v>6595.64596435129</v>
      </c>
      <c r="H1454" s="3">
        <v>-1060.64079246801</v>
      </c>
      <c r="I1454" s="3">
        <v>-1060.64079246801</v>
      </c>
      <c r="J1454" s="3">
        <v>-1060.64079246801</v>
      </c>
      <c r="K1454" s="3">
        <v>-12.4984370748952</v>
      </c>
      <c r="L1454" s="3">
        <v>-12.4984370748952</v>
      </c>
      <c r="M1454" s="3">
        <v>-12.4984370748952</v>
      </c>
      <c r="N1454" s="3">
        <v>-1048.14235539312</v>
      </c>
      <c r="O1454" s="3">
        <v>-1048.14235539312</v>
      </c>
      <c r="P1454" s="3">
        <v>-1048.14235539312</v>
      </c>
      <c r="Q1454" s="3">
        <v>0.0</v>
      </c>
      <c r="R1454" s="3">
        <v>0.0</v>
      </c>
      <c r="S1454" s="3">
        <v>0.0</v>
      </c>
      <c r="T1454" s="5">
        <v>5535.00517188328</v>
      </c>
    </row>
    <row r="1455">
      <c r="A1455" s="3">
        <v>1453.0</v>
      </c>
      <c r="B1455" s="6">
        <v>43352.0</v>
      </c>
      <c r="C1455" s="3">
        <v>6583.53789156265</v>
      </c>
      <c r="D1455" s="5">
        <v>-14.4540920844469</v>
      </c>
      <c r="E1455" s="5">
        <v>10544.3612449259</v>
      </c>
      <c r="F1455" s="3">
        <v>6583.53789156265</v>
      </c>
      <c r="G1455" s="3">
        <v>6583.53789156265</v>
      </c>
      <c r="H1455" s="3">
        <v>-1088.70586161683</v>
      </c>
      <c r="I1455" s="3">
        <v>-1088.70586161683</v>
      </c>
      <c r="J1455" s="3">
        <v>-1088.70586161683</v>
      </c>
      <c r="K1455" s="3">
        <v>-37.7620486865743</v>
      </c>
      <c r="L1455" s="3">
        <v>-37.7620486865743</v>
      </c>
      <c r="M1455" s="3">
        <v>-37.7620486865743</v>
      </c>
      <c r="N1455" s="3">
        <v>-1050.94381293026</v>
      </c>
      <c r="O1455" s="3">
        <v>-1050.94381293026</v>
      </c>
      <c r="P1455" s="3">
        <v>-1050.94381293026</v>
      </c>
      <c r="Q1455" s="3">
        <v>0.0</v>
      </c>
      <c r="R1455" s="3">
        <v>0.0</v>
      </c>
      <c r="S1455" s="3">
        <v>0.0</v>
      </c>
      <c r="T1455" s="5">
        <v>5494.83202994582</v>
      </c>
    </row>
    <row r="1456">
      <c r="A1456" s="3">
        <v>1454.0</v>
      </c>
      <c r="B1456" s="6">
        <v>43353.0</v>
      </c>
      <c r="C1456" s="3">
        <v>6571.42981877401</v>
      </c>
      <c r="D1456" s="5">
        <v>390.745298413801</v>
      </c>
      <c r="E1456" s="5">
        <v>10295.5798866446</v>
      </c>
      <c r="F1456" s="3">
        <v>6571.42981877401</v>
      </c>
      <c r="G1456" s="3">
        <v>6571.42981877401</v>
      </c>
      <c r="H1456" s="3">
        <v>-1038.39851099936</v>
      </c>
      <c r="I1456" s="3">
        <v>-1038.39851099936</v>
      </c>
      <c r="J1456" s="3">
        <v>-1038.39851099936</v>
      </c>
      <c r="K1456" s="3">
        <v>14.9584530435434</v>
      </c>
      <c r="L1456" s="3">
        <v>14.9584530435434</v>
      </c>
      <c r="M1456" s="3">
        <v>14.9584530435434</v>
      </c>
      <c r="N1456" s="3">
        <v>-1053.35696404291</v>
      </c>
      <c r="O1456" s="3">
        <v>-1053.35696404291</v>
      </c>
      <c r="P1456" s="3">
        <v>-1053.35696404291</v>
      </c>
      <c r="Q1456" s="3">
        <v>0.0</v>
      </c>
      <c r="R1456" s="3">
        <v>0.0</v>
      </c>
      <c r="S1456" s="3">
        <v>0.0</v>
      </c>
      <c r="T1456" s="5">
        <v>5533.03130777465</v>
      </c>
    </row>
    <row r="1457">
      <c r="A1457" s="3">
        <v>1455.0</v>
      </c>
      <c r="B1457" s="6">
        <v>43354.0</v>
      </c>
      <c r="C1457" s="3">
        <v>6559.32174598537</v>
      </c>
      <c r="D1457" s="5">
        <v>263.207214329345</v>
      </c>
      <c r="E1457" s="5">
        <v>10950.5924014356</v>
      </c>
      <c r="F1457" s="3">
        <v>6559.32174598537</v>
      </c>
      <c r="G1457" s="3">
        <v>6559.32174598537</v>
      </c>
      <c r="H1457" s="3">
        <v>-1052.03130468912</v>
      </c>
      <c r="I1457" s="3">
        <v>-1052.03130468912</v>
      </c>
      <c r="J1457" s="3">
        <v>-1052.03130468912</v>
      </c>
      <c r="K1457" s="3">
        <v>3.72082708717223</v>
      </c>
      <c r="L1457" s="3">
        <v>3.72082708717223</v>
      </c>
      <c r="M1457" s="3">
        <v>3.72082708717223</v>
      </c>
      <c r="N1457" s="3">
        <v>-1055.7521317763</v>
      </c>
      <c r="O1457" s="3">
        <v>-1055.7521317763</v>
      </c>
      <c r="P1457" s="3">
        <v>-1055.7521317763</v>
      </c>
      <c r="Q1457" s="3">
        <v>0.0</v>
      </c>
      <c r="R1457" s="3">
        <v>0.0</v>
      </c>
      <c r="S1457" s="3">
        <v>0.0</v>
      </c>
      <c r="T1457" s="5">
        <v>5507.29044129624</v>
      </c>
    </row>
    <row r="1458">
      <c r="A1458" s="3">
        <v>1456.0</v>
      </c>
      <c r="B1458" s="6">
        <v>43355.0</v>
      </c>
      <c r="C1458" s="3">
        <v>6547.21367319673</v>
      </c>
      <c r="D1458" s="5">
        <v>383.784909680519</v>
      </c>
      <c r="E1458" s="5">
        <v>10303.456266852</v>
      </c>
      <c r="F1458" s="3">
        <v>6547.21367319673</v>
      </c>
      <c r="G1458" s="3">
        <v>6547.21367319673</v>
      </c>
      <c r="H1458" s="3">
        <v>-1034.56868023687</v>
      </c>
      <c r="I1458" s="3">
        <v>-1034.56868023687</v>
      </c>
      <c r="J1458" s="3">
        <v>-1034.56868023687</v>
      </c>
      <c r="K1458" s="3">
        <v>23.907386594455</v>
      </c>
      <c r="L1458" s="3">
        <v>23.907386594455</v>
      </c>
      <c r="M1458" s="3">
        <v>23.907386594455</v>
      </c>
      <c r="N1458" s="3">
        <v>-1058.47606683133</v>
      </c>
      <c r="O1458" s="3">
        <v>-1058.47606683133</v>
      </c>
      <c r="P1458" s="3">
        <v>-1058.47606683133</v>
      </c>
      <c r="Q1458" s="3">
        <v>0.0</v>
      </c>
      <c r="R1458" s="3">
        <v>0.0</v>
      </c>
      <c r="S1458" s="3">
        <v>0.0</v>
      </c>
      <c r="T1458" s="5">
        <v>5512.64499295986</v>
      </c>
    </row>
    <row r="1459">
      <c r="A1459" s="3">
        <v>1457.0</v>
      </c>
      <c r="B1459" s="6">
        <v>43356.0</v>
      </c>
      <c r="C1459" s="3">
        <v>6535.10560040809</v>
      </c>
      <c r="D1459" s="5">
        <v>551.534389455794</v>
      </c>
      <c r="E1459" s="5">
        <v>10538.4901964202</v>
      </c>
      <c r="F1459" s="3">
        <v>6535.10560040809</v>
      </c>
      <c r="G1459" s="3">
        <v>6535.10560040809</v>
      </c>
      <c r="H1459" s="3">
        <v>-1050.23223471172</v>
      </c>
      <c r="I1459" s="3">
        <v>-1050.23223471172</v>
      </c>
      <c r="J1459" s="3">
        <v>-1050.23223471172</v>
      </c>
      <c r="K1459" s="3">
        <v>11.6071446653367</v>
      </c>
      <c r="L1459" s="3">
        <v>11.6071446653367</v>
      </c>
      <c r="M1459" s="3">
        <v>11.6071446653367</v>
      </c>
      <c r="N1459" s="3">
        <v>-1061.83937937706</v>
      </c>
      <c r="O1459" s="3">
        <v>-1061.83937937706</v>
      </c>
      <c r="P1459" s="3">
        <v>-1061.83937937706</v>
      </c>
      <c r="Q1459" s="3">
        <v>0.0</v>
      </c>
      <c r="R1459" s="3">
        <v>0.0</v>
      </c>
      <c r="S1459" s="3">
        <v>0.0</v>
      </c>
      <c r="T1459" s="5">
        <v>5484.87336569637</v>
      </c>
    </row>
    <row r="1460">
      <c r="A1460" s="3">
        <v>1458.0</v>
      </c>
      <c r="B1460" s="6">
        <v>43357.0</v>
      </c>
      <c r="C1460" s="3">
        <v>6522.99752761945</v>
      </c>
      <c r="D1460" s="5">
        <v>39.3218803492257</v>
      </c>
      <c r="E1460" s="5">
        <v>10348.2858411096</v>
      </c>
      <c r="F1460" s="3">
        <v>6522.99752761945</v>
      </c>
      <c r="G1460" s="3">
        <v>6522.99752761945</v>
      </c>
      <c r="H1460" s="3">
        <v>-1070.03856064635</v>
      </c>
      <c r="I1460" s="3">
        <v>-1070.03856064635</v>
      </c>
      <c r="J1460" s="3">
        <v>-1070.03856064635</v>
      </c>
      <c r="K1460" s="3">
        <v>-3.93332562905379</v>
      </c>
      <c r="L1460" s="3">
        <v>-3.93332562905379</v>
      </c>
      <c r="M1460" s="3">
        <v>-3.93332562905379</v>
      </c>
      <c r="N1460" s="3">
        <v>-1066.10523501729</v>
      </c>
      <c r="O1460" s="3">
        <v>-1066.10523501729</v>
      </c>
      <c r="P1460" s="3">
        <v>-1066.10523501729</v>
      </c>
      <c r="Q1460" s="3">
        <v>0.0</v>
      </c>
      <c r="R1460" s="3">
        <v>0.0</v>
      </c>
      <c r="S1460" s="3">
        <v>0.0</v>
      </c>
      <c r="T1460" s="5">
        <v>5452.9589669731</v>
      </c>
    </row>
    <row r="1461">
      <c r="A1461" s="3">
        <v>1459.0</v>
      </c>
      <c r="B1461" s="6">
        <v>43358.0</v>
      </c>
      <c r="C1461" s="3">
        <v>6510.88945483081</v>
      </c>
      <c r="D1461" s="5">
        <v>435.398569192078</v>
      </c>
      <c r="E1461" s="5">
        <v>10451.9499917273</v>
      </c>
      <c r="F1461" s="3">
        <v>6510.88945483081</v>
      </c>
      <c r="G1461" s="3">
        <v>6510.88945483081</v>
      </c>
      <c r="H1461" s="3">
        <v>-1083.97809463799</v>
      </c>
      <c r="I1461" s="3">
        <v>-1083.97809463799</v>
      </c>
      <c r="J1461" s="3">
        <v>-1083.97809463799</v>
      </c>
      <c r="K1461" s="3">
        <v>-12.4984370748139</v>
      </c>
      <c r="L1461" s="3">
        <v>-12.4984370748139</v>
      </c>
      <c r="M1461" s="3">
        <v>-12.4984370748139</v>
      </c>
      <c r="N1461" s="3">
        <v>-1071.47965756317</v>
      </c>
      <c r="O1461" s="3">
        <v>-1071.47965756317</v>
      </c>
      <c r="P1461" s="3">
        <v>-1071.47965756317</v>
      </c>
      <c r="Q1461" s="3">
        <v>0.0</v>
      </c>
      <c r="R1461" s="3">
        <v>0.0</v>
      </c>
      <c r="S1461" s="3">
        <v>0.0</v>
      </c>
      <c r="T1461" s="5">
        <v>5426.91136019282</v>
      </c>
    </row>
    <row r="1462">
      <c r="A1462" s="3">
        <v>1460.0</v>
      </c>
      <c r="B1462" s="6">
        <v>43359.0</v>
      </c>
      <c r="C1462" s="3">
        <v>6498.78138204217</v>
      </c>
      <c r="D1462" s="5">
        <v>322.171980052755</v>
      </c>
      <c r="E1462" s="5">
        <v>10534.038109025</v>
      </c>
      <c r="F1462" s="3">
        <v>6498.78138204217</v>
      </c>
      <c r="G1462" s="3">
        <v>6498.78138204217</v>
      </c>
      <c r="H1462" s="3">
        <v>-1115.86578053401</v>
      </c>
      <c r="I1462" s="3">
        <v>-1115.86578053401</v>
      </c>
      <c r="J1462" s="3">
        <v>-1115.86578053401</v>
      </c>
      <c r="K1462" s="3">
        <v>-37.7620486865339</v>
      </c>
      <c r="L1462" s="3">
        <v>-37.7620486865339</v>
      </c>
      <c r="M1462" s="3">
        <v>-37.7620486865339</v>
      </c>
      <c r="N1462" s="3">
        <v>-1078.10373184747</v>
      </c>
      <c r="O1462" s="3">
        <v>-1078.10373184747</v>
      </c>
      <c r="P1462" s="3">
        <v>-1078.10373184747</v>
      </c>
      <c r="Q1462" s="3">
        <v>0.0</v>
      </c>
      <c r="R1462" s="3">
        <v>0.0</v>
      </c>
      <c r="S1462" s="3">
        <v>0.0</v>
      </c>
      <c r="T1462" s="5">
        <v>5382.91560150816</v>
      </c>
    </row>
    <row r="1463">
      <c r="A1463" s="3">
        <v>1461.0</v>
      </c>
      <c r="B1463" s="6">
        <v>43360.0</v>
      </c>
      <c r="C1463" s="3">
        <v>6486.67330925353</v>
      </c>
      <c r="D1463" s="5">
        <v>155.384296769385</v>
      </c>
      <c r="E1463" s="5">
        <v>10421.7259162972</v>
      </c>
      <c r="F1463" s="3">
        <v>6486.67330925353</v>
      </c>
      <c r="G1463" s="3">
        <v>6486.67330925353</v>
      </c>
      <c r="H1463" s="3">
        <v>-1071.0894887257</v>
      </c>
      <c r="I1463" s="3">
        <v>-1071.0894887257</v>
      </c>
      <c r="J1463" s="3">
        <v>-1071.0894887257</v>
      </c>
      <c r="K1463" s="3">
        <v>14.95845304356</v>
      </c>
      <c r="L1463" s="3">
        <v>14.95845304356</v>
      </c>
      <c r="M1463" s="3">
        <v>14.95845304356</v>
      </c>
      <c r="N1463" s="3">
        <v>-1086.04794176926</v>
      </c>
      <c r="O1463" s="3">
        <v>-1086.04794176926</v>
      </c>
      <c r="P1463" s="3">
        <v>-1086.04794176926</v>
      </c>
      <c r="Q1463" s="3">
        <v>0.0</v>
      </c>
      <c r="R1463" s="3">
        <v>0.0</v>
      </c>
      <c r="S1463" s="3">
        <v>0.0</v>
      </c>
      <c r="T1463" s="5">
        <v>5415.58382052782</v>
      </c>
    </row>
    <row r="1464">
      <c r="A1464" s="3">
        <v>1462.0</v>
      </c>
      <c r="B1464" s="6">
        <v>43361.0</v>
      </c>
      <c r="C1464" s="3">
        <v>6474.56523646489</v>
      </c>
      <c r="D1464" s="5">
        <v>353.892102747345</v>
      </c>
      <c r="E1464" s="5">
        <v>10527.0423188641</v>
      </c>
      <c r="F1464" s="3">
        <v>6474.56523646489</v>
      </c>
      <c r="G1464" s="3">
        <v>6474.56523646489</v>
      </c>
      <c r="H1464" s="3">
        <v>-1091.58798675606</v>
      </c>
      <c r="I1464" s="3">
        <v>-1091.58798675606</v>
      </c>
      <c r="J1464" s="3">
        <v>-1091.58798675606</v>
      </c>
      <c r="K1464" s="3">
        <v>3.72082708712326</v>
      </c>
      <c r="L1464" s="3">
        <v>3.72082708712326</v>
      </c>
      <c r="M1464" s="3">
        <v>3.72082708712326</v>
      </c>
      <c r="N1464" s="3">
        <v>-1095.30881384318</v>
      </c>
      <c r="O1464" s="3">
        <v>-1095.30881384318</v>
      </c>
      <c r="P1464" s="3">
        <v>-1095.30881384318</v>
      </c>
      <c r="Q1464" s="3">
        <v>0.0</v>
      </c>
      <c r="R1464" s="3">
        <v>0.0</v>
      </c>
      <c r="S1464" s="3">
        <v>0.0</v>
      </c>
      <c r="T1464" s="5">
        <v>5382.97724970883</v>
      </c>
    </row>
    <row r="1465">
      <c r="A1465" s="3">
        <v>1463.0</v>
      </c>
      <c r="B1465" s="6">
        <v>43362.0</v>
      </c>
      <c r="C1465" s="3">
        <v>6462.45716367625</v>
      </c>
      <c r="D1465" s="5">
        <v>70.045149746572</v>
      </c>
      <c r="E1465" s="5">
        <v>10159.205995406</v>
      </c>
      <c r="F1465" s="3">
        <v>6462.45716367625</v>
      </c>
      <c r="G1465" s="3">
        <v>6462.45716367625</v>
      </c>
      <c r="H1465" s="3">
        <v>-1081.90058003851</v>
      </c>
      <c r="I1465" s="3">
        <v>-1081.90058003851</v>
      </c>
      <c r="J1465" s="3">
        <v>-1081.90058003851</v>
      </c>
      <c r="K1465" s="3">
        <v>23.9073865945268</v>
      </c>
      <c r="L1465" s="3">
        <v>23.9073865945268</v>
      </c>
      <c r="M1465" s="3">
        <v>23.9073865945268</v>
      </c>
      <c r="N1465" s="3">
        <v>-1105.80796663304</v>
      </c>
      <c r="O1465" s="3">
        <v>-1105.80796663304</v>
      </c>
      <c r="P1465" s="3">
        <v>-1105.80796663304</v>
      </c>
      <c r="Q1465" s="3">
        <v>0.0</v>
      </c>
      <c r="R1465" s="3">
        <v>0.0</v>
      </c>
      <c r="S1465" s="3">
        <v>0.0</v>
      </c>
      <c r="T1465" s="5">
        <v>5380.55658363773</v>
      </c>
    </row>
    <row r="1466">
      <c r="A1466" s="3">
        <v>1464.0</v>
      </c>
      <c r="B1466" s="6">
        <v>43363.0</v>
      </c>
      <c r="C1466" s="3">
        <v>6450.34909088761</v>
      </c>
      <c r="D1466" s="5">
        <v>571.666187202443</v>
      </c>
      <c r="E1466" s="5">
        <v>10185.4791965347</v>
      </c>
      <c r="F1466" s="3">
        <v>6450.34909088761</v>
      </c>
      <c r="G1466" s="3">
        <v>6450.34909088761</v>
      </c>
      <c r="H1466" s="3">
        <v>-1105.78644901369</v>
      </c>
      <c r="I1466" s="3">
        <v>-1105.78644901369</v>
      </c>
      <c r="J1466" s="3">
        <v>-1105.78644901369</v>
      </c>
      <c r="K1466" s="3">
        <v>11.6071446653668</v>
      </c>
      <c r="L1466" s="3">
        <v>11.6071446653668</v>
      </c>
      <c r="M1466" s="3">
        <v>11.6071446653668</v>
      </c>
      <c r="N1466" s="3">
        <v>-1117.39359367906</v>
      </c>
      <c r="O1466" s="3">
        <v>-1117.39359367906</v>
      </c>
      <c r="P1466" s="3">
        <v>-1117.39359367906</v>
      </c>
      <c r="Q1466" s="3">
        <v>0.0</v>
      </c>
      <c r="R1466" s="3">
        <v>0.0</v>
      </c>
      <c r="S1466" s="3">
        <v>0.0</v>
      </c>
      <c r="T1466" s="5">
        <v>5344.56264187391</v>
      </c>
    </row>
    <row r="1467">
      <c r="A1467" s="3">
        <v>1465.0</v>
      </c>
      <c r="B1467" s="6">
        <v>43364.0</v>
      </c>
      <c r="C1467" s="3">
        <v>6438.24101809897</v>
      </c>
      <c r="D1467" s="5">
        <v>408.525201150242</v>
      </c>
      <c r="E1467" s="5">
        <v>10352.0915976421</v>
      </c>
      <c r="F1467" s="3">
        <v>6438.24101809897</v>
      </c>
      <c r="G1467" s="3">
        <v>6438.24101809897</v>
      </c>
      <c r="H1467" s="3">
        <v>-1133.7776596489</v>
      </c>
      <c r="I1467" s="3">
        <v>-1133.7776596489</v>
      </c>
      <c r="J1467" s="3">
        <v>-1133.7776596489</v>
      </c>
      <c r="K1467" s="3">
        <v>-3.93332562899165</v>
      </c>
      <c r="L1467" s="3">
        <v>-3.93332562899165</v>
      </c>
      <c r="M1467" s="3">
        <v>-3.93332562899165</v>
      </c>
      <c r="N1467" s="3">
        <v>-1129.8443340199</v>
      </c>
      <c r="O1467" s="3">
        <v>-1129.8443340199</v>
      </c>
      <c r="P1467" s="3">
        <v>-1129.8443340199</v>
      </c>
      <c r="Q1467" s="3">
        <v>0.0</v>
      </c>
      <c r="R1467" s="3">
        <v>0.0</v>
      </c>
      <c r="S1467" s="3">
        <v>0.0</v>
      </c>
      <c r="T1467" s="5">
        <v>5304.46335845007</v>
      </c>
    </row>
    <row r="1468">
      <c r="A1468" s="3">
        <v>1466.0</v>
      </c>
      <c r="B1468" s="6">
        <v>43365.0</v>
      </c>
      <c r="C1468" s="3">
        <v>6426.13294531033</v>
      </c>
      <c r="D1468" s="5">
        <v>-158.298891023142</v>
      </c>
      <c r="E1468" s="5">
        <v>9733.9439011835</v>
      </c>
      <c r="F1468" s="3">
        <v>6426.13294531033</v>
      </c>
      <c r="G1468" s="3">
        <v>6426.13294531033</v>
      </c>
      <c r="H1468" s="3">
        <v>-1155.37384940877</v>
      </c>
      <c r="I1468" s="3">
        <v>-1155.37384940877</v>
      </c>
      <c r="J1468" s="3">
        <v>-1155.37384940877</v>
      </c>
      <c r="K1468" s="3">
        <v>-12.4984370748863</v>
      </c>
      <c r="L1468" s="3">
        <v>-12.4984370748863</v>
      </c>
      <c r="M1468" s="3">
        <v>-12.4984370748863</v>
      </c>
      <c r="N1468" s="3">
        <v>-1142.87541233388</v>
      </c>
      <c r="O1468" s="3">
        <v>-1142.87541233388</v>
      </c>
      <c r="P1468" s="3">
        <v>-1142.87541233388</v>
      </c>
      <c r="Q1468" s="3">
        <v>0.0</v>
      </c>
      <c r="R1468" s="3">
        <v>0.0</v>
      </c>
      <c r="S1468" s="3">
        <v>0.0</v>
      </c>
      <c r="T1468" s="5">
        <v>5270.75909590156</v>
      </c>
    </row>
    <row r="1469">
      <c r="A1469" s="3">
        <v>1467.0</v>
      </c>
      <c r="B1469" s="6">
        <v>43366.0</v>
      </c>
      <c r="C1469" s="3">
        <v>6414.02487252169</v>
      </c>
      <c r="D1469" s="5">
        <v>173.99533520247</v>
      </c>
      <c r="E1469" s="5">
        <v>10042.8272639435</v>
      </c>
      <c r="F1469" s="3">
        <v>6414.02487252169</v>
      </c>
      <c r="G1469" s="3">
        <v>6414.02487252169</v>
      </c>
      <c r="H1469" s="3">
        <v>-1193.90891092307</v>
      </c>
      <c r="I1469" s="3">
        <v>-1193.90891092307</v>
      </c>
      <c r="J1469" s="3">
        <v>-1193.90891092307</v>
      </c>
      <c r="K1469" s="3">
        <v>-37.7620486865307</v>
      </c>
      <c r="L1469" s="3">
        <v>-37.7620486865307</v>
      </c>
      <c r="M1469" s="3">
        <v>-37.7620486865307</v>
      </c>
      <c r="N1469" s="3">
        <v>-1156.14686223653</v>
      </c>
      <c r="O1469" s="3">
        <v>-1156.14686223653</v>
      </c>
      <c r="P1469" s="3">
        <v>-1156.14686223653</v>
      </c>
      <c r="Q1469" s="3">
        <v>0.0</v>
      </c>
      <c r="R1469" s="3">
        <v>0.0</v>
      </c>
      <c r="S1469" s="3">
        <v>0.0</v>
      </c>
      <c r="T1469" s="5">
        <v>5220.11596159862</v>
      </c>
    </row>
    <row r="1470">
      <c r="A1470" s="3">
        <v>1468.0</v>
      </c>
      <c r="B1470" s="6">
        <v>43367.0</v>
      </c>
      <c r="C1470" s="3">
        <v>6401.91679973305</v>
      </c>
      <c r="D1470" s="5">
        <v>433.820545406475</v>
      </c>
      <c r="E1470" s="5">
        <v>10411.5460329705</v>
      </c>
      <c r="F1470" s="3">
        <v>6401.91679973305</v>
      </c>
      <c r="G1470" s="3">
        <v>6401.91679973305</v>
      </c>
      <c r="H1470" s="3">
        <v>-1154.31513031963</v>
      </c>
      <c r="I1470" s="3">
        <v>-1154.31513031963</v>
      </c>
      <c r="J1470" s="3">
        <v>-1154.31513031963</v>
      </c>
      <c r="K1470" s="3">
        <v>14.9584530435248</v>
      </c>
      <c r="L1470" s="3">
        <v>14.9584530435248</v>
      </c>
      <c r="M1470" s="3">
        <v>14.9584530435248</v>
      </c>
      <c r="N1470" s="3">
        <v>-1169.27358336315</v>
      </c>
      <c r="O1470" s="3">
        <v>-1169.27358336315</v>
      </c>
      <c r="P1470" s="3">
        <v>-1169.27358336315</v>
      </c>
      <c r="Q1470" s="3">
        <v>0.0</v>
      </c>
      <c r="R1470" s="3">
        <v>0.0</v>
      </c>
      <c r="S1470" s="3">
        <v>0.0</v>
      </c>
      <c r="T1470" s="5">
        <v>5247.60166941342</v>
      </c>
    </row>
    <row r="1471">
      <c r="A1471" s="3">
        <v>1469.0</v>
      </c>
      <c r="B1471" s="6">
        <v>43368.0</v>
      </c>
      <c r="C1471" s="3">
        <v>6389.80872694441</v>
      </c>
      <c r="D1471" s="5">
        <v>320.248551924114</v>
      </c>
      <c r="E1471" s="5">
        <v>10245.4212149175</v>
      </c>
      <c r="F1471" s="3">
        <v>6389.80872694441</v>
      </c>
      <c r="G1471" s="3">
        <v>6389.80872694441</v>
      </c>
      <c r="H1471" s="3">
        <v>-1178.11610034795</v>
      </c>
      <c r="I1471" s="3">
        <v>-1178.11610034795</v>
      </c>
      <c r="J1471" s="3">
        <v>-1178.11610034795</v>
      </c>
      <c r="K1471" s="3">
        <v>3.72082708713952</v>
      </c>
      <c r="L1471" s="3">
        <v>3.72082708713952</v>
      </c>
      <c r="M1471" s="3">
        <v>3.72082708713952</v>
      </c>
      <c r="N1471" s="3">
        <v>-1181.83692743509</v>
      </c>
      <c r="O1471" s="3">
        <v>-1181.83692743509</v>
      </c>
      <c r="P1471" s="3">
        <v>-1181.83692743509</v>
      </c>
      <c r="Q1471" s="3">
        <v>0.0</v>
      </c>
      <c r="R1471" s="3">
        <v>0.0</v>
      </c>
      <c r="S1471" s="3">
        <v>0.0</v>
      </c>
      <c r="T1471" s="5">
        <v>5211.69262659646</v>
      </c>
    </row>
    <row r="1472">
      <c r="A1472" s="3">
        <v>1470.0</v>
      </c>
      <c r="B1472" s="6">
        <v>43369.0</v>
      </c>
      <c r="C1472" s="3">
        <v>6377.70065415577</v>
      </c>
      <c r="D1472" s="5">
        <v>440.024325244906</v>
      </c>
      <c r="E1472" s="5">
        <v>10068.6264583412</v>
      </c>
      <c r="F1472" s="3">
        <v>6377.70065415577</v>
      </c>
      <c r="G1472" s="3">
        <v>6377.70065415577</v>
      </c>
      <c r="H1472" s="3">
        <v>-1169.49007555544</v>
      </c>
      <c r="I1472" s="3">
        <v>-1169.49007555544</v>
      </c>
      <c r="J1472" s="3">
        <v>-1169.49007555544</v>
      </c>
      <c r="K1472" s="3">
        <v>23.9073865944158</v>
      </c>
      <c r="L1472" s="3">
        <v>23.9073865944158</v>
      </c>
      <c r="M1472" s="3">
        <v>23.9073865944158</v>
      </c>
      <c r="N1472" s="3">
        <v>-1193.39746214986</v>
      </c>
      <c r="O1472" s="3">
        <v>-1193.39746214986</v>
      </c>
      <c r="P1472" s="3">
        <v>-1193.39746214986</v>
      </c>
      <c r="Q1472" s="3">
        <v>0.0</v>
      </c>
      <c r="R1472" s="3">
        <v>0.0</v>
      </c>
      <c r="S1472" s="3">
        <v>0.0</v>
      </c>
      <c r="T1472" s="5">
        <v>5208.21057860032</v>
      </c>
    </row>
    <row r="1473">
      <c r="A1473" s="3">
        <v>1471.0</v>
      </c>
      <c r="B1473" s="6">
        <v>43370.0</v>
      </c>
      <c r="C1473" s="3">
        <v>6365.59258136713</v>
      </c>
      <c r="D1473" s="5">
        <v>-111.136442309569</v>
      </c>
      <c r="E1473" s="5">
        <v>9586.71827009364</v>
      </c>
      <c r="F1473" s="3">
        <v>6365.59258136713</v>
      </c>
      <c r="G1473" s="3">
        <v>6365.59258136713</v>
      </c>
      <c r="H1473" s="3">
        <v>-1191.90138121604</v>
      </c>
      <c r="I1473" s="3">
        <v>-1191.90138121604</v>
      </c>
      <c r="J1473" s="3">
        <v>-1191.90138121604</v>
      </c>
      <c r="K1473" s="3">
        <v>11.6071446652818</v>
      </c>
      <c r="L1473" s="3">
        <v>11.6071446652818</v>
      </c>
      <c r="M1473" s="3">
        <v>11.6071446652818</v>
      </c>
      <c r="N1473" s="3">
        <v>-1203.50852588132</v>
      </c>
      <c r="O1473" s="3">
        <v>-1203.50852588132</v>
      </c>
      <c r="P1473" s="3">
        <v>-1203.50852588132</v>
      </c>
      <c r="Q1473" s="3">
        <v>0.0</v>
      </c>
      <c r="R1473" s="3">
        <v>0.0</v>
      </c>
      <c r="S1473" s="3">
        <v>0.0</v>
      </c>
      <c r="T1473" s="5">
        <v>5173.69120015109</v>
      </c>
    </row>
    <row r="1474">
      <c r="A1474" s="3">
        <v>1472.0</v>
      </c>
      <c r="B1474" s="6">
        <v>43371.0</v>
      </c>
      <c r="C1474" s="3">
        <v>6353.48450857849</v>
      </c>
      <c r="D1474" s="5">
        <v>-38.5180266788742</v>
      </c>
      <c r="E1474" s="5">
        <v>9885.13588302011</v>
      </c>
      <c r="F1474" s="3">
        <v>6353.48450857849</v>
      </c>
      <c r="G1474" s="3">
        <v>6353.48450857849</v>
      </c>
      <c r="H1474" s="3">
        <v>-1215.66348744226</v>
      </c>
      <c r="I1474" s="3">
        <v>-1215.66348744226</v>
      </c>
      <c r="J1474" s="3">
        <v>-1215.66348744226</v>
      </c>
      <c r="K1474" s="3">
        <v>-3.93332562913203</v>
      </c>
      <c r="L1474" s="3">
        <v>-3.93332562913203</v>
      </c>
      <c r="M1474" s="3">
        <v>-3.93332562913203</v>
      </c>
      <c r="N1474" s="3">
        <v>-1211.73016181313</v>
      </c>
      <c r="O1474" s="3">
        <v>-1211.73016181313</v>
      </c>
      <c r="P1474" s="3">
        <v>-1211.73016181313</v>
      </c>
      <c r="Q1474" s="3">
        <v>0.0</v>
      </c>
      <c r="R1474" s="3">
        <v>0.0</v>
      </c>
      <c r="S1474" s="3">
        <v>0.0</v>
      </c>
      <c r="T1474" s="5">
        <v>5137.82102113622</v>
      </c>
    </row>
    <row r="1475">
      <c r="A1475" s="3">
        <v>1473.0</v>
      </c>
      <c r="B1475" s="6">
        <v>43372.0</v>
      </c>
      <c r="C1475" s="3">
        <v>6341.37643578985</v>
      </c>
      <c r="D1475" s="5">
        <v>24.270382602871</v>
      </c>
      <c r="E1475" s="5">
        <v>10124.0347915682</v>
      </c>
      <c r="F1475" s="3">
        <v>6341.37643578985</v>
      </c>
      <c r="G1475" s="3">
        <v>6341.37643578985</v>
      </c>
      <c r="H1475" s="3">
        <v>-1230.14144513182</v>
      </c>
      <c r="I1475" s="3">
        <v>-1230.14144513182</v>
      </c>
      <c r="J1475" s="3">
        <v>-1230.14144513182</v>
      </c>
      <c r="K1475" s="3">
        <v>-12.4984370749228</v>
      </c>
      <c r="L1475" s="3">
        <v>-12.4984370749228</v>
      </c>
      <c r="M1475" s="3">
        <v>-12.4984370749228</v>
      </c>
      <c r="N1475" s="3">
        <v>-1217.6430080569</v>
      </c>
      <c r="O1475" s="3">
        <v>-1217.6430080569</v>
      </c>
      <c r="P1475" s="3">
        <v>-1217.6430080569</v>
      </c>
      <c r="Q1475" s="3">
        <v>0.0</v>
      </c>
      <c r="R1475" s="3">
        <v>0.0</v>
      </c>
      <c r="S1475" s="3">
        <v>0.0</v>
      </c>
      <c r="T1475" s="5">
        <v>5111.23499065802</v>
      </c>
    </row>
    <row r="1476">
      <c r="A1476" s="3">
        <v>1474.0</v>
      </c>
      <c r="B1476" s="6">
        <v>43373.0</v>
      </c>
      <c r="C1476" s="3">
        <v>6329.26836300121</v>
      </c>
      <c r="D1476" s="5">
        <v>133.382567345282</v>
      </c>
      <c r="E1476" s="5">
        <v>10102.0835135657</v>
      </c>
      <c r="F1476" s="3">
        <v>6329.26836300121</v>
      </c>
      <c r="G1476" s="3">
        <v>6329.26836300121</v>
      </c>
      <c r="H1476" s="3">
        <v>-1258.62376951143</v>
      </c>
      <c r="I1476" s="3">
        <v>-1258.62376951143</v>
      </c>
      <c r="J1476" s="3">
        <v>-1258.62376951143</v>
      </c>
      <c r="K1476" s="3">
        <v>-37.7620486865596</v>
      </c>
      <c r="L1476" s="3">
        <v>-37.7620486865596</v>
      </c>
      <c r="M1476" s="3">
        <v>-37.7620486865596</v>
      </c>
      <c r="N1476" s="3">
        <v>-1220.86172082487</v>
      </c>
      <c r="O1476" s="3">
        <v>-1220.86172082487</v>
      </c>
      <c r="P1476" s="3">
        <v>-1220.86172082487</v>
      </c>
      <c r="Q1476" s="3">
        <v>0.0</v>
      </c>
      <c r="R1476" s="3">
        <v>0.0</v>
      </c>
      <c r="S1476" s="3">
        <v>0.0</v>
      </c>
      <c r="T1476" s="5">
        <v>5070.64459348977</v>
      </c>
    </row>
    <row r="1477">
      <c r="A1477" s="3">
        <v>1475.0</v>
      </c>
      <c r="B1477" s="6">
        <v>43374.0</v>
      </c>
      <c r="C1477" s="3">
        <v>6317.16029021257</v>
      </c>
      <c r="D1477" s="5">
        <v>-120.169645682626</v>
      </c>
      <c r="E1477" s="5">
        <v>9735.68303173864</v>
      </c>
      <c r="F1477" s="3">
        <v>6317.16029021257</v>
      </c>
      <c r="G1477" s="3">
        <v>6317.16029021257</v>
      </c>
      <c r="H1477" s="3">
        <v>-1206.08906781923</v>
      </c>
      <c r="I1477" s="3">
        <v>-1206.08906781923</v>
      </c>
      <c r="J1477" s="3">
        <v>-1206.08906781923</v>
      </c>
      <c r="K1477" s="3">
        <v>14.9584530435414</v>
      </c>
      <c r="L1477" s="3">
        <v>14.9584530435414</v>
      </c>
      <c r="M1477" s="3">
        <v>14.9584530435414</v>
      </c>
      <c r="N1477" s="3">
        <v>-1221.04752086277</v>
      </c>
      <c r="O1477" s="3">
        <v>-1221.04752086277</v>
      </c>
      <c r="P1477" s="3">
        <v>-1221.04752086277</v>
      </c>
      <c r="Q1477" s="3">
        <v>0.0</v>
      </c>
      <c r="R1477" s="3">
        <v>0.0</v>
      </c>
      <c r="S1477" s="3">
        <v>0.0</v>
      </c>
      <c r="T1477" s="5">
        <v>5111.07122239334</v>
      </c>
    </row>
    <row r="1478">
      <c r="A1478" s="3">
        <v>1476.0</v>
      </c>
      <c r="B1478" s="6">
        <v>43375.0</v>
      </c>
      <c r="C1478" s="3">
        <v>6305.05221742393</v>
      </c>
      <c r="D1478" s="5">
        <v>-168.965914670171</v>
      </c>
      <c r="E1478" s="5">
        <v>10223.4816834143</v>
      </c>
      <c r="F1478" s="3">
        <v>6305.05221742393</v>
      </c>
      <c r="G1478" s="3">
        <v>6305.05221742393</v>
      </c>
      <c r="H1478" s="3">
        <v>-1214.19865161859</v>
      </c>
      <c r="I1478" s="3">
        <v>-1214.19865161859</v>
      </c>
      <c r="J1478" s="3">
        <v>-1214.19865161859</v>
      </c>
      <c r="K1478" s="3">
        <v>3.72082708715578</v>
      </c>
      <c r="L1478" s="3">
        <v>3.72082708715578</v>
      </c>
      <c r="M1478" s="3">
        <v>3.72082708715578</v>
      </c>
      <c r="N1478" s="3">
        <v>-1217.91947870575</v>
      </c>
      <c r="O1478" s="3">
        <v>-1217.91947870575</v>
      </c>
      <c r="P1478" s="3">
        <v>-1217.91947870575</v>
      </c>
      <c r="Q1478" s="3">
        <v>0.0</v>
      </c>
      <c r="R1478" s="3">
        <v>0.0</v>
      </c>
      <c r="S1478" s="3">
        <v>0.0</v>
      </c>
      <c r="T1478" s="5">
        <v>5090.85356580533</v>
      </c>
    </row>
    <row r="1479">
      <c r="A1479" s="3">
        <v>1477.0</v>
      </c>
      <c r="B1479" s="6">
        <v>43376.0</v>
      </c>
      <c r="C1479" s="3">
        <v>6292.94414463529</v>
      </c>
      <c r="D1479" s="5">
        <v>-283.590553717278</v>
      </c>
      <c r="E1479" s="5">
        <v>10036.3427733032</v>
      </c>
      <c r="F1479" s="3">
        <v>6292.94414463529</v>
      </c>
      <c r="G1479" s="3">
        <v>6292.94414463529</v>
      </c>
      <c r="H1479" s="3">
        <v>-1187.35680455519</v>
      </c>
      <c r="I1479" s="3">
        <v>-1187.35680455519</v>
      </c>
      <c r="J1479" s="3">
        <v>-1187.35680455519</v>
      </c>
      <c r="K1479" s="3">
        <v>23.9073865944828</v>
      </c>
      <c r="L1479" s="3">
        <v>23.9073865944828</v>
      </c>
      <c r="M1479" s="3">
        <v>23.9073865944828</v>
      </c>
      <c r="N1479" s="3">
        <v>-1211.26419114968</v>
      </c>
      <c r="O1479" s="3">
        <v>-1211.26419114968</v>
      </c>
      <c r="P1479" s="3">
        <v>-1211.26419114968</v>
      </c>
      <c r="Q1479" s="3">
        <v>0.0</v>
      </c>
      <c r="R1479" s="3">
        <v>0.0</v>
      </c>
      <c r="S1479" s="3">
        <v>0.0</v>
      </c>
      <c r="T1479" s="5">
        <v>5105.58734008009</v>
      </c>
    </row>
    <row r="1480">
      <c r="A1480" s="3">
        <v>1478.0</v>
      </c>
      <c r="B1480" s="6">
        <v>43377.0</v>
      </c>
      <c r="C1480" s="3">
        <v>6280.83607184665</v>
      </c>
      <c r="D1480" s="5">
        <v>-168.53158311516</v>
      </c>
      <c r="E1480" s="5">
        <v>10311.8142762329</v>
      </c>
      <c r="F1480" s="3">
        <v>6280.83607184665</v>
      </c>
      <c r="G1480" s="3">
        <v>6280.83607184665</v>
      </c>
      <c r="H1480" s="3">
        <v>-1189.3364039067</v>
      </c>
      <c r="I1480" s="3">
        <v>-1189.3364039067</v>
      </c>
      <c r="J1480" s="3">
        <v>-1189.3364039067</v>
      </c>
      <c r="K1480" s="3">
        <v>11.6071446653118</v>
      </c>
      <c r="L1480" s="3">
        <v>11.6071446653118</v>
      </c>
      <c r="M1480" s="3">
        <v>11.6071446653118</v>
      </c>
      <c r="N1480" s="3">
        <v>-1200.94354857201</v>
      </c>
      <c r="O1480" s="3">
        <v>-1200.94354857201</v>
      </c>
      <c r="P1480" s="3">
        <v>-1200.94354857201</v>
      </c>
      <c r="Q1480" s="3">
        <v>0.0</v>
      </c>
      <c r="R1480" s="3">
        <v>0.0</v>
      </c>
      <c r="S1480" s="3">
        <v>0.0</v>
      </c>
      <c r="T1480" s="5">
        <v>5091.49966793994</v>
      </c>
    </row>
    <row r="1481">
      <c r="A1481" s="3">
        <v>1479.0</v>
      </c>
      <c r="B1481" s="6">
        <v>43378.0</v>
      </c>
      <c r="C1481" s="3">
        <v>6268.727999058</v>
      </c>
      <c r="D1481" s="5">
        <v>21.2394507568101</v>
      </c>
      <c r="E1481" s="5">
        <v>9988.22551704186</v>
      </c>
      <c r="F1481" s="3">
        <v>6268.727999058</v>
      </c>
      <c r="G1481" s="3">
        <v>6268.727999058</v>
      </c>
      <c r="H1481" s="3">
        <v>-1190.83367459261</v>
      </c>
      <c r="I1481" s="3">
        <v>-1190.83367459261</v>
      </c>
      <c r="J1481" s="3">
        <v>-1190.83367459261</v>
      </c>
      <c r="K1481" s="3">
        <v>-3.93332562902564</v>
      </c>
      <c r="L1481" s="3">
        <v>-3.93332562902564</v>
      </c>
      <c r="M1481" s="3">
        <v>-3.93332562902564</v>
      </c>
      <c r="N1481" s="3">
        <v>-1186.90034896358</v>
      </c>
      <c r="O1481" s="3">
        <v>-1186.90034896358</v>
      </c>
      <c r="P1481" s="3">
        <v>-1186.90034896358</v>
      </c>
      <c r="Q1481" s="3">
        <v>0.0</v>
      </c>
      <c r="R1481" s="3">
        <v>0.0</v>
      </c>
      <c r="S1481" s="3">
        <v>0.0</v>
      </c>
      <c r="T1481" s="5">
        <v>5077.89432446539</v>
      </c>
    </row>
    <row r="1482">
      <c r="A1482" s="3">
        <v>1480.0</v>
      </c>
      <c r="B1482" s="6">
        <v>43379.0</v>
      </c>
      <c r="C1482" s="3">
        <v>6256.61992626937</v>
      </c>
      <c r="D1482" s="5">
        <v>309.013321185044</v>
      </c>
      <c r="E1482" s="5">
        <v>10140.8857729691</v>
      </c>
      <c r="F1482" s="3">
        <v>6256.61992626937</v>
      </c>
      <c r="G1482" s="3">
        <v>6256.61992626937</v>
      </c>
      <c r="H1482" s="3">
        <v>-1181.66001521509</v>
      </c>
      <c r="I1482" s="3">
        <v>-1181.66001521509</v>
      </c>
      <c r="J1482" s="3">
        <v>-1181.66001521509</v>
      </c>
      <c r="K1482" s="3">
        <v>-12.4984370749183</v>
      </c>
      <c r="L1482" s="3">
        <v>-12.4984370749183</v>
      </c>
      <c r="M1482" s="3">
        <v>-12.4984370749183</v>
      </c>
      <c r="N1482" s="3">
        <v>-1169.16157814017</v>
      </c>
      <c r="O1482" s="3">
        <v>-1169.16157814017</v>
      </c>
      <c r="P1482" s="3">
        <v>-1169.16157814017</v>
      </c>
      <c r="Q1482" s="3">
        <v>0.0</v>
      </c>
      <c r="R1482" s="3">
        <v>0.0</v>
      </c>
      <c r="S1482" s="3">
        <v>0.0</v>
      </c>
      <c r="T1482" s="5">
        <v>5074.95991105427</v>
      </c>
    </row>
    <row r="1483">
      <c r="A1483" s="3">
        <v>1481.0</v>
      </c>
      <c r="B1483" s="6">
        <v>43380.0</v>
      </c>
      <c r="C1483" s="3">
        <v>6244.51185348073</v>
      </c>
      <c r="D1483" s="5">
        <v>33.2228325540854</v>
      </c>
      <c r="E1483" s="5">
        <v>10426.3291055734</v>
      </c>
      <c r="F1483" s="3">
        <v>6244.51185348073</v>
      </c>
      <c r="G1483" s="3">
        <v>6244.51185348073</v>
      </c>
      <c r="H1483" s="3">
        <v>-1185.60129334553</v>
      </c>
      <c r="I1483" s="3">
        <v>-1185.60129334553</v>
      </c>
      <c r="J1483" s="3">
        <v>-1185.60129334553</v>
      </c>
      <c r="K1483" s="3">
        <v>-37.7620486865886</v>
      </c>
      <c r="L1483" s="3">
        <v>-37.7620486865886</v>
      </c>
      <c r="M1483" s="3">
        <v>-37.7620486865886</v>
      </c>
      <c r="N1483" s="3">
        <v>-1147.83924465894</v>
      </c>
      <c r="O1483" s="3">
        <v>-1147.83924465894</v>
      </c>
      <c r="P1483" s="3">
        <v>-1147.83924465894</v>
      </c>
      <c r="Q1483" s="3">
        <v>0.0</v>
      </c>
      <c r="R1483" s="3">
        <v>0.0</v>
      </c>
      <c r="S1483" s="3">
        <v>0.0</v>
      </c>
      <c r="T1483" s="5">
        <v>5058.91056013519</v>
      </c>
    </row>
    <row r="1484">
      <c r="A1484" s="3">
        <v>1482.0</v>
      </c>
      <c r="B1484" s="6">
        <v>43381.0</v>
      </c>
      <c r="C1484" s="3">
        <v>6232.40378069209</v>
      </c>
      <c r="D1484" s="5">
        <v>-191.666412888902</v>
      </c>
      <c r="E1484" s="5">
        <v>10223.7351104988</v>
      </c>
      <c r="F1484" s="3">
        <v>6232.40378069209</v>
      </c>
      <c r="G1484" s="3">
        <v>6232.40378069209</v>
      </c>
      <c r="H1484" s="3">
        <v>-1108.17027743976</v>
      </c>
      <c r="I1484" s="3">
        <v>-1108.17027743976</v>
      </c>
      <c r="J1484" s="3">
        <v>-1108.17027743976</v>
      </c>
      <c r="K1484" s="3">
        <v>14.9584530435677</v>
      </c>
      <c r="L1484" s="3">
        <v>14.9584530435677</v>
      </c>
      <c r="M1484" s="3">
        <v>14.9584530435677</v>
      </c>
      <c r="N1484" s="3">
        <v>-1123.12873048333</v>
      </c>
      <c r="O1484" s="3">
        <v>-1123.12873048333</v>
      </c>
      <c r="P1484" s="3">
        <v>-1123.12873048333</v>
      </c>
      <c r="Q1484" s="3">
        <v>0.0</v>
      </c>
      <c r="R1484" s="3">
        <v>0.0</v>
      </c>
      <c r="S1484" s="3">
        <v>0.0</v>
      </c>
      <c r="T1484" s="5">
        <v>5124.23350325232</v>
      </c>
    </row>
    <row r="1485">
      <c r="A1485" s="3">
        <v>1483.0</v>
      </c>
      <c r="B1485" s="6">
        <v>43382.0</v>
      </c>
      <c r="C1485" s="3">
        <v>6220.29570790344</v>
      </c>
      <c r="D1485" s="5">
        <v>330.053239360411</v>
      </c>
      <c r="E1485" s="5">
        <v>10286.4845106383</v>
      </c>
      <c r="F1485" s="3">
        <v>6220.29570790344</v>
      </c>
      <c r="G1485" s="3">
        <v>6220.29570790344</v>
      </c>
      <c r="H1485" s="3">
        <v>-1091.58386515951</v>
      </c>
      <c r="I1485" s="3">
        <v>-1091.58386515951</v>
      </c>
      <c r="J1485" s="3">
        <v>-1091.58386515951</v>
      </c>
      <c r="K1485" s="3">
        <v>3.72082708717205</v>
      </c>
      <c r="L1485" s="3">
        <v>3.72082708717205</v>
      </c>
      <c r="M1485" s="3">
        <v>3.72082708717205</v>
      </c>
      <c r="N1485" s="3">
        <v>-1095.30469224668</v>
      </c>
      <c r="O1485" s="3">
        <v>-1095.30469224668</v>
      </c>
      <c r="P1485" s="3">
        <v>-1095.30469224668</v>
      </c>
      <c r="Q1485" s="3">
        <v>0.0</v>
      </c>
      <c r="R1485" s="3">
        <v>0.0</v>
      </c>
      <c r="S1485" s="3">
        <v>0.0</v>
      </c>
      <c r="T1485" s="5">
        <v>5128.71184274393</v>
      </c>
    </row>
    <row r="1486">
      <c r="A1486" s="3">
        <v>1484.0</v>
      </c>
      <c r="B1486" s="6">
        <v>43383.0</v>
      </c>
      <c r="C1486" s="3">
        <v>6208.18763511481</v>
      </c>
      <c r="D1486" s="5">
        <v>147.352057315328</v>
      </c>
      <c r="E1486" s="5">
        <v>10166.8754746478</v>
      </c>
      <c r="F1486" s="3">
        <v>6208.18763511481</v>
      </c>
      <c r="G1486" s="3">
        <v>6208.18763511481</v>
      </c>
      <c r="H1486" s="3">
        <v>-1040.80723429292</v>
      </c>
      <c r="I1486" s="3">
        <v>-1040.80723429292</v>
      </c>
      <c r="J1486" s="3">
        <v>-1040.80723429292</v>
      </c>
      <c r="K1486" s="3">
        <v>23.9073865945546</v>
      </c>
      <c r="L1486" s="3">
        <v>23.9073865945546</v>
      </c>
      <c r="M1486" s="3">
        <v>23.9073865945546</v>
      </c>
      <c r="N1486" s="3">
        <v>-1064.71462088747</v>
      </c>
      <c r="O1486" s="3">
        <v>-1064.71462088747</v>
      </c>
      <c r="P1486" s="3">
        <v>-1064.71462088747</v>
      </c>
      <c r="Q1486" s="3">
        <v>0.0</v>
      </c>
      <c r="R1486" s="3">
        <v>0.0</v>
      </c>
      <c r="S1486" s="3">
        <v>0.0</v>
      </c>
      <c r="T1486" s="5">
        <v>5167.38040082189</v>
      </c>
    </row>
    <row r="1487">
      <c r="A1487" s="3">
        <v>1485.0</v>
      </c>
      <c r="B1487" s="6">
        <v>43384.0</v>
      </c>
      <c r="C1487" s="3">
        <v>6196.07956232616</v>
      </c>
      <c r="D1487" s="5">
        <v>-126.421322650212</v>
      </c>
      <c r="E1487" s="5">
        <v>10006.0727946327</v>
      </c>
      <c r="F1487" s="3">
        <v>6196.07956232616</v>
      </c>
      <c r="G1487" s="3">
        <v>6196.07956232616</v>
      </c>
      <c r="H1487" s="3">
        <v>-1020.16309265541</v>
      </c>
      <c r="I1487" s="3">
        <v>-1020.16309265541</v>
      </c>
      <c r="J1487" s="3">
        <v>-1020.16309265541</v>
      </c>
      <c r="K1487" s="3">
        <v>11.6071446653324</v>
      </c>
      <c r="L1487" s="3">
        <v>11.6071446653324</v>
      </c>
      <c r="M1487" s="3">
        <v>11.6071446653324</v>
      </c>
      <c r="N1487" s="3">
        <v>-1031.77023732074</v>
      </c>
      <c r="O1487" s="3">
        <v>-1031.77023732074</v>
      </c>
      <c r="P1487" s="3">
        <v>-1031.77023732074</v>
      </c>
      <c r="Q1487" s="3">
        <v>0.0</v>
      </c>
      <c r="R1487" s="3">
        <v>0.0</v>
      </c>
      <c r="S1487" s="3">
        <v>0.0</v>
      </c>
      <c r="T1487" s="5">
        <v>5175.91646967075</v>
      </c>
    </row>
    <row r="1488">
      <c r="A1488" s="3">
        <v>1486.0</v>
      </c>
      <c r="B1488" s="6">
        <v>43385.0</v>
      </c>
      <c r="C1488" s="3">
        <v>6183.97148953753</v>
      </c>
      <c r="D1488" s="5">
        <v>143.388022351882</v>
      </c>
      <c r="E1488" s="5">
        <v>10396.3450506818</v>
      </c>
      <c r="F1488" s="3">
        <v>6183.97148953753</v>
      </c>
      <c r="G1488" s="3">
        <v>6183.97148953753</v>
      </c>
      <c r="H1488" s="3">
        <v>-1000.87029220567</v>
      </c>
      <c r="I1488" s="3">
        <v>-1000.87029220567</v>
      </c>
      <c r="J1488" s="3">
        <v>-1000.87029220567</v>
      </c>
      <c r="K1488" s="3">
        <v>-3.93332562906476</v>
      </c>
      <c r="L1488" s="3">
        <v>-3.93332562906476</v>
      </c>
      <c r="M1488" s="3">
        <v>-3.93332562906476</v>
      </c>
      <c r="N1488" s="3">
        <v>-996.936966576609</v>
      </c>
      <c r="O1488" s="3">
        <v>-996.936966576609</v>
      </c>
      <c r="P1488" s="3">
        <v>-996.936966576609</v>
      </c>
      <c r="Q1488" s="3">
        <v>0.0</v>
      </c>
      <c r="R1488" s="3">
        <v>0.0</v>
      </c>
      <c r="S1488" s="3">
        <v>0.0</v>
      </c>
      <c r="T1488" s="5">
        <v>5183.10119733185</v>
      </c>
    </row>
    <row r="1489">
      <c r="A1489" s="3">
        <v>1487.0</v>
      </c>
      <c r="B1489" s="6">
        <v>43386.0</v>
      </c>
      <c r="C1489" s="3">
        <v>6171.86341674888</v>
      </c>
      <c r="D1489" s="5">
        <v>209.069660530752</v>
      </c>
      <c r="E1489" s="5">
        <v>10258.0092441675</v>
      </c>
      <c r="F1489" s="3">
        <v>6171.86341674888</v>
      </c>
      <c r="G1489" s="3">
        <v>6171.86341674888</v>
      </c>
      <c r="H1489" s="3">
        <v>-973.220227652342</v>
      </c>
      <c r="I1489" s="3">
        <v>-973.220227652342</v>
      </c>
      <c r="J1489" s="3">
        <v>-973.220227652342</v>
      </c>
      <c r="K1489" s="3">
        <v>-12.4984370749139</v>
      </c>
      <c r="L1489" s="3">
        <v>-12.4984370749139</v>
      </c>
      <c r="M1489" s="3">
        <v>-12.4984370749139</v>
      </c>
      <c r="N1489" s="3">
        <v>-960.721790577428</v>
      </c>
      <c r="O1489" s="3">
        <v>-960.721790577428</v>
      </c>
      <c r="P1489" s="3">
        <v>-960.721790577428</v>
      </c>
      <c r="Q1489" s="3">
        <v>0.0</v>
      </c>
      <c r="R1489" s="3">
        <v>0.0</v>
      </c>
      <c r="S1489" s="3">
        <v>0.0</v>
      </c>
      <c r="T1489" s="5">
        <v>5198.64318909654</v>
      </c>
    </row>
    <row r="1490">
      <c r="A1490" s="3">
        <v>1488.0</v>
      </c>
      <c r="B1490" s="6">
        <v>43387.0</v>
      </c>
      <c r="C1490" s="3">
        <v>6159.75534396025</v>
      </c>
      <c r="D1490" s="5">
        <v>48.9843164981955</v>
      </c>
      <c r="E1490" s="5">
        <v>10358.1748597055</v>
      </c>
      <c r="F1490" s="3">
        <v>6159.75534396025</v>
      </c>
      <c r="G1490" s="3">
        <v>6159.75534396025</v>
      </c>
      <c r="H1490" s="3">
        <v>-961.421877393677</v>
      </c>
      <c r="I1490" s="3">
        <v>-961.421877393677</v>
      </c>
      <c r="J1490" s="3">
        <v>-961.421877393677</v>
      </c>
      <c r="K1490" s="3">
        <v>-37.7620486865482</v>
      </c>
      <c r="L1490" s="3">
        <v>-37.7620486865482</v>
      </c>
      <c r="M1490" s="3">
        <v>-37.7620486865482</v>
      </c>
      <c r="N1490" s="3">
        <v>-923.659828707129</v>
      </c>
      <c r="O1490" s="3">
        <v>-923.659828707129</v>
      </c>
      <c r="P1490" s="3">
        <v>-923.659828707129</v>
      </c>
      <c r="Q1490" s="3">
        <v>0.0</v>
      </c>
      <c r="R1490" s="3">
        <v>0.0</v>
      </c>
      <c r="S1490" s="3">
        <v>0.0</v>
      </c>
      <c r="T1490" s="5">
        <v>5198.33346656657</v>
      </c>
    </row>
    <row r="1491">
      <c r="A1491" s="3">
        <v>1489.0</v>
      </c>
      <c r="B1491" s="6">
        <v>43388.0</v>
      </c>
      <c r="C1491" s="3">
        <v>6147.6472711716</v>
      </c>
      <c r="D1491" s="5">
        <v>181.89779642758</v>
      </c>
      <c r="E1491" s="5">
        <v>10440.3000613002</v>
      </c>
      <c r="F1491" s="3">
        <v>6147.6472711716</v>
      </c>
      <c r="G1491" s="3">
        <v>6147.6472711716</v>
      </c>
      <c r="H1491" s="3">
        <v>-871.341581041887</v>
      </c>
      <c r="I1491" s="3">
        <v>-871.341581041887</v>
      </c>
      <c r="J1491" s="3">
        <v>-871.341581041887</v>
      </c>
      <c r="K1491" s="3">
        <v>14.9584530435228</v>
      </c>
      <c r="L1491" s="3">
        <v>14.9584530435228</v>
      </c>
      <c r="M1491" s="3">
        <v>14.9584530435228</v>
      </c>
      <c r="N1491" s="3">
        <v>-886.30003408541</v>
      </c>
      <c r="O1491" s="3">
        <v>-886.30003408541</v>
      </c>
      <c r="P1491" s="3">
        <v>-886.30003408541</v>
      </c>
      <c r="Q1491" s="3">
        <v>0.0</v>
      </c>
      <c r="R1491" s="3">
        <v>0.0</v>
      </c>
      <c r="S1491" s="3">
        <v>0.0</v>
      </c>
      <c r="T1491" s="5">
        <v>5276.30569012972</v>
      </c>
    </row>
    <row r="1492">
      <c r="A1492" s="3">
        <v>1490.0</v>
      </c>
      <c r="B1492" s="6">
        <v>43389.0</v>
      </c>
      <c r="C1492" s="3">
        <v>6135.53919838296</v>
      </c>
      <c r="D1492" s="5">
        <v>326.996113787138</v>
      </c>
      <c r="E1492" s="5">
        <v>10019.5034630017</v>
      </c>
      <c r="F1492" s="3">
        <v>6135.53919838296</v>
      </c>
      <c r="G1492" s="3">
        <v>6135.53919838296</v>
      </c>
      <c r="H1492" s="3">
        <v>-845.469593755211</v>
      </c>
      <c r="I1492" s="3">
        <v>-845.469593755211</v>
      </c>
      <c r="J1492" s="3">
        <v>-845.469593755211</v>
      </c>
      <c r="K1492" s="3">
        <v>3.72082708712307</v>
      </c>
      <c r="L1492" s="3">
        <v>3.72082708712307</v>
      </c>
      <c r="M1492" s="3">
        <v>3.72082708712307</v>
      </c>
      <c r="N1492" s="3">
        <v>-849.190420842334</v>
      </c>
      <c r="O1492" s="3">
        <v>-849.190420842334</v>
      </c>
      <c r="P1492" s="3">
        <v>-849.190420842334</v>
      </c>
      <c r="Q1492" s="3">
        <v>0.0</v>
      </c>
      <c r="R1492" s="3">
        <v>0.0</v>
      </c>
      <c r="S1492" s="3">
        <v>0.0</v>
      </c>
      <c r="T1492" s="5">
        <v>5290.06960462775</v>
      </c>
    </row>
    <row r="1493">
      <c r="A1493" s="3">
        <v>1491.0</v>
      </c>
      <c r="B1493" s="6">
        <v>43390.0</v>
      </c>
      <c r="C1493" s="3">
        <v>6123.43112559432</v>
      </c>
      <c r="D1493" s="5">
        <v>195.616730227965</v>
      </c>
      <c r="E1493" s="5">
        <v>10756.9149424212</v>
      </c>
      <c r="F1493" s="3">
        <v>6123.43112559432</v>
      </c>
      <c r="G1493" s="3">
        <v>6123.43112559432</v>
      </c>
      <c r="H1493" s="3">
        <v>-788.955866253817</v>
      </c>
      <c r="I1493" s="3">
        <v>-788.955866253817</v>
      </c>
      <c r="J1493" s="3">
        <v>-788.955866253817</v>
      </c>
      <c r="K1493" s="3">
        <v>23.9073865944483</v>
      </c>
      <c r="L1493" s="3">
        <v>23.9073865944483</v>
      </c>
      <c r="M1493" s="3">
        <v>23.9073865944483</v>
      </c>
      <c r="N1493" s="3">
        <v>-812.863252848265</v>
      </c>
      <c r="O1493" s="3">
        <v>-812.863252848265</v>
      </c>
      <c r="P1493" s="3">
        <v>-812.863252848265</v>
      </c>
      <c r="Q1493" s="3">
        <v>0.0</v>
      </c>
      <c r="R1493" s="3">
        <v>0.0</v>
      </c>
      <c r="S1493" s="3">
        <v>0.0</v>
      </c>
      <c r="T1493" s="5">
        <v>5334.47525934051</v>
      </c>
    </row>
    <row r="1494">
      <c r="A1494" s="3">
        <v>1492.0</v>
      </c>
      <c r="B1494" s="6">
        <v>43391.0</v>
      </c>
      <c r="C1494" s="3">
        <v>6111.32305280568</v>
      </c>
      <c r="D1494" s="5">
        <v>468.712524043874</v>
      </c>
      <c r="E1494" s="5">
        <v>10359.5379311481</v>
      </c>
      <c r="F1494" s="3">
        <v>6111.32305280568</v>
      </c>
      <c r="G1494" s="3">
        <v>6111.32305280568</v>
      </c>
      <c r="H1494" s="3">
        <v>-766.21348215795</v>
      </c>
      <c r="I1494" s="3">
        <v>-766.21348215795</v>
      </c>
      <c r="J1494" s="3">
        <v>-766.21348215795</v>
      </c>
      <c r="K1494" s="3">
        <v>11.607144665353</v>
      </c>
      <c r="L1494" s="3">
        <v>11.607144665353</v>
      </c>
      <c r="M1494" s="3">
        <v>11.607144665353</v>
      </c>
      <c r="N1494" s="3">
        <v>-777.820626823303</v>
      </c>
      <c r="O1494" s="3">
        <v>-777.820626823303</v>
      </c>
      <c r="P1494" s="3">
        <v>-777.820626823303</v>
      </c>
      <c r="Q1494" s="3">
        <v>0.0</v>
      </c>
      <c r="R1494" s="3">
        <v>0.0</v>
      </c>
      <c r="S1494" s="3">
        <v>0.0</v>
      </c>
      <c r="T1494" s="5">
        <v>5345.10957064773</v>
      </c>
    </row>
    <row r="1495">
      <c r="A1495" s="3">
        <v>1493.0</v>
      </c>
      <c r="B1495" s="6">
        <v>43392.0</v>
      </c>
      <c r="C1495" s="3">
        <v>6099.21498001704</v>
      </c>
      <c r="D1495" s="5">
        <v>361.634741620408</v>
      </c>
      <c r="E1495" s="5">
        <v>10339.8721167294</v>
      </c>
      <c r="F1495" s="3">
        <v>6099.21498001704</v>
      </c>
      <c r="G1495" s="3">
        <v>6099.21498001704</v>
      </c>
      <c r="H1495" s="3">
        <v>-748.454198062449</v>
      </c>
      <c r="I1495" s="3">
        <v>-748.454198062449</v>
      </c>
      <c r="J1495" s="3">
        <v>-748.454198062449</v>
      </c>
      <c r="K1495" s="3">
        <v>-3.93332562910389</v>
      </c>
      <c r="L1495" s="3">
        <v>-3.93332562910389</v>
      </c>
      <c r="M1495" s="3">
        <v>-3.93332562910389</v>
      </c>
      <c r="N1495" s="3">
        <v>-744.520872433346</v>
      </c>
      <c r="O1495" s="3">
        <v>-744.520872433346</v>
      </c>
      <c r="P1495" s="3">
        <v>-744.520872433346</v>
      </c>
      <c r="Q1495" s="3">
        <v>0.0</v>
      </c>
      <c r="R1495" s="3">
        <v>0.0</v>
      </c>
      <c r="S1495" s="3">
        <v>0.0</v>
      </c>
      <c r="T1495" s="5">
        <v>5350.76078195459</v>
      </c>
    </row>
    <row r="1496">
      <c r="A1496" s="3">
        <v>1494.0</v>
      </c>
      <c r="B1496" s="6">
        <v>43393.0</v>
      </c>
      <c r="C1496" s="3">
        <v>6087.1069072284</v>
      </c>
      <c r="D1496" s="5">
        <v>105.597251664228</v>
      </c>
      <c r="E1496" s="5">
        <v>10206.1186224946</v>
      </c>
      <c r="F1496" s="3">
        <v>6087.1069072284</v>
      </c>
      <c r="G1496" s="3">
        <v>6087.1069072284</v>
      </c>
      <c r="H1496" s="3">
        <v>-725.864606207918</v>
      </c>
      <c r="I1496" s="3">
        <v>-725.864606207918</v>
      </c>
      <c r="J1496" s="3">
        <v>-725.864606207918</v>
      </c>
      <c r="K1496" s="3">
        <v>-12.4984370749095</v>
      </c>
      <c r="L1496" s="3">
        <v>-12.4984370749095</v>
      </c>
      <c r="M1496" s="3">
        <v>-12.4984370749095</v>
      </c>
      <c r="N1496" s="3">
        <v>-713.366169133009</v>
      </c>
      <c r="O1496" s="3">
        <v>-713.366169133009</v>
      </c>
      <c r="P1496" s="3">
        <v>-713.366169133009</v>
      </c>
      <c r="Q1496" s="3">
        <v>0.0</v>
      </c>
      <c r="R1496" s="3">
        <v>0.0</v>
      </c>
      <c r="S1496" s="3">
        <v>0.0</v>
      </c>
      <c r="T1496" s="5">
        <v>5361.24230102048</v>
      </c>
    </row>
    <row r="1497">
      <c r="A1497" s="3">
        <v>1495.0</v>
      </c>
      <c r="B1497" s="6">
        <v>43394.0</v>
      </c>
      <c r="C1497" s="3">
        <v>6074.99883443976</v>
      </c>
      <c r="D1497" s="5">
        <v>129.51662892649</v>
      </c>
      <c r="E1497" s="5">
        <v>10741.6730549846</v>
      </c>
      <c r="F1497" s="3">
        <v>6074.99883443976</v>
      </c>
      <c r="G1497" s="3">
        <v>6074.99883443976</v>
      </c>
      <c r="H1497" s="3">
        <v>-722.453793492931</v>
      </c>
      <c r="I1497" s="3">
        <v>-722.453793492931</v>
      </c>
      <c r="J1497" s="3">
        <v>-722.453793492931</v>
      </c>
      <c r="K1497" s="3">
        <v>-37.7620486866144</v>
      </c>
      <c r="L1497" s="3">
        <v>-37.7620486866144</v>
      </c>
      <c r="M1497" s="3">
        <v>-37.7620486866144</v>
      </c>
      <c r="N1497" s="3">
        <v>-684.691744806317</v>
      </c>
      <c r="O1497" s="3">
        <v>-684.691744806317</v>
      </c>
      <c r="P1497" s="3">
        <v>-684.691744806317</v>
      </c>
      <c r="Q1497" s="3">
        <v>0.0</v>
      </c>
      <c r="R1497" s="3">
        <v>0.0</v>
      </c>
      <c r="S1497" s="3">
        <v>0.0</v>
      </c>
      <c r="T1497" s="5">
        <v>5352.54504094683</v>
      </c>
    </row>
    <row r="1498">
      <c r="A1498" s="3">
        <v>1496.0</v>
      </c>
      <c r="B1498" s="6">
        <v>43395.0</v>
      </c>
      <c r="C1498" s="3">
        <v>6062.89076165112</v>
      </c>
      <c r="D1498" s="5">
        <v>190.957770906497</v>
      </c>
      <c r="E1498" s="5">
        <v>10388.7532758503</v>
      </c>
      <c r="F1498" s="3">
        <v>6062.89076165112</v>
      </c>
      <c r="G1498" s="3">
        <v>6062.89076165112</v>
      </c>
      <c r="H1498" s="3">
        <v>-643.798522608589</v>
      </c>
      <c r="I1498" s="3">
        <v>-643.798522608589</v>
      </c>
      <c r="J1498" s="3">
        <v>-643.798522608589</v>
      </c>
      <c r="K1498" s="3">
        <v>14.9584530435491</v>
      </c>
      <c r="L1498" s="3">
        <v>14.9584530435491</v>
      </c>
      <c r="M1498" s="3">
        <v>14.9584530435491</v>
      </c>
      <c r="N1498" s="3">
        <v>-658.756975652138</v>
      </c>
      <c r="O1498" s="3">
        <v>-658.756975652138</v>
      </c>
      <c r="P1498" s="3">
        <v>-658.756975652138</v>
      </c>
      <c r="Q1498" s="3">
        <v>0.0</v>
      </c>
      <c r="R1498" s="3">
        <v>0.0</v>
      </c>
      <c r="S1498" s="3">
        <v>0.0</v>
      </c>
      <c r="T1498" s="5">
        <v>5419.09223904253</v>
      </c>
    </row>
    <row r="1499">
      <c r="A1499" s="3">
        <v>1497.0</v>
      </c>
      <c r="B1499" s="6">
        <v>43396.0</v>
      </c>
      <c r="C1499" s="3">
        <v>6050.78268886248</v>
      </c>
      <c r="D1499" s="5">
        <v>284.731440808389</v>
      </c>
      <c r="E1499" s="5">
        <v>10548.4151938668</v>
      </c>
      <c r="F1499" s="3">
        <v>6050.78268886248</v>
      </c>
      <c r="G1499" s="3">
        <v>6050.78268886248</v>
      </c>
      <c r="H1499" s="3">
        <v>-632.017824514757</v>
      </c>
      <c r="I1499" s="3">
        <v>-632.017824514757</v>
      </c>
      <c r="J1499" s="3">
        <v>-632.017824514757</v>
      </c>
      <c r="K1499" s="3">
        <v>3.72082708713934</v>
      </c>
      <c r="L1499" s="3">
        <v>3.72082708713934</v>
      </c>
      <c r="M1499" s="3">
        <v>3.72082708713934</v>
      </c>
      <c r="N1499" s="3">
        <v>-635.738651601896</v>
      </c>
      <c r="O1499" s="3">
        <v>-635.738651601896</v>
      </c>
      <c r="P1499" s="3">
        <v>-635.738651601896</v>
      </c>
      <c r="Q1499" s="3">
        <v>0.0</v>
      </c>
      <c r="R1499" s="3">
        <v>0.0</v>
      </c>
      <c r="S1499" s="3">
        <v>0.0</v>
      </c>
      <c r="T1499" s="5">
        <v>5418.76486434773</v>
      </c>
    </row>
    <row r="1500">
      <c r="A1500" s="3">
        <v>1498.0</v>
      </c>
      <c r="B1500" s="6">
        <v>43397.0</v>
      </c>
      <c r="C1500" s="3">
        <v>6038.67461607384</v>
      </c>
      <c r="D1500" s="5">
        <v>454.708573545549</v>
      </c>
      <c r="E1500" s="5">
        <v>10420.8141681291</v>
      </c>
      <c r="F1500" s="3">
        <v>6038.67461607384</v>
      </c>
      <c r="G1500" s="3">
        <v>6038.67461607384</v>
      </c>
      <c r="H1500" s="3">
        <v>-591.81922182352</v>
      </c>
      <c r="I1500" s="3">
        <v>-591.81922182352</v>
      </c>
      <c r="J1500" s="3">
        <v>-591.81922182352</v>
      </c>
      <c r="K1500" s="3">
        <v>23.9073865945153</v>
      </c>
      <c r="L1500" s="3">
        <v>23.9073865945153</v>
      </c>
      <c r="M1500" s="3">
        <v>23.9073865945153</v>
      </c>
      <c r="N1500" s="3">
        <v>-615.726608418035</v>
      </c>
      <c r="O1500" s="3">
        <v>-615.726608418035</v>
      </c>
      <c r="P1500" s="3">
        <v>-615.726608418035</v>
      </c>
      <c r="Q1500" s="3">
        <v>0.0</v>
      </c>
      <c r="R1500" s="3">
        <v>0.0</v>
      </c>
      <c r="S1500" s="3">
        <v>0.0</v>
      </c>
      <c r="T1500" s="5">
        <v>5446.85539425032</v>
      </c>
    </row>
    <row r="1501">
      <c r="A1501" s="3">
        <v>1499.0</v>
      </c>
      <c r="B1501" s="6">
        <v>43398.0</v>
      </c>
      <c r="C1501" s="3">
        <v>6026.5665432852</v>
      </c>
      <c r="D1501" s="5">
        <v>165.809754675832</v>
      </c>
      <c r="E1501" s="5">
        <v>10347.6646839066</v>
      </c>
      <c r="F1501" s="3">
        <v>6026.5665432852</v>
      </c>
      <c r="G1501" s="3">
        <v>6026.5665432852</v>
      </c>
      <c r="H1501" s="3">
        <v>-587.114713698127</v>
      </c>
      <c r="I1501" s="3">
        <v>-587.114713698127</v>
      </c>
      <c r="J1501" s="3">
        <v>-587.114713698127</v>
      </c>
      <c r="K1501" s="3">
        <v>11.607144665268</v>
      </c>
      <c r="L1501" s="3">
        <v>11.607144665268</v>
      </c>
      <c r="M1501" s="3">
        <v>11.607144665268</v>
      </c>
      <c r="N1501" s="3">
        <v>-598.721858363395</v>
      </c>
      <c r="O1501" s="3">
        <v>-598.721858363395</v>
      </c>
      <c r="P1501" s="3">
        <v>-598.721858363395</v>
      </c>
      <c r="Q1501" s="3">
        <v>0.0</v>
      </c>
      <c r="R1501" s="3">
        <v>0.0</v>
      </c>
      <c r="S1501" s="3">
        <v>0.0</v>
      </c>
      <c r="T1501" s="5">
        <v>5439.45182958708</v>
      </c>
    </row>
    <row r="1502">
      <c r="A1502" s="3">
        <v>1500.0</v>
      </c>
      <c r="B1502" s="6">
        <v>43399.0</v>
      </c>
      <c r="C1502" s="3">
        <v>6014.45847049656</v>
      </c>
      <c r="D1502" s="5">
        <v>89.6513354671716</v>
      </c>
      <c r="E1502" s="5">
        <v>10063.6633814189</v>
      </c>
      <c r="F1502" s="3">
        <v>6014.45847049656</v>
      </c>
      <c r="G1502" s="3">
        <v>6014.45847049656</v>
      </c>
      <c r="H1502" s="3">
        <v>-588.570603586375</v>
      </c>
      <c r="I1502" s="3">
        <v>-588.570603586375</v>
      </c>
      <c r="J1502" s="3">
        <v>-588.570603586375</v>
      </c>
      <c r="K1502" s="3">
        <v>-3.93332562909875</v>
      </c>
      <c r="L1502" s="3">
        <v>-3.93332562909875</v>
      </c>
      <c r="M1502" s="3">
        <v>-3.93332562909875</v>
      </c>
      <c r="N1502" s="3">
        <v>-584.637277957276</v>
      </c>
      <c r="O1502" s="3">
        <v>-584.637277957276</v>
      </c>
      <c r="P1502" s="3">
        <v>-584.637277957276</v>
      </c>
      <c r="Q1502" s="3">
        <v>0.0</v>
      </c>
      <c r="R1502" s="3">
        <v>0.0</v>
      </c>
      <c r="S1502" s="3">
        <v>0.0</v>
      </c>
      <c r="T1502" s="5">
        <v>5425.88786691019</v>
      </c>
    </row>
    <row r="1503">
      <c r="A1503" s="3">
        <v>1501.0</v>
      </c>
      <c r="B1503" s="6">
        <v>43400.0</v>
      </c>
      <c r="C1503" s="3">
        <v>6002.35039770792</v>
      </c>
      <c r="D1503" s="5">
        <v>-21.0151402525569</v>
      </c>
      <c r="E1503" s="5">
        <v>10263.1823561356</v>
      </c>
      <c r="F1503" s="3">
        <v>6002.35039770792</v>
      </c>
      <c r="G1503" s="3">
        <v>6002.35039770792</v>
      </c>
      <c r="H1503" s="3">
        <v>-585.799273068679</v>
      </c>
      <c r="I1503" s="3">
        <v>-585.799273068679</v>
      </c>
      <c r="J1503" s="3">
        <v>-585.799273068679</v>
      </c>
      <c r="K1503" s="3">
        <v>-12.4984370749459</v>
      </c>
      <c r="L1503" s="3">
        <v>-12.4984370749459</v>
      </c>
      <c r="M1503" s="3">
        <v>-12.4984370749459</v>
      </c>
      <c r="N1503" s="3">
        <v>-573.300835993733</v>
      </c>
      <c r="O1503" s="3">
        <v>-573.300835993733</v>
      </c>
      <c r="P1503" s="3">
        <v>-573.300835993733</v>
      </c>
      <c r="Q1503" s="3">
        <v>0.0</v>
      </c>
      <c r="R1503" s="3">
        <v>0.0</v>
      </c>
      <c r="S1503" s="3">
        <v>0.0</v>
      </c>
      <c r="T1503" s="5">
        <v>5416.55112463924</v>
      </c>
    </row>
    <row r="1504">
      <c r="A1504" s="3">
        <v>1502.0</v>
      </c>
      <c r="B1504" s="6">
        <v>43401.0</v>
      </c>
      <c r="C1504" s="3">
        <v>5990.24232491928</v>
      </c>
      <c r="D1504" s="5">
        <v>435.441763420114</v>
      </c>
      <c r="E1504" s="5">
        <v>10588.25018897</v>
      </c>
      <c r="F1504" s="3">
        <v>5990.24232491928</v>
      </c>
      <c r="G1504" s="3">
        <v>5990.24232491928</v>
      </c>
      <c r="H1504" s="3">
        <v>-602.22331860659</v>
      </c>
      <c r="I1504" s="3">
        <v>-602.22331860659</v>
      </c>
      <c r="J1504" s="3">
        <v>-602.22331860659</v>
      </c>
      <c r="K1504" s="3">
        <v>-37.7620486865739</v>
      </c>
      <c r="L1504" s="3">
        <v>-37.7620486865739</v>
      </c>
      <c r="M1504" s="3">
        <v>-37.7620486865739</v>
      </c>
      <c r="N1504" s="3">
        <v>-564.461269920016</v>
      </c>
      <c r="O1504" s="3">
        <v>-564.461269920016</v>
      </c>
      <c r="P1504" s="3">
        <v>-564.461269920016</v>
      </c>
      <c r="Q1504" s="3">
        <v>0.0</v>
      </c>
      <c r="R1504" s="3">
        <v>0.0</v>
      </c>
      <c r="S1504" s="3">
        <v>0.0</v>
      </c>
      <c r="T1504" s="5">
        <v>5388.01900631269</v>
      </c>
    </row>
    <row r="1505">
      <c r="A1505" s="3">
        <v>1503.0</v>
      </c>
      <c r="B1505" s="6">
        <v>43402.0</v>
      </c>
      <c r="C1505" s="3">
        <v>5978.13425213064</v>
      </c>
      <c r="D1505" s="5">
        <v>710.038700970845</v>
      </c>
      <c r="E1505" s="5">
        <v>10227.8130098771</v>
      </c>
      <c r="F1505" s="3">
        <v>5978.13425213064</v>
      </c>
      <c r="G1505" s="3">
        <v>5978.13425213064</v>
      </c>
      <c r="H1505" s="3">
        <v>-542.837592985453</v>
      </c>
      <c r="I1505" s="3">
        <v>-542.837592985453</v>
      </c>
      <c r="J1505" s="3">
        <v>-542.837592985453</v>
      </c>
      <c r="K1505" s="3">
        <v>14.9584530435657</v>
      </c>
      <c r="L1505" s="3">
        <v>14.9584530435657</v>
      </c>
      <c r="M1505" s="3">
        <v>14.9584530435657</v>
      </c>
      <c r="N1505" s="3">
        <v>-557.796046029019</v>
      </c>
      <c r="O1505" s="3">
        <v>-557.796046029019</v>
      </c>
      <c r="P1505" s="3">
        <v>-557.796046029019</v>
      </c>
      <c r="Q1505" s="3">
        <v>0.0</v>
      </c>
      <c r="R1505" s="3">
        <v>0.0</v>
      </c>
      <c r="S1505" s="3">
        <v>0.0</v>
      </c>
      <c r="T1505" s="5">
        <v>5435.29665914519</v>
      </c>
    </row>
    <row r="1506">
      <c r="A1506" s="3">
        <v>1504.0</v>
      </c>
      <c r="B1506" s="6">
        <v>43403.0</v>
      </c>
      <c r="C1506" s="3">
        <v>5966.026179342</v>
      </c>
      <c r="D1506" s="5">
        <v>199.751617404749</v>
      </c>
      <c r="E1506" s="5">
        <v>10329.0150296572</v>
      </c>
      <c r="F1506" s="3">
        <v>5966.026179342</v>
      </c>
      <c r="G1506" s="3">
        <v>5966.026179342</v>
      </c>
      <c r="H1506" s="3">
        <v>-549.200543816414</v>
      </c>
      <c r="I1506" s="3">
        <v>-549.200543816414</v>
      </c>
      <c r="J1506" s="3">
        <v>-549.200543816414</v>
      </c>
      <c r="K1506" s="3">
        <v>3.7208270871556</v>
      </c>
      <c r="L1506" s="3">
        <v>3.7208270871556</v>
      </c>
      <c r="M1506" s="3">
        <v>3.7208270871556</v>
      </c>
      <c r="N1506" s="3">
        <v>-552.921370903569</v>
      </c>
      <c r="O1506" s="3">
        <v>-552.921370903569</v>
      </c>
      <c r="P1506" s="3">
        <v>-552.921370903569</v>
      </c>
      <c r="Q1506" s="3">
        <v>0.0</v>
      </c>
      <c r="R1506" s="3">
        <v>0.0</v>
      </c>
      <c r="S1506" s="3">
        <v>0.0</v>
      </c>
      <c r="T1506" s="5">
        <v>5416.82563552559</v>
      </c>
    </row>
    <row r="1507">
      <c r="A1507" s="3">
        <v>1505.0</v>
      </c>
      <c r="B1507" s="6">
        <v>43404.0</v>
      </c>
      <c r="C1507" s="3">
        <v>5953.91810655336</v>
      </c>
      <c r="D1507" s="5">
        <v>225.025217095453</v>
      </c>
      <c r="E1507" s="5">
        <v>10259.6101006516</v>
      </c>
      <c r="F1507" s="3">
        <v>5953.91810655336</v>
      </c>
      <c r="G1507" s="3">
        <v>5953.91810655336</v>
      </c>
      <c r="H1507" s="3">
        <v>-525.496573526907</v>
      </c>
      <c r="I1507" s="3">
        <v>-525.496573526907</v>
      </c>
      <c r="J1507" s="3">
        <v>-525.496573526907</v>
      </c>
      <c r="K1507" s="3">
        <v>23.9073865944981</v>
      </c>
      <c r="L1507" s="3">
        <v>23.9073865944981</v>
      </c>
      <c r="M1507" s="3">
        <v>23.9073865944981</v>
      </c>
      <c r="N1507" s="3">
        <v>-549.403960121405</v>
      </c>
      <c r="O1507" s="3">
        <v>-549.403960121405</v>
      </c>
      <c r="P1507" s="3">
        <v>-549.403960121405</v>
      </c>
      <c r="Q1507" s="3">
        <v>0.0</v>
      </c>
      <c r="R1507" s="3">
        <v>0.0</v>
      </c>
      <c r="S1507" s="3">
        <v>0.0</v>
      </c>
      <c r="T1507" s="5">
        <v>5428.42153302645</v>
      </c>
    </row>
    <row r="1508">
      <c r="A1508" s="3">
        <v>1506.0</v>
      </c>
      <c r="B1508" s="6">
        <v>43405.0</v>
      </c>
      <c r="C1508" s="3">
        <v>5941.81003376472</v>
      </c>
      <c r="D1508" s="5">
        <v>81.4122860724224</v>
      </c>
      <c r="E1508" s="5">
        <v>10295.443130916</v>
      </c>
      <c r="F1508" s="3">
        <v>5941.81003376472</v>
      </c>
      <c r="G1508" s="3">
        <v>5941.81003376472</v>
      </c>
      <c r="H1508" s="3">
        <v>-535.167072599007</v>
      </c>
      <c r="I1508" s="3">
        <v>-535.167072599007</v>
      </c>
      <c r="J1508" s="3">
        <v>-535.167072599007</v>
      </c>
      <c r="K1508" s="3">
        <v>11.6071446654037</v>
      </c>
      <c r="L1508" s="3">
        <v>11.6071446654037</v>
      </c>
      <c r="M1508" s="3">
        <v>11.6071446654037</v>
      </c>
      <c r="N1508" s="3">
        <v>-546.774217264411</v>
      </c>
      <c r="O1508" s="3">
        <v>-546.774217264411</v>
      </c>
      <c r="P1508" s="3">
        <v>-546.774217264411</v>
      </c>
      <c r="Q1508" s="3">
        <v>0.0</v>
      </c>
      <c r="R1508" s="3">
        <v>0.0</v>
      </c>
      <c r="S1508" s="3">
        <v>0.0</v>
      </c>
      <c r="T1508" s="5">
        <v>5406.64296116571</v>
      </c>
    </row>
    <row r="1509">
      <c r="A1509" s="3">
        <v>1507.0</v>
      </c>
      <c r="B1509" s="6">
        <v>43406.0</v>
      </c>
      <c r="C1509" s="3">
        <v>5929.70196097608</v>
      </c>
      <c r="D1509" s="5">
        <v>241.890038581509</v>
      </c>
      <c r="E1509" s="5">
        <v>10242.1947450576</v>
      </c>
      <c r="F1509" s="3">
        <v>5929.70196097608</v>
      </c>
      <c r="G1509" s="3">
        <v>5929.70196097608</v>
      </c>
      <c r="H1509" s="3">
        <v>-548.473758954184</v>
      </c>
      <c r="I1509" s="3">
        <v>-548.473758954184</v>
      </c>
      <c r="J1509" s="3">
        <v>-548.473758954184</v>
      </c>
      <c r="K1509" s="3">
        <v>-3.93332562903661</v>
      </c>
      <c r="L1509" s="3">
        <v>-3.93332562903661</v>
      </c>
      <c r="M1509" s="3">
        <v>-3.93332562903661</v>
      </c>
      <c r="N1509" s="3">
        <v>-544.540433325148</v>
      </c>
      <c r="O1509" s="3">
        <v>-544.540433325148</v>
      </c>
      <c r="P1509" s="3">
        <v>-544.540433325148</v>
      </c>
      <c r="Q1509" s="3">
        <v>0.0</v>
      </c>
      <c r="R1509" s="3">
        <v>0.0</v>
      </c>
      <c r="S1509" s="3">
        <v>0.0</v>
      </c>
      <c r="T1509" s="5">
        <v>5381.2282020219</v>
      </c>
    </row>
    <row r="1510">
      <c r="A1510" s="3">
        <v>1508.0</v>
      </c>
      <c r="B1510" s="6">
        <v>43407.0</v>
      </c>
      <c r="C1510" s="3">
        <v>5917.59388818744</v>
      </c>
      <c r="D1510" s="5">
        <v>491.852169511652</v>
      </c>
      <c r="E1510" s="5">
        <v>10094.5302919242</v>
      </c>
      <c r="F1510" s="3">
        <v>5917.59388818744</v>
      </c>
      <c r="G1510" s="3">
        <v>5917.59388818744</v>
      </c>
      <c r="H1510" s="3">
        <v>-554.702022058176</v>
      </c>
      <c r="I1510" s="3">
        <v>-554.702022058176</v>
      </c>
      <c r="J1510" s="3">
        <v>-554.702022058176</v>
      </c>
      <c r="K1510" s="3">
        <v>-12.4984370748286</v>
      </c>
      <c r="L1510" s="3">
        <v>-12.4984370748286</v>
      </c>
      <c r="M1510" s="3">
        <v>-12.4984370748286</v>
      </c>
      <c r="N1510" s="3">
        <v>-542.203584983347</v>
      </c>
      <c r="O1510" s="3">
        <v>-542.203584983347</v>
      </c>
      <c r="P1510" s="3">
        <v>-542.203584983347</v>
      </c>
      <c r="Q1510" s="3">
        <v>0.0</v>
      </c>
      <c r="R1510" s="3">
        <v>0.0</v>
      </c>
      <c r="S1510" s="3">
        <v>0.0</v>
      </c>
      <c r="T1510" s="5">
        <v>5362.89186612927</v>
      </c>
    </row>
    <row r="1511">
      <c r="A1511" s="3">
        <v>1509.0</v>
      </c>
      <c r="B1511" s="6">
        <v>43408.0</v>
      </c>
      <c r="C1511" s="3">
        <v>5905.4858153988</v>
      </c>
      <c r="D1511" s="5">
        <v>45.2164339439261</v>
      </c>
      <c r="E1511" s="5">
        <v>10096.0654754971</v>
      </c>
      <c r="F1511" s="3">
        <v>5905.4858153988</v>
      </c>
      <c r="G1511" s="3">
        <v>5905.4858153988</v>
      </c>
      <c r="H1511" s="3">
        <v>-577.034339590821</v>
      </c>
      <c r="I1511" s="3">
        <v>-577.034339590821</v>
      </c>
      <c r="J1511" s="3">
        <v>-577.034339590821</v>
      </c>
      <c r="K1511" s="3">
        <v>-37.7620486865335</v>
      </c>
      <c r="L1511" s="3">
        <v>-37.7620486865335</v>
      </c>
      <c r="M1511" s="3">
        <v>-37.7620486865335</v>
      </c>
      <c r="N1511" s="3">
        <v>-539.272290904288</v>
      </c>
      <c r="O1511" s="3">
        <v>-539.272290904288</v>
      </c>
      <c r="P1511" s="3">
        <v>-539.272290904288</v>
      </c>
      <c r="Q1511" s="3">
        <v>0.0</v>
      </c>
      <c r="R1511" s="3">
        <v>0.0</v>
      </c>
      <c r="S1511" s="3">
        <v>0.0</v>
      </c>
      <c r="T1511" s="5">
        <v>5328.45147580798</v>
      </c>
    </row>
    <row r="1512">
      <c r="A1512" s="3">
        <v>1510.0</v>
      </c>
      <c r="B1512" s="6">
        <v>43409.0</v>
      </c>
      <c r="C1512" s="3">
        <v>5893.37774261016</v>
      </c>
      <c r="D1512" s="5">
        <v>254.623979632519</v>
      </c>
      <c r="E1512" s="5">
        <v>10587.1400097153</v>
      </c>
      <c r="F1512" s="3">
        <v>5893.37774261016</v>
      </c>
      <c r="G1512" s="3">
        <v>5893.37774261016</v>
      </c>
      <c r="H1512" s="3">
        <v>-520.319025747562</v>
      </c>
      <c r="I1512" s="3">
        <v>-520.319025747562</v>
      </c>
      <c r="J1512" s="3">
        <v>-520.319025747562</v>
      </c>
      <c r="K1512" s="3">
        <v>14.9584530435823</v>
      </c>
      <c r="L1512" s="3">
        <v>14.9584530435823</v>
      </c>
      <c r="M1512" s="3">
        <v>14.9584530435823</v>
      </c>
      <c r="N1512" s="3">
        <v>-535.277478791144</v>
      </c>
      <c r="O1512" s="3">
        <v>-535.277478791144</v>
      </c>
      <c r="P1512" s="3">
        <v>-535.277478791144</v>
      </c>
      <c r="Q1512" s="3">
        <v>0.0</v>
      </c>
      <c r="R1512" s="3">
        <v>0.0</v>
      </c>
      <c r="S1512" s="3">
        <v>0.0</v>
      </c>
      <c r="T1512" s="5">
        <v>5373.0587168626</v>
      </c>
    </row>
    <row r="1513">
      <c r="A1513" s="3">
        <v>1511.0</v>
      </c>
      <c r="B1513" s="6">
        <v>43410.0</v>
      </c>
      <c r="C1513" s="3">
        <v>5881.26966982152</v>
      </c>
      <c r="D1513" s="5">
        <v>266.213033494937</v>
      </c>
      <c r="E1513" s="5">
        <v>10483.4087360678</v>
      </c>
      <c r="F1513" s="3">
        <v>5881.26966982152</v>
      </c>
      <c r="G1513" s="3">
        <v>5881.26966982152</v>
      </c>
      <c r="H1513" s="3">
        <v>-526.06549559128</v>
      </c>
      <c r="I1513" s="3">
        <v>-526.06549559128</v>
      </c>
      <c r="J1513" s="3">
        <v>-526.06549559128</v>
      </c>
      <c r="K1513" s="3">
        <v>3.72082708716144</v>
      </c>
      <c r="L1513" s="3">
        <v>3.72082708716144</v>
      </c>
      <c r="M1513" s="3">
        <v>3.72082708716144</v>
      </c>
      <c r="N1513" s="3">
        <v>-529.786322678441</v>
      </c>
      <c r="O1513" s="3">
        <v>-529.786322678441</v>
      </c>
      <c r="P1513" s="3">
        <v>-529.786322678441</v>
      </c>
      <c r="Q1513" s="3">
        <v>0.0</v>
      </c>
      <c r="R1513" s="3">
        <v>0.0</v>
      </c>
      <c r="S1513" s="3">
        <v>0.0</v>
      </c>
      <c r="T1513" s="5">
        <v>5355.20417423024</v>
      </c>
    </row>
    <row r="1514">
      <c r="A1514" s="3">
        <v>1512.0</v>
      </c>
      <c r="B1514" s="6">
        <v>43411.0</v>
      </c>
      <c r="C1514" s="3">
        <v>5869.16159703288</v>
      </c>
      <c r="D1514" s="5">
        <v>536.104594922906</v>
      </c>
      <c r="E1514" s="5">
        <v>10000.9505578393</v>
      </c>
      <c r="F1514" s="3">
        <v>5869.16159703288</v>
      </c>
      <c r="G1514" s="3">
        <v>5869.16159703288</v>
      </c>
      <c r="H1514" s="3">
        <v>-498.507643091874</v>
      </c>
      <c r="I1514" s="3">
        <v>-498.507643091874</v>
      </c>
      <c r="J1514" s="3">
        <v>-498.507643091874</v>
      </c>
      <c r="K1514" s="3">
        <v>23.9073865944761</v>
      </c>
      <c r="L1514" s="3">
        <v>23.9073865944761</v>
      </c>
      <c r="M1514" s="3">
        <v>23.9073865944761</v>
      </c>
      <c r="N1514" s="3">
        <v>-522.41502968635</v>
      </c>
      <c r="O1514" s="3">
        <v>-522.41502968635</v>
      </c>
      <c r="P1514" s="3">
        <v>-522.41502968635</v>
      </c>
      <c r="Q1514" s="3">
        <v>0.0</v>
      </c>
      <c r="R1514" s="3">
        <v>0.0</v>
      </c>
      <c r="S1514" s="3">
        <v>0.0</v>
      </c>
      <c r="T1514" s="5">
        <v>5370.65395394101</v>
      </c>
    </row>
    <row r="1515">
      <c r="A1515" s="3">
        <v>1513.0</v>
      </c>
      <c r="B1515" s="6">
        <v>43412.0</v>
      </c>
      <c r="C1515" s="3">
        <v>5857.05352424424</v>
      </c>
      <c r="D1515" s="5">
        <v>273.97412561947</v>
      </c>
      <c r="E1515" s="5">
        <v>10650.1197340033</v>
      </c>
      <c r="F1515" s="3">
        <v>5857.05352424424</v>
      </c>
      <c r="G1515" s="3">
        <v>5857.05352424424</v>
      </c>
      <c r="H1515" s="3">
        <v>-501.232943063576</v>
      </c>
      <c r="I1515" s="3">
        <v>-501.232943063576</v>
      </c>
      <c r="J1515" s="3">
        <v>-501.232943063576</v>
      </c>
      <c r="K1515" s="3">
        <v>11.6071446653187</v>
      </c>
      <c r="L1515" s="3">
        <v>11.6071446653187</v>
      </c>
      <c r="M1515" s="3">
        <v>11.6071446653187</v>
      </c>
      <c r="N1515" s="3">
        <v>-512.840087728895</v>
      </c>
      <c r="O1515" s="3">
        <v>-512.840087728895</v>
      </c>
      <c r="P1515" s="3">
        <v>-512.840087728895</v>
      </c>
      <c r="Q1515" s="3">
        <v>0.0</v>
      </c>
      <c r="R1515" s="3">
        <v>0.0</v>
      </c>
      <c r="S1515" s="3">
        <v>0.0</v>
      </c>
      <c r="T1515" s="5">
        <v>5355.82058118066</v>
      </c>
    </row>
    <row r="1516">
      <c r="A1516" s="3">
        <v>1514.0</v>
      </c>
      <c r="B1516" s="6">
        <v>43413.0</v>
      </c>
      <c r="C1516" s="3">
        <v>5844.9454514556</v>
      </c>
      <c r="D1516" s="5">
        <v>33.9710939050117</v>
      </c>
      <c r="E1516" s="5">
        <v>10121.4022602054</v>
      </c>
      <c r="F1516" s="3">
        <v>5844.9454514556</v>
      </c>
      <c r="G1516" s="3">
        <v>5844.9454514556</v>
      </c>
      <c r="H1516" s="3">
        <v>-504.740955116728</v>
      </c>
      <c r="I1516" s="3">
        <v>-504.740955116728</v>
      </c>
      <c r="J1516" s="3">
        <v>-504.740955116728</v>
      </c>
      <c r="K1516" s="3">
        <v>-3.93332562907573</v>
      </c>
      <c r="L1516" s="3">
        <v>-3.93332562907573</v>
      </c>
      <c r="M1516" s="3">
        <v>-3.93332562907573</v>
      </c>
      <c r="N1516" s="3">
        <v>-500.807629487652</v>
      </c>
      <c r="O1516" s="3">
        <v>-500.807629487652</v>
      </c>
      <c r="P1516" s="3">
        <v>-500.807629487652</v>
      </c>
      <c r="Q1516" s="3">
        <v>0.0</v>
      </c>
      <c r="R1516" s="3">
        <v>0.0</v>
      </c>
      <c r="S1516" s="3">
        <v>0.0</v>
      </c>
      <c r="T1516" s="5">
        <v>5340.20449633887</v>
      </c>
    </row>
    <row r="1517">
      <c r="A1517" s="3">
        <v>1515.0</v>
      </c>
      <c r="B1517" s="6">
        <v>43414.0</v>
      </c>
      <c r="C1517" s="3">
        <v>5832.83737866696</v>
      </c>
      <c r="D1517" s="5">
        <v>129.913651552192</v>
      </c>
      <c r="E1517" s="5">
        <v>10220.2787218566</v>
      </c>
      <c r="F1517" s="3">
        <v>5832.83737866696</v>
      </c>
      <c r="G1517" s="3">
        <v>5832.83737866696</v>
      </c>
      <c r="H1517" s="3">
        <v>-498.639059292028</v>
      </c>
      <c r="I1517" s="3">
        <v>-498.639059292028</v>
      </c>
      <c r="J1517" s="3">
        <v>-498.639059292028</v>
      </c>
      <c r="K1517" s="3">
        <v>-12.4984370749011</v>
      </c>
      <c r="L1517" s="3">
        <v>-12.4984370749011</v>
      </c>
      <c r="M1517" s="3">
        <v>-12.4984370749011</v>
      </c>
      <c r="N1517" s="3">
        <v>-486.140622217127</v>
      </c>
      <c r="O1517" s="3">
        <v>-486.140622217127</v>
      </c>
      <c r="P1517" s="3">
        <v>-486.140622217127</v>
      </c>
      <c r="Q1517" s="3">
        <v>0.0</v>
      </c>
      <c r="R1517" s="3">
        <v>0.0</v>
      </c>
      <c r="S1517" s="3">
        <v>0.0</v>
      </c>
      <c r="T1517" s="5">
        <v>5334.19831937493</v>
      </c>
    </row>
    <row r="1518">
      <c r="A1518" s="3">
        <v>1516.0</v>
      </c>
      <c r="B1518" s="6">
        <v>43415.0</v>
      </c>
      <c r="C1518" s="3">
        <v>5820.72930587832</v>
      </c>
      <c r="D1518" s="5">
        <v>397.704375544359</v>
      </c>
      <c r="E1518" s="5">
        <v>10199.6646216673</v>
      </c>
      <c r="F1518" s="3">
        <v>5820.72930587832</v>
      </c>
      <c r="G1518" s="3">
        <v>5820.72930587832</v>
      </c>
      <c r="H1518" s="3">
        <v>-506.505704696177</v>
      </c>
      <c r="I1518" s="3">
        <v>-506.505704696177</v>
      </c>
      <c r="J1518" s="3">
        <v>-506.505704696177</v>
      </c>
      <c r="K1518" s="3">
        <v>-37.7620486865625</v>
      </c>
      <c r="L1518" s="3">
        <v>-37.7620486865625</v>
      </c>
      <c r="M1518" s="3">
        <v>-37.7620486865625</v>
      </c>
      <c r="N1518" s="3">
        <v>-468.743656009615</v>
      </c>
      <c r="O1518" s="3">
        <v>-468.743656009615</v>
      </c>
      <c r="P1518" s="3">
        <v>-468.743656009615</v>
      </c>
      <c r="Q1518" s="3">
        <v>0.0</v>
      </c>
      <c r="R1518" s="3">
        <v>0.0</v>
      </c>
      <c r="S1518" s="3">
        <v>0.0</v>
      </c>
      <c r="T1518" s="5">
        <v>5314.22360118214</v>
      </c>
    </row>
    <row r="1519">
      <c r="A1519" s="3">
        <v>1517.0</v>
      </c>
      <c r="B1519" s="6">
        <v>43416.0</v>
      </c>
      <c r="C1519" s="3">
        <v>5808.62123463585</v>
      </c>
      <c r="D1519" s="5">
        <v>383.556708015101</v>
      </c>
      <c r="E1519" s="5">
        <v>10411.9773826728</v>
      </c>
      <c r="F1519" s="3">
        <v>5808.62123463585</v>
      </c>
      <c r="G1519" s="3">
        <v>5808.62123463585</v>
      </c>
      <c r="H1519" s="3">
        <v>-433.646720232318</v>
      </c>
      <c r="I1519" s="3">
        <v>-433.646720232318</v>
      </c>
      <c r="J1519" s="3">
        <v>-433.646720232318</v>
      </c>
      <c r="K1519" s="3">
        <v>14.9584530435471</v>
      </c>
      <c r="L1519" s="3">
        <v>14.9584530435471</v>
      </c>
      <c r="M1519" s="3">
        <v>14.9584530435471</v>
      </c>
      <c r="N1519" s="3">
        <v>-448.605173275866</v>
      </c>
      <c r="O1519" s="3">
        <v>-448.605173275866</v>
      </c>
      <c r="P1519" s="3">
        <v>-448.605173275866</v>
      </c>
      <c r="Q1519" s="3">
        <v>0.0</v>
      </c>
      <c r="R1519" s="3">
        <v>0.0</v>
      </c>
      <c r="S1519" s="3">
        <v>0.0</v>
      </c>
      <c r="T1519" s="5">
        <v>5374.97451440353</v>
      </c>
    </row>
    <row r="1520">
      <c r="A1520" s="3">
        <v>1518.0</v>
      </c>
      <c r="B1520" s="6">
        <v>43417.0</v>
      </c>
      <c r="C1520" s="3">
        <v>5796.51316339338</v>
      </c>
      <c r="D1520" s="5">
        <v>323.121521304067</v>
      </c>
      <c r="E1520" s="5">
        <v>10565.3027554533</v>
      </c>
      <c r="F1520" s="3">
        <v>5796.51316339338</v>
      </c>
      <c r="G1520" s="3">
        <v>5796.51316339338</v>
      </c>
      <c r="H1520" s="3">
        <v>-422.07623028443</v>
      </c>
      <c r="I1520" s="3">
        <v>-422.07623028443</v>
      </c>
      <c r="J1520" s="3">
        <v>-422.07623028443</v>
      </c>
      <c r="K1520" s="3">
        <v>3.72082708712289</v>
      </c>
      <c r="L1520" s="3">
        <v>3.72082708712289</v>
      </c>
      <c r="M1520" s="3">
        <v>3.72082708712289</v>
      </c>
      <c r="N1520" s="3">
        <v>-425.797057371553</v>
      </c>
      <c r="O1520" s="3">
        <v>-425.797057371553</v>
      </c>
      <c r="P1520" s="3">
        <v>-425.797057371553</v>
      </c>
      <c r="Q1520" s="3">
        <v>0.0</v>
      </c>
      <c r="R1520" s="3">
        <v>0.0</v>
      </c>
      <c r="S1520" s="3">
        <v>0.0</v>
      </c>
      <c r="T1520" s="5">
        <v>5374.43693310895</v>
      </c>
    </row>
    <row r="1521">
      <c r="A1521" s="3">
        <v>1519.0</v>
      </c>
      <c r="B1521" s="6">
        <v>43418.0</v>
      </c>
      <c r="C1521" s="3">
        <v>5784.40509215091</v>
      </c>
      <c r="D1521" s="5">
        <v>618.441651678541</v>
      </c>
      <c r="E1521" s="5">
        <v>10830.9770967915</v>
      </c>
      <c r="F1521" s="3">
        <v>5784.40509215091</v>
      </c>
      <c r="G1521" s="3">
        <v>5784.40509215091</v>
      </c>
      <c r="H1521" s="3">
        <v>-376.564189756037</v>
      </c>
      <c r="I1521" s="3">
        <v>-376.564189756037</v>
      </c>
      <c r="J1521" s="3">
        <v>-376.564189756037</v>
      </c>
      <c r="K1521" s="3">
        <v>23.9073865944541</v>
      </c>
      <c r="L1521" s="3">
        <v>23.9073865944541</v>
      </c>
      <c r="M1521" s="3">
        <v>23.9073865944541</v>
      </c>
      <c r="N1521" s="3">
        <v>-400.471576350491</v>
      </c>
      <c r="O1521" s="3">
        <v>-400.471576350491</v>
      </c>
      <c r="P1521" s="3">
        <v>-400.471576350491</v>
      </c>
      <c r="Q1521" s="3">
        <v>0.0</v>
      </c>
      <c r="R1521" s="3">
        <v>0.0</v>
      </c>
      <c r="S1521" s="3">
        <v>0.0</v>
      </c>
      <c r="T1521" s="5">
        <v>5407.84090239488</v>
      </c>
    </row>
    <row r="1522">
      <c r="A1522" s="3">
        <v>1520.0</v>
      </c>
      <c r="B1522" s="6">
        <v>43419.0</v>
      </c>
      <c r="C1522" s="3">
        <v>5772.29702090845</v>
      </c>
      <c r="D1522" s="5">
        <v>-122.056409050592</v>
      </c>
      <c r="E1522" s="5">
        <v>10821.090269304</v>
      </c>
      <c r="F1522" s="3">
        <v>5772.29702090845</v>
      </c>
      <c r="G1522" s="3">
        <v>5772.29702090845</v>
      </c>
      <c r="H1522" s="3">
        <v>-361.248611854855</v>
      </c>
      <c r="I1522" s="3">
        <v>-361.248611854855</v>
      </c>
      <c r="J1522" s="3">
        <v>-361.248611854855</v>
      </c>
      <c r="K1522" s="3">
        <v>11.6071446652337</v>
      </c>
      <c r="L1522" s="3">
        <v>11.6071446652337</v>
      </c>
      <c r="M1522" s="3">
        <v>11.6071446652337</v>
      </c>
      <c r="N1522" s="3">
        <v>-372.855756520089</v>
      </c>
      <c r="O1522" s="3">
        <v>-372.855756520089</v>
      </c>
      <c r="P1522" s="3">
        <v>-372.855756520089</v>
      </c>
      <c r="Q1522" s="3">
        <v>0.0</v>
      </c>
      <c r="R1522" s="3">
        <v>0.0</v>
      </c>
      <c r="S1522" s="3">
        <v>0.0</v>
      </c>
      <c r="T1522" s="5">
        <v>5411.04840905359</v>
      </c>
    </row>
    <row r="1523">
      <c r="A1523" s="3">
        <v>1521.0</v>
      </c>
      <c r="B1523" s="6">
        <v>43420.0</v>
      </c>
      <c r="C1523" s="3">
        <v>5760.18894966598</v>
      </c>
      <c r="D1523" s="5">
        <v>446.108433895948</v>
      </c>
      <c r="E1523" s="5">
        <v>10393.5712244317</v>
      </c>
      <c r="F1523" s="3">
        <v>5760.18894966598</v>
      </c>
      <c r="G1523" s="3">
        <v>5760.18894966598</v>
      </c>
      <c r="H1523" s="3">
        <v>-347.176663133436</v>
      </c>
      <c r="I1523" s="3">
        <v>-347.176663133436</v>
      </c>
      <c r="J1523" s="3">
        <v>-347.176663133436</v>
      </c>
      <c r="K1523" s="3">
        <v>-3.93332562911485</v>
      </c>
      <c r="L1523" s="3">
        <v>-3.93332562911485</v>
      </c>
      <c r="M1523" s="3">
        <v>-3.93332562911485</v>
      </c>
      <c r="N1523" s="3">
        <v>-343.243337504321</v>
      </c>
      <c r="O1523" s="3">
        <v>-343.243337504321</v>
      </c>
      <c r="P1523" s="3">
        <v>-343.243337504321</v>
      </c>
      <c r="Q1523" s="3">
        <v>0.0</v>
      </c>
      <c r="R1523" s="3">
        <v>0.0</v>
      </c>
      <c r="S1523" s="3">
        <v>0.0</v>
      </c>
      <c r="T1523" s="5">
        <v>5413.01228653254</v>
      </c>
    </row>
    <row r="1524">
      <c r="A1524" s="3">
        <v>1522.0</v>
      </c>
      <c r="B1524" s="6">
        <v>43421.0</v>
      </c>
      <c r="C1524" s="3">
        <v>5748.08087842351</v>
      </c>
      <c r="D1524" s="5">
        <v>-60.4933189900616</v>
      </c>
      <c r="E1524" s="5">
        <v>10529.0413111355</v>
      </c>
      <c r="F1524" s="3">
        <v>5748.08087842351</v>
      </c>
      <c r="G1524" s="3">
        <v>5748.08087842351</v>
      </c>
      <c r="H1524" s="3">
        <v>-324.482970754732</v>
      </c>
      <c r="I1524" s="3">
        <v>-324.482970754732</v>
      </c>
      <c r="J1524" s="3">
        <v>-324.482970754732</v>
      </c>
      <c r="K1524" s="3">
        <v>-12.4984370748606</v>
      </c>
      <c r="L1524" s="3">
        <v>-12.4984370748606</v>
      </c>
      <c r="M1524" s="3">
        <v>-12.4984370748606</v>
      </c>
      <c r="N1524" s="3">
        <v>-311.984533679871</v>
      </c>
      <c r="O1524" s="3">
        <v>-311.984533679871</v>
      </c>
      <c r="P1524" s="3">
        <v>-311.984533679871</v>
      </c>
      <c r="Q1524" s="3">
        <v>0.0</v>
      </c>
      <c r="R1524" s="3">
        <v>0.0</v>
      </c>
      <c r="S1524" s="3">
        <v>0.0</v>
      </c>
      <c r="T1524" s="5">
        <v>5423.59790766878</v>
      </c>
    </row>
    <row r="1525">
      <c r="A1525" s="3">
        <v>1523.0</v>
      </c>
      <c r="B1525" s="6">
        <v>43422.0</v>
      </c>
      <c r="C1525" s="3">
        <v>5735.97280718105</v>
      </c>
      <c r="D1525" s="5">
        <v>420.721748155696</v>
      </c>
      <c r="E1525" s="5">
        <v>10507.2271059258</v>
      </c>
      <c r="F1525" s="3">
        <v>5735.97280718105</v>
      </c>
      <c r="G1525" s="3">
        <v>5735.97280718105</v>
      </c>
      <c r="H1525" s="3">
        <v>-317.235942646754</v>
      </c>
      <c r="I1525" s="3">
        <v>-317.235942646754</v>
      </c>
      <c r="J1525" s="3">
        <v>-317.235942646754</v>
      </c>
      <c r="K1525" s="3">
        <v>-37.7620486865593</v>
      </c>
      <c r="L1525" s="3">
        <v>-37.7620486865593</v>
      </c>
      <c r="M1525" s="3">
        <v>-37.7620486865593</v>
      </c>
      <c r="N1525" s="3">
        <v>-279.473893960195</v>
      </c>
      <c r="O1525" s="3">
        <v>-279.473893960195</v>
      </c>
      <c r="P1525" s="3">
        <v>-279.473893960195</v>
      </c>
      <c r="Q1525" s="3">
        <v>0.0</v>
      </c>
      <c r="R1525" s="3">
        <v>0.0</v>
      </c>
      <c r="S1525" s="3">
        <v>0.0</v>
      </c>
      <c r="T1525" s="5">
        <v>5418.73686453429</v>
      </c>
    </row>
    <row r="1526">
      <c r="A1526" s="3">
        <v>1524.0</v>
      </c>
      <c r="B1526" s="6">
        <v>43423.0</v>
      </c>
      <c r="C1526" s="3">
        <v>5723.86473593858</v>
      </c>
      <c r="D1526" s="5">
        <v>600.205118954554</v>
      </c>
      <c r="E1526" s="5">
        <v>10580.5620850249</v>
      </c>
      <c r="F1526" s="3">
        <v>5723.86473593858</v>
      </c>
      <c r="G1526" s="3">
        <v>5723.86473593858</v>
      </c>
      <c r="H1526" s="3">
        <v>-231.178157993763</v>
      </c>
      <c r="I1526" s="3">
        <v>-231.178157993763</v>
      </c>
      <c r="J1526" s="3">
        <v>-231.178157993763</v>
      </c>
      <c r="K1526" s="3">
        <v>14.9584530435734</v>
      </c>
      <c r="L1526" s="3">
        <v>14.9584530435734</v>
      </c>
      <c r="M1526" s="3">
        <v>14.9584530435734</v>
      </c>
      <c r="N1526" s="3">
        <v>-246.136611037337</v>
      </c>
      <c r="O1526" s="3">
        <v>-246.136611037337</v>
      </c>
      <c r="P1526" s="3">
        <v>-246.136611037337</v>
      </c>
      <c r="Q1526" s="3">
        <v>0.0</v>
      </c>
      <c r="R1526" s="3">
        <v>0.0</v>
      </c>
      <c r="S1526" s="3">
        <v>0.0</v>
      </c>
      <c r="T1526" s="5">
        <v>5492.68657794482</v>
      </c>
    </row>
    <row r="1527">
      <c r="A1527" s="3">
        <v>1525.0</v>
      </c>
      <c r="B1527" s="6">
        <v>43424.0</v>
      </c>
      <c r="C1527" s="3">
        <v>5711.75666469611</v>
      </c>
      <c r="D1527" s="5">
        <v>886.338306808355</v>
      </c>
      <c r="E1527" s="5">
        <v>10867.675326234</v>
      </c>
      <c r="F1527" s="3">
        <v>5711.75666469611</v>
      </c>
      <c r="G1527" s="3">
        <v>5711.75666469611</v>
      </c>
      <c r="H1527" s="3">
        <v>-208.692853441929</v>
      </c>
      <c r="I1527" s="3">
        <v>-208.692853441929</v>
      </c>
      <c r="J1527" s="3">
        <v>-208.692853441929</v>
      </c>
      <c r="K1527" s="3">
        <v>3.72082708718354</v>
      </c>
      <c r="L1527" s="3">
        <v>3.72082708718354</v>
      </c>
      <c r="M1527" s="3">
        <v>3.72082708718354</v>
      </c>
      <c r="N1527" s="3">
        <v>-212.413680529113</v>
      </c>
      <c r="O1527" s="3">
        <v>-212.413680529113</v>
      </c>
      <c r="P1527" s="3">
        <v>-212.413680529113</v>
      </c>
      <c r="Q1527" s="3">
        <v>0.0</v>
      </c>
      <c r="R1527" s="3">
        <v>0.0</v>
      </c>
      <c r="S1527" s="3">
        <v>0.0</v>
      </c>
      <c r="T1527" s="5">
        <v>5503.06381125418</v>
      </c>
    </row>
    <row r="1528">
      <c r="A1528" s="3">
        <v>1526.0</v>
      </c>
      <c r="B1528" s="6">
        <v>43425.0</v>
      </c>
      <c r="C1528" s="3">
        <v>5699.64859345364</v>
      </c>
      <c r="D1528" s="5">
        <v>629.400803692944</v>
      </c>
      <c r="E1528" s="5">
        <v>10553.3195334796</v>
      </c>
      <c r="F1528" s="3">
        <v>5699.64859345364</v>
      </c>
      <c r="G1528" s="3">
        <v>5699.64859345364</v>
      </c>
      <c r="H1528" s="3">
        <v>-154.838962035666</v>
      </c>
      <c r="I1528" s="3">
        <v>-154.838962035666</v>
      </c>
      <c r="J1528" s="3">
        <v>-154.838962035666</v>
      </c>
      <c r="K1528" s="3">
        <v>23.9073865945212</v>
      </c>
      <c r="L1528" s="3">
        <v>23.9073865945212</v>
      </c>
      <c r="M1528" s="3">
        <v>23.9073865945212</v>
      </c>
      <c r="N1528" s="3">
        <v>-178.746348630188</v>
      </c>
      <c r="O1528" s="3">
        <v>-178.746348630188</v>
      </c>
      <c r="P1528" s="3">
        <v>-178.746348630188</v>
      </c>
      <c r="Q1528" s="3">
        <v>0.0</v>
      </c>
      <c r="R1528" s="3">
        <v>0.0</v>
      </c>
      <c r="S1528" s="3">
        <v>0.0</v>
      </c>
      <c r="T1528" s="5">
        <v>5544.80963141798</v>
      </c>
    </row>
    <row r="1529">
      <c r="A1529" s="3">
        <v>1527.0</v>
      </c>
      <c r="B1529" s="6">
        <v>43426.0</v>
      </c>
      <c r="C1529" s="3">
        <v>5687.54052221117</v>
      </c>
      <c r="D1529" s="5">
        <v>223.625654485902</v>
      </c>
      <c r="E1529" s="5">
        <v>10453.8782119159</v>
      </c>
      <c r="F1529" s="3">
        <v>5687.54052221117</v>
      </c>
      <c r="G1529" s="3">
        <v>5687.54052221117</v>
      </c>
      <c r="H1529" s="3">
        <v>-133.953167898633</v>
      </c>
      <c r="I1529" s="3">
        <v>-133.953167898633</v>
      </c>
      <c r="J1529" s="3">
        <v>-133.953167898633</v>
      </c>
      <c r="K1529" s="3">
        <v>11.6071446653694</v>
      </c>
      <c r="L1529" s="3">
        <v>11.6071446653694</v>
      </c>
      <c r="M1529" s="3">
        <v>11.6071446653694</v>
      </c>
      <c r="N1529" s="3">
        <v>-145.560312564002</v>
      </c>
      <c r="O1529" s="3">
        <v>-145.560312564002</v>
      </c>
      <c r="P1529" s="3">
        <v>-145.560312564002</v>
      </c>
      <c r="Q1529" s="3">
        <v>0.0</v>
      </c>
      <c r="R1529" s="3">
        <v>0.0</v>
      </c>
      <c r="S1529" s="3">
        <v>0.0</v>
      </c>
      <c r="T1529" s="5">
        <v>5553.58735431254</v>
      </c>
    </row>
    <row r="1530">
      <c r="A1530" s="3">
        <v>1528.0</v>
      </c>
      <c r="B1530" s="6">
        <v>43427.0</v>
      </c>
      <c r="C1530" s="3">
        <v>5675.43245096871</v>
      </c>
      <c r="D1530" s="5">
        <v>585.692823947055</v>
      </c>
      <c r="E1530" s="5">
        <v>10770.8246552749</v>
      </c>
      <c r="F1530" s="3">
        <v>5675.43245096871</v>
      </c>
      <c r="G1530" s="3">
        <v>5675.43245096871</v>
      </c>
      <c r="H1530" s="3">
        <v>-117.183476288384</v>
      </c>
      <c r="I1530" s="3">
        <v>-117.183476288384</v>
      </c>
      <c r="J1530" s="3">
        <v>-117.183476288384</v>
      </c>
      <c r="K1530" s="3">
        <v>-3.93332562910972</v>
      </c>
      <c r="L1530" s="3">
        <v>-3.93332562910972</v>
      </c>
      <c r="M1530" s="3">
        <v>-3.93332562910972</v>
      </c>
      <c r="N1530" s="3">
        <v>-113.250150659274</v>
      </c>
      <c r="O1530" s="3">
        <v>-113.250150659274</v>
      </c>
      <c r="P1530" s="3">
        <v>-113.250150659274</v>
      </c>
      <c r="Q1530" s="3">
        <v>0.0</v>
      </c>
      <c r="R1530" s="3">
        <v>0.0</v>
      </c>
      <c r="S1530" s="3">
        <v>0.0</v>
      </c>
      <c r="T1530" s="5">
        <v>5558.24897468033</v>
      </c>
    </row>
    <row r="1531">
      <c r="A1531" s="3">
        <v>1529.0</v>
      </c>
      <c r="B1531" s="6">
        <v>43428.0</v>
      </c>
      <c r="C1531" s="3">
        <v>5663.32437972624</v>
      </c>
      <c r="D1531" s="5">
        <v>150.14419388113</v>
      </c>
      <c r="E1531" s="5">
        <v>10828.2603145988</v>
      </c>
      <c r="F1531" s="3">
        <v>5663.32437972624</v>
      </c>
      <c r="G1531" s="3">
        <v>5663.32437972624</v>
      </c>
      <c r="H1531" s="3">
        <v>-94.6628947782568</v>
      </c>
      <c r="I1531" s="3">
        <v>-94.6628947782568</v>
      </c>
      <c r="J1531" s="3">
        <v>-94.6628947782568</v>
      </c>
      <c r="K1531" s="3">
        <v>-12.4984370748562</v>
      </c>
      <c r="L1531" s="3">
        <v>-12.4984370748562</v>
      </c>
      <c r="M1531" s="3">
        <v>-12.4984370748562</v>
      </c>
      <c r="N1531" s="3">
        <v>-82.1644577034005</v>
      </c>
      <c r="O1531" s="3">
        <v>-82.1644577034005</v>
      </c>
      <c r="P1531" s="3">
        <v>-82.1644577034005</v>
      </c>
      <c r="Q1531" s="3">
        <v>0.0</v>
      </c>
      <c r="R1531" s="3">
        <v>0.0</v>
      </c>
      <c r="S1531" s="3">
        <v>0.0</v>
      </c>
      <c r="T1531" s="5">
        <v>5568.66148494799</v>
      </c>
    </row>
    <row r="1532">
      <c r="A1532" s="3">
        <v>1530.0</v>
      </c>
      <c r="B1532" s="6">
        <v>43429.0</v>
      </c>
      <c r="C1532" s="3">
        <v>5651.21630848377</v>
      </c>
      <c r="D1532" s="5">
        <v>504.547780499037</v>
      </c>
      <c r="E1532" s="5">
        <v>10870.4161823512</v>
      </c>
      <c r="F1532" s="3">
        <v>5651.21630848377</v>
      </c>
      <c r="G1532" s="3">
        <v>5651.21630848377</v>
      </c>
      <c r="H1532" s="3">
        <v>-90.3541950592645</v>
      </c>
      <c r="I1532" s="3">
        <v>-90.3541950592645</v>
      </c>
      <c r="J1532" s="3">
        <v>-90.3541950592645</v>
      </c>
      <c r="K1532" s="3">
        <v>-37.762048686556</v>
      </c>
      <c r="L1532" s="3">
        <v>-37.762048686556</v>
      </c>
      <c r="M1532" s="3">
        <v>-37.762048686556</v>
      </c>
      <c r="N1532" s="3">
        <v>-52.5921463727084</v>
      </c>
      <c r="O1532" s="3">
        <v>-52.5921463727084</v>
      </c>
      <c r="P1532" s="3">
        <v>-52.5921463727084</v>
      </c>
      <c r="Q1532" s="3">
        <v>0.0</v>
      </c>
      <c r="R1532" s="3">
        <v>0.0</v>
      </c>
      <c r="S1532" s="3">
        <v>0.0</v>
      </c>
      <c r="T1532" s="5">
        <v>5560.86211342451</v>
      </c>
    </row>
    <row r="1533">
      <c r="A1533" s="3">
        <v>1531.0</v>
      </c>
      <c r="B1533" s="6">
        <v>43430.0</v>
      </c>
      <c r="C1533" s="3">
        <v>5639.10823724131</v>
      </c>
      <c r="D1533" s="5">
        <v>667.383310753617</v>
      </c>
      <c r="E1533" s="5">
        <v>10845.3985592277</v>
      </c>
      <c r="F1533" s="3">
        <v>5639.10823724131</v>
      </c>
      <c r="G1533" s="3">
        <v>5639.10823724131</v>
      </c>
      <c r="H1533" s="3">
        <v>-9.7918942460943</v>
      </c>
      <c r="I1533" s="3">
        <v>-9.7918942460943</v>
      </c>
      <c r="J1533" s="3">
        <v>-9.7918942460943</v>
      </c>
      <c r="K1533" s="3">
        <v>14.9584530435998</v>
      </c>
      <c r="L1533" s="3">
        <v>14.9584530435998</v>
      </c>
      <c r="M1533" s="3">
        <v>14.9584530435998</v>
      </c>
      <c r="N1533" s="3">
        <v>-24.7503472896941</v>
      </c>
      <c r="O1533" s="3">
        <v>-24.7503472896941</v>
      </c>
      <c r="P1533" s="3">
        <v>-24.7503472896941</v>
      </c>
      <c r="Q1533" s="3">
        <v>0.0</v>
      </c>
      <c r="R1533" s="3">
        <v>0.0</v>
      </c>
      <c r="S1533" s="3">
        <v>0.0</v>
      </c>
      <c r="T1533" s="5">
        <v>5629.31634299521</v>
      </c>
    </row>
    <row r="1534">
      <c r="A1534" s="3">
        <v>1532.0</v>
      </c>
      <c r="B1534" s="6">
        <v>43431.0</v>
      </c>
      <c r="C1534" s="3">
        <v>5627.00016599884</v>
      </c>
      <c r="D1534" s="5">
        <v>467.256492795366</v>
      </c>
      <c r="E1534" s="5">
        <v>10512.0519487184</v>
      </c>
      <c r="F1534" s="3">
        <v>5627.00016599884</v>
      </c>
      <c r="G1534" s="3">
        <v>5627.00016599884</v>
      </c>
      <c r="H1534" s="3">
        <v>4.94652772832712</v>
      </c>
      <c r="I1534" s="3">
        <v>4.94652772832712</v>
      </c>
      <c r="J1534" s="3">
        <v>4.94652772832712</v>
      </c>
      <c r="K1534" s="3">
        <v>3.72082708713457</v>
      </c>
      <c r="L1534" s="3">
        <v>3.72082708713457</v>
      </c>
      <c r="M1534" s="3">
        <v>3.72082708713457</v>
      </c>
      <c r="N1534" s="3">
        <v>1.22570064119255</v>
      </c>
      <c r="O1534" s="3">
        <v>1.22570064119255</v>
      </c>
      <c r="P1534" s="3">
        <v>1.22570064119255</v>
      </c>
      <c r="Q1534" s="3">
        <v>0.0</v>
      </c>
      <c r="R1534" s="3">
        <v>0.0</v>
      </c>
      <c r="S1534" s="3">
        <v>0.0</v>
      </c>
      <c r="T1534" s="5">
        <v>5631.94669372717</v>
      </c>
    </row>
    <row r="1535">
      <c r="A1535" s="3">
        <v>1533.0</v>
      </c>
      <c r="B1535" s="6">
        <v>43432.0</v>
      </c>
      <c r="C1535" s="3">
        <v>5614.89209475637</v>
      </c>
      <c r="D1535" s="5">
        <v>369.502953394618</v>
      </c>
      <c r="E1535" s="5">
        <v>10775.6860378989</v>
      </c>
      <c r="F1535" s="3">
        <v>5614.89209475637</v>
      </c>
      <c r="G1535" s="3">
        <v>5614.89209475637</v>
      </c>
      <c r="H1535" s="3">
        <v>49.1978170399793</v>
      </c>
      <c r="I1535" s="3">
        <v>49.1978170399793</v>
      </c>
      <c r="J1535" s="3">
        <v>49.1978170399793</v>
      </c>
      <c r="K1535" s="3">
        <v>23.9073865945039</v>
      </c>
      <c r="L1535" s="3">
        <v>23.9073865945039</v>
      </c>
      <c r="M1535" s="3">
        <v>23.9073865945039</v>
      </c>
      <c r="N1535" s="3">
        <v>25.2904304454753</v>
      </c>
      <c r="O1535" s="3">
        <v>25.2904304454753</v>
      </c>
      <c r="P1535" s="3">
        <v>25.2904304454753</v>
      </c>
      <c r="Q1535" s="3">
        <v>0.0</v>
      </c>
      <c r="R1535" s="3">
        <v>0.0</v>
      </c>
      <c r="S1535" s="3">
        <v>0.0</v>
      </c>
      <c r="T1535" s="5">
        <v>5664.08991179635</v>
      </c>
    </row>
    <row r="1536">
      <c r="A1536" s="3">
        <v>1534.0</v>
      </c>
      <c r="B1536" s="6">
        <v>43433.0</v>
      </c>
      <c r="C1536" s="3">
        <v>5602.7840235139</v>
      </c>
      <c r="D1536" s="5">
        <v>644.646916955133</v>
      </c>
      <c r="E1536" s="5">
        <v>10405.0084854772</v>
      </c>
      <c r="F1536" s="3">
        <v>5602.7840235139</v>
      </c>
      <c r="G1536" s="3">
        <v>5602.7840235139</v>
      </c>
      <c r="H1536" s="3">
        <v>59.100265986431</v>
      </c>
      <c r="I1536" s="3">
        <v>59.100265986431</v>
      </c>
      <c r="J1536" s="3">
        <v>59.100265986431</v>
      </c>
      <c r="K1536" s="3">
        <v>11.6071446652844</v>
      </c>
      <c r="L1536" s="3">
        <v>11.6071446652844</v>
      </c>
      <c r="M1536" s="3">
        <v>11.6071446652844</v>
      </c>
      <c r="N1536" s="3">
        <v>47.4931213211466</v>
      </c>
      <c r="O1536" s="3">
        <v>47.4931213211466</v>
      </c>
      <c r="P1536" s="3">
        <v>47.4931213211466</v>
      </c>
      <c r="Q1536" s="3">
        <v>0.0</v>
      </c>
      <c r="R1536" s="3">
        <v>0.0</v>
      </c>
      <c r="S1536" s="3">
        <v>0.0</v>
      </c>
      <c r="T1536" s="5">
        <v>5661.88428950034</v>
      </c>
    </row>
    <row r="1537">
      <c r="A1537" s="3">
        <v>1535.0</v>
      </c>
      <c r="B1537" s="6">
        <v>43434.0</v>
      </c>
      <c r="C1537" s="3">
        <v>5590.67595227144</v>
      </c>
      <c r="D1537" s="5">
        <v>602.297170264649</v>
      </c>
      <c r="E1537" s="5">
        <v>10802.3216317672</v>
      </c>
      <c r="F1537" s="3">
        <v>5590.67595227144</v>
      </c>
      <c r="G1537" s="3">
        <v>5590.67595227144</v>
      </c>
      <c r="H1537" s="3">
        <v>64.0469358627286</v>
      </c>
      <c r="I1537" s="3">
        <v>64.0469358627286</v>
      </c>
      <c r="J1537" s="3">
        <v>64.0469358627286</v>
      </c>
      <c r="K1537" s="3">
        <v>-3.93332562900333</v>
      </c>
      <c r="L1537" s="3">
        <v>-3.93332562900333</v>
      </c>
      <c r="M1537" s="3">
        <v>-3.93332562900333</v>
      </c>
      <c r="N1537" s="3">
        <v>67.9802614917319</v>
      </c>
      <c r="O1537" s="3">
        <v>67.9802614917319</v>
      </c>
      <c r="P1537" s="3">
        <v>67.9802614917319</v>
      </c>
      <c r="Q1537" s="3">
        <v>0.0</v>
      </c>
      <c r="R1537" s="3">
        <v>0.0</v>
      </c>
      <c r="S1537" s="3">
        <v>0.0</v>
      </c>
      <c r="T1537" s="5">
        <v>5654.72288813417</v>
      </c>
    </row>
    <row r="1538">
      <c r="A1538" s="3">
        <v>1536.0</v>
      </c>
      <c r="B1538" s="6">
        <v>43435.0</v>
      </c>
      <c r="C1538" s="3">
        <v>5578.56788102897</v>
      </c>
      <c r="D1538" s="5">
        <v>762.275027131006</v>
      </c>
      <c r="E1538" s="5">
        <v>10566.4414273704</v>
      </c>
      <c r="F1538" s="3">
        <v>5578.56788102897</v>
      </c>
      <c r="G1538" s="3">
        <v>5578.56788102897</v>
      </c>
      <c r="H1538" s="3">
        <v>74.4965348173843</v>
      </c>
      <c r="I1538" s="3">
        <v>74.4965348173843</v>
      </c>
      <c r="J1538" s="3">
        <v>74.4965348173843</v>
      </c>
      <c r="K1538" s="3">
        <v>-12.4984370748518</v>
      </c>
      <c r="L1538" s="3">
        <v>-12.4984370748518</v>
      </c>
      <c r="M1538" s="3">
        <v>-12.4984370748518</v>
      </c>
      <c r="N1538" s="3">
        <v>86.9949718922361</v>
      </c>
      <c r="O1538" s="3">
        <v>86.9949718922361</v>
      </c>
      <c r="P1538" s="3">
        <v>86.9949718922361</v>
      </c>
      <c r="Q1538" s="3">
        <v>0.0</v>
      </c>
      <c r="R1538" s="3">
        <v>0.0</v>
      </c>
      <c r="S1538" s="3">
        <v>0.0</v>
      </c>
      <c r="T1538" s="5">
        <v>5653.06441584636</v>
      </c>
    </row>
    <row r="1539">
      <c r="A1539" s="3">
        <v>1537.0</v>
      </c>
      <c r="B1539" s="6">
        <v>43436.0</v>
      </c>
      <c r="C1539" s="3">
        <v>5566.4598097865</v>
      </c>
      <c r="D1539" s="5">
        <v>392.18008842699</v>
      </c>
      <c r="E1539" s="5">
        <v>10487.5424930981</v>
      </c>
      <c r="F1539" s="3">
        <v>5566.4598097865</v>
      </c>
      <c r="G1539" s="3">
        <v>5566.4598097865</v>
      </c>
      <c r="H1539" s="3">
        <v>67.1113961993794</v>
      </c>
      <c r="I1539" s="3">
        <v>67.1113961993794</v>
      </c>
      <c r="J1539" s="3">
        <v>67.1113961993794</v>
      </c>
      <c r="K1539" s="3">
        <v>-37.7620486865156</v>
      </c>
      <c r="L1539" s="3">
        <v>-37.7620486865156</v>
      </c>
      <c r="M1539" s="3">
        <v>-37.7620486865156</v>
      </c>
      <c r="N1539" s="3">
        <v>104.873444885895</v>
      </c>
      <c r="O1539" s="3">
        <v>104.873444885895</v>
      </c>
      <c r="P1539" s="3">
        <v>104.873444885895</v>
      </c>
      <c r="Q1539" s="3">
        <v>0.0</v>
      </c>
      <c r="R1539" s="3">
        <v>0.0</v>
      </c>
      <c r="S1539" s="3">
        <v>0.0</v>
      </c>
      <c r="T1539" s="5">
        <v>5633.57120598588</v>
      </c>
    </row>
    <row r="1540">
      <c r="A1540" s="3">
        <v>1538.0</v>
      </c>
      <c r="B1540" s="6">
        <v>43437.0</v>
      </c>
      <c r="C1540" s="3">
        <v>5554.35173854403</v>
      </c>
      <c r="D1540" s="5">
        <v>677.975670051511</v>
      </c>
      <c r="E1540" s="5">
        <v>10774.7590823595</v>
      </c>
      <c r="F1540" s="3">
        <v>5554.35173854403</v>
      </c>
      <c r="G1540" s="3">
        <v>5554.35173854403</v>
      </c>
      <c r="H1540" s="3">
        <v>136.996889372203</v>
      </c>
      <c r="I1540" s="3">
        <v>136.996889372203</v>
      </c>
      <c r="J1540" s="3">
        <v>136.996889372203</v>
      </c>
      <c r="K1540" s="3">
        <v>14.9584530435548</v>
      </c>
      <c r="L1540" s="3">
        <v>14.9584530435548</v>
      </c>
      <c r="M1540" s="3">
        <v>14.9584530435548</v>
      </c>
      <c r="N1540" s="3">
        <v>122.038436328649</v>
      </c>
      <c r="O1540" s="3">
        <v>122.038436328649</v>
      </c>
      <c r="P1540" s="3">
        <v>122.038436328649</v>
      </c>
      <c r="Q1540" s="3">
        <v>0.0</v>
      </c>
      <c r="R1540" s="3">
        <v>0.0</v>
      </c>
      <c r="S1540" s="3">
        <v>0.0</v>
      </c>
      <c r="T1540" s="5">
        <v>5691.34862791624</v>
      </c>
    </row>
    <row r="1541">
      <c r="A1541" s="3">
        <v>1539.0</v>
      </c>
      <c r="B1541" s="6">
        <v>43438.0</v>
      </c>
      <c r="C1541" s="3">
        <v>5542.24366730157</v>
      </c>
      <c r="D1541" s="5">
        <v>554.552258969318</v>
      </c>
      <c r="E1541" s="5">
        <v>10913.0957666328</v>
      </c>
      <c r="F1541" s="3">
        <v>5542.24366730157</v>
      </c>
      <c r="G1541" s="3">
        <v>5542.24366730157</v>
      </c>
      <c r="H1541" s="3">
        <v>142.710760225642</v>
      </c>
      <c r="I1541" s="3">
        <v>142.710760225642</v>
      </c>
      <c r="J1541" s="3">
        <v>142.710760225642</v>
      </c>
      <c r="K1541" s="3">
        <v>3.72082708715083</v>
      </c>
      <c r="L1541" s="3">
        <v>3.72082708715083</v>
      </c>
      <c r="M1541" s="3">
        <v>3.72082708715083</v>
      </c>
      <c r="N1541" s="3">
        <v>138.989933138491</v>
      </c>
      <c r="O1541" s="3">
        <v>138.989933138491</v>
      </c>
      <c r="P1541" s="3">
        <v>138.989933138491</v>
      </c>
      <c r="Q1541" s="3">
        <v>0.0</v>
      </c>
      <c r="R1541" s="3">
        <v>0.0</v>
      </c>
      <c r="S1541" s="3">
        <v>0.0</v>
      </c>
      <c r="T1541" s="5">
        <v>5684.95442752721</v>
      </c>
    </row>
    <row r="1542">
      <c r="A1542" s="3">
        <v>1540.0</v>
      </c>
      <c r="B1542" s="6">
        <v>43439.0</v>
      </c>
      <c r="C1542" s="3">
        <v>5530.1355960591</v>
      </c>
      <c r="D1542" s="5">
        <v>719.488625422107</v>
      </c>
      <c r="E1542" s="5">
        <v>10888.2888472695</v>
      </c>
      <c r="F1542" s="3">
        <v>5530.1355960591</v>
      </c>
      <c r="G1542" s="3">
        <v>5530.1355960591</v>
      </c>
      <c r="H1542" s="3">
        <v>180.200586414966</v>
      </c>
      <c r="I1542" s="3">
        <v>180.200586414966</v>
      </c>
      <c r="J1542" s="3">
        <v>180.200586414966</v>
      </c>
      <c r="K1542" s="3">
        <v>23.9073865944819</v>
      </c>
      <c r="L1542" s="3">
        <v>23.9073865944819</v>
      </c>
      <c r="M1542" s="3">
        <v>23.9073865944819</v>
      </c>
      <c r="N1542" s="3">
        <v>156.293199820484</v>
      </c>
      <c r="O1542" s="3">
        <v>156.293199820484</v>
      </c>
      <c r="P1542" s="3">
        <v>156.293199820484</v>
      </c>
      <c r="Q1542" s="3">
        <v>0.0</v>
      </c>
      <c r="R1542" s="3">
        <v>0.0</v>
      </c>
      <c r="S1542" s="3">
        <v>0.0</v>
      </c>
      <c r="T1542" s="5">
        <v>5710.33618247407</v>
      </c>
    </row>
    <row r="1543">
      <c r="A1543" s="3">
        <v>1541.0</v>
      </c>
      <c r="B1543" s="6">
        <v>43440.0</v>
      </c>
      <c r="C1543" s="3">
        <v>5518.02752481663</v>
      </c>
      <c r="D1543" s="5">
        <v>519.49440660688</v>
      </c>
      <c r="E1543" s="5">
        <v>10465.6097423702</v>
      </c>
      <c r="F1543" s="3">
        <v>5518.02752481663</v>
      </c>
      <c r="G1543" s="3">
        <v>5518.02752481663</v>
      </c>
      <c r="H1543" s="3">
        <v>186.171628483017</v>
      </c>
      <c r="I1543" s="3">
        <v>186.171628483017</v>
      </c>
      <c r="J1543" s="3">
        <v>186.171628483017</v>
      </c>
      <c r="K1543" s="3">
        <v>11.607144665305</v>
      </c>
      <c r="L1543" s="3">
        <v>11.607144665305</v>
      </c>
      <c r="M1543" s="3">
        <v>11.607144665305</v>
      </c>
      <c r="N1543" s="3">
        <v>174.564483817712</v>
      </c>
      <c r="O1543" s="3">
        <v>174.564483817712</v>
      </c>
      <c r="P1543" s="3">
        <v>174.564483817712</v>
      </c>
      <c r="Q1543" s="3">
        <v>0.0</v>
      </c>
      <c r="R1543" s="3">
        <v>0.0</v>
      </c>
      <c r="S1543" s="3">
        <v>0.0</v>
      </c>
      <c r="T1543" s="5">
        <v>5704.19915329965</v>
      </c>
    </row>
    <row r="1544">
      <c r="A1544" s="3">
        <v>1542.0</v>
      </c>
      <c r="B1544" s="6">
        <v>43441.0</v>
      </c>
      <c r="C1544" s="3">
        <v>5505.91945357417</v>
      </c>
      <c r="D1544" s="5">
        <v>383.80856561814</v>
      </c>
      <c r="E1544" s="5">
        <v>10661.0963798925</v>
      </c>
      <c r="F1544" s="3">
        <v>5505.91945357417</v>
      </c>
      <c r="G1544" s="3">
        <v>5505.91945357417</v>
      </c>
      <c r="H1544" s="3">
        <v>190.521403358053</v>
      </c>
      <c r="I1544" s="3">
        <v>190.521403358053</v>
      </c>
      <c r="J1544" s="3">
        <v>190.521403358053</v>
      </c>
      <c r="K1544" s="3">
        <v>-3.93332562914371</v>
      </c>
      <c r="L1544" s="3">
        <v>-3.93332562914371</v>
      </c>
      <c r="M1544" s="3">
        <v>-3.93332562914371</v>
      </c>
      <c r="N1544" s="3">
        <v>194.454728987197</v>
      </c>
      <c r="O1544" s="3">
        <v>194.454728987197</v>
      </c>
      <c r="P1544" s="3">
        <v>194.454728987197</v>
      </c>
      <c r="Q1544" s="3">
        <v>0.0</v>
      </c>
      <c r="R1544" s="3">
        <v>0.0</v>
      </c>
      <c r="S1544" s="3">
        <v>0.0</v>
      </c>
      <c r="T1544" s="5">
        <v>5696.44085693222</v>
      </c>
    </row>
    <row r="1545">
      <c r="A1545" s="3">
        <v>1543.0</v>
      </c>
      <c r="B1545" s="6">
        <v>43442.0</v>
      </c>
      <c r="C1545" s="3">
        <v>5493.8113823317</v>
      </c>
      <c r="D1545" s="5">
        <v>1235.87842919711</v>
      </c>
      <c r="E1545" s="5">
        <v>10714.2348905274</v>
      </c>
      <c r="F1545" s="3">
        <v>5493.8113823317</v>
      </c>
      <c r="G1545" s="3">
        <v>5493.8113823317</v>
      </c>
      <c r="H1545" s="3">
        <v>204.133269884359</v>
      </c>
      <c r="I1545" s="3">
        <v>204.133269884359</v>
      </c>
      <c r="J1545" s="3">
        <v>204.133269884359</v>
      </c>
      <c r="K1545" s="3">
        <v>-12.4984370748882</v>
      </c>
      <c r="L1545" s="3">
        <v>-12.4984370748882</v>
      </c>
      <c r="M1545" s="3">
        <v>-12.4984370748882</v>
      </c>
      <c r="N1545" s="3">
        <v>216.631706959248</v>
      </c>
      <c r="O1545" s="3">
        <v>216.631706959248</v>
      </c>
      <c r="P1545" s="3">
        <v>216.631706959248</v>
      </c>
      <c r="Q1545" s="3">
        <v>0.0</v>
      </c>
      <c r="R1545" s="3">
        <v>0.0</v>
      </c>
      <c r="S1545" s="3">
        <v>0.0</v>
      </c>
      <c r="T1545" s="5">
        <v>5697.94465221606</v>
      </c>
    </row>
    <row r="1546">
      <c r="A1546" s="3">
        <v>1544.0</v>
      </c>
      <c r="B1546" s="6">
        <v>43443.0</v>
      </c>
      <c r="C1546" s="3">
        <v>5481.70331108923</v>
      </c>
      <c r="D1546" s="5">
        <v>601.200122617886</v>
      </c>
      <c r="E1546" s="5">
        <v>10685.0904187619</v>
      </c>
      <c r="F1546" s="3">
        <v>5481.70331108923</v>
      </c>
      <c r="G1546" s="3">
        <v>5481.70331108923</v>
      </c>
      <c r="H1546" s="3">
        <v>203.998977238511</v>
      </c>
      <c r="I1546" s="3">
        <v>203.998977238511</v>
      </c>
      <c r="J1546" s="3">
        <v>203.998977238511</v>
      </c>
      <c r="K1546" s="3">
        <v>-37.7620486865818</v>
      </c>
      <c r="L1546" s="3">
        <v>-37.7620486865818</v>
      </c>
      <c r="M1546" s="3">
        <v>-37.7620486865818</v>
      </c>
      <c r="N1546" s="3">
        <v>241.761025925093</v>
      </c>
      <c r="O1546" s="3">
        <v>241.761025925093</v>
      </c>
      <c r="P1546" s="3">
        <v>241.761025925093</v>
      </c>
      <c r="Q1546" s="3">
        <v>0.0</v>
      </c>
      <c r="R1546" s="3">
        <v>0.0</v>
      </c>
      <c r="S1546" s="3">
        <v>0.0</v>
      </c>
      <c r="T1546" s="5">
        <v>5685.70228832774</v>
      </c>
    </row>
    <row r="1547">
      <c r="A1547" s="3">
        <v>1545.0</v>
      </c>
      <c r="B1547" s="6">
        <v>43444.0</v>
      </c>
      <c r="C1547" s="3">
        <v>5469.59523984676</v>
      </c>
      <c r="D1547" s="5">
        <v>807.366558481254</v>
      </c>
      <c r="E1547" s="5">
        <v>10898.1432879541</v>
      </c>
      <c r="F1547" s="3">
        <v>5469.59523984676</v>
      </c>
      <c r="G1547" s="3">
        <v>5469.59523984676</v>
      </c>
      <c r="H1547" s="3">
        <v>285.444967119526</v>
      </c>
      <c r="I1547" s="3">
        <v>285.444967119526</v>
      </c>
      <c r="J1547" s="3">
        <v>285.444967119526</v>
      </c>
      <c r="K1547" s="3">
        <v>14.9584530435812</v>
      </c>
      <c r="L1547" s="3">
        <v>14.9584530435812</v>
      </c>
      <c r="M1547" s="3">
        <v>14.9584530435812</v>
      </c>
      <c r="N1547" s="3">
        <v>270.486514075944</v>
      </c>
      <c r="O1547" s="3">
        <v>270.486514075944</v>
      </c>
      <c r="P1547" s="3">
        <v>270.486514075944</v>
      </c>
      <c r="Q1547" s="3">
        <v>0.0</v>
      </c>
      <c r="R1547" s="3">
        <v>0.0</v>
      </c>
      <c r="S1547" s="3">
        <v>0.0</v>
      </c>
      <c r="T1547" s="5">
        <v>5755.04020696629</v>
      </c>
    </row>
    <row r="1548">
      <c r="A1548" s="3">
        <v>1546.0</v>
      </c>
      <c r="B1548" s="6">
        <v>43445.0</v>
      </c>
      <c r="C1548" s="3">
        <v>5457.4871686043</v>
      </c>
      <c r="D1548" s="5">
        <v>776.816283810173</v>
      </c>
      <c r="E1548" s="5">
        <v>10694.0093974378</v>
      </c>
      <c r="F1548" s="3">
        <v>5457.4871686043</v>
      </c>
      <c r="G1548" s="3">
        <v>5457.4871686043</v>
      </c>
      <c r="H1548" s="3">
        <v>307.131326484095</v>
      </c>
      <c r="I1548" s="3">
        <v>307.131326484095</v>
      </c>
      <c r="J1548" s="3">
        <v>307.131326484095</v>
      </c>
      <c r="K1548" s="3">
        <v>3.7208270871671</v>
      </c>
      <c r="L1548" s="3">
        <v>3.7208270871671</v>
      </c>
      <c r="M1548" s="3">
        <v>3.7208270871671</v>
      </c>
      <c r="N1548" s="3">
        <v>303.410499396928</v>
      </c>
      <c r="O1548" s="3">
        <v>303.410499396928</v>
      </c>
      <c r="P1548" s="3">
        <v>303.410499396928</v>
      </c>
      <c r="Q1548" s="3">
        <v>0.0</v>
      </c>
      <c r="R1548" s="3">
        <v>0.0</v>
      </c>
      <c r="S1548" s="3">
        <v>0.0</v>
      </c>
      <c r="T1548" s="5">
        <v>5764.61849508839</v>
      </c>
    </row>
    <row r="1549">
      <c r="A1549" s="3">
        <v>1547.0</v>
      </c>
      <c r="B1549" s="6">
        <v>43446.0</v>
      </c>
      <c r="C1549" s="3">
        <v>5445.37909736183</v>
      </c>
      <c r="D1549" s="5">
        <v>610.02998054088</v>
      </c>
      <c r="E1549" s="5">
        <v>10920.1222374179</v>
      </c>
      <c r="F1549" s="3">
        <v>5445.37909736183</v>
      </c>
      <c r="G1549" s="3">
        <v>5445.37909736183</v>
      </c>
      <c r="H1549" s="3">
        <v>364.98190466503</v>
      </c>
      <c r="I1549" s="3">
        <v>364.98190466503</v>
      </c>
      <c r="J1549" s="3">
        <v>364.98190466503</v>
      </c>
      <c r="K1549" s="3">
        <v>23.90738659446</v>
      </c>
      <c r="L1549" s="3">
        <v>23.90738659446</v>
      </c>
      <c r="M1549" s="3">
        <v>23.90738659446</v>
      </c>
      <c r="N1549" s="3">
        <v>341.07451807057</v>
      </c>
      <c r="O1549" s="3">
        <v>341.07451807057</v>
      </c>
      <c r="P1549" s="3">
        <v>341.07451807057</v>
      </c>
      <c r="Q1549" s="3">
        <v>0.0</v>
      </c>
      <c r="R1549" s="3">
        <v>0.0</v>
      </c>
      <c r="S1549" s="3">
        <v>0.0</v>
      </c>
      <c r="T1549" s="5">
        <v>5810.36100202686</v>
      </c>
    </row>
    <row r="1550">
      <c r="A1550" s="3">
        <v>1548.0</v>
      </c>
      <c r="B1550" s="6">
        <v>43447.0</v>
      </c>
      <c r="C1550" s="3">
        <v>5433.27102611936</v>
      </c>
      <c r="D1550" s="5">
        <v>644.823271880697</v>
      </c>
      <c r="E1550" s="5">
        <v>10555.0906875447</v>
      </c>
      <c r="F1550" s="3">
        <v>5433.27102611936</v>
      </c>
      <c r="G1550" s="3">
        <v>5433.27102611936</v>
      </c>
      <c r="H1550" s="3">
        <v>395.548124668909</v>
      </c>
      <c r="I1550" s="3">
        <v>395.548124668909</v>
      </c>
      <c r="J1550" s="3">
        <v>395.548124668909</v>
      </c>
      <c r="K1550" s="3">
        <v>11.6071446653256</v>
      </c>
      <c r="L1550" s="3">
        <v>11.6071446653256</v>
      </c>
      <c r="M1550" s="3">
        <v>11.6071446653256</v>
      </c>
      <c r="N1550" s="3">
        <v>383.940980003584</v>
      </c>
      <c r="O1550" s="3">
        <v>383.940980003584</v>
      </c>
      <c r="P1550" s="3">
        <v>383.940980003584</v>
      </c>
      <c r="Q1550" s="3">
        <v>0.0</v>
      </c>
      <c r="R1550" s="3">
        <v>0.0</v>
      </c>
      <c r="S1550" s="3">
        <v>0.0</v>
      </c>
      <c r="T1550" s="5">
        <v>5828.81915078827</v>
      </c>
    </row>
    <row r="1551">
      <c r="A1551" s="3">
        <v>1549.0</v>
      </c>
      <c r="B1551" s="6">
        <v>43448.0</v>
      </c>
      <c r="C1551" s="3">
        <v>5421.16295487689</v>
      </c>
      <c r="D1551" s="5">
        <v>996.964696883901</v>
      </c>
      <c r="E1551" s="5">
        <v>10865.7289339826</v>
      </c>
      <c r="F1551" s="3">
        <v>5421.16295487689</v>
      </c>
      <c r="G1551" s="3">
        <v>5421.16295487689</v>
      </c>
      <c r="H1551" s="3">
        <v>428.442976387955</v>
      </c>
      <c r="I1551" s="3">
        <v>428.442976387955</v>
      </c>
      <c r="J1551" s="3">
        <v>428.442976387955</v>
      </c>
      <c r="K1551" s="3">
        <v>-3.93332562903732</v>
      </c>
      <c r="L1551" s="3">
        <v>-3.93332562903732</v>
      </c>
      <c r="M1551" s="3">
        <v>-3.93332562903732</v>
      </c>
      <c r="N1551" s="3">
        <v>432.376302016993</v>
      </c>
      <c r="O1551" s="3">
        <v>432.376302016993</v>
      </c>
      <c r="P1551" s="3">
        <v>432.376302016993</v>
      </c>
      <c r="Q1551" s="3">
        <v>0.0</v>
      </c>
      <c r="R1551" s="3">
        <v>0.0</v>
      </c>
      <c r="S1551" s="3">
        <v>0.0</v>
      </c>
      <c r="T1551" s="5">
        <v>5849.60593126485</v>
      </c>
    </row>
    <row r="1552">
      <c r="A1552" s="3">
        <v>1550.0</v>
      </c>
      <c r="B1552" s="6">
        <v>43449.0</v>
      </c>
      <c r="C1552" s="3">
        <v>5409.05488363443</v>
      </c>
      <c r="D1552" s="5">
        <v>701.401199227312</v>
      </c>
      <c r="E1552" s="5">
        <v>10775.9357348153</v>
      </c>
      <c r="F1552" s="3">
        <v>5409.05488363443</v>
      </c>
      <c r="G1552" s="3">
        <v>5409.05488363443</v>
      </c>
      <c r="H1552" s="3">
        <v>474.137550362145</v>
      </c>
      <c r="I1552" s="3">
        <v>474.137550362145</v>
      </c>
      <c r="J1552" s="3">
        <v>474.137550362145</v>
      </c>
      <c r="K1552" s="3">
        <v>-12.4984370748838</v>
      </c>
      <c r="L1552" s="3">
        <v>-12.4984370748838</v>
      </c>
      <c r="M1552" s="3">
        <v>-12.4984370748838</v>
      </c>
      <c r="N1552" s="3">
        <v>486.635987437028</v>
      </c>
      <c r="O1552" s="3">
        <v>486.635987437028</v>
      </c>
      <c r="P1552" s="3">
        <v>486.635987437028</v>
      </c>
      <c r="Q1552" s="3">
        <v>0.0</v>
      </c>
      <c r="R1552" s="3">
        <v>0.0</v>
      </c>
      <c r="S1552" s="3">
        <v>0.0</v>
      </c>
      <c r="T1552" s="5">
        <v>5883.19243399657</v>
      </c>
    </row>
    <row r="1553">
      <c r="A1553" s="3">
        <v>1551.0</v>
      </c>
      <c r="B1553" s="6">
        <v>43450.0</v>
      </c>
      <c r="C1553" s="3">
        <v>5396.94681239196</v>
      </c>
      <c r="D1553" s="5">
        <v>583.277664534024</v>
      </c>
      <c r="E1553" s="5">
        <v>10938.4447353928</v>
      </c>
      <c r="F1553" s="3">
        <v>5396.94681239196</v>
      </c>
      <c r="G1553" s="3">
        <v>5396.94681239196</v>
      </c>
      <c r="H1553" s="3">
        <v>509.090037334928</v>
      </c>
      <c r="I1553" s="3">
        <v>509.090037334928</v>
      </c>
      <c r="J1553" s="3">
        <v>509.090037334928</v>
      </c>
      <c r="K1553" s="3">
        <v>-37.7620486865413</v>
      </c>
      <c r="L1553" s="3">
        <v>-37.7620486865413</v>
      </c>
      <c r="M1553" s="3">
        <v>-37.7620486865413</v>
      </c>
      <c r="N1553" s="3">
        <v>546.85208602147</v>
      </c>
      <c r="O1553" s="3">
        <v>546.85208602147</v>
      </c>
      <c r="P1553" s="3">
        <v>546.85208602147</v>
      </c>
      <c r="Q1553" s="3">
        <v>0.0</v>
      </c>
      <c r="R1553" s="3">
        <v>0.0</v>
      </c>
      <c r="S1553" s="3">
        <v>0.0</v>
      </c>
      <c r="T1553" s="5">
        <v>5906.03684972689</v>
      </c>
    </row>
    <row r="1554">
      <c r="A1554" s="3">
        <v>1552.0</v>
      </c>
      <c r="B1554" s="6">
        <v>43451.0</v>
      </c>
      <c r="C1554" s="3">
        <v>5384.83874114949</v>
      </c>
      <c r="D1554" s="5">
        <v>909.434671131454</v>
      </c>
      <c r="E1554" s="5">
        <v>11008.7306714348</v>
      </c>
      <c r="F1554" s="3">
        <v>5384.83874114949</v>
      </c>
      <c r="G1554" s="3">
        <v>5384.83874114949</v>
      </c>
      <c r="H1554" s="3">
        <v>627.981864551734</v>
      </c>
      <c r="I1554" s="3">
        <v>627.981864551734</v>
      </c>
      <c r="J1554" s="3">
        <v>627.981864551734</v>
      </c>
      <c r="K1554" s="3">
        <v>14.958453043546</v>
      </c>
      <c r="L1554" s="3">
        <v>14.958453043546</v>
      </c>
      <c r="M1554" s="3">
        <v>14.958453043546</v>
      </c>
      <c r="N1554" s="3">
        <v>613.023411508188</v>
      </c>
      <c r="O1554" s="3">
        <v>613.023411508188</v>
      </c>
      <c r="P1554" s="3">
        <v>613.023411508188</v>
      </c>
      <c r="Q1554" s="3">
        <v>0.0</v>
      </c>
      <c r="R1554" s="3">
        <v>0.0</v>
      </c>
      <c r="S1554" s="3">
        <v>0.0</v>
      </c>
      <c r="T1554" s="5">
        <v>6012.82060570123</v>
      </c>
    </row>
    <row r="1555">
      <c r="A1555" s="3">
        <v>1553.0</v>
      </c>
      <c r="B1555" s="6">
        <v>43452.0</v>
      </c>
      <c r="C1555" s="3">
        <v>5372.73066990703</v>
      </c>
      <c r="D1555" s="5">
        <v>704.630603823628</v>
      </c>
      <c r="E1555" s="5">
        <v>11114.5446956637</v>
      </c>
      <c r="F1555" s="3">
        <v>5372.73066990703</v>
      </c>
      <c r="G1555" s="3">
        <v>5372.73066990703</v>
      </c>
      <c r="H1555" s="3">
        <v>688.729654130971</v>
      </c>
      <c r="I1555" s="3">
        <v>688.729654130971</v>
      </c>
      <c r="J1555" s="3">
        <v>688.729654130971</v>
      </c>
      <c r="K1555" s="3">
        <v>3.72082708718335</v>
      </c>
      <c r="L1555" s="3">
        <v>3.72082708718335</v>
      </c>
      <c r="M1555" s="3">
        <v>3.72082708718335</v>
      </c>
      <c r="N1555" s="3">
        <v>685.008827043787</v>
      </c>
      <c r="O1555" s="3">
        <v>685.008827043787</v>
      </c>
      <c r="P1555" s="3">
        <v>685.008827043787</v>
      </c>
      <c r="Q1555" s="3">
        <v>0.0</v>
      </c>
      <c r="R1555" s="3">
        <v>0.0</v>
      </c>
      <c r="S1555" s="3">
        <v>0.0</v>
      </c>
      <c r="T1555" s="5">
        <v>6061.460324038</v>
      </c>
    </row>
    <row r="1556">
      <c r="A1556" s="3">
        <v>1554.0</v>
      </c>
      <c r="B1556" s="6">
        <v>43453.0</v>
      </c>
      <c r="C1556" s="3">
        <v>5360.62259866456</v>
      </c>
      <c r="D1556" s="5">
        <v>1539.28605555292</v>
      </c>
      <c r="E1556" s="5">
        <v>11389.8922904219</v>
      </c>
      <c r="F1556" s="3">
        <v>5360.62259866456</v>
      </c>
      <c r="G1556" s="3">
        <v>5360.62259866456</v>
      </c>
      <c r="H1556" s="3">
        <v>786.431219743441</v>
      </c>
      <c r="I1556" s="3">
        <v>786.431219743441</v>
      </c>
      <c r="J1556" s="3">
        <v>786.431219743441</v>
      </c>
      <c r="K1556" s="3">
        <v>23.9073865945317</v>
      </c>
      <c r="L1556" s="3">
        <v>23.9073865945317</v>
      </c>
      <c r="M1556" s="3">
        <v>23.9073865945317</v>
      </c>
      <c r="N1556" s="3">
        <v>762.52383314891</v>
      </c>
      <c r="O1556" s="3">
        <v>762.52383314891</v>
      </c>
      <c r="P1556" s="3">
        <v>762.52383314891</v>
      </c>
      <c r="Q1556" s="3">
        <v>0.0</v>
      </c>
      <c r="R1556" s="3">
        <v>0.0</v>
      </c>
      <c r="S1556" s="3">
        <v>0.0</v>
      </c>
      <c r="T1556" s="5">
        <v>6147.053818408</v>
      </c>
    </row>
    <row r="1557">
      <c r="A1557" s="3">
        <v>1555.0</v>
      </c>
      <c r="B1557" s="6">
        <v>43454.0</v>
      </c>
      <c r="C1557" s="3">
        <v>5348.51452742209</v>
      </c>
      <c r="D1557" s="5">
        <v>1446.35569298809</v>
      </c>
      <c r="E1557" s="5">
        <v>11087.1007851435</v>
      </c>
      <c r="F1557" s="3">
        <v>5348.51452742209</v>
      </c>
      <c r="G1557" s="3">
        <v>5348.51452742209</v>
      </c>
      <c r="H1557" s="3">
        <v>856.7477553066</v>
      </c>
      <c r="I1557" s="3">
        <v>856.7477553066</v>
      </c>
      <c r="J1557" s="3">
        <v>856.7477553066</v>
      </c>
      <c r="K1557" s="3">
        <v>11.6071446653556</v>
      </c>
      <c r="L1557" s="3">
        <v>11.6071446653556</v>
      </c>
      <c r="M1557" s="3">
        <v>11.6071446653556</v>
      </c>
      <c r="N1557" s="3">
        <v>845.140610641245</v>
      </c>
      <c r="O1557" s="3">
        <v>845.140610641245</v>
      </c>
      <c r="P1557" s="3">
        <v>845.140610641245</v>
      </c>
      <c r="Q1557" s="3">
        <v>0.0</v>
      </c>
      <c r="R1557" s="3">
        <v>0.0</v>
      </c>
      <c r="S1557" s="3">
        <v>0.0</v>
      </c>
      <c r="T1557" s="5">
        <v>6205.26228272869</v>
      </c>
    </row>
    <row r="1558">
      <c r="A1558" s="3">
        <v>1556.0</v>
      </c>
      <c r="B1558" s="6">
        <v>43455.0</v>
      </c>
      <c r="C1558" s="3">
        <v>5336.40645617962</v>
      </c>
      <c r="D1558" s="5">
        <v>1442.044918174</v>
      </c>
      <c r="E1558" s="5">
        <v>11489.7957333087</v>
      </c>
      <c r="F1558" s="3">
        <v>5336.40645617962</v>
      </c>
      <c r="G1558" s="3">
        <v>5336.40645617962</v>
      </c>
      <c r="H1558" s="3">
        <v>928.358258668736</v>
      </c>
      <c r="I1558" s="3">
        <v>928.358258668736</v>
      </c>
      <c r="J1558" s="3">
        <v>928.358258668736</v>
      </c>
      <c r="K1558" s="3">
        <v>-3.93332562897517</v>
      </c>
      <c r="L1558" s="3">
        <v>-3.93332562897517</v>
      </c>
      <c r="M1558" s="3">
        <v>-3.93332562897517</v>
      </c>
      <c r="N1558" s="3">
        <v>932.291584297711</v>
      </c>
      <c r="O1558" s="3">
        <v>932.291584297711</v>
      </c>
      <c r="P1558" s="3">
        <v>932.291584297711</v>
      </c>
      <c r="Q1558" s="3">
        <v>0.0</v>
      </c>
      <c r="R1558" s="3">
        <v>0.0</v>
      </c>
      <c r="S1558" s="3">
        <v>0.0</v>
      </c>
      <c r="T1558" s="5">
        <v>6264.76471484836</v>
      </c>
    </row>
    <row r="1559">
      <c r="A1559" s="3">
        <v>1557.0</v>
      </c>
      <c r="B1559" s="6">
        <v>43456.0</v>
      </c>
      <c r="C1559" s="3">
        <v>5324.29838493716</v>
      </c>
      <c r="D1559" s="5">
        <v>1160.79613903216</v>
      </c>
      <c r="E1559" s="5">
        <v>11500.8210340426</v>
      </c>
      <c r="F1559" s="3">
        <v>5324.29838493716</v>
      </c>
      <c r="G1559" s="3">
        <v>5324.29838493716</v>
      </c>
      <c r="H1559" s="3">
        <v>1010.77804715338</v>
      </c>
      <c r="I1559" s="3">
        <v>1010.77804715338</v>
      </c>
      <c r="J1559" s="3">
        <v>1010.77804715338</v>
      </c>
      <c r="K1559" s="3">
        <v>-12.4984370748794</v>
      </c>
      <c r="L1559" s="3">
        <v>-12.4984370748794</v>
      </c>
      <c r="M1559" s="3">
        <v>-12.4984370748794</v>
      </c>
      <c r="N1559" s="3">
        <v>1023.27648422826</v>
      </c>
      <c r="O1559" s="3">
        <v>1023.27648422826</v>
      </c>
      <c r="P1559" s="3">
        <v>1023.27648422826</v>
      </c>
      <c r="Q1559" s="3">
        <v>0.0</v>
      </c>
      <c r="R1559" s="3">
        <v>0.0</v>
      </c>
      <c r="S1559" s="3">
        <v>0.0</v>
      </c>
      <c r="T1559" s="5">
        <v>6335.07643209054</v>
      </c>
    </row>
    <row r="1560">
      <c r="A1560" s="3">
        <v>1558.0</v>
      </c>
      <c r="B1560" s="6">
        <v>43457.0</v>
      </c>
      <c r="C1560" s="3">
        <v>5312.19031369469</v>
      </c>
      <c r="D1560" s="5">
        <v>1052.19901447564</v>
      </c>
      <c r="E1560" s="5">
        <v>11446.3251282831</v>
      </c>
      <c r="F1560" s="3">
        <v>5312.19031369469</v>
      </c>
      <c r="G1560" s="3">
        <v>5312.19031369469</v>
      </c>
      <c r="H1560" s="3">
        <v>1079.51074465534</v>
      </c>
      <c r="I1560" s="3">
        <v>1079.51074465534</v>
      </c>
      <c r="J1560" s="3">
        <v>1079.51074465534</v>
      </c>
      <c r="K1560" s="3">
        <v>-37.7620486865381</v>
      </c>
      <c r="L1560" s="3">
        <v>-37.7620486865381</v>
      </c>
      <c r="M1560" s="3">
        <v>-37.7620486865381</v>
      </c>
      <c r="N1560" s="3">
        <v>1117.27279334188</v>
      </c>
      <c r="O1560" s="3">
        <v>1117.27279334188</v>
      </c>
      <c r="P1560" s="3">
        <v>1117.27279334188</v>
      </c>
      <c r="Q1560" s="3">
        <v>0.0</v>
      </c>
      <c r="R1560" s="3">
        <v>0.0</v>
      </c>
      <c r="S1560" s="3">
        <v>0.0</v>
      </c>
      <c r="T1560" s="5">
        <v>6391.70105835003</v>
      </c>
    </row>
    <row r="1561">
      <c r="A1561" s="3">
        <v>1559.0</v>
      </c>
      <c r="B1561" s="6">
        <v>43458.0</v>
      </c>
      <c r="C1561" s="3">
        <v>5300.08224245222</v>
      </c>
      <c r="D1561" s="5">
        <v>1390.40886277238</v>
      </c>
      <c r="E1561" s="5">
        <v>11588.712183136</v>
      </c>
      <c r="F1561" s="3">
        <v>5300.08224245222</v>
      </c>
      <c r="G1561" s="3">
        <v>5300.08224245222</v>
      </c>
      <c r="H1561" s="3">
        <v>1228.30783625245</v>
      </c>
      <c r="I1561" s="3">
        <v>1228.30783625245</v>
      </c>
      <c r="J1561" s="3">
        <v>1228.30783625245</v>
      </c>
      <c r="K1561" s="3">
        <v>14.9584530435108</v>
      </c>
      <c r="L1561" s="3">
        <v>14.9584530435108</v>
      </c>
      <c r="M1561" s="3">
        <v>14.9584530435108</v>
      </c>
      <c r="N1561" s="3">
        <v>1213.34938320894</v>
      </c>
      <c r="O1561" s="3">
        <v>1213.34938320894</v>
      </c>
      <c r="P1561" s="3">
        <v>1213.34938320894</v>
      </c>
      <c r="Q1561" s="3">
        <v>0.0</v>
      </c>
      <c r="R1561" s="3">
        <v>0.0</v>
      </c>
      <c r="S1561" s="3">
        <v>0.0</v>
      </c>
      <c r="T1561" s="5">
        <v>6528.39007870467</v>
      </c>
    </row>
    <row r="1562">
      <c r="A1562" s="3">
        <v>1560.0</v>
      </c>
      <c r="B1562" s="6">
        <v>43459.0</v>
      </c>
      <c r="C1562" s="3">
        <v>5287.97417120975</v>
      </c>
      <c r="D1562" s="5">
        <v>1765.05175103735</v>
      </c>
      <c r="E1562" s="5">
        <v>11831.585003866</v>
      </c>
      <c r="F1562" s="3">
        <v>5287.97417120975</v>
      </c>
      <c r="G1562" s="3">
        <v>5287.97417120975</v>
      </c>
      <c r="H1562" s="3">
        <v>1314.20388641674</v>
      </c>
      <c r="I1562" s="3">
        <v>1314.20388641674</v>
      </c>
      <c r="J1562" s="3">
        <v>1314.20388641674</v>
      </c>
      <c r="K1562" s="3">
        <v>3.72082708713438</v>
      </c>
      <c r="L1562" s="3">
        <v>3.72082708713438</v>
      </c>
      <c r="M1562" s="3">
        <v>3.72082708713438</v>
      </c>
      <c r="N1562" s="3">
        <v>1310.48305932961</v>
      </c>
      <c r="O1562" s="3">
        <v>1310.48305932961</v>
      </c>
      <c r="P1562" s="3">
        <v>1310.48305932961</v>
      </c>
      <c r="Q1562" s="3">
        <v>0.0</v>
      </c>
      <c r="R1562" s="3">
        <v>0.0</v>
      </c>
      <c r="S1562" s="3">
        <v>0.0</v>
      </c>
      <c r="T1562" s="5">
        <v>6602.1780576265</v>
      </c>
    </row>
    <row r="1563">
      <c r="A1563" s="3">
        <v>1561.0</v>
      </c>
      <c r="B1563" s="6">
        <v>43460.0</v>
      </c>
      <c r="C1563" s="3">
        <v>5275.86609996729</v>
      </c>
      <c r="D1563" s="5">
        <v>1633.02044976921</v>
      </c>
      <c r="E1563" s="5">
        <v>12014.9377768228</v>
      </c>
      <c r="F1563" s="3">
        <v>5275.86609996729</v>
      </c>
      <c r="G1563" s="3">
        <v>5275.86609996729</v>
      </c>
      <c r="H1563" s="3">
        <v>1431.4850490278</v>
      </c>
      <c r="I1563" s="3">
        <v>1431.4850490278</v>
      </c>
      <c r="J1563" s="3">
        <v>1431.4850490278</v>
      </c>
      <c r="K1563" s="3">
        <v>23.9073865944207</v>
      </c>
      <c r="L1563" s="3">
        <v>23.9073865944207</v>
      </c>
      <c r="M1563" s="3">
        <v>23.9073865944207</v>
      </c>
      <c r="N1563" s="3">
        <v>1407.57766243338</v>
      </c>
      <c r="O1563" s="3">
        <v>1407.57766243338</v>
      </c>
      <c r="P1563" s="3">
        <v>1407.57766243338</v>
      </c>
      <c r="Q1563" s="3">
        <v>0.0</v>
      </c>
      <c r="R1563" s="3">
        <v>0.0</v>
      </c>
      <c r="S1563" s="3">
        <v>0.0</v>
      </c>
      <c r="T1563" s="5">
        <v>6707.3511489951</v>
      </c>
    </row>
    <row r="1564">
      <c r="A1564" s="3">
        <v>1562.0</v>
      </c>
      <c r="B1564" s="6">
        <v>43461.0</v>
      </c>
      <c r="C1564" s="3">
        <v>5263.75802872482</v>
      </c>
      <c r="D1564" s="5">
        <v>1863.59568644335</v>
      </c>
      <c r="E1564" s="5">
        <v>11560.8022618169</v>
      </c>
      <c r="F1564" s="3">
        <v>5263.75802872482</v>
      </c>
      <c r="G1564" s="3">
        <v>5263.75802872482</v>
      </c>
      <c r="H1564" s="3">
        <v>1515.09245153006</v>
      </c>
      <c r="I1564" s="3">
        <v>1515.09245153006</v>
      </c>
      <c r="J1564" s="3">
        <v>1515.09245153006</v>
      </c>
      <c r="K1564" s="3">
        <v>11.6071446652706</v>
      </c>
      <c r="L1564" s="3">
        <v>11.6071446652706</v>
      </c>
      <c r="M1564" s="3">
        <v>11.6071446652706</v>
      </c>
      <c r="N1564" s="3">
        <v>1503.48530686479</v>
      </c>
      <c r="O1564" s="3">
        <v>1503.48530686479</v>
      </c>
      <c r="P1564" s="3">
        <v>1503.48530686479</v>
      </c>
      <c r="Q1564" s="3">
        <v>0.0</v>
      </c>
      <c r="R1564" s="3">
        <v>0.0</v>
      </c>
      <c r="S1564" s="3">
        <v>0.0</v>
      </c>
      <c r="T1564" s="5">
        <v>6778.85048025488</v>
      </c>
    </row>
    <row r="1565">
      <c r="A1565" s="3">
        <v>1563.0</v>
      </c>
      <c r="B1565" s="6">
        <v>43462.0</v>
      </c>
      <c r="C1565" s="3">
        <v>5251.64995748235</v>
      </c>
      <c r="D1565" s="5">
        <v>1954.26738222937</v>
      </c>
      <c r="E1565" s="5">
        <v>11355.157310368</v>
      </c>
      <c r="F1565" s="3">
        <v>5251.64995748235</v>
      </c>
      <c r="G1565" s="3">
        <v>5251.64995748235</v>
      </c>
      <c r="H1565" s="3">
        <v>1593.09595643586</v>
      </c>
      <c r="I1565" s="3">
        <v>1593.09595643586</v>
      </c>
      <c r="J1565" s="3">
        <v>1593.09595643586</v>
      </c>
      <c r="K1565" s="3">
        <v>-3.93332562911556</v>
      </c>
      <c r="L1565" s="3">
        <v>-3.93332562911556</v>
      </c>
      <c r="M1565" s="3">
        <v>-3.93332562911556</v>
      </c>
      <c r="N1565" s="3">
        <v>1597.02928206498</v>
      </c>
      <c r="O1565" s="3">
        <v>1597.02928206498</v>
      </c>
      <c r="P1565" s="3">
        <v>1597.02928206498</v>
      </c>
      <c r="Q1565" s="3">
        <v>0.0</v>
      </c>
      <c r="R1565" s="3">
        <v>0.0</v>
      </c>
      <c r="S1565" s="3">
        <v>0.0</v>
      </c>
      <c r="T1565" s="5">
        <v>6844.74591391821</v>
      </c>
    </row>
    <row r="1566">
      <c r="A1566" s="3">
        <v>1564.0</v>
      </c>
      <c r="B1566" s="6">
        <v>43463.0</v>
      </c>
      <c r="C1566" s="3">
        <v>5239.54188623988</v>
      </c>
      <c r="D1566" s="5">
        <v>1279.72951133483</v>
      </c>
      <c r="E1566" s="5">
        <v>11893.0906038753</v>
      </c>
      <c r="F1566" s="3">
        <v>5239.54188623988</v>
      </c>
      <c r="G1566" s="3">
        <v>5239.54188623988</v>
      </c>
      <c r="H1566" s="3">
        <v>1674.52966293168</v>
      </c>
      <c r="I1566" s="3">
        <v>1674.52966293168</v>
      </c>
      <c r="J1566" s="3">
        <v>1674.52966293168</v>
      </c>
      <c r="K1566" s="3">
        <v>-12.498437074875</v>
      </c>
      <c r="L1566" s="3">
        <v>-12.498437074875</v>
      </c>
      <c r="M1566" s="3">
        <v>-12.498437074875</v>
      </c>
      <c r="N1566" s="3">
        <v>1687.02810000655</v>
      </c>
      <c r="O1566" s="3">
        <v>1687.02810000655</v>
      </c>
      <c r="P1566" s="3">
        <v>1687.02810000655</v>
      </c>
      <c r="Q1566" s="3">
        <v>0.0</v>
      </c>
      <c r="R1566" s="3">
        <v>0.0</v>
      </c>
      <c r="S1566" s="3">
        <v>0.0</v>
      </c>
      <c r="T1566" s="5">
        <v>6914.07154917157</v>
      </c>
    </row>
    <row r="1567">
      <c r="A1567" s="3">
        <v>1565.0</v>
      </c>
      <c r="B1567" s="6">
        <v>43464.0</v>
      </c>
      <c r="C1567" s="3">
        <v>5227.43381499742</v>
      </c>
      <c r="D1567" s="5">
        <v>2201.85409135992</v>
      </c>
      <c r="E1567" s="5">
        <v>12393.3139886117</v>
      </c>
      <c r="F1567" s="3">
        <v>5227.43381499742</v>
      </c>
      <c r="G1567" s="3">
        <v>5227.43381499742</v>
      </c>
      <c r="H1567" s="3">
        <v>1734.55809257629</v>
      </c>
      <c r="I1567" s="3">
        <v>1734.55809257629</v>
      </c>
      <c r="J1567" s="3">
        <v>1734.55809257629</v>
      </c>
      <c r="K1567" s="3">
        <v>-37.7620486865671</v>
      </c>
      <c r="L1567" s="3">
        <v>-37.7620486865671</v>
      </c>
      <c r="M1567" s="3">
        <v>-37.7620486865671</v>
      </c>
      <c r="N1567" s="3">
        <v>1772.32014126286</v>
      </c>
      <c r="O1567" s="3">
        <v>1772.32014126286</v>
      </c>
      <c r="P1567" s="3">
        <v>1772.32014126286</v>
      </c>
      <c r="Q1567" s="3">
        <v>0.0</v>
      </c>
      <c r="R1567" s="3">
        <v>0.0</v>
      </c>
      <c r="S1567" s="3">
        <v>0.0</v>
      </c>
      <c r="T1567" s="5">
        <v>6961.99190757372</v>
      </c>
    </row>
    <row r="1568">
      <c r="A1568" s="3">
        <v>1566.0</v>
      </c>
      <c r="B1568" s="6">
        <v>43465.0</v>
      </c>
      <c r="C1568" s="3">
        <v>5215.32574375495</v>
      </c>
      <c r="D1568" s="5">
        <v>1912.10156154359</v>
      </c>
      <c r="E1568" s="5">
        <v>12109.8104266825</v>
      </c>
      <c r="F1568" s="3">
        <v>5215.32574375495</v>
      </c>
      <c r="G1568" s="3">
        <v>5215.32574375495</v>
      </c>
      <c r="H1568" s="3">
        <v>1866.74678896126</v>
      </c>
      <c r="I1568" s="3">
        <v>1866.74678896126</v>
      </c>
      <c r="J1568" s="3">
        <v>1866.74678896126</v>
      </c>
      <c r="K1568" s="3">
        <v>14.9584530435273</v>
      </c>
      <c r="L1568" s="3">
        <v>14.9584530435273</v>
      </c>
      <c r="M1568" s="3">
        <v>14.9584530435273</v>
      </c>
      <c r="N1568" s="3">
        <v>1851.78833591773</v>
      </c>
      <c r="O1568" s="3">
        <v>1851.78833591773</v>
      </c>
      <c r="P1568" s="3">
        <v>1851.78833591773</v>
      </c>
      <c r="Q1568" s="3">
        <v>0.0</v>
      </c>
      <c r="R1568" s="3">
        <v>0.0</v>
      </c>
      <c r="S1568" s="3">
        <v>0.0</v>
      </c>
      <c r="T1568" s="5">
        <v>7082.07253271621</v>
      </c>
    </row>
    <row r="1569">
      <c r="A1569" s="3">
        <v>1567.0</v>
      </c>
      <c r="B1569" s="6">
        <v>43466.0</v>
      </c>
      <c r="C1569" s="3">
        <v>5203.21767251248</v>
      </c>
      <c r="D1569" s="5">
        <v>2114.80593585195</v>
      </c>
      <c r="E1569" s="5">
        <v>12250.9073287099</v>
      </c>
      <c r="F1569" s="3">
        <v>5203.21767251248</v>
      </c>
      <c r="G1569" s="3">
        <v>5203.21767251248</v>
      </c>
      <c r="H1569" s="3">
        <v>1928.10514016751</v>
      </c>
      <c r="I1569" s="3">
        <v>1928.10514016751</v>
      </c>
      <c r="J1569" s="3">
        <v>1928.10514016751</v>
      </c>
      <c r="K1569" s="3">
        <v>3.72082708709584</v>
      </c>
      <c r="L1569" s="3">
        <v>3.72082708709584</v>
      </c>
      <c r="M1569" s="3">
        <v>3.72082708709584</v>
      </c>
      <c r="N1569" s="3">
        <v>1924.38431308042</v>
      </c>
      <c r="O1569" s="3">
        <v>1924.38431308042</v>
      </c>
      <c r="P1569" s="3">
        <v>1924.38431308042</v>
      </c>
      <c r="Q1569" s="3">
        <v>0.0</v>
      </c>
      <c r="R1569" s="3">
        <v>0.0</v>
      </c>
      <c r="S1569" s="3">
        <v>0.0</v>
      </c>
      <c r="T1569" s="5">
        <v>7131.32281268</v>
      </c>
    </row>
    <row r="1570">
      <c r="A1570" s="3">
        <v>1568.0</v>
      </c>
      <c r="B1570" s="6">
        <v>43467.0</v>
      </c>
      <c r="C1570" s="3">
        <v>5191.10960127001</v>
      </c>
      <c r="D1570" s="5">
        <v>2081.98749097779</v>
      </c>
      <c r="E1570" s="5">
        <v>11997.9583835705</v>
      </c>
      <c r="F1570" s="3">
        <v>5191.10960127001</v>
      </c>
      <c r="G1570" s="3">
        <v>5191.10960127001</v>
      </c>
      <c r="H1570" s="3">
        <v>2013.05885094539</v>
      </c>
      <c r="I1570" s="3">
        <v>2013.05885094539</v>
      </c>
      <c r="J1570" s="3">
        <v>2013.05885094539</v>
      </c>
      <c r="K1570" s="3">
        <v>23.9073865944878</v>
      </c>
      <c r="L1570" s="3">
        <v>23.9073865944878</v>
      </c>
      <c r="M1570" s="3">
        <v>23.9073865944878</v>
      </c>
      <c r="N1570" s="3">
        <v>1989.15146435091</v>
      </c>
      <c r="O1570" s="3">
        <v>1989.15146435091</v>
      </c>
      <c r="P1570" s="3">
        <v>1989.15146435091</v>
      </c>
      <c r="Q1570" s="3">
        <v>0.0</v>
      </c>
      <c r="R1570" s="3">
        <v>0.0</v>
      </c>
      <c r="S1570" s="3">
        <v>0.0</v>
      </c>
      <c r="T1570" s="5">
        <v>7204.16845221541</v>
      </c>
    </row>
    <row r="1571">
      <c r="A1571" s="3">
        <v>1569.0</v>
      </c>
      <c r="B1571" s="6">
        <v>43468.0</v>
      </c>
      <c r="C1571" s="3">
        <v>5179.00153002755</v>
      </c>
      <c r="D1571" s="5">
        <v>2164.02391969016</v>
      </c>
      <c r="E1571" s="5">
        <v>12522.8994056957</v>
      </c>
      <c r="F1571" s="3">
        <v>5179.00153002755</v>
      </c>
      <c r="G1571" s="3">
        <v>5179.00153002755</v>
      </c>
      <c r="H1571" s="3">
        <v>2056.85353646961</v>
      </c>
      <c r="I1571" s="3">
        <v>2056.85353646961</v>
      </c>
      <c r="J1571" s="3">
        <v>2056.85353646961</v>
      </c>
      <c r="K1571" s="3">
        <v>11.6071446653007</v>
      </c>
      <c r="L1571" s="3">
        <v>11.6071446653007</v>
      </c>
      <c r="M1571" s="3">
        <v>11.6071446653007</v>
      </c>
      <c r="N1571" s="3">
        <v>2045.24639180431</v>
      </c>
      <c r="O1571" s="3">
        <v>2045.24639180431</v>
      </c>
      <c r="P1571" s="3">
        <v>2045.24639180431</v>
      </c>
      <c r="Q1571" s="3">
        <v>0.0</v>
      </c>
      <c r="R1571" s="3">
        <v>0.0</v>
      </c>
      <c r="S1571" s="3">
        <v>0.0</v>
      </c>
      <c r="T1571" s="5">
        <v>7235.85506649716</v>
      </c>
    </row>
    <row r="1572">
      <c r="A1572" s="3">
        <v>1570.0</v>
      </c>
      <c r="B1572" s="6">
        <v>43469.0</v>
      </c>
      <c r="C1572" s="3">
        <v>5166.89345878508</v>
      </c>
      <c r="D1572" s="5">
        <v>2134.1120176</v>
      </c>
      <c r="E1572" s="5">
        <v>12576.2384738655</v>
      </c>
      <c r="F1572" s="3">
        <v>5166.89345878508</v>
      </c>
      <c r="G1572" s="3">
        <v>5166.89345878508</v>
      </c>
      <c r="H1572" s="3">
        <v>2088.02492350996</v>
      </c>
      <c r="I1572" s="3">
        <v>2088.02492350996</v>
      </c>
      <c r="J1572" s="3">
        <v>2088.02492350996</v>
      </c>
      <c r="K1572" s="3">
        <v>-3.93332562900917</v>
      </c>
      <c r="L1572" s="3">
        <v>-3.93332562900917</v>
      </c>
      <c r="M1572" s="3">
        <v>-3.93332562900917</v>
      </c>
      <c r="N1572" s="3">
        <v>2091.95824913896</v>
      </c>
      <c r="O1572" s="3">
        <v>2091.95824913896</v>
      </c>
      <c r="P1572" s="3">
        <v>2091.95824913896</v>
      </c>
      <c r="Q1572" s="3">
        <v>0.0</v>
      </c>
      <c r="R1572" s="3">
        <v>0.0</v>
      </c>
      <c r="S1572" s="3">
        <v>0.0</v>
      </c>
      <c r="T1572" s="5">
        <v>7254.91838229504</v>
      </c>
    </row>
    <row r="1573">
      <c r="A1573" s="3">
        <v>1571.0</v>
      </c>
      <c r="B1573" s="6">
        <v>43470.0</v>
      </c>
      <c r="C1573" s="3">
        <v>5154.78538754261</v>
      </c>
      <c r="D1573" s="5">
        <v>2133.49030181499</v>
      </c>
      <c r="E1573" s="5">
        <v>12283.4038455706</v>
      </c>
      <c r="F1573" s="3">
        <v>5154.78538754261</v>
      </c>
      <c r="G1573" s="3">
        <v>5154.78538754261</v>
      </c>
      <c r="H1573" s="3">
        <v>2116.22709746331</v>
      </c>
      <c r="I1573" s="3">
        <v>2116.22709746331</v>
      </c>
      <c r="J1573" s="3">
        <v>2116.22709746331</v>
      </c>
      <c r="K1573" s="3">
        <v>-12.4984370749114</v>
      </c>
      <c r="L1573" s="3">
        <v>-12.4984370749114</v>
      </c>
      <c r="M1573" s="3">
        <v>-12.4984370749114</v>
      </c>
      <c r="N1573" s="3">
        <v>2128.72553453822</v>
      </c>
      <c r="O1573" s="3">
        <v>2128.72553453822</v>
      </c>
      <c r="P1573" s="3">
        <v>2128.72553453822</v>
      </c>
      <c r="Q1573" s="3">
        <v>0.0</v>
      </c>
      <c r="R1573" s="3">
        <v>0.0</v>
      </c>
      <c r="S1573" s="3">
        <v>0.0</v>
      </c>
      <c r="T1573" s="5">
        <v>7271.01248500593</v>
      </c>
    </row>
    <row r="1574">
      <c r="A1574" s="3">
        <v>1572.0</v>
      </c>
      <c r="B1574" s="6">
        <v>43471.0</v>
      </c>
      <c r="C1574" s="3">
        <v>5142.67731630015</v>
      </c>
      <c r="D1574" s="5">
        <v>2029.01123531175</v>
      </c>
      <c r="E1574" s="5">
        <v>12243.2802149133</v>
      </c>
      <c r="F1574" s="3">
        <v>5142.67731630015</v>
      </c>
      <c r="G1574" s="3">
        <v>5142.67731630015</v>
      </c>
      <c r="H1574" s="3">
        <v>2117.38790540554</v>
      </c>
      <c r="I1574" s="3">
        <v>2117.38790540554</v>
      </c>
      <c r="J1574" s="3">
        <v>2117.38790540554</v>
      </c>
      <c r="K1574" s="3">
        <v>-37.7620486865639</v>
      </c>
      <c r="L1574" s="3">
        <v>-37.7620486865639</v>
      </c>
      <c r="M1574" s="3">
        <v>-37.7620486865639</v>
      </c>
      <c r="N1574" s="3">
        <v>2155.1499540921</v>
      </c>
      <c r="O1574" s="3">
        <v>2155.1499540921</v>
      </c>
      <c r="P1574" s="3">
        <v>2155.1499540921</v>
      </c>
      <c r="Q1574" s="3">
        <v>0.0</v>
      </c>
      <c r="R1574" s="3">
        <v>0.0</v>
      </c>
      <c r="S1574" s="3">
        <v>0.0</v>
      </c>
      <c r="T1574" s="5">
        <v>7260.06522170569</v>
      </c>
    </row>
    <row r="1575">
      <c r="A1575" s="3">
        <v>1573.0</v>
      </c>
      <c r="B1575" s="6">
        <v>43472.0</v>
      </c>
      <c r="C1575" s="3">
        <v>5130.56924505768</v>
      </c>
      <c r="D1575" s="5">
        <v>2262.86689378123</v>
      </c>
      <c r="E1575" s="5">
        <v>12221.6686102542</v>
      </c>
      <c r="F1575" s="3">
        <v>5130.56924505768</v>
      </c>
      <c r="G1575" s="3">
        <v>5130.56924505768</v>
      </c>
      <c r="H1575" s="3">
        <v>2185.96549676449</v>
      </c>
      <c r="I1575" s="3">
        <v>2185.96549676449</v>
      </c>
      <c r="J1575" s="3">
        <v>2185.96549676449</v>
      </c>
      <c r="K1575" s="3">
        <v>14.9584530435537</v>
      </c>
      <c r="L1575" s="3">
        <v>14.9584530435537</v>
      </c>
      <c r="M1575" s="3">
        <v>14.9584530435537</v>
      </c>
      <c r="N1575" s="3">
        <v>2171.00704372094</v>
      </c>
      <c r="O1575" s="3">
        <v>2171.00704372094</v>
      </c>
      <c r="P1575" s="3">
        <v>2171.00704372094</v>
      </c>
      <c r="Q1575" s="3">
        <v>0.0</v>
      </c>
      <c r="R1575" s="3">
        <v>0.0</v>
      </c>
      <c r="S1575" s="3">
        <v>0.0</v>
      </c>
      <c r="T1575" s="5">
        <v>7316.53474182217</v>
      </c>
    </row>
    <row r="1576">
      <c r="A1576" s="3">
        <v>1574.0</v>
      </c>
      <c r="B1576" s="6">
        <v>43473.0</v>
      </c>
      <c r="C1576" s="3">
        <v>5118.46117381521</v>
      </c>
      <c r="D1576" s="5">
        <v>2281.07126209627</v>
      </c>
      <c r="E1576" s="5">
        <v>12888.4332910661</v>
      </c>
      <c r="F1576" s="3">
        <v>5118.46117381521</v>
      </c>
      <c r="G1576" s="3">
        <v>5118.46117381521</v>
      </c>
      <c r="H1576" s="3">
        <v>2179.97414064636</v>
      </c>
      <c r="I1576" s="3">
        <v>2179.97414064636</v>
      </c>
      <c r="J1576" s="3">
        <v>2179.97414064636</v>
      </c>
      <c r="K1576" s="3">
        <v>3.72082708716691</v>
      </c>
      <c r="L1576" s="3">
        <v>3.72082708716691</v>
      </c>
      <c r="M1576" s="3">
        <v>3.72082708716691</v>
      </c>
      <c r="N1576" s="3">
        <v>2176.25331355919</v>
      </c>
      <c r="O1576" s="3">
        <v>2176.25331355919</v>
      </c>
      <c r="P1576" s="3">
        <v>2176.25331355919</v>
      </c>
      <c r="Q1576" s="3">
        <v>0.0</v>
      </c>
      <c r="R1576" s="3">
        <v>0.0</v>
      </c>
      <c r="S1576" s="3">
        <v>0.0</v>
      </c>
      <c r="T1576" s="5">
        <v>7298.43531446157</v>
      </c>
    </row>
    <row r="1577">
      <c r="A1577" s="3">
        <v>1575.0</v>
      </c>
      <c r="B1577" s="6">
        <v>43474.0</v>
      </c>
      <c r="C1577" s="3">
        <v>5106.35310257274</v>
      </c>
      <c r="D1577" s="5">
        <v>1822.66447733956</v>
      </c>
      <c r="E1577" s="5">
        <v>12534.8780949217</v>
      </c>
      <c r="F1577" s="3">
        <v>5106.35310257274</v>
      </c>
      <c r="G1577" s="3">
        <v>5106.35310257274</v>
      </c>
      <c r="H1577" s="3">
        <v>2194.93714629279</v>
      </c>
      <c r="I1577" s="3">
        <v>2194.93714629279</v>
      </c>
      <c r="J1577" s="3">
        <v>2194.93714629279</v>
      </c>
      <c r="K1577" s="3">
        <v>23.9073865944658</v>
      </c>
      <c r="L1577" s="3">
        <v>23.9073865944658</v>
      </c>
      <c r="M1577" s="3">
        <v>23.9073865944658</v>
      </c>
      <c r="N1577" s="3">
        <v>2171.02975969832</v>
      </c>
      <c r="O1577" s="3">
        <v>2171.02975969832</v>
      </c>
      <c r="P1577" s="3">
        <v>2171.02975969832</v>
      </c>
      <c r="Q1577" s="3">
        <v>0.0</v>
      </c>
      <c r="R1577" s="3">
        <v>0.0</v>
      </c>
      <c r="S1577" s="3">
        <v>0.0</v>
      </c>
      <c r="T1577" s="5">
        <v>7301.29024886554</v>
      </c>
    </row>
    <row r="1578">
      <c r="A1578" s="3">
        <v>1576.0</v>
      </c>
      <c r="B1578" s="6">
        <v>43475.0</v>
      </c>
      <c r="C1578" s="3">
        <v>5094.24503133028</v>
      </c>
      <c r="D1578" s="5">
        <v>2198.64149546432</v>
      </c>
      <c r="E1578" s="5">
        <v>12320.0198142144</v>
      </c>
      <c r="F1578" s="3">
        <v>5094.24503133028</v>
      </c>
      <c r="G1578" s="3">
        <v>5094.24503133028</v>
      </c>
      <c r="H1578" s="3">
        <v>2167.26881661695</v>
      </c>
      <c r="I1578" s="3">
        <v>2167.26881661695</v>
      </c>
      <c r="J1578" s="3">
        <v>2167.26881661695</v>
      </c>
      <c r="K1578" s="3">
        <v>11.6071446653308</v>
      </c>
      <c r="L1578" s="3">
        <v>11.6071446653308</v>
      </c>
      <c r="M1578" s="3">
        <v>11.6071446653308</v>
      </c>
      <c r="N1578" s="3">
        <v>2155.66167195162</v>
      </c>
      <c r="O1578" s="3">
        <v>2155.66167195162</v>
      </c>
      <c r="P1578" s="3">
        <v>2155.66167195162</v>
      </c>
      <c r="Q1578" s="3">
        <v>0.0</v>
      </c>
      <c r="R1578" s="3">
        <v>0.0</v>
      </c>
      <c r="S1578" s="3">
        <v>0.0</v>
      </c>
      <c r="T1578" s="5">
        <v>7261.51384794723</v>
      </c>
    </row>
    <row r="1579">
      <c r="A1579" s="3">
        <v>1577.0</v>
      </c>
      <c r="B1579" s="6">
        <v>43476.0</v>
      </c>
      <c r="C1579" s="3">
        <v>5082.13696008781</v>
      </c>
      <c r="D1579" s="5">
        <v>1806.81313664303</v>
      </c>
      <c r="E1579" s="5">
        <v>12373.064309304</v>
      </c>
      <c r="F1579" s="3">
        <v>5082.13696008781</v>
      </c>
      <c r="G1579" s="3">
        <v>5082.13696008781</v>
      </c>
      <c r="H1579" s="3">
        <v>2126.72142508663</v>
      </c>
      <c r="I1579" s="3">
        <v>2126.72142508663</v>
      </c>
      <c r="J1579" s="3">
        <v>2126.72142508663</v>
      </c>
      <c r="K1579" s="3">
        <v>-3.93332562904829</v>
      </c>
      <c r="L1579" s="3">
        <v>-3.93332562904829</v>
      </c>
      <c r="M1579" s="3">
        <v>-3.93332562904829</v>
      </c>
      <c r="N1579" s="3">
        <v>2130.65475071567</v>
      </c>
      <c r="O1579" s="3">
        <v>2130.65475071567</v>
      </c>
      <c r="P1579" s="3">
        <v>2130.65475071567</v>
      </c>
      <c r="Q1579" s="3">
        <v>0.0</v>
      </c>
      <c r="R1579" s="3">
        <v>0.0</v>
      </c>
      <c r="S1579" s="3">
        <v>0.0</v>
      </c>
      <c r="T1579" s="5">
        <v>7208.85838517444</v>
      </c>
    </row>
    <row r="1580">
      <c r="A1580" s="3">
        <v>1578.0</v>
      </c>
      <c r="B1580" s="6">
        <v>43477.0</v>
      </c>
      <c r="C1580" s="3">
        <v>5070.02888884534</v>
      </c>
      <c r="D1580" s="5">
        <v>2114.17585796342</v>
      </c>
      <c r="E1580" s="5">
        <v>12522.711685993</v>
      </c>
      <c r="F1580" s="3">
        <v>5070.02888884534</v>
      </c>
      <c r="G1580" s="3">
        <v>5070.02888884534</v>
      </c>
      <c r="H1580" s="3">
        <v>2084.1891918847</v>
      </c>
      <c r="I1580" s="3">
        <v>2084.1891918847</v>
      </c>
      <c r="J1580" s="3">
        <v>2084.1891918847</v>
      </c>
      <c r="K1580" s="3">
        <v>-12.4984370748301</v>
      </c>
      <c r="L1580" s="3">
        <v>-12.4984370748301</v>
      </c>
      <c r="M1580" s="3">
        <v>-12.4984370748301</v>
      </c>
      <c r="N1580" s="3">
        <v>2096.68762895953</v>
      </c>
      <c r="O1580" s="3">
        <v>2096.68762895953</v>
      </c>
      <c r="P1580" s="3">
        <v>2096.68762895953</v>
      </c>
      <c r="Q1580" s="3">
        <v>0.0</v>
      </c>
      <c r="R1580" s="3">
        <v>0.0</v>
      </c>
      <c r="S1580" s="3">
        <v>0.0</v>
      </c>
      <c r="T1580" s="5">
        <v>7154.21808073005</v>
      </c>
    </row>
    <row r="1581">
      <c r="A1581" s="3">
        <v>1579.0</v>
      </c>
      <c r="B1581" s="6">
        <v>43478.0</v>
      </c>
      <c r="C1581" s="3">
        <v>5057.92081760287</v>
      </c>
      <c r="D1581" s="5">
        <v>1947.72752426197</v>
      </c>
      <c r="E1581" s="5">
        <v>12239.216480974</v>
      </c>
      <c r="F1581" s="3">
        <v>5057.92081760287</v>
      </c>
      <c r="G1581" s="3">
        <v>5057.92081760287</v>
      </c>
      <c r="H1581" s="3">
        <v>2016.83892609579</v>
      </c>
      <c r="I1581" s="3">
        <v>2016.83892609579</v>
      </c>
      <c r="J1581" s="3">
        <v>2016.83892609579</v>
      </c>
      <c r="K1581" s="3">
        <v>-37.7620486865556</v>
      </c>
      <c r="L1581" s="3">
        <v>-37.7620486865556</v>
      </c>
      <c r="M1581" s="3">
        <v>-37.7620486865556</v>
      </c>
      <c r="N1581" s="3">
        <v>2054.60097478234</v>
      </c>
      <c r="O1581" s="3">
        <v>2054.60097478234</v>
      </c>
      <c r="P1581" s="3">
        <v>2054.60097478234</v>
      </c>
      <c r="Q1581" s="3">
        <v>0.0</v>
      </c>
      <c r="R1581" s="3">
        <v>0.0</v>
      </c>
      <c r="S1581" s="3">
        <v>0.0</v>
      </c>
      <c r="T1581" s="5">
        <v>7074.75974369867</v>
      </c>
    </row>
    <row r="1582">
      <c r="A1582" s="3">
        <v>1580.0</v>
      </c>
      <c r="B1582" s="6">
        <v>43479.0</v>
      </c>
      <c r="C1582" s="3">
        <v>5045.81274636041</v>
      </c>
      <c r="D1582" s="5">
        <v>2155.39134559822</v>
      </c>
      <c r="E1582" s="5">
        <v>11992.7641971784</v>
      </c>
      <c r="F1582" s="3">
        <v>5045.81274636041</v>
      </c>
      <c r="G1582" s="3">
        <v>5045.81274636041</v>
      </c>
      <c r="H1582" s="3">
        <v>2020.34187697876</v>
      </c>
      <c r="I1582" s="3">
        <v>2020.34187697876</v>
      </c>
      <c r="J1582" s="3">
        <v>2020.34187697876</v>
      </c>
      <c r="K1582" s="3">
        <v>14.9584530435605</v>
      </c>
      <c r="L1582" s="3">
        <v>14.9584530435605</v>
      </c>
      <c r="M1582" s="3">
        <v>14.9584530435605</v>
      </c>
      <c r="N1582" s="3">
        <v>2005.3834239352</v>
      </c>
      <c r="O1582" s="3">
        <v>2005.3834239352</v>
      </c>
      <c r="P1582" s="3">
        <v>2005.3834239352</v>
      </c>
      <c r="Q1582" s="3">
        <v>0.0</v>
      </c>
      <c r="R1582" s="3">
        <v>0.0</v>
      </c>
      <c r="S1582" s="3">
        <v>0.0</v>
      </c>
      <c r="T1582" s="5">
        <v>7066.15462333917</v>
      </c>
    </row>
    <row r="1583">
      <c r="A1583" s="3">
        <v>1581.0</v>
      </c>
      <c r="B1583" s="6">
        <v>43480.0</v>
      </c>
      <c r="C1583" s="3">
        <v>5033.70467511794</v>
      </c>
      <c r="D1583" s="5">
        <v>1864.40912941984</v>
      </c>
      <c r="E1583" s="5">
        <v>12294.4465917417</v>
      </c>
      <c r="F1583" s="3">
        <v>5033.70467511794</v>
      </c>
      <c r="G1583" s="3">
        <v>5033.70467511794</v>
      </c>
      <c r="H1583" s="3">
        <v>1953.8754855118</v>
      </c>
      <c r="I1583" s="3">
        <v>1953.8754855118</v>
      </c>
      <c r="J1583" s="3">
        <v>1953.8754855118</v>
      </c>
      <c r="K1583" s="3">
        <v>3.72082708711794</v>
      </c>
      <c r="L1583" s="3">
        <v>3.72082708711794</v>
      </c>
      <c r="M1583" s="3">
        <v>3.72082708711794</v>
      </c>
      <c r="N1583" s="3">
        <v>1950.15465842468</v>
      </c>
      <c r="O1583" s="3">
        <v>1950.15465842468</v>
      </c>
      <c r="P1583" s="3">
        <v>1950.15465842468</v>
      </c>
      <c r="Q1583" s="3">
        <v>0.0</v>
      </c>
      <c r="R1583" s="3">
        <v>0.0</v>
      </c>
      <c r="S1583" s="3">
        <v>0.0</v>
      </c>
      <c r="T1583" s="5">
        <v>6987.58016062974</v>
      </c>
    </row>
    <row r="1584">
      <c r="A1584" s="3">
        <v>1582.0</v>
      </c>
      <c r="B1584" s="6">
        <v>43481.0</v>
      </c>
      <c r="C1584" s="3">
        <v>5021.59660387547</v>
      </c>
      <c r="D1584" s="5">
        <v>1556.27898075315</v>
      </c>
      <c r="E1584" s="5">
        <v>11861.440109267</v>
      </c>
      <c r="F1584" s="3">
        <v>5021.59660387547</v>
      </c>
      <c r="G1584" s="3">
        <v>5021.59660387547</v>
      </c>
      <c r="H1584" s="3">
        <v>1914.05339190312</v>
      </c>
      <c r="I1584" s="3">
        <v>1914.05339190312</v>
      </c>
      <c r="J1584" s="3">
        <v>1914.05339190312</v>
      </c>
      <c r="K1584" s="3">
        <v>23.9073865944485</v>
      </c>
      <c r="L1584" s="3">
        <v>23.9073865944485</v>
      </c>
      <c r="M1584" s="3">
        <v>23.9073865944485</v>
      </c>
      <c r="N1584" s="3">
        <v>1890.14600530867</v>
      </c>
      <c r="O1584" s="3">
        <v>1890.14600530867</v>
      </c>
      <c r="P1584" s="3">
        <v>1890.14600530867</v>
      </c>
      <c r="Q1584" s="3">
        <v>0.0</v>
      </c>
      <c r="R1584" s="3">
        <v>0.0</v>
      </c>
      <c r="S1584" s="3">
        <v>0.0</v>
      </c>
      <c r="T1584" s="5">
        <v>6935.6499957786</v>
      </c>
    </row>
    <row r="1585">
      <c r="A1585" s="3">
        <v>1583.0</v>
      </c>
      <c r="B1585" s="6">
        <v>43482.0</v>
      </c>
      <c r="C1585" s="3">
        <v>5009.48853263301</v>
      </c>
      <c r="D1585" s="5">
        <v>1617.95544046195</v>
      </c>
      <c r="E1585" s="5">
        <v>11999.1404203864</v>
      </c>
      <c r="F1585" s="3">
        <v>5009.48853263301</v>
      </c>
      <c r="G1585" s="3">
        <v>5009.48853263301</v>
      </c>
      <c r="H1585" s="3">
        <v>1838.28612242155</v>
      </c>
      <c r="I1585" s="3">
        <v>1838.28612242155</v>
      </c>
      <c r="J1585" s="3">
        <v>1838.28612242155</v>
      </c>
      <c r="K1585" s="3">
        <v>11.6071446653514</v>
      </c>
      <c r="L1585" s="3">
        <v>11.6071446653514</v>
      </c>
      <c r="M1585" s="3">
        <v>11.6071446653514</v>
      </c>
      <c r="N1585" s="3">
        <v>1826.6789777562</v>
      </c>
      <c r="O1585" s="3">
        <v>1826.6789777562</v>
      </c>
      <c r="P1585" s="3">
        <v>1826.6789777562</v>
      </c>
      <c r="Q1585" s="3">
        <v>0.0</v>
      </c>
      <c r="R1585" s="3">
        <v>0.0</v>
      </c>
      <c r="S1585" s="3">
        <v>0.0</v>
      </c>
      <c r="T1585" s="5">
        <v>6847.77465505456</v>
      </c>
    </row>
    <row r="1586">
      <c r="A1586" s="3">
        <v>1584.0</v>
      </c>
      <c r="B1586" s="6">
        <v>43483.0</v>
      </c>
      <c r="C1586" s="3">
        <v>4997.38046139054</v>
      </c>
      <c r="D1586" s="5">
        <v>1641.18843908063</v>
      </c>
      <c r="E1586" s="5">
        <v>11753.9363766219</v>
      </c>
      <c r="F1586" s="3">
        <v>4997.38046139054</v>
      </c>
      <c r="G1586" s="3">
        <v>4997.38046139054</v>
      </c>
      <c r="H1586" s="3">
        <v>1757.20889179033</v>
      </c>
      <c r="I1586" s="3">
        <v>1757.20889179033</v>
      </c>
      <c r="J1586" s="3">
        <v>1757.20889179033</v>
      </c>
      <c r="K1586" s="3">
        <v>-3.93332562898615</v>
      </c>
      <c r="L1586" s="3">
        <v>-3.93332562898615</v>
      </c>
      <c r="M1586" s="3">
        <v>-3.93332562898615</v>
      </c>
      <c r="N1586" s="3">
        <v>1761.14221741931</v>
      </c>
      <c r="O1586" s="3">
        <v>1761.14221741931</v>
      </c>
      <c r="P1586" s="3">
        <v>1761.14221741931</v>
      </c>
      <c r="Q1586" s="3">
        <v>0.0</v>
      </c>
      <c r="R1586" s="3">
        <v>0.0</v>
      </c>
      <c r="S1586" s="3">
        <v>0.0</v>
      </c>
      <c r="T1586" s="5">
        <v>6754.58935318087</v>
      </c>
    </row>
    <row r="1587">
      <c r="A1587" s="3">
        <v>1585.0</v>
      </c>
      <c r="B1587" s="6">
        <v>43484.0</v>
      </c>
      <c r="C1587" s="3">
        <v>4985.27239014807</v>
      </c>
      <c r="D1587" s="5">
        <v>1636.11357370127</v>
      </c>
      <c r="E1587" s="5">
        <v>11950.8427888373</v>
      </c>
      <c r="F1587" s="3">
        <v>4985.27239014807</v>
      </c>
      <c r="G1587" s="3">
        <v>4985.27239014807</v>
      </c>
      <c r="H1587" s="3">
        <v>1682.46888541938</v>
      </c>
      <c r="I1587" s="3">
        <v>1682.46888541938</v>
      </c>
      <c r="J1587" s="3">
        <v>1682.46888541938</v>
      </c>
      <c r="K1587" s="3">
        <v>-12.4984370749025</v>
      </c>
      <c r="L1587" s="3">
        <v>-12.4984370749025</v>
      </c>
      <c r="M1587" s="3">
        <v>-12.4984370749025</v>
      </c>
      <c r="N1587" s="3">
        <v>1694.96732249428</v>
      </c>
      <c r="O1587" s="3">
        <v>1694.96732249428</v>
      </c>
      <c r="P1587" s="3">
        <v>1694.96732249428</v>
      </c>
      <c r="Q1587" s="3">
        <v>0.0</v>
      </c>
      <c r="R1587" s="3">
        <v>0.0</v>
      </c>
      <c r="S1587" s="3">
        <v>0.0</v>
      </c>
      <c r="T1587" s="5">
        <v>6667.74127556746</v>
      </c>
    </row>
    <row r="1588">
      <c r="A1588" s="3">
        <v>1586.0</v>
      </c>
      <c r="B1588" s="6">
        <v>43485.0</v>
      </c>
      <c r="C1588" s="3">
        <v>4973.1643189056</v>
      </c>
      <c r="D1588" s="5">
        <v>1608.76512822138</v>
      </c>
      <c r="E1588" s="5">
        <v>11679.7063307519</v>
      </c>
      <c r="F1588" s="3">
        <v>4973.1643189056</v>
      </c>
      <c r="G1588" s="3">
        <v>4973.1643189056</v>
      </c>
      <c r="H1588" s="3">
        <v>1591.84201048933</v>
      </c>
      <c r="I1588" s="3">
        <v>1591.84201048933</v>
      </c>
      <c r="J1588" s="3">
        <v>1591.84201048933</v>
      </c>
      <c r="K1588" s="3">
        <v>-37.7620486865846</v>
      </c>
      <c r="L1588" s="3">
        <v>-37.7620486865846</v>
      </c>
      <c r="M1588" s="3">
        <v>-37.7620486865846</v>
      </c>
      <c r="N1588" s="3">
        <v>1629.60405917591</v>
      </c>
      <c r="O1588" s="3">
        <v>1629.60405917591</v>
      </c>
      <c r="P1588" s="3">
        <v>1629.60405917591</v>
      </c>
      <c r="Q1588" s="3">
        <v>0.0</v>
      </c>
      <c r="R1588" s="3">
        <v>0.0</v>
      </c>
      <c r="S1588" s="3">
        <v>0.0</v>
      </c>
      <c r="T1588" s="5">
        <v>6565.00632939493</v>
      </c>
    </row>
    <row r="1589">
      <c r="A1589" s="3">
        <v>1587.0</v>
      </c>
      <c r="B1589" s="6">
        <v>43486.0</v>
      </c>
      <c r="C1589" s="3">
        <v>4961.05624766314</v>
      </c>
      <c r="D1589" s="5">
        <v>1486.65230796286</v>
      </c>
      <c r="E1589" s="5">
        <v>11153.9298583678</v>
      </c>
      <c r="F1589" s="3">
        <v>4961.05624766314</v>
      </c>
      <c r="G1589" s="3">
        <v>4961.05624766314</v>
      </c>
      <c r="H1589" s="3">
        <v>1581.45390857885</v>
      </c>
      <c r="I1589" s="3">
        <v>1581.45390857885</v>
      </c>
      <c r="J1589" s="3">
        <v>1581.45390857885</v>
      </c>
      <c r="K1589" s="3">
        <v>14.9584530435351</v>
      </c>
      <c r="L1589" s="3">
        <v>14.9584530435351</v>
      </c>
      <c r="M1589" s="3">
        <v>14.9584530435351</v>
      </c>
      <c r="N1589" s="3">
        <v>1566.49545553531</v>
      </c>
      <c r="O1589" s="3">
        <v>1566.49545553531</v>
      </c>
      <c r="P1589" s="3">
        <v>1566.49545553531</v>
      </c>
      <c r="Q1589" s="3">
        <v>0.0</v>
      </c>
      <c r="R1589" s="3">
        <v>0.0</v>
      </c>
      <c r="S1589" s="3">
        <v>0.0</v>
      </c>
      <c r="T1589" s="5">
        <v>6542.51015624199</v>
      </c>
    </row>
    <row r="1590">
      <c r="A1590" s="3">
        <v>1588.0</v>
      </c>
      <c r="B1590" s="6">
        <v>43487.0</v>
      </c>
      <c r="C1590" s="3">
        <v>4948.94817642067</v>
      </c>
      <c r="D1590" s="5">
        <v>1516.07985549205</v>
      </c>
      <c r="E1590" s="5">
        <v>11540.3395705438</v>
      </c>
      <c r="F1590" s="3">
        <v>4948.94817642067</v>
      </c>
      <c r="G1590" s="3">
        <v>4948.94817642067</v>
      </c>
      <c r="H1590" s="3">
        <v>1510.77409356693</v>
      </c>
      <c r="I1590" s="3">
        <v>1510.77409356693</v>
      </c>
      <c r="J1590" s="3">
        <v>1510.77409356693</v>
      </c>
      <c r="K1590" s="3">
        <v>3.7208270871342</v>
      </c>
      <c r="L1590" s="3">
        <v>3.7208270871342</v>
      </c>
      <c r="M1590" s="3">
        <v>3.7208270871342</v>
      </c>
      <c r="N1590" s="3">
        <v>1507.05326647979</v>
      </c>
      <c r="O1590" s="3">
        <v>1507.05326647979</v>
      </c>
      <c r="P1590" s="3">
        <v>1507.05326647979</v>
      </c>
      <c r="Q1590" s="3">
        <v>0.0</v>
      </c>
      <c r="R1590" s="3">
        <v>0.0</v>
      </c>
      <c r="S1590" s="3">
        <v>0.0</v>
      </c>
      <c r="T1590" s="5">
        <v>6459.7222699876</v>
      </c>
    </row>
    <row r="1591">
      <c r="A1591" s="3">
        <v>1589.0</v>
      </c>
      <c r="B1591" s="6">
        <v>43488.0</v>
      </c>
      <c r="C1591" s="3">
        <v>4936.8401051782</v>
      </c>
      <c r="D1591" s="5">
        <v>1131.18634123975</v>
      </c>
      <c r="E1591" s="5">
        <v>11247.8310152007</v>
      </c>
      <c r="F1591" s="3">
        <v>4936.8401051782</v>
      </c>
      <c r="G1591" s="3">
        <v>4936.8401051782</v>
      </c>
      <c r="H1591" s="3">
        <v>1476.54166359382</v>
      </c>
      <c r="I1591" s="3">
        <v>1476.54166359382</v>
      </c>
      <c r="J1591" s="3">
        <v>1476.54166359382</v>
      </c>
      <c r="K1591" s="3">
        <v>23.9073865944266</v>
      </c>
      <c r="L1591" s="3">
        <v>23.9073865944266</v>
      </c>
      <c r="M1591" s="3">
        <v>23.9073865944266</v>
      </c>
      <c r="N1591" s="3">
        <v>1452.6342769994</v>
      </c>
      <c r="O1591" s="3">
        <v>1452.6342769994</v>
      </c>
      <c r="P1591" s="3">
        <v>1452.6342769994</v>
      </c>
      <c r="Q1591" s="3">
        <v>0.0</v>
      </c>
      <c r="R1591" s="3">
        <v>0.0</v>
      </c>
      <c r="S1591" s="3">
        <v>0.0</v>
      </c>
      <c r="T1591" s="5">
        <v>6413.38176877203</v>
      </c>
    </row>
    <row r="1592">
      <c r="A1592" s="3">
        <v>1590.0</v>
      </c>
      <c r="B1592" s="6">
        <v>43489.0</v>
      </c>
      <c r="C1592" s="3">
        <v>4924.73203393573</v>
      </c>
      <c r="D1592" s="5">
        <v>1748.30436599776</v>
      </c>
      <c r="E1592" s="5">
        <v>11189.1722939049</v>
      </c>
      <c r="F1592" s="3">
        <v>4924.73203393573</v>
      </c>
      <c r="G1592" s="3">
        <v>4924.73203393573</v>
      </c>
      <c r="H1592" s="3">
        <v>1416.12502391087</v>
      </c>
      <c r="I1592" s="3">
        <v>1416.12502391087</v>
      </c>
      <c r="J1592" s="3">
        <v>1416.12502391087</v>
      </c>
      <c r="K1592" s="3">
        <v>11.6071446652664</v>
      </c>
      <c r="L1592" s="3">
        <v>11.6071446652664</v>
      </c>
      <c r="M1592" s="3">
        <v>11.6071446652664</v>
      </c>
      <c r="N1592" s="3">
        <v>1404.5178792456</v>
      </c>
      <c r="O1592" s="3">
        <v>1404.5178792456</v>
      </c>
      <c r="P1592" s="3">
        <v>1404.5178792456</v>
      </c>
      <c r="Q1592" s="3">
        <v>0.0</v>
      </c>
      <c r="R1592" s="3">
        <v>0.0</v>
      </c>
      <c r="S1592" s="3">
        <v>0.0</v>
      </c>
      <c r="T1592" s="5">
        <v>6340.85705784661</v>
      </c>
    </row>
    <row r="1593">
      <c r="A1593" s="3">
        <v>1591.0</v>
      </c>
      <c r="B1593" s="6">
        <v>43490.0</v>
      </c>
      <c r="C1593" s="3">
        <v>4912.62396269327</v>
      </c>
      <c r="D1593" s="5">
        <v>1569.6400059918</v>
      </c>
      <c r="E1593" s="5">
        <v>11562.8011254365</v>
      </c>
      <c r="F1593" s="3">
        <v>4912.62396269327</v>
      </c>
      <c r="G1593" s="3">
        <v>4912.62396269327</v>
      </c>
      <c r="H1593" s="3">
        <v>1359.95199265717</v>
      </c>
      <c r="I1593" s="3">
        <v>1359.95199265717</v>
      </c>
      <c r="J1593" s="3">
        <v>1359.95199265717</v>
      </c>
      <c r="K1593" s="3">
        <v>-3.93332562912653</v>
      </c>
      <c r="L1593" s="3">
        <v>-3.93332562912653</v>
      </c>
      <c r="M1593" s="3">
        <v>-3.93332562912653</v>
      </c>
      <c r="N1593" s="3">
        <v>1363.8853182863</v>
      </c>
      <c r="O1593" s="3">
        <v>1363.8853182863</v>
      </c>
      <c r="P1593" s="3">
        <v>1363.8853182863</v>
      </c>
      <c r="Q1593" s="3">
        <v>0.0</v>
      </c>
      <c r="R1593" s="3">
        <v>0.0</v>
      </c>
      <c r="S1593" s="3">
        <v>0.0</v>
      </c>
      <c r="T1593" s="5">
        <v>6272.57595535045</v>
      </c>
    </row>
    <row r="1594">
      <c r="A1594" s="3">
        <v>1592.0</v>
      </c>
      <c r="B1594" s="6">
        <v>43491.0</v>
      </c>
      <c r="C1594" s="3">
        <v>4900.5158914508</v>
      </c>
      <c r="D1594" s="5">
        <v>1352.77778964964</v>
      </c>
      <c r="E1594" s="5">
        <v>11037.5233163618</v>
      </c>
      <c r="F1594" s="3">
        <v>4900.5158914508</v>
      </c>
      <c r="G1594" s="3">
        <v>4900.5158914508</v>
      </c>
      <c r="H1594" s="3">
        <v>1319.30251588295</v>
      </c>
      <c r="I1594" s="3">
        <v>1319.30251588295</v>
      </c>
      <c r="J1594" s="3">
        <v>1319.30251588295</v>
      </c>
      <c r="K1594" s="3">
        <v>-12.498437074939</v>
      </c>
      <c r="L1594" s="3">
        <v>-12.498437074939</v>
      </c>
      <c r="M1594" s="3">
        <v>-12.498437074939</v>
      </c>
      <c r="N1594" s="3">
        <v>1331.80095295789</v>
      </c>
      <c r="O1594" s="3">
        <v>1331.80095295789</v>
      </c>
      <c r="P1594" s="3">
        <v>1331.80095295789</v>
      </c>
      <c r="Q1594" s="3">
        <v>0.0</v>
      </c>
      <c r="R1594" s="3">
        <v>0.0</v>
      </c>
      <c r="S1594" s="3">
        <v>0.0</v>
      </c>
      <c r="T1594" s="5">
        <v>6219.81840733376</v>
      </c>
    </row>
    <row r="1595">
      <c r="A1595" s="3">
        <v>1593.0</v>
      </c>
      <c r="B1595" s="6">
        <v>43492.0</v>
      </c>
      <c r="C1595" s="3">
        <v>4920.4421973403</v>
      </c>
      <c r="D1595" s="5">
        <v>1363.11352829101</v>
      </c>
      <c r="E1595" s="5">
        <v>11573.2575692802</v>
      </c>
      <c r="F1595" s="3">
        <v>4920.4421973403</v>
      </c>
      <c r="G1595" s="3">
        <v>4920.4421973403</v>
      </c>
      <c r="H1595" s="3">
        <v>1271.43377494019</v>
      </c>
      <c r="I1595" s="3">
        <v>1271.43377494019</v>
      </c>
      <c r="J1595" s="3">
        <v>1271.43377494019</v>
      </c>
      <c r="K1595" s="3">
        <v>-37.7620486865814</v>
      </c>
      <c r="L1595" s="3">
        <v>-37.7620486865814</v>
      </c>
      <c r="M1595" s="3">
        <v>-37.7620486865814</v>
      </c>
      <c r="N1595" s="3">
        <v>1309.19582362677</v>
      </c>
      <c r="O1595" s="3">
        <v>1309.19582362677</v>
      </c>
      <c r="P1595" s="3">
        <v>1309.19582362677</v>
      </c>
      <c r="Q1595" s="3">
        <v>0.0</v>
      </c>
      <c r="R1595" s="3">
        <v>0.0</v>
      </c>
      <c r="S1595" s="3">
        <v>0.0</v>
      </c>
      <c r="T1595" s="5">
        <v>6191.87597228049</v>
      </c>
    </row>
    <row r="1596">
      <c r="A1596" s="3">
        <v>1594.0</v>
      </c>
      <c r="B1596" s="6">
        <v>43493.0</v>
      </c>
      <c r="C1596" s="3">
        <v>4940.36850322981</v>
      </c>
      <c r="D1596" s="5">
        <v>1245.4711667736</v>
      </c>
      <c r="E1596" s="5">
        <v>11427.8143549259</v>
      </c>
      <c r="F1596" s="3">
        <v>4940.36850322981</v>
      </c>
      <c r="G1596" s="3">
        <v>4940.36850322981</v>
      </c>
      <c r="H1596" s="3">
        <v>1311.81221254862</v>
      </c>
      <c r="I1596" s="3">
        <v>1311.81221254862</v>
      </c>
      <c r="J1596" s="3">
        <v>1311.81221254862</v>
      </c>
      <c r="K1596" s="3">
        <v>14.9584530435517</v>
      </c>
      <c r="L1596" s="3">
        <v>14.9584530435517</v>
      </c>
      <c r="M1596" s="3">
        <v>14.9584530435517</v>
      </c>
      <c r="N1596" s="3">
        <v>1296.85375950507</v>
      </c>
      <c r="O1596" s="3">
        <v>1296.85375950507</v>
      </c>
      <c r="P1596" s="3">
        <v>1296.85375950507</v>
      </c>
      <c r="Q1596" s="3">
        <v>0.0</v>
      </c>
      <c r="R1596" s="3">
        <v>0.0</v>
      </c>
      <c r="S1596" s="3">
        <v>0.0</v>
      </c>
      <c r="T1596" s="5">
        <v>6252.18071577844</v>
      </c>
    </row>
    <row r="1597">
      <c r="A1597" s="3">
        <v>1595.0</v>
      </c>
      <c r="B1597" s="6">
        <v>43494.0</v>
      </c>
      <c r="C1597" s="3">
        <v>4960.29480911931</v>
      </c>
      <c r="D1597" s="5">
        <v>1103.7410825322</v>
      </c>
      <c r="E1597" s="5">
        <v>11184.0008258992</v>
      </c>
      <c r="F1597" s="3">
        <v>4960.29480911931</v>
      </c>
      <c r="G1597" s="3">
        <v>4960.29480911931</v>
      </c>
      <c r="H1597" s="3">
        <v>1299.12102321006</v>
      </c>
      <c r="I1597" s="3">
        <v>1299.12102321006</v>
      </c>
      <c r="J1597" s="3">
        <v>1299.12102321006</v>
      </c>
      <c r="K1597" s="3">
        <v>3.72082708715046</v>
      </c>
      <c r="L1597" s="3">
        <v>3.72082708715046</v>
      </c>
      <c r="M1597" s="3">
        <v>3.72082708715046</v>
      </c>
      <c r="N1597" s="3">
        <v>1295.40019612291</v>
      </c>
      <c r="O1597" s="3">
        <v>1295.40019612291</v>
      </c>
      <c r="P1597" s="3">
        <v>1295.40019612291</v>
      </c>
      <c r="Q1597" s="3">
        <v>0.0</v>
      </c>
      <c r="R1597" s="3">
        <v>0.0</v>
      </c>
      <c r="S1597" s="3">
        <v>0.0</v>
      </c>
      <c r="T1597" s="5">
        <v>6259.41583232938</v>
      </c>
    </row>
    <row r="1598">
      <c r="A1598" s="3">
        <v>1596.0</v>
      </c>
      <c r="B1598" s="6">
        <v>43495.0</v>
      </c>
      <c r="C1598" s="3">
        <v>4980.22111500882</v>
      </c>
      <c r="D1598" s="5">
        <v>1210.97209199879</v>
      </c>
      <c r="E1598" s="5">
        <v>11472.0506414603</v>
      </c>
      <c r="F1598" s="3">
        <v>4980.22111500882</v>
      </c>
      <c r="G1598" s="3">
        <v>4980.22111500882</v>
      </c>
      <c r="H1598" s="3">
        <v>1329.20119699582</v>
      </c>
      <c r="I1598" s="3">
        <v>1329.20119699582</v>
      </c>
      <c r="J1598" s="3">
        <v>1329.20119699582</v>
      </c>
      <c r="K1598" s="3">
        <v>23.9073865944983</v>
      </c>
      <c r="L1598" s="3">
        <v>23.9073865944983</v>
      </c>
      <c r="M1598" s="3">
        <v>23.9073865944983</v>
      </c>
      <c r="N1598" s="3">
        <v>1305.29381040132</v>
      </c>
      <c r="O1598" s="3">
        <v>1305.29381040132</v>
      </c>
      <c r="P1598" s="3">
        <v>1305.29381040132</v>
      </c>
      <c r="Q1598" s="3">
        <v>0.0</v>
      </c>
      <c r="R1598" s="3">
        <v>0.0</v>
      </c>
      <c r="S1598" s="3">
        <v>0.0</v>
      </c>
      <c r="T1598" s="5">
        <v>6309.42231200465</v>
      </c>
    </row>
    <row r="1599">
      <c r="A1599" s="3">
        <v>1597.0</v>
      </c>
      <c r="B1599" s="6">
        <v>43496.0</v>
      </c>
      <c r="C1599" s="3">
        <v>5000.14742089832</v>
      </c>
      <c r="D1599" s="5">
        <v>1558.57826420037</v>
      </c>
      <c r="E1599" s="5">
        <v>11527.7761155066</v>
      </c>
      <c r="F1599" s="3">
        <v>5000.14742089832</v>
      </c>
      <c r="G1599" s="3">
        <v>5000.14742089832</v>
      </c>
      <c r="H1599" s="3">
        <v>1338.42816280336</v>
      </c>
      <c r="I1599" s="3">
        <v>1338.42816280336</v>
      </c>
      <c r="J1599" s="3">
        <v>1338.42816280336</v>
      </c>
      <c r="K1599" s="3">
        <v>11.607144665402</v>
      </c>
      <c r="L1599" s="3">
        <v>11.607144665402</v>
      </c>
      <c r="M1599" s="3">
        <v>11.607144665402</v>
      </c>
      <c r="N1599" s="3">
        <v>1326.82101813795</v>
      </c>
      <c r="O1599" s="3">
        <v>1326.82101813795</v>
      </c>
      <c r="P1599" s="3">
        <v>1326.82101813795</v>
      </c>
      <c r="Q1599" s="3">
        <v>0.0</v>
      </c>
      <c r="R1599" s="3">
        <v>0.0</v>
      </c>
      <c r="S1599" s="3">
        <v>0.0</v>
      </c>
      <c r="T1599" s="5">
        <v>6338.57558370168</v>
      </c>
    </row>
    <row r="1600">
      <c r="A1600" s="3">
        <v>1598.0</v>
      </c>
      <c r="B1600" s="6">
        <v>43497.0</v>
      </c>
      <c r="C1600" s="3">
        <v>5020.07372678783</v>
      </c>
      <c r="D1600" s="5">
        <v>925.193044171347</v>
      </c>
      <c r="E1600" s="5">
        <v>11609.3528212742</v>
      </c>
      <c r="F1600" s="3">
        <v>5020.07372678783</v>
      </c>
      <c r="G1600" s="3">
        <v>5020.07372678783</v>
      </c>
      <c r="H1600" s="3">
        <v>1356.1599926239</v>
      </c>
      <c r="I1600" s="3">
        <v>1356.1599926239</v>
      </c>
      <c r="J1600" s="3">
        <v>1356.1599926239</v>
      </c>
      <c r="K1600" s="3">
        <v>-3.93332562902014</v>
      </c>
      <c r="L1600" s="3">
        <v>-3.93332562902014</v>
      </c>
      <c r="M1600" s="3">
        <v>-3.93332562902014</v>
      </c>
      <c r="N1600" s="3">
        <v>1360.09331825292</v>
      </c>
      <c r="O1600" s="3">
        <v>1360.09331825292</v>
      </c>
      <c r="P1600" s="3">
        <v>1360.09331825292</v>
      </c>
      <c r="Q1600" s="3">
        <v>0.0</v>
      </c>
      <c r="R1600" s="3">
        <v>0.0</v>
      </c>
      <c r="S1600" s="3">
        <v>0.0</v>
      </c>
      <c r="T1600" s="5">
        <v>6376.23371941173</v>
      </c>
    </row>
    <row r="1601">
      <c r="A1601" s="3">
        <v>1599.0</v>
      </c>
      <c r="B1601" s="6">
        <v>43498.0</v>
      </c>
      <c r="C1601" s="3">
        <v>5040.00003267733</v>
      </c>
      <c r="D1601" s="5">
        <v>1371.68597084314</v>
      </c>
      <c r="E1601" s="5">
        <v>11411.4127943757</v>
      </c>
      <c r="F1601" s="3">
        <v>5040.00003267733</v>
      </c>
      <c r="G1601" s="3">
        <v>5040.00003267733</v>
      </c>
      <c r="H1601" s="3">
        <v>1392.54897423801</v>
      </c>
      <c r="I1601" s="3">
        <v>1392.54897423801</v>
      </c>
      <c r="J1601" s="3">
        <v>1392.54897423801</v>
      </c>
      <c r="K1601" s="3">
        <v>-12.4984370748577</v>
      </c>
      <c r="L1601" s="3">
        <v>-12.4984370748577</v>
      </c>
      <c r="M1601" s="3">
        <v>-12.4984370748577</v>
      </c>
      <c r="N1601" s="3">
        <v>1405.04741131287</v>
      </c>
      <c r="O1601" s="3">
        <v>1405.04741131287</v>
      </c>
      <c r="P1601" s="3">
        <v>1405.04741131287</v>
      </c>
      <c r="Q1601" s="3">
        <v>0.0</v>
      </c>
      <c r="R1601" s="3">
        <v>0.0</v>
      </c>
      <c r="S1601" s="3">
        <v>0.0</v>
      </c>
      <c r="T1601" s="5">
        <v>6432.54900691535</v>
      </c>
    </row>
    <row r="1602">
      <c r="A1602" s="3">
        <v>1600.0</v>
      </c>
      <c r="B1602" s="6">
        <v>43499.0</v>
      </c>
      <c r="C1602" s="3">
        <v>5059.92633856684</v>
      </c>
      <c r="D1602" s="5">
        <v>1671.2276652397</v>
      </c>
      <c r="E1602" s="5">
        <v>11695.3391683598</v>
      </c>
      <c r="F1602" s="3">
        <v>5059.92633856684</v>
      </c>
      <c r="G1602" s="3">
        <v>5059.92633856684</v>
      </c>
      <c r="H1602" s="3">
        <v>1423.68591929891</v>
      </c>
      <c r="I1602" s="3">
        <v>1423.68591929891</v>
      </c>
      <c r="J1602" s="3">
        <v>1423.68591929891</v>
      </c>
      <c r="K1602" s="3">
        <v>-37.7620486865782</v>
      </c>
      <c r="L1602" s="3">
        <v>-37.7620486865782</v>
      </c>
      <c r="M1602" s="3">
        <v>-37.7620486865782</v>
      </c>
      <c r="N1602" s="3">
        <v>1461.44796798548</v>
      </c>
      <c r="O1602" s="3">
        <v>1461.44796798548</v>
      </c>
      <c r="P1602" s="3">
        <v>1461.44796798548</v>
      </c>
      <c r="Q1602" s="3">
        <v>0.0</v>
      </c>
      <c r="R1602" s="3">
        <v>0.0</v>
      </c>
      <c r="S1602" s="3">
        <v>0.0</v>
      </c>
      <c r="T1602" s="5">
        <v>6483.61225786575</v>
      </c>
    </row>
    <row r="1603">
      <c r="A1603" s="3">
        <v>1601.0</v>
      </c>
      <c r="B1603" s="6">
        <v>43500.0</v>
      </c>
      <c r="C1603" s="3">
        <v>5079.85264445634</v>
      </c>
      <c r="D1603" s="5">
        <v>1464.88143842748</v>
      </c>
      <c r="E1603" s="5">
        <v>11728.2440962377</v>
      </c>
      <c r="F1603" s="3">
        <v>5079.85264445634</v>
      </c>
      <c r="G1603" s="3">
        <v>5079.85264445634</v>
      </c>
      <c r="H1603" s="3">
        <v>1543.85133032017</v>
      </c>
      <c r="I1603" s="3">
        <v>1543.85133032017</v>
      </c>
      <c r="J1603" s="3">
        <v>1543.85133032017</v>
      </c>
      <c r="K1603" s="3">
        <v>14.958453043578</v>
      </c>
      <c r="L1603" s="3">
        <v>14.958453043578</v>
      </c>
      <c r="M1603" s="3">
        <v>14.958453043578</v>
      </c>
      <c r="N1603" s="3">
        <v>1528.89287727659</v>
      </c>
      <c r="O1603" s="3">
        <v>1528.89287727659</v>
      </c>
      <c r="P1603" s="3">
        <v>1528.89287727659</v>
      </c>
      <c r="Q1603" s="3">
        <v>0.0</v>
      </c>
      <c r="R1603" s="3">
        <v>0.0</v>
      </c>
      <c r="S1603" s="3">
        <v>0.0</v>
      </c>
      <c r="T1603" s="5">
        <v>6623.70397477651</v>
      </c>
    </row>
    <row r="1604">
      <c r="A1604" s="3">
        <v>1602.0</v>
      </c>
      <c r="B1604" s="6">
        <v>43501.0</v>
      </c>
      <c r="C1604" s="3">
        <v>5099.77895034584</v>
      </c>
      <c r="D1604" s="5">
        <v>1708.63674975933</v>
      </c>
      <c r="E1604" s="5">
        <v>11958.7587378276</v>
      </c>
      <c r="F1604" s="3">
        <v>5099.77895034584</v>
      </c>
      <c r="G1604" s="3">
        <v>5099.77895034584</v>
      </c>
      <c r="H1604" s="3">
        <v>1610.54159268571</v>
      </c>
      <c r="I1604" s="3">
        <v>1610.54159268571</v>
      </c>
      <c r="J1604" s="3">
        <v>1610.54159268571</v>
      </c>
      <c r="K1604" s="3">
        <v>3.72082708716672</v>
      </c>
      <c r="L1604" s="3">
        <v>3.72082708716672</v>
      </c>
      <c r="M1604" s="3">
        <v>3.72082708716672</v>
      </c>
      <c r="N1604" s="3">
        <v>1606.82076559854</v>
      </c>
      <c r="O1604" s="3">
        <v>1606.82076559854</v>
      </c>
      <c r="P1604" s="3">
        <v>1606.82076559854</v>
      </c>
      <c r="Q1604" s="3">
        <v>0.0</v>
      </c>
      <c r="R1604" s="3">
        <v>0.0</v>
      </c>
      <c r="S1604" s="3">
        <v>0.0</v>
      </c>
      <c r="T1604" s="5">
        <v>6710.32054303156</v>
      </c>
    </row>
    <row r="1605">
      <c r="A1605" s="3">
        <v>1603.0</v>
      </c>
      <c r="B1605" s="6">
        <v>43502.0</v>
      </c>
      <c r="C1605" s="3">
        <v>5119.70525623535</v>
      </c>
      <c r="D1605" s="5">
        <v>1637.65523355033</v>
      </c>
      <c r="E1605" s="5">
        <v>11578.9954813661</v>
      </c>
      <c r="F1605" s="3">
        <v>5119.70525623535</v>
      </c>
      <c r="G1605" s="3">
        <v>5119.70525623535</v>
      </c>
      <c r="H1605" s="3">
        <v>1718.42793311982</v>
      </c>
      <c r="I1605" s="3">
        <v>1718.42793311982</v>
      </c>
      <c r="J1605" s="3">
        <v>1718.42793311982</v>
      </c>
      <c r="K1605" s="3">
        <v>23.9073865945701</v>
      </c>
      <c r="L1605" s="3">
        <v>23.9073865945701</v>
      </c>
      <c r="M1605" s="3">
        <v>23.9073865945701</v>
      </c>
      <c r="N1605" s="3">
        <v>1694.52054652525</v>
      </c>
      <c r="O1605" s="3">
        <v>1694.52054652525</v>
      </c>
      <c r="P1605" s="3">
        <v>1694.52054652525</v>
      </c>
      <c r="Q1605" s="3">
        <v>0.0</v>
      </c>
      <c r="R1605" s="3">
        <v>0.0</v>
      </c>
      <c r="S1605" s="3">
        <v>0.0</v>
      </c>
      <c r="T1605" s="5">
        <v>6838.13318935517</v>
      </c>
    </row>
    <row r="1606">
      <c r="A1606" s="3">
        <v>1604.0</v>
      </c>
      <c r="B1606" s="6">
        <v>43503.0</v>
      </c>
      <c r="C1606" s="3">
        <v>5139.63156212486</v>
      </c>
      <c r="D1606" s="5">
        <v>2232.22122474839</v>
      </c>
      <c r="E1606" s="5">
        <v>12071.440331916</v>
      </c>
      <c r="F1606" s="3">
        <v>5139.63156212486</v>
      </c>
      <c r="G1606" s="3">
        <v>5139.63156212486</v>
      </c>
      <c r="H1606" s="3">
        <v>1802.74988259717</v>
      </c>
      <c r="I1606" s="3">
        <v>1802.74988259717</v>
      </c>
      <c r="J1606" s="3">
        <v>1802.74988259717</v>
      </c>
      <c r="K1606" s="3">
        <v>11.607144665317</v>
      </c>
      <c r="L1606" s="3">
        <v>11.607144665317</v>
      </c>
      <c r="M1606" s="3">
        <v>11.607144665317</v>
      </c>
      <c r="N1606" s="3">
        <v>1791.14273793185</v>
      </c>
      <c r="O1606" s="3">
        <v>1791.14273793185</v>
      </c>
      <c r="P1606" s="3">
        <v>1791.14273793185</v>
      </c>
      <c r="Q1606" s="3">
        <v>0.0</v>
      </c>
      <c r="R1606" s="3">
        <v>0.0</v>
      </c>
      <c r="S1606" s="3">
        <v>0.0</v>
      </c>
      <c r="T1606" s="5">
        <v>6942.38144472203</v>
      </c>
    </row>
    <row r="1607">
      <c r="A1607" s="3">
        <v>1605.0</v>
      </c>
      <c r="B1607" s="6">
        <v>43504.0</v>
      </c>
      <c r="C1607" s="3">
        <v>5159.55786801436</v>
      </c>
      <c r="D1607" s="5">
        <v>2114.45894849625</v>
      </c>
      <c r="E1607" s="5">
        <v>12031.0725135258</v>
      </c>
      <c r="F1607" s="3">
        <v>5159.55786801436</v>
      </c>
      <c r="G1607" s="3">
        <v>5159.55786801436</v>
      </c>
      <c r="H1607" s="3">
        <v>1891.77894258782</v>
      </c>
      <c r="I1607" s="3">
        <v>1891.77894258782</v>
      </c>
      <c r="J1607" s="3">
        <v>1891.77894258782</v>
      </c>
      <c r="K1607" s="3">
        <v>-3.93332562905926</v>
      </c>
      <c r="L1607" s="3">
        <v>-3.93332562905926</v>
      </c>
      <c r="M1607" s="3">
        <v>-3.93332562905926</v>
      </c>
      <c r="N1607" s="3">
        <v>1895.71226821688</v>
      </c>
      <c r="O1607" s="3">
        <v>1895.71226821688</v>
      </c>
      <c r="P1607" s="3">
        <v>1895.71226821688</v>
      </c>
      <c r="Q1607" s="3">
        <v>0.0</v>
      </c>
      <c r="R1607" s="3">
        <v>0.0</v>
      </c>
      <c r="S1607" s="3">
        <v>0.0</v>
      </c>
      <c r="T1607" s="5">
        <v>7051.33681060218</v>
      </c>
    </row>
    <row r="1608">
      <c r="A1608" s="3">
        <v>1606.0</v>
      </c>
      <c r="B1608" s="6">
        <v>43505.0</v>
      </c>
      <c r="C1608" s="3">
        <v>5179.48417390387</v>
      </c>
      <c r="D1608" s="5">
        <v>2264.86399445509</v>
      </c>
      <c r="E1608" s="5">
        <v>12355.1005362359</v>
      </c>
      <c r="F1608" s="3">
        <v>5179.48417390387</v>
      </c>
      <c r="G1608" s="3">
        <v>5179.48417390387</v>
      </c>
      <c r="H1608" s="3">
        <v>1994.64404927824</v>
      </c>
      <c r="I1608" s="3">
        <v>1994.64404927824</v>
      </c>
      <c r="J1608" s="3">
        <v>1994.64404927824</v>
      </c>
      <c r="K1608" s="3">
        <v>-12.4984370749301</v>
      </c>
      <c r="L1608" s="3">
        <v>-12.4984370749301</v>
      </c>
      <c r="M1608" s="3">
        <v>-12.4984370749301</v>
      </c>
      <c r="N1608" s="3">
        <v>2007.14248635317</v>
      </c>
      <c r="O1608" s="3">
        <v>2007.14248635317</v>
      </c>
      <c r="P1608" s="3">
        <v>2007.14248635317</v>
      </c>
      <c r="Q1608" s="3">
        <v>0.0</v>
      </c>
      <c r="R1608" s="3">
        <v>0.0</v>
      </c>
      <c r="S1608" s="3">
        <v>0.0</v>
      </c>
      <c r="T1608" s="5">
        <v>7174.12822318211</v>
      </c>
    </row>
    <row r="1609">
      <c r="A1609" s="3">
        <v>1607.0</v>
      </c>
      <c r="B1609" s="6">
        <v>43506.0</v>
      </c>
      <c r="C1609" s="3">
        <v>5199.41047979337</v>
      </c>
      <c r="D1609" s="5">
        <v>2481.34069313242</v>
      </c>
      <c r="E1609" s="5">
        <v>12575.5817250671</v>
      </c>
      <c r="F1609" s="3">
        <v>5199.41047979337</v>
      </c>
      <c r="G1609" s="3">
        <v>5199.41047979337</v>
      </c>
      <c r="H1609" s="3">
        <v>2086.48804256254</v>
      </c>
      <c r="I1609" s="3">
        <v>2086.48804256254</v>
      </c>
      <c r="J1609" s="3">
        <v>2086.48804256254</v>
      </c>
      <c r="K1609" s="3">
        <v>-37.7620486865377</v>
      </c>
      <c r="L1609" s="3">
        <v>-37.7620486865377</v>
      </c>
      <c r="M1609" s="3">
        <v>-37.7620486865377</v>
      </c>
      <c r="N1609" s="3">
        <v>2124.25009124908</v>
      </c>
      <c r="O1609" s="3">
        <v>2124.25009124908</v>
      </c>
      <c r="P1609" s="3">
        <v>2124.25009124908</v>
      </c>
      <c r="Q1609" s="3">
        <v>0.0</v>
      </c>
      <c r="R1609" s="3">
        <v>0.0</v>
      </c>
      <c r="S1609" s="3">
        <v>0.0</v>
      </c>
      <c r="T1609" s="5">
        <v>7285.89852235591</v>
      </c>
    </row>
    <row r="1610">
      <c r="A1610" s="3">
        <v>1608.0</v>
      </c>
      <c r="B1610" s="6">
        <v>43507.0</v>
      </c>
      <c r="C1610" s="3">
        <v>5219.33678568287</v>
      </c>
      <c r="D1610" s="5">
        <v>2630.59849459303</v>
      </c>
      <c r="E1610" s="5">
        <v>12536.9115787308</v>
      </c>
      <c r="F1610" s="3">
        <v>5219.33678568287</v>
      </c>
      <c r="G1610" s="3">
        <v>5219.33678568287</v>
      </c>
      <c r="H1610" s="3">
        <v>2260.7291567772</v>
      </c>
      <c r="I1610" s="3">
        <v>2260.7291567772</v>
      </c>
      <c r="J1610" s="3">
        <v>2260.7291567772</v>
      </c>
      <c r="K1610" s="3">
        <v>14.958453043533</v>
      </c>
      <c r="L1610" s="3">
        <v>14.958453043533</v>
      </c>
      <c r="M1610" s="3">
        <v>14.958453043533</v>
      </c>
      <c r="N1610" s="3">
        <v>2245.77070373366</v>
      </c>
      <c r="O1610" s="3">
        <v>2245.77070373366</v>
      </c>
      <c r="P1610" s="3">
        <v>2245.77070373366</v>
      </c>
      <c r="Q1610" s="3">
        <v>0.0</v>
      </c>
      <c r="R1610" s="3">
        <v>0.0</v>
      </c>
      <c r="S1610" s="3">
        <v>0.0</v>
      </c>
      <c r="T1610" s="5">
        <v>7480.06594246007</v>
      </c>
    </row>
    <row r="1611">
      <c r="A1611" s="3">
        <v>1609.0</v>
      </c>
      <c r="B1611" s="6">
        <v>43508.0</v>
      </c>
      <c r="C1611" s="3">
        <v>5239.26309157237</v>
      </c>
      <c r="D1611" s="5">
        <v>2887.73409497311</v>
      </c>
      <c r="E1611" s="5">
        <v>12587.7490968809</v>
      </c>
      <c r="F1611" s="3">
        <v>5239.26309157238</v>
      </c>
      <c r="G1611" s="3">
        <v>5239.26309157238</v>
      </c>
      <c r="H1611" s="3">
        <v>2374.09564575077</v>
      </c>
      <c r="I1611" s="3">
        <v>2374.09564575077</v>
      </c>
      <c r="J1611" s="3">
        <v>2374.09564575077</v>
      </c>
      <c r="K1611" s="3">
        <v>3.72082708711775</v>
      </c>
      <c r="L1611" s="3">
        <v>3.72082708711775</v>
      </c>
      <c r="M1611" s="3">
        <v>3.72082708711775</v>
      </c>
      <c r="N1611" s="3">
        <v>2370.37481866365</v>
      </c>
      <c r="O1611" s="3">
        <v>2370.37481866365</v>
      </c>
      <c r="P1611" s="3">
        <v>2370.37481866365</v>
      </c>
      <c r="Q1611" s="3">
        <v>0.0</v>
      </c>
      <c r="R1611" s="3">
        <v>0.0</v>
      </c>
      <c r="S1611" s="3">
        <v>0.0</v>
      </c>
      <c r="T1611" s="5">
        <v>7613.35873732315</v>
      </c>
    </row>
    <row r="1612">
      <c r="A1612" s="3">
        <v>1610.0</v>
      </c>
      <c r="B1612" s="6">
        <v>43509.0</v>
      </c>
      <c r="C1612" s="3">
        <v>5259.18939746188</v>
      </c>
      <c r="D1612" s="5">
        <v>2849.04164344832</v>
      </c>
      <c r="E1612" s="5">
        <v>12853.0575308796</v>
      </c>
      <c r="F1612" s="3">
        <v>5259.18939746188</v>
      </c>
      <c r="G1612" s="3">
        <v>5259.18939746188</v>
      </c>
      <c r="H1612" s="3">
        <v>2520.59128078972</v>
      </c>
      <c r="I1612" s="3">
        <v>2520.59128078972</v>
      </c>
      <c r="J1612" s="3">
        <v>2520.59128078972</v>
      </c>
      <c r="K1612" s="3">
        <v>23.9073865944591</v>
      </c>
      <c r="L1612" s="3">
        <v>23.9073865944591</v>
      </c>
      <c r="M1612" s="3">
        <v>23.9073865944591</v>
      </c>
      <c r="N1612" s="3">
        <v>2496.68389419526</v>
      </c>
      <c r="O1612" s="3">
        <v>2496.68389419526</v>
      </c>
      <c r="P1612" s="3">
        <v>2496.68389419526</v>
      </c>
      <c r="Q1612" s="3">
        <v>0.0</v>
      </c>
      <c r="R1612" s="3">
        <v>0.0</v>
      </c>
      <c r="S1612" s="3">
        <v>0.0</v>
      </c>
      <c r="T1612" s="5">
        <v>7779.78067825161</v>
      </c>
    </row>
    <row r="1613">
      <c r="A1613" s="3">
        <v>1611.0</v>
      </c>
      <c r="B1613" s="6">
        <v>43510.0</v>
      </c>
      <c r="C1613" s="3">
        <v>5279.11570335139</v>
      </c>
      <c r="D1613" s="5">
        <v>2693.55833973727</v>
      </c>
      <c r="E1613" s="5">
        <v>12619.5347437827</v>
      </c>
      <c r="F1613" s="3">
        <v>5279.11570335139</v>
      </c>
      <c r="G1613" s="3">
        <v>5279.11570335139</v>
      </c>
      <c r="H1613" s="3">
        <v>2634.8935038337</v>
      </c>
      <c r="I1613" s="3">
        <v>2634.8935038337</v>
      </c>
      <c r="J1613" s="3">
        <v>2634.8935038337</v>
      </c>
      <c r="K1613" s="3">
        <v>11.6071446653376</v>
      </c>
      <c r="L1613" s="3">
        <v>11.6071446653376</v>
      </c>
      <c r="M1613" s="3">
        <v>11.6071446653376</v>
      </c>
      <c r="N1613" s="3">
        <v>2623.28635916836</v>
      </c>
      <c r="O1613" s="3">
        <v>2623.28635916836</v>
      </c>
      <c r="P1613" s="3">
        <v>2623.28635916836</v>
      </c>
      <c r="Q1613" s="3">
        <v>0.0</v>
      </c>
      <c r="R1613" s="3">
        <v>0.0</v>
      </c>
      <c r="S1613" s="3">
        <v>0.0</v>
      </c>
      <c r="T1613" s="5">
        <v>7914.00920718509</v>
      </c>
    </row>
    <row r="1614">
      <c r="A1614" s="3">
        <v>1612.0</v>
      </c>
      <c r="B1614" s="6">
        <v>43511.0</v>
      </c>
      <c r="C1614" s="3">
        <v>5299.0420092409</v>
      </c>
      <c r="D1614" s="5">
        <v>3160.04906049044</v>
      </c>
      <c r="E1614" s="5">
        <v>12691.148982151</v>
      </c>
      <c r="F1614" s="3">
        <v>5299.0420092409</v>
      </c>
      <c r="G1614" s="3">
        <v>5299.0420092409</v>
      </c>
      <c r="H1614" s="3">
        <v>2744.82002096301</v>
      </c>
      <c r="I1614" s="3">
        <v>2744.82002096301</v>
      </c>
      <c r="J1614" s="3">
        <v>2744.82002096301</v>
      </c>
      <c r="K1614" s="3">
        <v>-3.93332562909838</v>
      </c>
      <c r="L1614" s="3">
        <v>-3.93332562909838</v>
      </c>
      <c r="M1614" s="3">
        <v>-3.93332562909838</v>
      </c>
      <c r="N1614" s="3">
        <v>2748.75334659211</v>
      </c>
      <c r="O1614" s="3">
        <v>2748.75334659211</v>
      </c>
      <c r="P1614" s="3">
        <v>2748.75334659211</v>
      </c>
      <c r="Q1614" s="3">
        <v>0.0</v>
      </c>
      <c r="R1614" s="3">
        <v>0.0</v>
      </c>
      <c r="S1614" s="3">
        <v>0.0</v>
      </c>
      <c r="T1614" s="5">
        <v>8043.86203020391</v>
      </c>
    </row>
    <row r="1615">
      <c r="A1615" s="3">
        <v>1613.0</v>
      </c>
      <c r="B1615" s="6">
        <v>43512.0</v>
      </c>
      <c r="C1615" s="3">
        <v>5318.96831513039</v>
      </c>
      <c r="D1615" s="5">
        <v>3358.83180690875</v>
      </c>
      <c r="E1615" s="5">
        <v>13473.7988820013</v>
      </c>
      <c r="F1615" s="3">
        <v>5318.96831513039</v>
      </c>
      <c r="G1615" s="3">
        <v>5318.96831513039</v>
      </c>
      <c r="H1615" s="3">
        <v>2859.15555319829</v>
      </c>
      <c r="I1615" s="3">
        <v>2859.15555319829</v>
      </c>
      <c r="J1615" s="3">
        <v>2859.15555319829</v>
      </c>
      <c r="K1615" s="3">
        <v>-12.4984370748537</v>
      </c>
      <c r="L1615" s="3">
        <v>-12.4984370748537</v>
      </c>
      <c r="M1615" s="3">
        <v>-12.4984370748537</v>
      </c>
      <c r="N1615" s="3">
        <v>2871.65399027314</v>
      </c>
      <c r="O1615" s="3">
        <v>2871.65399027314</v>
      </c>
      <c r="P1615" s="3">
        <v>2871.65399027314</v>
      </c>
      <c r="Q1615" s="3">
        <v>0.0</v>
      </c>
      <c r="R1615" s="3">
        <v>0.0</v>
      </c>
      <c r="S1615" s="3">
        <v>0.0</v>
      </c>
      <c r="T1615" s="5">
        <v>8178.12386832868</v>
      </c>
    </row>
    <row r="1616">
      <c r="A1616" s="3">
        <v>1614.0</v>
      </c>
      <c r="B1616" s="6">
        <v>43513.0</v>
      </c>
      <c r="C1616" s="3">
        <v>5338.8946210199</v>
      </c>
      <c r="D1616" s="5">
        <v>3213.4166117827</v>
      </c>
      <c r="E1616" s="5">
        <v>12705.8790959192</v>
      </c>
      <c r="F1616" s="3">
        <v>5338.8946210199</v>
      </c>
      <c r="G1616" s="3">
        <v>5338.8946210199</v>
      </c>
      <c r="H1616" s="3">
        <v>2952.80810273302</v>
      </c>
      <c r="I1616" s="3">
        <v>2952.80810273302</v>
      </c>
      <c r="J1616" s="3">
        <v>2952.80810273302</v>
      </c>
      <c r="K1616" s="3">
        <v>-37.762048686604</v>
      </c>
      <c r="L1616" s="3">
        <v>-37.762048686604</v>
      </c>
      <c r="M1616" s="3">
        <v>-37.762048686604</v>
      </c>
      <c r="N1616" s="3">
        <v>2990.57015141962</v>
      </c>
      <c r="O1616" s="3">
        <v>2990.57015141962</v>
      </c>
      <c r="P1616" s="3">
        <v>2990.57015141962</v>
      </c>
      <c r="Q1616" s="3">
        <v>0.0</v>
      </c>
      <c r="R1616" s="3">
        <v>0.0</v>
      </c>
      <c r="S1616" s="3">
        <v>0.0</v>
      </c>
      <c r="T1616" s="5">
        <v>8291.70272375293</v>
      </c>
    </row>
    <row r="1617">
      <c r="A1617" s="3">
        <v>1615.0</v>
      </c>
      <c r="B1617" s="6">
        <v>43514.0</v>
      </c>
      <c r="C1617" s="3">
        <v>5358.8209269094</v>
      </c>
      <c r="D1617" s="5">
        <v>3414.9192899592</v>
      </c>
      <c r="E1617" s="5">
        <v>13617.1956868003</v>
      </c>
      <c r="F1617" s="3">
        <v>5358.8209269094</v>
      </c>
      <c r="G1617" s="3">
        <v>5358.8209269094</v>
      </c>
      <c r="H1617" s="3">
        <v>3119.06892452733</v>
      </c>
      <c r="I1617" s="3">
        <v>3119.06892452733</v>
      </c>
      <c r="J1617" s="3">
        <v>3119.06892452733</v>
      </c>
      <c r="K1617" s="3">
        <v>14.9584530435594</v>
      </c>
      <c r="L1617" s="3">
        <v>14.9584530435594</v>
      </c>
      <c r="M1617" s="3">
        <v>14.9584530435594</v>
      </c>
      <c r="N1617" s="3">
        <v>3104.11047148377</v>
      </c>
      <c r="O1617" s="3">
        <v>3104.11047148377</v>
      </c>
      <c r="P1617" s="3">
        <v>3104.11047148377</v>
      </c>
      <c r="Q1617" s="3">
        <v>0.0</v>
      </c>
      <c r="R1617" s="3">
        <v>0.0</v>
      </c>
      <c r="S1617" s="3">
        <v>0.0</v>
      </c>
      <c r="T1617" s="5">
        <v>8477.88985143674</v>
      </c>
    </row>
    <row r="1618">
      <c r="A1618" s="3">
        <v>1616.0</v>
      </c>
      <c r="B1618" s="6">
        <v>43515.0</v>
      </c>
      <c r="C1618" s="3">
        <v>5378.74723279891</v>
      </c>
      <c r="D1618" s="5">
        <v>3313.10223423821</v>
      </c>
      <c r="E1618" s="5">
        <v>13689.9310079642</v>
      </c>
      <c r="F1618" s="3">
        <v>5378.74723279891</v>
      </c>
      <c r="G1618" s="3">
        <v>5378.74723279891</v>
      </c>
      <c r="H1618" s="3">
        <v>3214.64450252656</v>
      </c>
      <c r="I1618" s="3">
        <v>3214.64450252656</v>
      </c>
      <c r="J1618" s="3">
        <v>3214.64450252656</v>
      </c>
      <c r="K1618" s="3">
        <v>3.72082708718882</v>
      </c>
      <c r="L1618" s="3">
        <v>3.72082708718882</v>
      </c>
      <c r="M1618" s="3">
        <v>3.72082708718882</v>
      </c>
      <c r="N1618" s="3">
        <v>3210.92367543937</v>
      </c>
      <c r="O1618" s="3">
        <v>3210.92367543937</v>
      </c>
      <c r="P1618" s="3">
        <v>3210.92367543937</v>
      </c>
      <c r="Q1618" s="3">
        <v>0.0</v>
      </c>
      <c r="R1618" s="3">
        <v>0.0</v>
      </c>
      <c r="S1618" s="3">
        <v>0.0</v>
      </c>
      <c r="T1618" s="5">
        <v>8593.39173532547</v>
      </c>
    </row>
    <row r="1619">
      <c r="A1619" s="3">
        <v>1617.0</v>
      </c>
      <c r="B1619" s="6">
        <v>43516.0</v>
      </c>
      <c r="C1619" s="3">
        <v>5398.67353868842</v>
      </c>
      <c r="D1619" s="5">
        <v>3415.62648175956</v>
      </c>
      <c r="E1619" s="5">
        <v>13572.185373546</v>
      </c>
      <c r="F1619" s="3">
        <v>5398.67353868842</v>
      </c>
      <c r="G1619" s="3">
        <v>5398.67353868842</v>
      </c>
      <c r="H1619" s="3">
        <v>3333.61846178722</v>
      </c>
      <c r="I1619" s="3">
        <v>3333.61846178722</v>
      </c>
      <c r="J1619" s="3">
        <v>3333.61846178722</v>
      </c>
      <c r="K1619" s="3">
        <v>23.9073865945261</v>
      </c>
      <c r="L1619" s="3">
        <v>23.9073865945261</v>
      </c>
      <c r="M1619" s="3">
        <v>23.9073865945261</v>
      </c>
      <c r="N1619" s="3">
        <v>3309.71107519269</v>
      </c>
      <c r="O1619" s="3">
        <v>3309.71107519269</v>
      </c>
      <c r="P1619" s="3">
        <v>3309.71107519269</v>
      </c>
      <c r="Q1619" s="3">
        <v>0.0</v>
      </c>
      <c r="R1619" s="3">
        <v>0.0</v>
      </c>
      <c r="S1619" s="3">
        <v>0.0</v>
      </c>
      <c r="T1619" s="5">
        <v>8732.29200047564</v>
      </c>
    </row>
    <row r="1620">
      <c r="A1620" s="3">
        <v>1618.0</v>
      </c>
      <c r="B1620" s="6">
        <v>43517.0</v>
      </c>
      <c r="C1620" s="3">
        <v>5418.59984457792</v>
      </c>
      <c r="D1620" s="5">
        <v>4101.46863614063</v>
      </c>
      <c r="E1620" s="5">
        <v>14017.7702853185</v>
      </c>
      <c r="F1620" s="3">
        <v>5418.59984457792</v>
      </c>
      <c r="G1620" s="3">
        <v>5418.59984457792</v>
      </c>
      <c r="H1620" s="3">
        <v>3410.84538971159</v>
      </c>
      <c r="I1620" s="3">
        <v>3410.84538971159</v>
      </c>
      <c r="J1620" s="3">
        <v>3410.84538971159</v>
      </c>
      <c r="K1620" s="3">
        <v>11.6071446653582</v>
      </c>
      <c r="L1620" s="3">
        <v>11.6071446653582</v>
      </c>
      <c r="M1620" s="3">
        <v>11.6071446653582</v>
      </c>
      <c r="N1620" s="3">
        <v>3399.23824504623</v>
      </c>
      <c r="O1620" s="3">
        <v>3399.23824504623</v>
      </c>
      <c r="P1620" s="3">
        <v>3399.23824504623</v>
      </c>
      <c r="Q1620" s="3">
        <v>0.0</v>
      </c>
      <c r="R1620" s="3">
        <v>0.0</v>
      </c>
      <c r="S1620" s="3">
        <v>0.0</v>
      </c>
      <c r="T1620" s="5">
        <v>8829.44523428952</v>
      </c>
    </row>
    <row r="1621">
      <c r="A1621" s="3">
        <v>1619.0</v>
      </c>
      <c r="B1621" s="6">
        <v>43518.0</v>
      </c>
      <c r="C1621" s="3">
        <v>5438.52615046742</v>
      </c>
      <c r="D1621" s="5">
        <v>3512.52611671045</v>
      </c>
      <c r="E1621" s="5">
        <v>13354.0256045202</v>
      </c>
      <c r="F1621" s="3">
        <v>5438.52615046742</v>
      </c>
      <c r="G1621" s="3">
        <v>5438.52615046742</v>
      </c>
      <c r="H1621" s="3">
        <v>3474.41253379658</v>
      </c>
      <c r="I1621" s="3">
        <v>3474.41253379658</v>
      </c>
      <c r="J1621" s="3">
        <v>3474.41253379658</v>
      </c>
      <c r="K1621" s="3">
        <v>-3.93332562909325</v>
      </c>
      <c r="L1621" s="3">
        <v>-3.93332562909325</v>
      </c>
      <c r="M1621" s="3">
        <v>-3.93332562909325</v>
      </c>
      <c r="N1621" s="3">
        <v>3478.34585942567</v>
      </c>
      <c r="O1621" s="3">
        <v>3478.34585942567</v>
      </c>
      <c r="P1621" s="3">
        <v>3478.34585942567</v>
      </c>
      <c r="Q1621" s="3">
        <v>0.0</v>
      </c>
      <c r="R1621" s="3">
        <v>0.0</v>
      </c>
      <c r="S1621" s="3">
        <v>0.0</v>
      </c>
      <c r="T1621" s="5">
        <v>8912.938684264</v>
      </c>
    </row>
    <row r="1622">
      <c r="A1622" s="3">
        <v>1620.0</v>
      </c>
      <c r="B1622" s="6">
        <v>43519.0</v>
      </c>
      <c r="C1622" s="3">
        <v>5458.45245635693</v>
      </c>
      <c r="D1622" s="5">
        <v>3452.25901372429</v>
      </c>
      <c r="E1622" s="5">
        <v>14122.7802132477</v>
      </c>
      <c r="F1622" s="3">
        <v>5458.45245635693</v>
      </c>
      <c r="G1622" s="3">
        <v>5458.45245635693</v>
      </c>
      <c r="H1622" s="3">
        <v>3533.46125990194</v>
      </c>
      <c r="I1622" s="3">
        <v>3533.46125990194</v>
      </c>
      <c r="J1622" s="3">
        <v>3533.46125990194</v>
      </c>
      <c r="K1622" s="3">
        <v>-12.4984370749262</v>
      </c>
      <c r="L1622" s="3">
        <v>-12.4984370749262</v>
      </c>
      <c r="M1622" s="3">
        <v>-12.4984370749262</v>
      </c>
      <c r="N1622" s="3">
        <v>3545.95969697687</v>
      </c>
      <c r="O1622" s="3">
        <v>3545.95969697687</v>
      </c>
      <c r="P1622" s="3">
        <v>3545.95969697687</v>
      </c>
      <c r="Q1622" s="3">
        <v>0.0</v>
      </c>
      <c r="R1622" s="3">
        <v>0.0</v>
      </c>
      <c r="S1622" s="3">
        <v>0.0</v>
      </c>
      <c r="T1622" s="5">
        <v>8991.91371625888</v>
      </c>
    </row>
    <row r="1623">
      <c r="A1623" s="3">
        <v>1621.0</v>
      </c>
      <c r="B1623" s="6">
        <v>43520.0</v>
      </c>
      <c r="C1623" s="3">
        <v>5478.37876224643</v>
      </c>
      <c r="D1623" s="5">
        <v>3967.86974618747</v>
      </c>
      <c r="E1623" s="5">
        <v>14205.601715712</v>
      </c>
      <c r="F1623" s="3">
        <v>5478.37876224643</v>
      </c>
      <c r="G1623" s="3">
        <v>5478.37876224643</v>
      </c>
      <c r="H1623" s="3">
        <v>3563.33777569097</v>
      </c>
      <c r="I1623" s="3">
        <v>3563.33777569097</v>
      </c>
      <c r="J1623" s="3">
        <v>3563.33777569097</v>
      </c>
      <c r="K1623" s="3">
        <v>-37.7620486865635</v>
      </c>
      <c r="L1623" s="3">
        <v>-37.7620486865635</v>
      </c>
      <c r="M1623" s="3">
        <v>-37.7620486865635</v>
      </c>
      <c r="N1623" s="3">
        <v>3601.09982437753</v>
      </c>
      <c r="O1623" s="3">
        <v>3601.09982437753</v>
      </c>
      <c r="P1623" s="3">
        <v>3601.09982437753</v>
      </c>
      <c r="Q1623" s="3">
        <v>0.0</v>
      </c>
      <c r="R1623" s="3">
        <v>0.0</v>
      </c>
      <c r="S1623" s="3">
        <v>0.0</v>
      </c>
      <c r="T1623" s="5">
        <v>9041.71653793741</v>
      </c>
    </row>
    <row r="1624">
      <c r="A1624" s="3">
        <v>1622.0</v>
      </c>
      <c r="B1624" s="6">
        <v>43521.0</v>
      </c>
      <c r="C1624" s="3">
        <v>5498.30506813594</v>
      </c>
      <c r="D1624" s="5">
        <v>3949.82962753933</v>
      </c>
      <c r="E1624" s="5">
        <v>13960.3333209466</v>
      </c>
      <c r="F1624" s="3">
        <v>5498.30506813594</v>
      </c>
      <c r="G1624" s="3">
        <v>5498.30506813594</v>
      </c>
      <c r="H1624" s="3">
        <v>3657.84743077176</v>
      </c>
      <c r="I1624" s="3">
        <v>3657.84743077176</v>
      </c>
      <c r="J1624" s="3">
        <v>3657.84743077176</v>
      </c>
      <c r="K1624" s="3">
        <v>14.958453043576</v>
      </c>
      <c r="L1624" s="3">
        <v>14.958453043576</v>
      </c>
      <c r="M1624" s="3">
        <v>14.958453043576</v>
      </c>
      <c r="N1624" s="3">
        <v>3642.88897772819</v>
      </c>
      <c r="O1624" s="3">
        <v>3642.88897772819</v>
      </c>
      <c r="P1624" s="3">
        <v>3642.88897772819</v>
      </c>
      <c r="Q1624" s="3">
        <v>0.0</v>
      </c>
      <c r="R1624" s="3">
        <v>0.0</v>
      </c>
      <c r="S1624" s="3">
        <v>0.0</v>
      </c>
      <c r="T1624" s="5">
        <v>9156.15249890771</v>
      </c>
    </row>
    <row r="1625">
      <c r="A1625" s="3">
        <v>1623.0</v>
      </c>
      <c r="B1625" s="6">
        <v>43522.0</v>
      </c>
      <c r="C1625" s="3">
        <v>5518.23137402544</v>
      </c>
      <c r="D1625" s="5">
        <v>4058.09743388639</v>
      </c>
      <c r="E1625" s="5">
        <v>14141.8430647367</v>
      </c>
      <c r="F1625" s="3">
        <v>5518.23137402544</v>
      </c>
      <c r="G1625" s="3">
        <v>5518.23137402544</v>
      </c>
      <c r="H1625" s="3">
        <v>3674.28098642831</v>
      </c>
      <c r="I1625" s="3">
        <v>3674.28098642831</v>
      </c>
      <c r="J1625" s="3">
        <v>3674.28098642831</v>
      </c>
      <c r="K1625" s="3">
        <v>3.72082708715028</v>
      </c>
      <c r="L1625" s="3">
        <v>3.72082708715028</v>
      </c>
      <c r="M1625" s="3">
        <v>3.72082708715028</v>
      </c>
      <c r="N1625" s="3">
        <v>3670.56015934116</v>
      </c>
      <c r="O1625" s="3">
        <v>3670.56015934116</v>
      </c>
      <c r="P1625" s="3">
        <v>3670.56015934116</v>
      </c>
      <c r="Q1625" s="3">
        <v>0.0</v>
      </c>
      <c r="R1625" s="3">
        <v>0.0</v>
      </c>
      <c r="S1625" s="3">
        <v>0.0</v>
      </c>
      <c r="T1625" s="5">
        <v>9192.51236045376</v>
      </c>
    </row>
    <row r="1626">
      <c r="A1626" s="3">
        <v>1624.0</v>
      </c>
      <c r="B1626" s="6">
        <v>43523.0</v>
      </c>
      <c r="C1626" s="3">
        <v>5538.15767991495</v>
      </c>
      <c r="D1626" s="5">
        <v>3879.01968758939</v>
      </c>
      <c r="E1626" s="5">
        <v>14192.3666473392</v>
      </c>
      <c r="F1626" s="3">
        <v>5538.15767991495</v>
      </c>
      <c r="G1626" s="3">
        <v>5538.15767991495</v>
      </c>
      <c r="H1626" s="3">
        <v>3707.37085008663</v>
      </c>
      <c r="I1626" s="3">
        <v>3707.37085008663</v>
      </c>
      <c r="J1626" s="3">
        <v>3707.37085008663</v>
      </c>
      <c r="K1626" s="3">
        <v>23.9073865945088</v>
      </c>
      <c r="L1626" s="3">
        <v>23.9073865945088</v>
      </c>
      <c r="M1626" s="3">
        <v>23.9073865945088</v>
      </c>
      <c r="N1626" s="3">
        <v>3683.46346349212</v>
      </c>
      <c r="O1626" s="3">
        <v>3683.46346349212</v>
      </c>
      <c r="P1626" s="3">
        <v>3683.46346349212</v>
      </c>
      <c r="Q1626" s="3">
        <v>0.0</v>
      </c>
      <c r="R1626" s="3">
        <v>0.0</v>
      </c>
      <c r="S1626" s="3">
        <v>0.0</v>
      </c>
      <c r="T1626" s="5">
        <v>9245.52853000159</v>
      </c>
    </row>
    <row r="1627">
      <c r="A1627" s="3">
        <v>1625.0</v>
      </c>
      <c r="B1627" s="6">
        <v>43524.0</v>
      </c>
      <c r="C1627" s="3">
        <v>5558.08398580445</v>
      </c>
      <c r="D1627" s="5">
        <v>4136.27830211787</v>
      </c>
      <c r="E1627" s="5">
        <v>14725.0056898765</v>
      </c>
      <c r="F1627" s="3">
        <v>5558.08398580445</v>
      </c>
      <c r="G1627" s="3">
        <v>5558.08398580445</v>
      </c>
      <c r="H1627" s="3">
        <v>3692.67928140903</v>
      </c>
      <c r="I1627" s="3">
        <v>3692.67928140903</v>
      </c>
      <c r="J1627" s="3">
        <v>3692.67928140903</v>
      </c>
      <c r="K1627" s="3">
        <v>11.6071446653883</v>
      </c>
      <c r="L1627" s="3">
        <v>11.6071446653883</v>
      </c>
      <c r="M1627" s="3">
        <v>11.6071446653883</v>
      </c>
      <c r="N1627" s="3">
        <v>3681.07213674364</v>
      </c>
      <c r="O1627" s="3">
        <v>3681.07213674364</v>
      </c>
      <c r="P1627" s="3">
        <v>3681.07213674364</v>
      </c>
      <c r="Q1627" s="3">
        <v>0.0</v>
      </c>
      <c r="R1627" s="3">
        <v>0.0</v>
      </c>
      <c r="S1627" s="3">
        <v>0.0</v>
      </c>
      <c r="T1627" s="5">
        <v>9250.76326721349</v>
      </c>
    </row>
    <row r="1628">
      <c r="A1628" s="3">
        <v>1626.0</v>
      </c>
      <c r="B1628" s="6">
        <v>43525.0</v>
      </c>
      <c r="C1628" s="3">
        <v>5578.01029169396</v>
      </c>
      <c r="D1628" s="5">
        <v>4224.59751698542</v>
      </c>
      <c r="E1628" s="5">
        <v>14446.172568757</v>
      </c>
      <c r="F1628" s="3">
        <v>5578.01029169396</v>
      </c>
      <c r="G1628" s="3">
        <v>5578.01029169396</v>
      </c>
      <c r="H1628" s="3">
        <v>3659.05454188331</v>
      </c>
      <c r="I1628" s="3">
        <v>3659.05454188331</v>
      </c>
      <c r="J1628" s="3">
        <v>3659.05454188331</v>
      </c>
      <c r="K1628" s="3">
        <v>-3.93332562903111</v>
      </c>
      <c r="L1628" s="3">
        <v>-3.93332562903111</v>
      </c>
      <c r="M1628" s="3">
        <v>-3.93332562903111</v>
      </c>
      <c r="N1628" s="3">
        <v>3662.98786751234</v>
      </c>
      <c r="O1628" s="3">
        <v>3662.98786751234</v>
      </c>
      <c r="P1628" s="3">
        <v>3662.98786751234</v>
      </c>
      <c r="Q1628" s="3">
        <v>0.0</v>
      </c>
      <c r="R1628" s="3">
        <v>0.0</v>
      </c>
      <c r="S1628" s="3">
        <v>0.0</v>
      </c>
      <c r="T1628" s="5">
        <v>9237.06483357728</v>
      </c>
    </row>
    <row r="1629">
      <c r="A1629" s="3">
        <v>1627.0</v>
      </c>
      <c r="B1629" s="6">
        <v>43526.0</v>
      </c>
      <c r="C1629" s="3">
        <v>5597.93659758346</v>
      </c>
      <c r="D1629" s="5">
        <v>4388.91078742038</v>
      </c>
      <c r="E1629" s="5">
        <v>14093.9760829595</v>
      </c>
      <c r="F1629" s="3">
        <v>5597.93659758346</v>
      </c>
      <c r="G1629" s="3">
        <v>5597.93659758346</v>
      </c>
      <c r="H1629" s="3">
        <v>3616.44684933846</v>
      </c>
      <c r="I1629" s="3">
        <v>3616.44684933846</v>
      </c>
      <c r="J1629" s="3">
        <v>3616.44684933846</v>
      </c>
      <c r="K1629" s="3">
        <v>-12.4984370748449</v>
      </c>
      <c r="L1629" s="3">
        <v>-12.4984370748449</v>
      </c>
      <c r="M1629" s="3">
        <v>-12.4984370748449</v>
      </c>
      <c r="N1629" s="3">
        <v>3628.94528641331</v>
      </c>
      <c r="O1629" s="3">
        <v>3628.94528641331</v>
      </c>
      <c r="P1629" s="3">
        <v>3628.94528641331</v>
      </c>
      <c r="Q1629" s="3">
        <v>0.0</v>
      </c>
      <c r="R1629" s="3">
        <v>0.0</v>
      </c>
      <c r="S1629" s="3">
        <v>0.0</v>
      </c>
      <c r="T1629" s="5">
        <v>9214.38344692193</v>
      </c>
    </row>
    <row r="1630">
      <c r="A1630" s="3">
        <v>1628.0</v>
      </c>
      <c r="B1630" s="6">
        <v>43527.0</v>
      </c>
      <c r="C1630" s="3">
        <v>5617.86290347297</v>
      </c>
      <c r="D1630" s="5">
        <v>4193.26063698321</v>
      </c>
      <c r="E1630" s="5">
        <v>14142.4905505217</v>
      </c>
      <c r="F1630" s="3">
        <v>5617.86290347297</v>
      </c>
      <c r="G1630" s="3">
        <v>5617.86290347297</v>
      </c>
      <c r="H1630" s="3">
        <v>3541.05359584435</v>
      </c>
      <c r="I1630" s="3">
        <v>3541.05359584435</v>
      </c>
      <c r="J1630" s="3">
        <v>3541.05359584435</v>
      </c>
      <c r="K1630" s="3">
        <v>-37.762048686523</v>
      </c>
      <c r="L1630" s="3">
        <v>-37.762048686523</v>
      </c>
      <c r="M1630" s="3">
        <v>-37.762048686523</v>
      </c>
      <c r="N1630" s="3">
        <v>3578.81564453087</v>
      </c>
      <c r="O1630" s="3">
        <v>3578.81564453087</v>
      </c>
      <c r="P1630" s="3">
        <v>3578.81564453087</v>
      </c>
      <c r="Q1630" s="3">
        <v>0.0</v>
      </c>
      <c r="R1630" s="3">
        <v>0.0</v>
      </c>
      <c r="S1630" s="3">
        <v>0.0</v>
      </c>
      <c r="T1630" s="5">
        <v>9158.91649931733</v>
      </c>
    </row>
    <row r="1631">
      <c r="A1631" s="3">
        <v>1629.0</v>
      </c>
      <c r="B1631" s="6">
        <v>43528.0</v>
      </c>
      <c r="C1631" s="3">
        <v>5637.78920936247</v>
      </c>
      <c r="D1631" s="5">
        <v>3968.97404020336</v>
      </c>
      <c r="E1631" s="5">
        <v>14203.3534229099</v>
      </c>
      <c r="F1631" s="3">
        <v>5637.78920936247</v>
      </c>
      <c r="G1631" s="3">
        <v>5637.78920936247</v>
      </c>
      <c r="H1631" s="3">
        <v>3527.56807513105</v>
      </c>
      <c r="I1631" s="3">
        <v>3527.56807513105</v>
      </c>
      <c r="J1631" s="3">
        <v>3527.56807513105</v>
      </c>
      <c r="K1631" s="3">
        <v>14.9584530435926</v>
      </c>
      <c r="L1631" s="3">
        <v>14.9584530435926</v>
      </c>
      <c r="M1631" s="3">
        <v>14.9584530435926</v>
      </c>
      <c r="N1631" s="3">
        <v>3512.60962208746</v>
      </c>
      <c r="O1631" s="3">
        <v>3512.60962208746</v>
      </c>
      <c r="P1631" s="3">
        <v>3512.60962208746</v>
      </c>
      <c r="Q1631" s="3">
        <v>0.0</v>
      </c>
      <c r="R1631" s="3">
        <v>0.0</v>
      </c>
      <c r="S1631" s="3">
        <v>0.0</v>
      </c>
      <c r="T1631" s="5">
        <v>9165.35728449352</v>
      </c>
    </row>
    <row r="1632">
      <c r="A1632" s="3">
        <v>1630.0</v>
      </c>
      <c r="B1632" s="6">
        <v>43529.0</v>
      </c>
      <c r="C1632" s="3">
        <v>5657.71551525198</v>
      </c>
      <c r="D1632" s="5">
        <v>3995.26434078408</v>
      </c>
      <c r="E1632" s="5">
        <v>14183.9196045066</v>
      </c>
      <c r="F1632" s="3">
        <v>5657.71551525198</v>
      </c>
      <c r="G1632" s="3">
        <v>5657.71551525198</v>
      </c>
      <c r="H1632" s="3">
        <v>3434.20003310835</v>
      </c>
      <c r="I1632" s="3">
        <v>3434.20003310835</v>
      </c>
      <c r="J1632" s="3">
        <v>3434.20003310835</v>
      </c>
      <c r="K1632" s="3">
        <v>3.72082708714569</v>
      </c>
      <c r="L1632" s="3">
        <v>3.72082708714569</v>
      </c>
      <c r="M1632" s="3">
        <v>3.72082708714569</v>
      </c>
      <c r="N1632" s="3">
        <v>3430.47920602121</v>
      </c>
      <c r="O1632" s="3">
        <v>3430.47920602121</v>
      </c>
      <c r="P1632" s="3">
        <v>3430.47920602121</v>
      </c>
      <c r="Q1632" s="3">
        <v>0.0</v>
      </c>
      <c r="R1632" s="3">
        <v>0.0</v>
      </c>
      <c r="S1632" s="3">
        <v>0.0</v>
      </c>
      <c r="T1632" s="5">
        <v>9091.91554836033</v>
      </c>
    </row>
    <row r="1633">
      <c r="A1633" s="3">
        <v>1631.0</v>
      </c>
      <c r="B1633" s="6">
        <v>43530.0</v>
      </c>
      <c r="C1633" s="3">
        <v>5677.64182114148</v>
      </c>
      <c r="D1633" s="5">
        <v>3945.75576964329</v>
      </c>
      <c r="E1633" s="5">
        <v>13956.0128019706</v>
      </c>
      <c r="F1633" s="3">
        <v>5677.64182114148</v>
      </c>
      <c r="G1633" s="3">
        <v>5677.64182114148</v>
      </c>
      <c r="H1633" s="3">
        <v>3356.62594934003</v>
      </c>
      <c r="I1633" s="3">
        <v>3356.62594934003</v>
      </c>
      <c r="J1633" s="3">
        <v>3356.62594934003</v>
      </c>
      <c r="K1633" s="3">
        <v>23.9073865944869</v>
      </c>
      <c r="L1633" s="3">
        <v>23.9073865944869</v>
      </c>
      <c r="M1633" s="3">
        <v>23.9073865944869</v>
      </c>
      <c r="N1633" s="3">
        <v>3332.71856274554</v>
      </c>
      <c r="O1633" s="3">
        <v>3332.71856274554</v>
      </c>
      <c r="P1633" s="3">
        <v>3332.71856274554</v>
      </c>
      <c r="Q1633" s="3">
        <v>0.0</v>
      </c>
      <c r="R1633" s="3">
        <v>0.0</v>
      </c>
      <c r="S1633" s="3">
        <v>0.0</v>
      </c>
      <c r="T1633" s="5">
        <v>9034.26777048151</v>
      </c>
    </row>
    <row r="1634">
      <c r="A1634" s="3">
        <v>1632.0</v>
      </c>
      <c r="B1634" s="6">
        <v>43531.0</v>
      </c>
      <c r="C1634" s="3">
        <v>5697.56812703099</v>
      </c>
      <c r="D1634" s="5">
        <v>3743.18893654319</v>
      </c>
      <c r="E1634" s="5">
        <v>13697.8454783376</v>
      </c>
      <c r="F1634" s="3">
        <v>5697.56812703099</v>
      </c>
      <c r="G1634" s="3">
        <v>5697.56812703099</v>
      </c>
      <c r="H1634" s="3">
        <v>3231.37096742852</v>
      </c>
      <c r="I1634" s="3">
        <v>3231.37096742852</v>
      </c>
      <c r="J1634" s="3">
        <v>3231.37096742852</v>
      </c>
      <c r="K1634" s="3">
        <v>11.6071446653033</v>
      </c>
      <c r="L1634" s="3">
        <v>11.6071446653033</v>
      </c>
      <c r="M1634" s="3">
        <v>11.6071446653033</v>
      </c>
      <c r="N1634" s="3">
        <v>3219.76382276322</v>
      </c>
      <c r="O1634" s="3">
        <v>3219.76382276322</v>
      </c>
      <c r="P1634" s="3">
        <v>3219.76382276322</v>
      </c>
      <c r="Q1634" s="3">
        <v>0.0</v>
      </c>
      <c r="R1634" s="3">
        <v>0.0</v>
      </c>
      <c r="S1634" s="3">
        <v>0.0</v>
      </c>
      <c r="T1634" s="5">
        <v>8928.93909445952</v>
      </c>
    </row>
    <row r="1635">
      <c r="A1635" s="3">
        <v>1633.0</v>
      </c>
      <c r="B1635" s="6">
        <v>43532.0</v>
      </c>
      <c r="C1635" s="3">
        <v>5717.49443292049</v>
      </c>
      <c r="D1635" s="5">
        <v>3677.26828314979</v>
      </c>
      <c r="E1635" s="5">
        <v>13758.5680659115</v>
      </c>
      <c r="F1635" s="3">
        <v>5717.49443292049</v>
      </c>
      <c r="G1635" s="3">
        <v>5717.49443292049</v>
      </c>
      <c r="H1635" s="3">
        <v>3088.25836207276</v>
      </c>
      <c r="I1635" s="3">
        <v>3088.25836207276</v>
      </c>
      <c r="J1635" s="3">
        <v>3088.25836207276</v>
      </c>
      <c r="K1635" s="3">
        <v>-3.9333256291715</v>
      </c>
      <c r="L1635" s="3">
        <v>-3.9333256291715</v>
      </c>
      <c r="M1635" s="3">
        <v>-3.9333256291715</v>
      </c>
      <c r="N1635" s="3">
        <v>3092.19168770193</v>
      </c>
      <c r="O1635" s="3">
        <v>3092.19168770193</v>
      </c>
      <c r="P1635" s="3">
        <v>3092.19168770193</v>
      </c>
      <c r="Q1635" s="3">
        <v>0.0</v>
      </c>
      <c r="R1635" s="3">
        <v>0.0</v>
      </c>
      <c r="S1635" s="3">
        <v>0.0</v>
      </c>
      <c r="T1635" s="5">
        <v>8805.75279499325</v>
      </c>
    </row>
    <row r="1636">
      <c r="A1636" s="3">
        <v>1634.0</v>
      </c>
      <c r="B1636" s="6">
        <v>43533.0</v>
      </c>
      <c r="C1636" s="3">
        <v>5737.42073880999</v>
      </c>
      <c r="D1636" s="5">
        <v>3585.68452294133</v>
      </c>
      <c r="E1636" s="5">
        <v>13932.6286609662</v>
      </c>
      <c r="F1636" s="3">
        <v>5737.42073880999</v>
      </c>
      <c r="G1636" s="3">
        <v>5737.42073880999</v>
      </c>
      <c r="H1636" s="3">
        <v>2938.21833138631</v>
      </c>
      <c r="I1636" s="3">
        <v>2938.21833138631</v>
      </c>
      <c r="J1636" s="3">
        <v>2938.21833138631</v>
      </c>
      <c r="K1636" s="3">
        <v>-12.4984370749173</v>
      </c>
      <c r="L1636" s="3">
        <v>-12.4984370749173</v>
      </c>
      <c r="M1636" s="3">
        <v>-12.4984370749173</v>
      </c>
      <c r="N1636" s="3">
        <v>2950.71676846122</v>
      </c>
      <c r="O1636" s="3">
        <v>2950.71676846122</v>
      </c>
      <c r="P1636" s="3">
        <v>2950.71676846122</v>
      </c>
      <c r="Q1636" s="3">
        <v>0.0</v>
      </c>
      <c r="R1636" s="3">
        <v>0.0</v>
      </c>
      <c r="S1636" s="3">
        <v>0.0</v>
      </c>
      <c r="T1636" s="5">
        <v>8675.63907019631</v>
      </c>
    </row>
    <row r="1637">
      <c r="A1637" s="3">
        <v>1635.0</v>
      </c>
      <c r="B1637" s="6">
        <v>43534.0</v>
      </c>
      <c r="C1637" s="3">
        <v>5757.3470446995</v>
      </c>
      <c r="D1637" s="5">
        <v>3714.52304009761</v>
      </c>
      <c r="E1637" s="5">
        <v>13350.9113328628</v>
      </c>
      <c r="F1637" s="3">
        <v>5757.3470446995</v>
      </c>
      <c r="G1637" s="3">
        <v>5757.3470446995</v>
      </c>
      <c r="H1637" s="3">
        <v>2758.42551737326</v>
      </c>
      <c r="I1637" s="3">
        <v>2758.42551737326</v>
      </c>
      <c r="J1637" s="3">
        <v>2758.42551737326</v>
      </c>
      <c r="K1637" s="3">
        <v>-37.7620486865893</v>
      </c>
      <c r="L1637" s="3">
        <v>-37.7620486865893</v>
      </c>
      <c r="M1637" s="3">
        <v>-37.7620486865893</v>
      </c>
      <c r="N1637" s="3">
        <v>2796.18756605985</v>
      </c>
      <c r="O1637" s="3">
        <v>2796.18756605985</v>
      </c>
      <c r="P1637" s="3">
        <v>2796.18756605985</v>
      </c>
      <c r="Q1637" s="3">
        <v>0.0</v>
      </c>
      <c r="R1637" s="3">
        <v>0.0</v>
      </c>
      <c r="S1637" s="3">
        <v>0.0</v>
      </c>
      <c r="T1637" s="5">
        <v>8515.77256207276</v>
      </c>
    </row>
    <row r="1638">
      <c r="A1638" s="3">
        <v>1636.0</v>
      </c>
      <c r="B1638" s="6">
        <v>43535.0</v>
      </c>
      <c r="C1638" s="3">
        <v>5777.273350589</v>
      </c>
      <c r="D1638" s="5">
        <v>3192.31316478838</v>
      </c>
      <c r="E1638" s="5">
        <v>13301.6531703847</v>
      </c>
      <c r="F1638" s="3">
        <v>5777.273350589</v>
      </c>
      <c r="G1638" s="3">
        <v>5777.273350589</v>
      </c>
      <c r="H1638" s="3">
        <v>2644.53946789722</v>
      </c>
      <c r="I1638" s="3">
        <v>2644.53946789722</v>
      </c>
      <c r="J1638" s="3">
        <v>2644.53946789722</v>
      </c>
      <c r="K1638" s="3">
        <v>14.9584530435574</v>
      </c>
      <c r="L1638" s="3">
        <v>14.9584530435574</v>
      </c>
      <c r="M1638" s="3">
        <v>14.9584530435574</v>
      </c>
      <c r="N1638" s="3">
        <v>2629.58101485367</v>
      </c>
      <c r="O1638" s="3">
        <v>2629.58101485367</v>
      </c>
      <c r="P1638" s="3">
        <v>2629.58101485367</v>
      </c>
      <c r="Q1638" s="3">
        <v>0.0</v>
      </c>
      <c r="R1638" s="3">
        <v>0.0</v>
      </c>
      <c r="S1638" s="3">
        <v>0.0</v>
      </c>
      <c r="T1638" s="5">
        <v>8421.81281848623</v>
      </c>
    </row>
    <row r="1639">
      <c r="A1639" s="3">
        <v>1637.0</v>
      </c>
      <c r="B1639" s="6">
        <v>43536.0</v>
      </c>
      <c r="C1639" s="3">
        <v>5797.19965647851</v>
      </c>
      <c r="D1639" s="5">
        <v>3448.5615041836</v>
      </c>
      <c r="E1639" s="5">
        <v>13153.4288504587</v>
      </c>
      <c r="F1639" s="3">
        <v>5797.19965647851</v>
      </c>
      <c r="G1639" s="3">
        <v>5797.19965647851</v>
      </c>
      <c r="H1639" s="3">
        <v>2455.71634833696</v>
      </c>
      <c r="I1639" s="3">
        <v>2455.71634833696</v>
      </c>
      <c r="J1639" s="3">
        <v>2455.71634833696</v>
      </c>
      <c r="K1639" s="3">
        <v>3.72082708710714</v>
      </c>
      <c r="L1639" s="3">
        <v>3.72082708710714</v>
      </c>
      <c r="M1639" s="3">
        <v>3.72082708710714</v>
      </c>
      <c r="N1639" s="3">
        <v>2451.99552124985</v>
      </c>
      <c r="O1639" s="3">
        <v>2451.99552124985</v>
      </c>
      <c r="P1639" s="3">
        <v>2451.99552124985</v>
      </c>
      <c r="Q1639" s="3">
        <v>0.0</v>
      </c>
      <c r="R1639" s="3">
        <v>0.0</v>
      </c>
      <c r="S1639" s="3">
        <v>0.0</v>
      </c>
      <c r="T1639" s="5">
        <v>8252.91600481547</v>
      </c>
    </row>
    <row r="1640">
      <c r="A1640" s="3">
        <v>1638.0</v>
      </c>
      <c r="B1640" s="6">
        <v>43537.0</v>
      </c>
      <c r="C1640" s="3">
        <v>5817.12596236802</v>
      </c>
      <c r="D1640" s="5">
        <v>2972.94654898511</v>
      </c>
      <c r="E1640" s="5">
        <v>12932.5789885617</v>
      </c>
      <c r="F1640" s="3">
        <v>5817.12596236802</v>
      </c>
      <c r="G1640" s="3">
        <v>5817.12596236802</v>
      </c>
      <c r="H1640" s="3">
        <v>2288.54983644088</v>
      </c>
      <c r="I1640" s="3">
        <v>2288.54983644088</v>
      </c>
      <c r="J1640" s="3">
        <v>2288.54983644088</v>
      </c>
      <c r="K1640" s="3">
        <v>23.9073865944649</v>
      </c>
      <c r="L1640" s="3">
        <v>23.9073865944649</v>
      </c>
      <c r="M1640" s="3">
        <v>23.9073865944649</v>
      </c>
      <c r="N1640" s="3">
        <v>2264.64244984641</v>
      </c>
      <c r="O1640" s="3">
        <v>2264.64244984641</v>
      </c>
      <c r="P1640" s="3">
        <v>2264.64244984641</v>
      </c>
      <c r="Q1640" s="3">
        <v>0.0</v>
      </c>
      <c r="R1640" s="3">
        <v>0.0</v>
      </c>
      <c r="S1640" s="3">
        <v>0.0</v>
      </c>
      <c r="T1640" s="5">
        <v>8105.6757988089</v>
      </c>
    </row>
    <row r="1641">
      <c r="A1641" s="3">
        <v>1639.0</v>
      </c>
      <c r="B1641" s="6">
        <v>43538.0</v>
      </c>
      <c r="C1641" s="3">
        <v>5837.05226825752</v>
      </c>
      <c r="D1641" s="5">
        <v>2436.79715789278</v>
      </c>
      <c r="E1641" s="5">
        <v>13099.4151744197</v>
      </c>
      <c r="F1641" s="3">
        <v>5837.05226825752</v>
      </c>
      <c r="G1641" s="3">
        <v>5837.05226825752</v>
      </c>
      <c r="H1641" s="3">
        <v>2080.44317752975</v>
      </c>
      <c r="I1641" s="3">
        <v>2080.44317752975</v>
      </c>
      <c r="J1641" s="3">
        <v>2080.44317752975</v>
      </c>
      <c r="K1641" s="3">
        <v>11.6071446652183</v>
      </c>
      <c r="L1641" s="3">
        <v>11.6071446652183</v>
      </c>
      <c r="M1641" s="3">
        <v>11.6071446652183</v>
      </c>
      <c r="N1641" s="3">
        <v>2068.83603286454</v>
      </c>
      <c r="O1641" s="3">
        <v>2068.83603286454</v>
      </c>
      <c r="P1641" s="3">
        <v>2068.83603286454</v>
      </c>
      <c r="Q1641" s="3">
        <v>0.0</v>
      </c>
      <c r="R1641" s="3">
        <v>0.0</v>
      </c>
      <c r="S1641" s="3">
        <v>0.0</v>
      </c>
      <c r="T1641" s="5">
        <v>7917.49544578728</v>
      </c>
    </row>
    <row r="1642">
      <c r="A1642" s="3">
        <v>1640.0</v>
      </c>
      <c r="B1642" s="6">
        <v>43539.0</v>
      </c>
      <c r="C1642" s="3">
        <v>5856.97857414702</v>
      </c>
      <c r="D1642" s="5">
        <v>3163.47050483753</v>
      </c>
      <c r="E1642" s="5">
        <v>12852.4058835819</v>
      </c>
      <c r="F1642" s="3">
        <v>5856.97857414702</v>
      </c>
      <c r="G1642" s="3">
        <v>5856.97857414702</v>
      </c>
      <c r="H1642" s="3">
        <v>1862.04838170693</v>
      </c>
      <c r="I1642" s="3">
        <v>1862.04838170693</v>
      </c>
      <c r="J1642" s="3">
        <v>1862.04838170693</v>
      </c>
      <c r="K1642" s="3">
        <v>-3.93332562902085</v>
      </c>
      <c r="L1642" s="3">
        <v>-3.93332562902085</v>
      </c>
      <c r="M1642" s="3">
        <v>-3.93332562902085</v>
      </c>
      <c r="N1642" s="3">
        <v>1865.98170733595</v>
      </c>
      <c r="O1642" s="3">
        <v>1865.98170733595</v>
      </c>
      <c r="P1642" s="3">
        <v>1865.98170733595</v>
      </c>
      <c r="Q1642" s="3">
        <v>0.0</v>
      </c>
      <c r="R1642" s="3">
        <v>0.0</v>
      </c>
      <c r="S1642" s="3">
        <v>0.0</v>
      </c>
      <c r="T1642" s="5">
        <v>7719.02695585396</v>
      </c>
    </row>
    <row r="1643">
      <c r="A1643" s="3">
        <v>1641.0</v>
      </c>
      <c r="B1643" s="6">
        <v>43540.0</v>
      </c>
      <c r="C1643" s="3">
        <v>5876.90488003652</v>
      </c>
      <c r="D1643" s="5">
        <v>2493.80614535113</v>
      </c>
      <c r="E1643" s="5">
        <v>12355.6278786144</v>
      </c>
      <c r="F1643" s="3">
        <v>5876.90488003652</v>
      </c>
      <c r="G1643" s="3">
        <v>5876.90488003652</v>
      </c>
      <c r="H1643" s="3">
        <v>1645.06448009418</v>
      </c>
      <c r="I1643" s="3">
        <v>1645.06448009418</v>
      </c>
      <c r="J1643" s="3">
        <v>1645.06448009418</v>
      </c>
      <c r="K1643" s="3">
        <v>-12.4984370748769</v>
      </c>
      <c r="L1643" s="3">
        <v>-12.4984370748769</v>
      </c>
      <c r="M1643" s="3">
        <v>-12.4984370748769</v>
      </c>
      <c r="N1643" s="3">
        <v>1657.56291716906</v>
      </c>
      <c r="O1643" s="3">
        <v>1657.56291716906</v>
      </c>
      <c r="P1643" s="3">
        <v>1657.56291716906</v>
      </c>
      <c r="Q1643" s="3">
        <v>0.0</v>
      </c>
      <c r="R1643" s="3">
        <v>0.0</v>
      </c>
      <c r="S1643" s="3">
        <v>0.0</v>
      </c>
      <c r="T1643" s="5">
        <v>7521.96936013071</v>
      </c>
    </row>
    <row r="1644">
      <c r="A1644" s="3">
        <v>1642.0</v>
      </c>
      <c r="B1644" s="6">
        <v>43541.0</v>
      </c>
      <c r="C1644" s="3">
        <v>5896.83118592603</v>
      </c>
      <c r="D1644" s="5">
        <v>2243.03342563169</v>
      </c>
      <c r="E1644" s="5">
        <v>12117.6786786727</v>
      </c>
      <c r="F1644" s="3">
        <v>5896.83118592603</v>
      </c>
      <c r="G1644" s="3">
        <v>5896.83118592603</v>
      </c>
      <c r="H1644" s="3">
        <v>1407.36440436269</v>
      </c>
      <c r="I1644" s="3">
        <v>1407.36440436269</v>
      </c>
      <c r="J1644" s="3">
        <v>1407.36440436269</v>
      </c>
      <c r="K1644" s="3">
        <v>-37.7620486865488</v>
      </c>
      <c r="L1644" s="3">
        <v>-37.7620486865488</v>
      </c>
      <c r="M1644" s="3">
        <v>-37.7620486865488</v>
      </c>
      <c r="N1644" s="3">
        <v>1445.12645304924</v>
      </c>
      <c r="O1644" s="3">
        <v>1445.12645304924</v>
      </c>
      <c r="P1644" s="3">
        <v>1445.12645304924</v>
      </c>
      <c r="Q1644" s="3">
        <v>0.0</v>
      </c>
      <c r="R1644" s="3">
        <v>0.0</v>
      </c>
      <c r="S1644" s="3">
        <v>0.0</v>
      </c>
      <c r="T1644" s="5">
        <v>7304.19559028873</v>
      </c>
    </row>
    <row r="1645">
      <c r="A1645" s="3">
        <v>1643.0</v>
      </c>
      <c r="B1645" s="6">
        <v>43542.0</v>
      </c>
      <c r="C1645" s="3">
        <v>5916.75749181554</v>
      </c>
      <c r="D1645" s="5">
        <v>2143.53127758162</v>
      </c>
      <c r="E1645" s="5">
        <v>12291.0769822349</v>
      </c>
      <c r="F1645" s="3">
        <v>5916.75749181554</v>
      </c>
      <c r="G1645" s="3">
        <v>5916.75749181554</v>
      </c>
      <c r="H1645" s="3">
        <v>1245.22489422209</v>
      </c>
      <c r="I1645" s="3">
        <v>1245.22489422209</v>
      </c>
      <c r="J1645" s="3">
        <v>1245.22489422209</v>
      </c>
      <c r="K1645" s="3">
        <v>14.9584530435837</v>
      </c>
      <c r="L1645" s="3">
        <v>14.9584530435837</v>
      </c>
      <c r="M1645" s="3">
        <v>14.9584530435837</v>
      </c>
      <c r="N1645" s="3">
        <v>1230.2664411785</v>
      </c>
      <c r="O1645" s="3">
        <v>1230.2664411785</v>
      </c>
      <c r="P1645" s="3">
        <v>1230.2664411785</v>
      </c>
      <c r="Q1645" s="3">
        <v>0.0</v>
      </c>
      <c r="R1645" s="3">
        <v>0.0</v>
      </c>
      <c r="S1645" s="3">
        <v>0.0</v>
      </c>
      <c r="T1645" s="5">
        <v>7161.98238603763</v>
      </c>
    </row>
    <row r="1646">
      <c r="A1646" s="3">
        <v>1644.0</v>
      </c>
      <c r="B1646" s="6">
        <v>43543.0</v>
      </c>
      <c r="C1646" s="3">
        <v>5936.68379770505</v>
      </c>
      <c r="D1646" s="5">
        <v>1903.35470144383</v>
      </c>
      <c r="E1646" s="5">
        <v>12000.5950387327</v>
      </c>
      <c r="F1646" s="3">
        <v>5936.68379770505</v>
      </c>
      <c r="G1646" s="3">
        <v>5936.68379770505</v>
      </c>
      <c r="H1646" s="3">
        <v>1018.32795808606</v>
      </c>
      <c r="I1646" s="3">
        <v>1018.32795808606</v>
      </c>
      <c r="J1646" s="3">
        <v>1018.32795808606</v>
      </c>
      <c r="K1646" s="3">
        <v>3.72082708717822</v>
      </c>
      <c r="L1646" s="3">
        <v>3.72082708717822</v>
      </c>
      <c r="M1646" s="3">
        <v>3.72082708717822</v>
      </c>
      <c r="N1646" s="3">
        <v>1014.60713099888</v>
      </c>
      <c r="O1646" s="3">
        <v>1014.60713099888</v>
      </c>
      <c r="P1646" s="3">
        <v>1014.60713099888</v>
      </c>
      <c r="Q1646" s="3">
        <v>0.0</v>
      </c>
      <c r="R1646" s="3">
        <v>0.0</v>
      </c>
      <c r="S1646" s="3">
        <v>0.0</v>
      </c>
      <c r="T1646" s="5">
        <v>6955.01175579111</v>
      </c>
    </row>
    <row r="1647">
      <c r="A1647" s="3">
        <v>1645.0</v>
      </c>
      <c r="B1647" s="6">
        <v>43544.0</v>
      </c>
      <c r="C1647" s="3">
        <v>5956.61010359454</v>
      </c>
      <c r="D1647" s="5">
        <v>1666.11122911832</v>
      </c>
      <c r="E1647" s="5">
        <v>11633.7932529989</v>
      </c>
      <c r="F1647" s="3">
        <v>5956.61010359454</v>
      </c>
      <c r="G1647" s="3">
        <v>5956.61010359454</v>
      </c>
      <c r="H1647" s="3">
        <v>823.692057610548</v>
      </c>
      <c r="I1647" s="3">
        <v>823.692057610548</v>
      </c>
      <c r="J1647" s="3">
        <v>823.692057610548</v>
      </c>
      <c r="K1647" s="3">
        <v>23.907386594532</v>
      </c>
      <c r="L1647" s="3">
        <v>23.907386594532</v>
      </c>
      <c r="M1647" s="3">
        <v>23.907386594532</v>
      </c>
      <c r="N1647" s="3">
        <v>799.784671016016</v>
      </c>
      <c r="O1647" s="3">
        <v>799.784671016016</v>
      </c>
      <c r="P1647" s="3">
        <v>799.784671016016</v>
      </c>
      <c r="Q1647" s="3">
        <v>0.0</v>
      </c>
      <c r="R1647" s="3">
        <v>0.0</v>
      </c>
      <c r="S1647" s="3">
        <v>0.0</v>
      </c>
      <c r="T1647" s="5">
        <v>6780.30216120509</v>
      </c>
    </row>
    <row r="1648">
      <c r="A1648" s="3">
        <v>1646.0</v>
      </c>
      <c r="B1648" s="6">
        <v>43545.0</v>
      </c>
      <c r="C1648" s="3">
        <v>5976.53640948405</v>
      </c>
      <c r="D1648" s="5">
        <v>1582.07996939276</v>
      </c>
      <c r="E1648" s="5">
        <v>11536.5315391708</v>
      </c>
      <c r="F1648" s="3">
        <v>5976.53640948405</v>
      </c>
      <c r="G1648" s="3">
        <v>5976.53640948405</v>
      </c>
      <c r="H1648" s="3">
        <v>599.035244067209</v>
      </c>
      <c r="I1648" s="3">
        <v>599.035244067209</v>
      </c>
      <c r="J1648" s="3">
        <v>599.035244067209</v>
      </c>
      <c r="K1648" s="3">
        <v>11.607144665354</v>
      </c>
      <c r="L1648" s="3">
        <v>11.607144665354</v>
      </c>
      <c r="M1648" s="3">
        <v>11.607144665354</v>
      </c>
      <c r="N1648" s="3">
        <v>587.428099401855</v>
      </c>
      <c r="O1648" s="3">
        <v>587.428099401855</v>
      </c>
      <c r="P1648" s="3">
        <v>587.428099401855</v>
      </c>
      <c r="Q1648" s="3">
        <v>0.0</v>
      </c>
      <c r="R1648" s="3">
        <v>0.0</v>
      </c>
      <c r="S1648" s="3">
        <v>0.0</v>
      </c>
      <c r="T1648" s="5">
        <v>6575.57165355126</v>
      </c>
    </row>
    <row r="1649">
      <c r="A1649" s="3">
        <v>1647.0</v>
      </c>
      <c r="B1649" s="6">
        <v>43546.0</v>
      </c>
      <c r="C1649" s="3">
        <v>5996.46271537355</v>
      </c>
      <c r="D1649" s="5">
        <v>1141.49805003102</v>
      </c>
      <c r="E1649" s="5">
        <v>11030.766624433</v>
      </c>
      <c r="F1649" s="3">
        <v>5996.46271537355</v>
      </c>
      <c r="G1649" s="3">
        <v>5996.46271537355</v>
      </c>
      <c r="H1649" s="3">
        <v>375.206485227274</v>
      </c>
      <c r="I1649" s="3">
        <v>375.206485227274</v>
      </c>
      <c r="J1649" s="3">
        <v>375.206485227274</v>
      </c>
      <c r="K1649" s="3">
        <v>-3.93332562905997</v>
      </c>
      <c r="L1649" s="3">
        <v>-3.93332562905997</v>
      </c>
      <c r="M1649" s="3">
        <v>-3.93332562905997</v>
      </c>
      <c r="N1649" s="3">
        <v>379.139810856334</v>
      </c>
      <c r="O1649" s="3">
        <v>379.139810856334</v>
      </c>
      <c r="P1649" s="3">
        <v>379.139810856334</v>
      </c>
      <c r="Q1649" s="3">
        <v>0.0</v>
      </c>
      <c r="R1649" s="3">
        <v>0.0</v>
      </c>
      <c r="S1649" s="3">
        <v>0.0</v>
      </c>
      <c r="T1649" s="5">
        <v>6371.66920060083</v>
      </c>
    </row>
    <row r="1650">
      <c r="A1650" s="3">
        <v>1648.0</v>
      </c>
      <c r="B1650" s="6">
        <v>43547.0</v>
      </c>
      <c r="C1650" s="3">
        <v>6016.38902126306</v>
      </c>
      <c r="D1650" s="5">
        <v>1005.36592332085</v>
      </c>
      <c r="E1650" s="5">
        <v>10903.2296367769</v>
      </c>
      <c r="F1650" s="3">
        <v>6016.38902126306</v>
      </c>
      <c r="G1650" s="3">
        <v>6016.38902126306</v>
      </c>
      <c r="H1650" s="3">
        <v>163.977354949744</v>
      </c>
      <c r="I1650" s="3">
        <v>163.977354949744</v>
      </c>
      <c r="J1650" s="3">
        <v>163.977354949744</v>
      </c>
      <c r="K1650" s="3">
        <v>-12.4984370748725</v>
      </c>
      <c r="L1650" s="3">
        <v>-12.4984370748725</v>
      </c>
      <c r="M1650" s="3">
        <v>-12.4984370748725</v>
      </c>
      <c r="N1650" s="3">
        <v>176.475792024616</v>
      </c>
      <c r="O1650" s="3">
        <v>176.475792024616</v>
      </c>
      <c r="P1650" s="3">
        <v>176.475792024616</v>
      </c>
      <c r="Q1650" s="3">
        <v>0.0</v>
      </c>
      <c r="R1650" s="3">
        <v>0.0</v>
      </c>
      <c r="S1650" s="3">
        <v>0.0</v>
      </c>
      <c r="T1650" s="5">
        <v>6180.36637621281</v>
      </c>
    </row>
    <row r="1651">
      <c r="A1651" s="3">
        <v>1649.0</v>
      </c>
      <c r="B1651" s="6">
        <v>43548.0</v>
      </c>
      <c r="C1651" s="3">
        <v>6036.31532715257</v>
      </c>
      <c r="D1651" s="5">
        <v>1198.33941038438</v>
      </c>
      <c r="E1651" s="5">
        <v>10896.4021526521</v>
      </c>
      <c r="F1651" s="3">
        <v>6036.31532715257</v>
      </c>
      <c r="G1651" s="3">
        <v>6036.31532715257</v>
      </c>
      <c r="H1651" s="3">
        <v>-56.836105362692</v>
      </c>
      <c r="I1651" s="3">
        <v>-56.836105362692</v>
      </c>
      <c r="J1651" s="3">
        <v>-56.836105362692</v>
      </c>
      <c r="K1651" s="3">
        <v>-37.7620486865456</v>
      </c>
      <c r="L1651" s="3">
        <v>-37.7620486865456</v>
      </c>
      <c r="M1651" s="3">
        <v>-37.7620486865456</v>
      </c>
      <c r="N1651" s="3">
        <v>-19.0740566761463</v>
      </c>
      <c r="O1651" s="3">
        <v>-19.0740566761463</v>
      </c>
      <c r="P1651" s="3">
        <v>-19.0740566761463</v>
      </c>
      <c r="Q1651" s="3">
        <v>0.0</v>
      </c>
      <c r="R1651" s="3">
        <v>0.0</v>
      </c>
      <c r="S1651" s="3">
        <v>0.0</v>
      </c>
      <c r="T1651" s="5">
        <v>5979.47922178987</v>
      </c>
    </row>
    <row r="1652">
      <c r="A1652" s="3">
        <v>1650.0</v>
      </c>
      <c r="B1652" s="6">
        <v>43549.0</v>
      </c>
      <c r="C1652" s="3">
        <v>6056.24163304207</v>
      </c>
      <c r="D1652" s="5">
        <v>969.014286183413</v>
      </c>
      <c r="E1652" s="5">
        <v>10836.7228318507</v>
      </c>
      <c r="F1652" s="3">
        <v>6056.24163304207</v>
      </c>
      <c r="G1652" s="3">
        <v>6056.24163304207</v>
      </c>
      <c r="H1652" s="3">
        <v>-191.146722672218</v>
      </c>
      <c r="I1652" s="3">
        <v>-191.146722672218</v>
      </c>
      <c r="J1652" s="3">
        <v>-191.146722672218</v>
      </c>
      <c r="K1652" s="3">
        <v>14.9584530435905</v>
      </c>
      <c r="L1652" s="3">
        <v>14.9584530435905</v>
      </c>
      <c r="M1652" s="3">
        <v>14.9584530435905</v>
      </c>
      <c r="N1652" s="3">
        <v>-206.105175715809</v>
      </c>
      <c r="O1652" s="3">
        <v>-206.105175715809</v>
      </c>
      <c r="P1652" s="3">
        <v>-206.105175715809</v>
      </c>
      <c r="Q1652" s="3">
        <v>0.0</v>
      </c>
      <c r="R1652" s="3">
        <v>0.0</v>
      </c>
      <c r="S1652" s="3">
        <v>0.0</v>
      </c>
      <c r="T1652" s="5">
        <v>5865.09491036985</v>
      </c>
    </row>
    <row r="1653">
      <c r="A1653" s="3">
        <v>1651.0</v>
      </c>
      <c r="B1653" s="6">
        <v>43550.0</v>
      </c>
      <c r="C1653" s="3">
        <v>6076.16793893157</v>
      </c>
      <c r="D1653" s="5">
        <v>972.553393136252</v>
      </c>
      <c r="E1653" s="5">
        <v>10957.6063029303</v>
      </c>
      <c r="F1653" s="3">
        <v>6076.16793893157</v>
      </c>
      <c r="G1653" s="3">
        <v>6076.16793893157</v>
      </c>
      <c r="H1653" s="3">
        <v>-379.596001453833</v>
      </c>
      <c r="I1653" s="3">
        <v>-379.596001453833</v>
      </c>
      <c r="J1653" s="3">
        <v>-379.596001453833</v>
      </c>
      <c r="K1653" s="3">
        <v>3.72082708712924</v>
      </c>
      <c r="L1653" s="3">
        <v>3.72082708712924</v>
      </c>
      <c r="M1653" s="3">
        <v>3.72082708712924</v>
      </c>
      <c r="N1653" s="3">
        <v>-383.316828540962</v>
      </c>
      <c r="O1653" s="3">
        <v>-383.316828540962</v>
      </c>
      <c r="P1653" s="3">
        <v>-383.316828540962</v>
      </c>
      <c r="Q1653" s="3">
        <v>0.0</v>
      </c>
      <c r="R1653" s="3">
        <v>0.0</v>
      </c>
      <c r="S1653" s="3">
        <v>0.0</v>
      </c>
      <c r="T1653" s="5">
        <v>5696.57193747774</v>
      </c>
    </row>
    <row r="1654">
      <c r="A1654" s="3">
        <v>1652.0</v>
      </c>
      <c r="B1654" s="6">
        <v>43551.0</v>
      </c>
      <c r="C1654" s="3">
        <v>6096.09424482108</v>
      </c>
      <c r="D1654" s="5">
        <v>367.976600013847</v>
      </c>
      <c r="E1654" s="5">
        <v>10688.6638233648</v>
      </c>
      <c r="F1654" s="3">
        <v>6096.09424482108</v>
      </c>
      <c r="G1654" s="3">
        <v>6096.09424482108</v>
      </c>
      <c r="H1654" s="3">
        <v>-525.622071542487</v>
      </c>
      <c r="I1654" s="3">
        <v>-525.622071542487</v>
      </c>
      <c r="J1654" s="3">
        <v>-525.622071542487</v>
      </c>
      <c r="K1654" s="3">
        <v>23.9073865944257</v>
      </c>
      <c r="L1654" s="3">
        <v>23.9073865944257</v>
      </c>
      <c r="M1654" s="3">
        <v>23.9073865944257</v>
      </c>
      <c r="N1654" s="3">
        <v>-549.529458136912</v>
      </c>
      <c r="O1654" s="3">
        <v>-549.529458136912</v>
      </c>
      <c r="P1654" s="3">
        <v>-549.529458136912</v>
      </c>
      <c r="Q1654" s="3">
        <v>0.0</v>
      </c>
      <c r="R1654" s="3">
        <v>0.0</v>
      </c>
      <c r="S1654" s="3">
        <v>0.0</v>
      </c>
      <c r="T1654" s="5">
        <v>5570.47217327859</v>
      </c>
    </row>
    <row r="1655">
      <c r="A1655" s="3">
        <v>1653.0</v>
      </c>
      <c r="B1655" s="6">
        <v>43552.0</v>
      </c>
      <c r="C1655" s="3">
        <v>6116.02055071058</v>
      </c>
      <c r="D1655" s="5">
        <v>555.536424044241</v>
      </c>
      <c r="E1655" s="5">
        <v>10349.8888976985</v>
      </c>
      <c r="F1655" s="3">
        <v>6116.02055071058</v>
      </c>
      <c r="G1655" s="3">
        <v>6116.02055071058</v>
      </c>
      <c r="H1655" s="3">
        <v>-692.093425152455</v>
      </c>
      <c r="I1655" s="3">
        <v>-692.093425152455</v>
      </c>
      <c r="J1655" s="3">
        <v>-692.093425152455</v>
      </c>
      <c r="K1655" s="3">
        <v>11.607144665269</v>
      </c>
      <c r="L1655" s="3">
        <v>11.607144665269</v>
      </c>
      <c r="M1655" s="3">
        <v>11.607144665269</v>
      </c>
      <c r="N1655" s="3">
        <v>-703.700569817724</v>
      </c>
      <c r="O1655" s="3">
        <v>-703.700569817724</v>
      </c>
      <c r="P1655" s="3">
        <v>-703.700569817724</v>
      </c>
      <c r="Q1655" s="3">
        <v>0.0</v>
      </c>
      <c r="R1655" s="3">
        <v>0.0</v>
      </c>
      <c r="S1655" s="3">
        <v>0.0</v>
      </c>
      <c r="T1655" s="5">
        <v>5423.92712555813</v>
      </c>
    </row>
    <row r="1656">
      <c r="A1656" s="3">
        <v>1654.0</v>
      </c>
      <c r="B1656" s="6">
        <v>43553.0</v>
      </c>
      <c r="C1656" s="3">
        <v>6135.94685660009</v>
      </c>
      <c r="D1656" s="5">
        <v>115.865927937156</v>
      </c>
      <c r="E1656" s="5">
        <v>10596.2945314089</v>
      </c>
      <c r="F1656" s="3">
        <v>6135.94685660009</v>
      </c>
      <c r="G1656" s="3">
        <v>6135.94685660009</v>
      </c>
      <c r="H1656" s="3">
        <v>-848.872131275415</v>
      </c>
      <c r="I1656" s="3">
        <v>-848.872131275415</v>
      </c>
      <c r="J1656" s="3">
        <v>-848.872131275415</v>
      </c>
      <c r="K1656" s="3">
        <v>-3.93332562899783</v>
      </c>
      <c r="L1656" s="3">
        <v>-3.93332562899783</v>
      </c>
      <c r="M1656" s="3">
        <v>-3.93332562899783</v>
      </c>
      <c r="N1656" s="3">
        <v>-844.938805646417</v>
      </c>
      <c r="O1656" s="3">
        <v>-844.938805646417</v>
      </c>
      <c r="P1656" s="3">
        <v>-844.938805646417</v>
      </c>
      <c r="Q1656" s="3">
        <v>0.0</v>
      </c>
      <c r="R1656" s="3">
        <v>0.0</v>
      </c>
      <c r="S1656" s="3">
        <v>0.0</v>
      </c>
      <c r="T1656" s="5">
        <v>5287.07472532468</v>
      </c>
    </row>
    <row r="1657">
      <c r="A1657" s="3">
        <v>1655.0</v>
      </c>
      <c r="B1657" s="6">
        <v>43554.0</v>
      </c>
      <c r="C1657" s="3">
        <v>6155.87316248959</v>
      </c>
      <c r="D1657" s="5">
        <v>-69.9674547794426</v>
      </c>
      <c r="E1657" s="5">
        <v>10326.8879247787</v>
      </c>
      <c r="F1657" s="3">
        <v>6155.87316248959</v>
      </c>
      <c r="G1657" s="3">
        <v>6155.87316248959</v>
      </c>
      <c r="H1657" s="3">
        <v>-985.01433560162</v>
      </c>
      <c r="I1657" s="3">
        <v>-985.01433560162</v>
      </c>
      <c r="J1657" s="3">
        <v>-985.01433560162</v>
      </c>
      <c r="K1657" s="3">
        <v>-12.498437074868</v>
      </c>
      <c r="L1657" s="3">
        <v>-12.498437074868</v>
      </c>
      <c r="M1657" s="3">
        <v>-12.498437074868</v>
      </c>
      <c r="N1657" s="3">
        <v>-972.515898526751</v>
      </c>
      <c r="O1657" s="3">
        <v>-972.515898526751</v>
      </c>
      <c r="P1657" s="3">
        <v>-972.515898526751</v>
      </c>
      <c r="Q1657" s="3">
        <v>0.0</v>
      </c>
      <c r="R1657" s="3">
        <v>0.0</v>
      </c>
      <c r="S1657" s="3">
        <v>0.0</v>
      </c>
      <c r="T1657" s="5">
        <v>5170.85882688797</v>
      </c>
    </row>
    <row r="1658">
      <c r="A1658" s="3">
        <v>1656.0</v>
      </c>
      <c r="B1658" s="6">
        <v>43555.0</v>
      </c>
      <c r="C1658" s="3">
        <v>6175.7994683791</v>
      </c>
      <c r="D1658" s="5">
        <v>155.496816309806</v>
      </c>
      <c r="E1658" s="5">
        <v>10242.2566297607</v>
      </c>
      <c r="F1658" s="3">
        <v>6175.7994683791</v>
      </c>
      <c r="G1658" s="3">
        <v>6175.7994683791</v>
      </c>
      <c r="H1658" s="3">
        <v>-1123.63827412439</v>
      </c>
      <c r="I1658" s="3">
        <v>-1123.63827412439</v>
      </c>
      <c r="J1658" s="3">
        <v>-1123.63827412439</v>
      </c>
      <c r="K1658" s="3">
        <v>-37.7620486865051</v>
      </c>
      <c r="L1658" s="3">
        <v>-37.7620486865051</v>
      </c>
      <c r="M1658" s="3">
        <v>-37.7620486865051</v>
      </c>
      <c r="N1658" s="3">
        <v>-1085.87622543788</v>
      </c>
      <c r="O1658" s="3">
        <v>-1085.87622543788</v>
      </c>
      <c r="P1658" s="3">
        <v>-1085.87622543788</v>
      </c>
      <c r="Q1658" s="3">
        <v>0.0</v>
      </c>
      <c r="R1658" s="3">
        <v>0.0</v>
      </c>
      <c r="S1658" s="3">
        <v>0.0</v>
      </c>
      <c r="T1658" s="5">
        <v>5052.16119425471</v>
      </c>
    </row>
    <row r="1659">
      <c r="A1659" s="3">
        <v>1657.0</v>
      </c>
      <c r="B1659" s="6">
        <v>43556.0</v>
      </c>
      <c r="C1659" s="3">
        <v>6195.7257742686</v>
      </c>
      <c r="D1659" s="5">
        <v>210.981445890618</v>
      </c>
      <c r="E1659" s="5">
        <v>9870.80859892248</v>
      </c>
      <c r="F1659" s="3">
        <v>6195.7257742686</v>
      </c>
      <c r="G1659" s="3">
        <v>6195.7257742686</v>
      </c>
      <c r="H1659" s="3">
        <v>-1169.68526600043</v>
      </c>
      <c r="I1659" s="3">
        <v>-1169.68526600043</v>
      </c>
      <c r="J1659" s="3">
        <v>-1169.68526600043</v>
      </c>
      <c r="K1659" s="3">
        <v>14.9584530435133</v>
      </c>
      <c r="L1659" s="3">
        <v>14.9584530435133</v>
      </c>
      <c r="M1659" s="3">
        <v>14.9584530435133</v>
      </c>
      <c r="N1659" s="3">
        <v>-1184.64371904394</v>
      </c>
      <c r="O1659" s="3">
        <v>-1184.64371904394</v>
      </c>
      <c r="P1659" s="3">
        <v>-1184.64371904394</v>
      </c>
      <c r="Q1659" s="3">
        <v>0.0</v>
      </c>
      <c r="R1659" s="3">
        <v>0.0</v>
      </c>
      <c r="S1659" s="3">
        <v>0.0</v>
      </c>
      <c r="T1659" s="5">
        <v>5026.04050826817</v>
      </c>
    </row>
    <row r="1660">
      <c r="A1660" s="3">
        <v>1658.0</v>
      </c>
      <c r="B1660" s="6">
        <v>43557.0</v>
      </c>
      <c r="C1660" s="3">
        <v>6215.65208015811</v>
      </c>
      <c r="D1660" s="5">
        <v>266.99206476511</v>
      </c>
      <c r="E1660" s="5">
        <v>9760.07752209074</v>
      </c>
      <c r="F1660" s="3">
        <v>6215.65208015811</v>
      </c>
      <c r="G1660" s="3">
        <v>6215.65208015811</v>
      </c>
      <c r="H1660" s="3">
        <v>-1264.90511716971</v>
      </c>
      <c r="I1660" s="3">
        <v>-1264.90511716971</v>
      </c>
      <c r="J1660" s="3">
        <v>-1264.90511716971</v>
      </c>
      <c r="K1660" s="3">
        <v>3.72082708714551</v>
      </c>
      <c r="L1660" s="3">
        <v>3.72082708714551</v>
      </c>
      <c r="M1660" s="3">
        <v>3.72082708714551</v>
      </c>
      <c r="N1660" s="3">
        <v>-1268.62594425686</v>
      </c>
      <c r="O1660" s="3">
        <v>-1268.62594425686</v>
      </c>
      <c r="P1660" s="3">
        <v>-1268.62594425686</v>
      </c>
      <c r="Q1660" s="3">
        <v>0.0</v>
      </c>
      <c r="R1660" s="3">
        <v>0.0</v>
      </c>
      <c r="S1660" s="3">
        <v>0.0</v>
      </c>
      <c r="T1660" s="5">
        <v>4950.74696298839</v>
      </c>
    </row>
    <row r="1661">
      <c r="A1661" s="3">
        <v>1659.0</v>
      </c>
      <c r="B1661" s="6">
        <v>43558.0</v>
      </c>
      <c r="C1661" s="3">
        <v>6235.57838604761</v>
      </c>
      <c r="D1661" s="5">
        <v>-86.5507372405314</v>
      </c>
      <c r="E1661" s="5">
        <v>10167.7436052568</v>
      </c>
      <c r="F1661" s="3">
        <v>6235.57838604761</v>
      </c>
      <c r="G1661" s="3">
        <v>6235.57838604761</v>
      </c>
      <c r="H1661" s="3">
        <v>-1313.90781371212</v>
      </c>
      <c r="I1661" s="3">
        <v>-1313.90781371212</v>
      </c>
      <c r="J1661" s="3">
        <v>-1313.90781371212</v>
      </c>
      <c r="K1661" s="3">
        <v>23.9073865944927</v>
      </c>
      <c r="L1661" s="3">
        <v>23.9073865944927</v>
      </c>
      <c r="M1661" s="3">
        <v>23.9073865944927</v>
      </c>
      <c r="N1661" s="3">
        <v>-1337.81520030661</v>
      </c>
      <c r="O1661" s="3">
        <v>-1337.81520030661</v>
      </c>
      <c r="P1661" s="3">
        <v>-1337.81520030661</v>
      </c>
      <c r="Q1661" s="3">
        <v>0.0</v>
      </c>
      <c r="R1661" s="3">
        <v>0.0</v>
      </c>
      <c r="S1661" s="3">
        <v>0.0</v>
      </c>
      <c r="T1661" s="5">
        <v>4921.67057233549</v>
      </c>
    </row>
    <row r="1662">
      <c r="A1662" s="3">
        <v>1660.0</v>
      </c>
      <c r="B1662" s="6">
        <v>43559.0</v>
      </c>
      <c r="C1662" s="3">
        <v>6255.50469193712</v>
      </c>
      <c r="D1662" s="5">
        <v>-517.18716321307</v>
      </c>
      <c r="E1662" s="5">
        <v>9687.57945490127</v>
      </c>
      <c r="F1662" s="3">
        <v>6255.50469193712</v>
      </c>
      <c r="G1662" s="3">
        <v>6255.50469193712</v>
      </c>
      <c r="H1662" s="3">
        <v>-1380.77942359384</v>
      </c>
      <c r="I1662" s="3">
        <v>-1380.77942359384</v>
      </c>
      <c r="J1662" s="3">
        <v>-1380.77942359384</v>
      </c>
      <c r="K1662" s="3">
        <v>11.6071446652896</v>
      </c>
      <c r="L1662" s="3">
        <v>11.6071446652896</v>
      </c>
      <c r="M1662" s="3">
        <v>11.6071446652896</v>
      </c>
      <c r="N1662" s="3">
        <v>-1392.38656825913</v>
      </c>
      <c r="O1662" s="3">
        <v>-1392.38656825913</v>
      </c>
      <c r="P1662" s="3">
        <v>-1392.38656825913</v>
      </c>
      <c r="Q1662" s="3">
        <v>0.0</v>
      </c>
      <c r="R1662" s="3">
        <v>0.0</v>
      </c>
      <c r="S1662" s="3">
        <v>0.0</v>
      </c>
      <c r="T1662" s="5">
        <v>4874.72526834327</v>
      </c>
    </row>
    <row r="1663">
      <c r="A1663" s="3">
        <v>1661.0</v>
      </c>
      <c r="B1663" s="6">
        <v>43560.0</v>
      </c>
      <c r="C1663" s="3">
        <v>6275.43099782662</v>
      </c>
      <c r="D1663" s="5">
        <v>-226.068970081923</v>
      </c>
      <c r="E1663" s="5">
        <v>10149.505550021</v>
      </c>
      <c r="F1663" s="3">
        <v>6275.43099782662</v>
      </c>
      <c r="G1663" s="3">
        <v>6275.43099782662</v>
      </c>
      <c r="H1663" s="3">
        <v>-1436.62621298167</v>
      </c>
      <c r="I1663" s="3">
        <v>-1436.62621298167</v>
      </c>
      <c r="J1663" s="3">
        <v>-1436.62621298167</v>
      </c>
      <c r="K1663" s="3">
        <v>-3.93332562913822</v>
      </c>
      <c r="L1663" s="3">
        <v>-3.93332562913822</v>
      </c>
      <c r="M1663" s="3">
        <v>-3.93332562913822</v>
      </c>
      <c r="N1663" s="3">
        <v>-1432.69288735253</v>
      </c>
      <c r="O1663" s="3">
        <v>-1432.69288735253</v>
      </c>
      <c r="P1663" s="3">
        <v>-1432.69288735253</v>
      </c>
      <c r="Q1663" s="3">
        <v>0.0</v>
      </c>
      <c r="R1663" s="3">
        <v>0.0</v>
      </c>
      <c r="S1663" s="3">
        <v>0.0</v>
      </c>
      <c r="T1663" s="5">
        <v>4838.80478484495</v>
      </c>
    </row>
    <row r="1664">
      <c r="A1664" s="3">
        <v>1662.0</v>
      </c>
      <c r="B1664" s="6">
        <v>43561.0</v>
      </c>
      <c r="C1664" s="3">
        <v>6295.35730371612</v>
      </c>
      <c r="D1664" s="5">
        <v>-27.5668331247166</v>
      </c>
      <c r="E1664" s="5">
        <v>10076.2578874134</v>
      </c>
      <c r="F1664" s="3">
        <v>6295.35730371612</v>
      </c>
      <c r="G1664" s="3">
        <v>6295.35730371612</v>
      </c>
      <c r="H1664" s="3">
        <v>-1471.7551464987</v>
      </c>
      <c r="I1664" s="3">
        <v>-1471.7551464987</v>
      </c>
      <c r="J1664" s="3">
        <v>-1471.7551464987</v>
      </c>
      <c r="K1664" s="3">
        <v>-12.4984370749045</v>
      </c>
      <c r="L1664" s="3">
        <v>-12.4984370749045</v>
      </c>
      <c r="M1664" s="3">
        <v>-12.4984370749045</v>
      </c>
      <c r="N1664" s="3">
        <v>-1459.25670942379</v>
      </c>
      <c r="O1664" s="3">
        <v>-1459.25670942379</v>
      </c>
      <c r="P1664" s="3">
        <v>-1459.25670942379</v>
      </c>
      <c r="Q1664" s="3">
        <v>0.0</v>
      </c>
      <c r="R1664" s="3">
        <v>0.0</v>
      </c>
      <c r="S1664" s="3">
        <v>0.0</v>
      </c>
      <c r="T1664" s="5">
        <v>4823.60215721742</v>
      </c>
    </row>
    <row r="1665">
      <c r="A1665" s="3">
        <v>1663.0</v>
      </c>
      <c r="B1665" s="6">
        <v>43562.0</v>
      </c>
      <c r="C1665" s="3">
        <v>6315.28360960563</v>
      </c>
      <c r="D1665" s="5">
        <v>102.109618233082</v>
      </c>
      <c r="E1665" s="5">
        <v>10135.2102158587</v>
      </c>
      <c r="F1665" s="3">
        <v>6315.28360960563</v>
      </c>
      <c r="G1665" s="3">
        <v>6315.28360960563</v>
      </c>
      <c r="H1665" s="3">
        <v>-1510.52139611021</v>
      </c>
      <c r="I1665" s="3">
        <v>-1510.52139611021</v>
      </c>
      <c r="J1665" s="3">
        <v>-1510.52139611021</v>
      </c>
      <c r="K1665" s="3">
        <v>-37.7620486865714</v>
      </c>
      <c r="L1665" s="3">
        <v>-37.7620486865714</v>
      </c>
      <c r="M1665" s="3">
        <v>-37.7620486865714</v>
      </c>
      <c r="N1665" s="3">
        <v>-1472.75934742364</v>
      </c>
      <c r="O1665" s="3">
        <v>-1472.75934742364</v>
      </c>
      <c r="P1665" s="3">
        <v>-1472.75934742364</v>
      </c>
      <c r="Q1665" s="3">
        <v>0.0</v>
      </c>
      <c r="R1665" s="3">
        <v>0.0</v>
      </c>
      <c r="S1665" s="3">
        <v>0.0</v>
      </c>
      <c r="T1665" s="5">
        <v>4804.76221349542</v>
      </c>
    </row>
    <row r="1666">
      <c r="A1666" s="3">
        <v>1664.0</v>
      </c>
      <c r="B1666" s="6">
        <v>43563.0</v>
      </c>
      <c r="C1666" s="3">
        <v>6335.20991549514</v>
      </c>
      <c r="D1666" s="5">
        <v>98.6007425946683</v>
      </c>
      <c r="E1666" s="5">
        <v>9665.62139457819</v>
      </c>
      <c r="F1666" s="3">
        <v>6335.20991549514</v>
      </c>
      <c r="G1666" s="3">
        <v>6335.20991549514</v>
      </c>
      <c r="H1666" s="3">
        <v>-1459.06874678548</v>
      </c>
      <c r="I1666" s="3">
        <v>-1459.06874678548</v>
      </c>
      <c r="J1666" s="3">
        <v>-1459.06874678548</v>
      </c>
      <c r="K1666" s="3">
        <v>14.9584530435396</v>
      </c>
      <c r="L1666" s="3">
        <v>14.9584530435396</v>
      </c>
      <c r="M1666" s="3">
        <v>14.9584530435396</v>
      </c>
      <c r="N1666" s="3">
        <v>-1474.02719982902</v>
      </c>
      <c r="O1666" s="3">
        <v>-1474.02719982902</v>
      </c>
      <c r="P1666" s="3">
        <v>-1474.02719982902</v>
      </c>
      <c r="Q1666" s="3">
        <v>0.0</v>
      </c>
      <c r="R1666" s="3">
        <v>0.0</v>
      </c>
      <c r="S1666" s="3">
        <v>0.0</v>
      </c>
      <c r="T1666" s="5">
        <v>4876.14116870965</v>
      </c>
    </row>
    <row r="1667">
      <c r="A1667" s="3">
        <v>1665.0</v>
      </c>
      <c r="B1667" s="6">
        <v>43564.0</v>
      </c>
      <c r="C1667" s="3">
        <v>6355.13622138464</v>
      </c>
      <c r="D1667" s="5">
        <v>-119.85558740606</v>
      </c>
      <c r="E1667" s="5">
        <v>10085.0237335708</v>
      </c>
      <c r="F1667" s="3">
        <v>6355.13622138464</v>
      </c>
      <c r="G1667" s="3">
        <v>6355.13622138464</v>
      </c>
      <c r="H1667" s="3">
        <v>-1460.29476881555</v>
      </c>
      <c r="I1667" s="3">
        <v>-1460.29476881555</v>
      </c>
      <c r="J1667" s="3">
        <v>-1460.29476881555</v>
      </c>
      <c r="K1667" s="3">
        <v>3.72082708716177</v>
      </c>
      <c r="L1667" s="3">
        <v>3.72082708716177</v>
      </c>
      <c r="M1667" s="3">
        <v>3.72082708716177</v>
      </c>
      <c r="N1667" s="3">
        <v>-1464.01559590271</v>
      </c>
      <c r="O1667" s="3">
        <v>-1464.01559590271</v>
      </c>
      <c r="P1667" s="3">
        <v>-1464.01559590271</v>
      </c>
      <c r="Q1667" s="3">
        <v>0.0</v>
      </c>
      <c r="R1667" s="3">
        <v>0.0</v>
      </c>
      <c r="S1667" s="3">
        <v>0.0</v>
      </c>
      <c r="T1667" s="5">
        <v>4894.84145256908</v>
      </c>
    </row>
    <row r="1668">
      <c r="A1668" s="3">
        <v>1666.0</v>
      </c>
      <c r="B1668" s="6">
        <v>43565.0</v>
      </c>
      <c r="C1668" s="3">
        <v>6375.06252727414</v>
      </c>
      <c r="D1668" s="5">
        <v>-76.2498114413094</v>
      </c>
      <c r="E1668" s="5">
        <v>9915.89157083225</v>
      </c>
      <c r="F1668" s="3">
        <v>6375.06252727414</v>
      </c>
      <c r="G1668" s="3">
        <v>6375.06252727414</v>
      </c>
      <c r="H1668" s="3">
        <v>-1419.88307889909</v>
      </c>
      <c r="I1668" s="3">
        <v>-1419.88307889909</v>
      </c>
      <c r="J1668" s="3">
        <v>-1419.88307889909</v>
      </c>
      <c r="K1668" s="3">
        <v>23.9073865944707</v>
      </c>
      <c r="L1668" s="3">
        <v>23.9073865944707</v>
      </c>
      <c r="M1668" s="3">
        <v>23.9073865944707</v>
      </c>
      <c r="N1668" s="3">
        <v>-1443.79046549356</v>
      </c>
      <c r="O1668" s="3">
        <v>-1443.79046549356</v>
      </c>
      <c r="P1668" s="3">
        <v>-1443.79046549356</v>
      </c>
      <c r="Q1668" s="3">
        <v>0.0</v>
      </c>
      <c r="R1668" s="3">
        <v>0.0</v>
      </c>
      <c r="S1668" s="3">
        <v>0.0</v>
      </c>
      <c r="T1668" s="5">
        <v>4955.17944837505</v>
      </c>
    </row>
    <row r="1669">
      <c r="A1669" s="3">
        <v>1667.0</v>
      </c>
      <c r="B1669" s="6">
        <v>43566.0</v>
      </c>
      <c r="C1669" s="3">
        <v>6394.98883316364</v>
      </c>
      <c r="D1669" s="5">
        <v>90.1426018059375</v>
      </c>
      <c r="E1669" s="5">
        <v>9996.50695028634</v>
      </c>
      <c r="F1669" s="3">
        <v>6394.98883316364</v>
      </c>
      <c r="G1669" s="3">
        <v>6394.98883316364</v>
      </c>
      <c r="H1669" s="3">
        <v>-1402.90104512444</v>
      </c>
      <c r="I1669" s="3">
        <v>-1402.90104512444</v>
      </c>
      <c r="J1669" s="3">
        <v>-1402.90104512444</v>
      </c>
      <c r="K1669" s="3">
        <v>11.6071446653102</v>
      </c>
      <c r="L1669" s="3">
        <v>11.6071446653102</v>
      </c>
      <c r="M1669" s="3">
        <v>11.6071446653102</v>
      </c>
      <c r="N1669" s="3">
        <v>-1414.50818978975</v>
      </c>
      <c r="O1669" s="3">
        <v>-1414.50818978975</v>
      </c>
      <c r="P1669" s="3">
        <v>-1414.50818978975</v>
      </c>
      <c r="Q1669" s="3">
        <v>0.0</v>
      </c>
      <c r="R1669" s="3">
        <v>0.0</v>
      </c>
      <c r="S1669" s="3">
        <v>0.0</v>
      </c>
      <c r="T1669" s="5">
        <v>4992.0877880392</v>
      </c>
    </row>
    <row r="1670">
      <c r="A1670" s="3">
        <v>1668.0</v>
      </c>
      <c r="B1670" s="6">
        <v>43567.0</v>
      </c>
      <c r="C1670" s="3">
        <v>6414.91513905315</v>
      </c>
      <c r="D1670" s="5">
        <v>176.529259488423</v>
      </c>
      <c r="E1670" s="5">
        <v>10306.0874975203</v>
      </c>
      <c r="F1670" s="3">
        <v>6414.91513905315</v>
      </c>
      <c r="G1670" s="3">
        <v>6414.91513905315</v>
      </c>
      <c r="H1670" s="3">
        <v>-1381.32736021001</v>
      </c>
      <c r="I1670" s="3">
        <v>-1381.32736021001</v>
      </c>
      <c r="J1670" s="3">
        <v>-1381.32736021001</v>
      </c>
      <c r="K1670" s="3">
        <v>-3.93332562903182</v>
      </c>
      <c r="L1670" s="3">
        <v>-3.93332562903182</v>
      </c>
      <c r="M1670" s="3">
        <v>-3.93332562903182</v>
      </c>
      <c r="N1670" s="3">
        <v>-1377.39403458098</v>
      </c>
      <c r="O1670" s="3">
        <v>-1377.39403458098</v>
      </c>
      <c r="P1670" s="3">
        <v>-1377.39403458098</v>
      </c>
      <c r="Q1670" s="3">
        <v>0.0</v>
      </c>
      <c r="R1670" s="3">
        <v>0.0</v>
      </c>
      <c r="S1670" s="3">
        <v>0.0</v>
      </c>
      <c r="T1670" s="5">
        <v>5033.58777884314</v>
      </c>
    </row>
    <row r="1671">
      <c r="A1671" s="3">
        <v>1669.0</v>
      </c>
      <c r="B1671" s="6">
        <v>43568.0</v>
      </c>
      <c r="C1671" s="3">
        <v>6434.84144466438</v>
      </c>
      <c r="D1671" s="5">
        <v>42.1471149331674</v>
      </c>
      <c r="E1671" s="5">
        <v>10022.4534765679</v>
      </c>
      <c r="F1671" s="3">
        <v>6434.84144466438</v>
      </c>
      <c r="G1671" s="3">
        <v>6434.84144466438</v>
      </c>
      <c r="H1671" s="3">
        <v>-1346.21804093689</v>
      </c>
      <c r="I1671" s="3">
        <v>-1346.21804093689</v>
      </c>
      <c r="J1671" s="3">
        <v>-1346.21804093689</v>
      </c>
      <c r="K1671" s="3">
        <v>-12.4984370748232</v>
      </c>
      <c r="L1671" s="3">
        <v>-12.4984370748232</v>
      </c>
      <c r="M1671" s="3">
        <v>-12.4984370748232</v>
      </c>
      <c r="N1671" s="3">
        <v>-1333.71960386207</v>
      </c>
      <c r="O1671" s="3">
        <v>-1333.71960386207</v>
      </c>
      <c r="P1671" s="3">
        <v>-1333.71960386207</v>
      </c>
      <c r="Q1671" s="3">
        <v>0.0</v>
      </c>
      <c r="R1671" s="3">
        <v>0.0</v>
      </c>
      <c r="S1671" s="3">
        <v>0.0</v>
      </c>
      <c r="T1671" s="5">
        <v>5088.62340372748</v>
      </c>
    </row>
    <row r="1672">
      <c r="A1672" s="3">
        <v>1670.0</v>
      </c>
      <c r="B1672" s="6">
        <v>43569.0</v>
      </c>
      <c r="C1672" s="3">
        <v>6454.7677502756</v>
      </c>
      <c r="D1672" s="5">
        <v>95.0605156434603</v>
      </c>
      <c r="E1672" s="5">
        <v>9735.24343188605</v>
      </c>
      <c r="F1672" s="3">
        <v>6454.7677502756</v>
      </c>
      <c r="G1672" s="3">
        <v>6454.7677502756</v>
      </c>
      <c r="H1672" s="3">
        <v>-1322.54182652889</v>
      </c>
      <c r="I1672" s="3">
        <v>-1322.54182652889</v>
      </c>
      <c r="J1672" s="3">
        <v>-1322.54182652889</v>
      </c>
      <c r="K1672" s="3">
        <v>-37.7620486865309</v>
      </c>
      <c r="L1672" s="3">
        <v>-37.7620486865309</v>
      </c>
      <c r="M1672" s="3">
        <v>-37.7620486865309</v>
      </c>
      <c r="N1672" s="3">
        <v>-1284.77977784236</v>
      </c>
      <c r="O1672" s="3">
        <v>-1284.77977784236</v>
      </c>
      <c r="P1672" s="3">
        <v>-1284.77977784236</v>
      </c>
      <c r="Q1672" s="3">
        <v>0.0</v>
      </c>
      <c r="R1672" s="3">
        <v>0.0</v>
      </c>
      <c r="S1672" s="3">
        <v>0.0</v>
      </c>
      <c r="T1672" s="5">
        <v>5132.2259237467</v>
      </c>
    </row>
    <row r="1673">
      <c r="A1673" s="3">
        <v>1671.0</v>
      </c>
      <c r="B1673" s="6">
        <v>43570.0</v>
      </c>
      <c r="C1673" s="3">
        <v>6474.69405588683</v>
      </c>
      <c r="D1673" s="5">
        <v>263.296626807719</v>
      </c>
      <c r="E1673" s="5">
        <v>10450.5309360717</v>
      </c>
      <c r="F1673" s="3">
        <v>6474.69405588683</v>
      </c>
      <c r="G1673" s="3">
        <v>6474.69405588683</v>
      </c>
      <c r="H1673" s="3">
        <v>-1216.91116174941</v>
      </c>
      <c r="I1673" s="3">
        <v>-1216.91116174941</v>
      </c>
      <c r="J1673" s="3">
        <v>-1216.91116174941</v>
      </c>
      <c r="K1673" s="3">
        <v>14.9584530435465</v>
      </c>
      <c r="L1673" s="3">
        <v>14.9584530435465</v>
      </c>
      <c r="M1673" s="3">
        <v>14.9584530435465</v>
      </c>
      <c r="N1673" s="3">
        <v>-1231.86961479296</v>
      </c>
      <c r="O1673" s="3">
        <v>-1231.86961479296</v>
      </c>
      <c r="P1673" s="3">
        <v>-1231.86961479296</v>
      </c>
      <c r="Q1673" s="3">
        <v>0.0</v>
      </c>
      <c r="R1673" s="3">
        <v>0.0</v>
      </c>
      <c r="S1673" s="3">
        <v>0.0</v>
      </c>
      <c r="T1673" s="5">
        <v>5257.78289413741</v>
      </c>
    </row>
    <row r="1674">
      <c r="A1674" s="3">
        <v>1672.0</v>
      </c>
      <c r="B1674" s="6">
        <v>43571.0</v>
      </c>
      <c r="C1674" s="3">
        <v>6494.62036149805</v>
      </c>
      <c r="D1674" s="5">
        <v>332.93773074075</v>
      </c>
      <c r="E1674" s="5">
        <v>10337.1161213086</v>
      </c>
      <c r="F1674" s="3">
        <v>6494.62036149805</v>
      </c>
      <c r="G1674" s="3">
        <v>6494.62036149805</v>
      </c>
      <c r="H1674" s="3">
        <v>-1172.54087294497</v>
      </c>
      <c r="I1674" s="3">
        <v>-1172.54087294497</v>
      </c>
      <c r="J1674" s="3">
        <v>-1172.54087294497</v>
      </c>
      <c r="K1674" s="3">
        <v>3.72082708717803</v>
      </c>
      <c r="L1674" s="3">
        <v>3.72082708717803</v>
      </c>
      <c r="M1674" s="3">
        <v>3.72082708717803</v>
      </c>
      <c r="N1674" s="3">
        <v>-1176.26170003215</v>
      </c>
      <c r="O1674" s="3">
        <v>-1176.26170003215</v>
      </c>
      <c r="P1674" s="3">
        <v>-1176.26170003215</v>
      </c>
      <c r="Q1674" s="3">
        <v>0.0</v>
      </c>
      <c r="R1674" s="3">
        <v>0.0</v>
      </c>
      <c r="S1674" s="3">
        <v>0.0</v>
      </c>
      <c r="T1674" s="5">
        <v>5322.07948855308</v>
      </c>
    </row>
    <row r="1675">
      <c r="A1675" s="3">
        <v>1673.0</v>
      </c>
      <c r="B1675" s="6">
        <v>43572.0</v>
      </c>
      <c r="C1675" s="3">
        <v>6514.54666710928</v>
      </c>
      <c r="D1675" s="5">
        <v>99.8985359710893</v>
      </c>
      <c r="E1675" s="5">
        <v>10503.3132360501</v>
      </c>
      <c r="F1675" s="3">
        <v>6514.54666710928</v>
      </c>
      <c r="G1675" s="3">
        <v>6514.54666710928</v>
      </c>
      <c r="H1675" s="3">
        <v>-1095.27703087614</v>
      </c>
      <c r="I1675" s="3">
        <v>-1095.27703087614</v>
      </c>
      <c r="J1675" s="3">
        <v>-1095.27703087614</v>
      </c>
      <c r="K1675" s="3">
        <v>23.9073865945425</v>
      </c>
      <c r="L1675" s="3">
        <v>23.9073865945425</v>
      </c>
      <c r="M1675" s="3">
        <v>23.9073865945425</v>
      </c>
      <c r="N1675" s="3">
        <v>-1119.18441747068</v>
      </c>
      <c r="O1675" s="3">
        <v>-1119.18441747068</v>
      </c>
      <c r="P1675" s="3">
        <v>-1119.18441747068</v>
      </c>
      <c r="Q1675" s="3">
        <v>0.0</v>
      </c>
      <c r="R1675" s="3">
        <v>0.0</v>
      </c>
      <c r="S1675" s="3">
        <v>0.0</v>
      </c>
      <c r="T1675" s="5">
        <v>5419.26963623314</v>
      </c>
    </row>
    <row r="1676">
      <c r="A1676" s="3">
        <v>1674.0</v>
      </c>
      <c r="B1676" s="6">
        <v>43573.0</v>
      </c>
      <c r="C1676" s="3">
        <v>6534.4729727205</v>
      </c>
      <c r="D1676" s="5">
        <v>580.138968765476</v>
      </c>
      <c r="E1676" s="5">
        <v>10625.6543330901</v>
      </c>
      <c r="F1676" s="3">
        <v>6534.4729727205</v>
      </c>
      <c r="G1676" s="3">
        <v>6534.4729727205</v>
      </c>
      <c r="H1676" s="3">
        <v>-1050.19445484085</v>
      </c>
      <c r="I1676" s="3">
        <v>-1050.19445484085</v>
      </c>
      <c r="J1676" s="3">
        <v>-1050.19445484085</v>
      </c>
      <c r="K1676" s="3">
        <v>11.6071446653497</v>
      </c>
      <c r="L1676" s="3">
        <v>11.6071446653497</v>
      </c>
      <c r="M1676" s="3">
        <v>11.6071446653497</v>
      </c>
      <c r="N1676" s="3">
        <v>-1061.8015995062</v>
      </c>
      <c r="O1676" s="3">
        <v>-1061.8015995062</v>
      </c>
      <c r="P1676" s="3">
        <v>-1061.8015995062</v>
      </c>
      <c r="Q1676" s="3">
        <v>0.0</v>
      </c>
      <c r="R1676" s="3">
        <v>0.0</v>
      </c>
      <c r="S1676" s="3">
        <v>0.0</v>
      </c>
      <c r="T1676" s="5">
        <v>5484.27851787965</v>
      </c>
    </row>
    <row r="1677">
      <c r="A1677" s="3">
        <v>1675.0</v>
      </c>
      <c r="B1677" s="6">
        <v>43574.0</v>
      </c>
      <c r="C1677" s="3">
        <v>6554.39927833173</v>
      </c>
      <c r="D1677" s="5">
        <v>786.162697558783</v>
      </c>
      <c r="E1677" s="5">
        <v>10813.8506181169</v>
      </c>
      <c r="F1677" s="3">
        <v>6554.39927833173</v>
      </c>
      <c r="G1677" s="3">
        <v>6554.39927833173</v>
      </c>
      <c r="H1677" s="3">
        <v>-1009.12730568934</v>
      </c>
      <c r="I1677" s="3">
        <v>-1009.12730568934</v>
      </c>
      <c r="J1677" s="3">
        <v>-1009.12730568934</v>
      </c>
      <c r="K1677" s="3">
        <v>-3.93332562896968</v>
      </c>
      <c r="L1677" s="3">
        <v>-3.93332562896968</v>
      </c>
      <c r="M1677" s="3">
        <v>-3.93332562896968</v>
      </c>
      <c r="N1677" s="3">
        <v>-1005.19398006037</v>
      </c>
      <c r="O1677" s="3">
        <v>-1005.19398006037</v>
      </c>
      <c r="P1677" s="3">
        <v>-1005.19398006037</v>
      </c>
      <c r="Q1677" s="3">
        <v>0.0</v>
      </c>
      <c r="R1677" s="3">
        <v>0.0</v>
      </c>
      <c r="S1677" s="3">
        <v>0.0</v>
      </c>
      <c r="T1677" s="5">
        <v>5545.27197264239</v>
      </c>
    </row>
    <row r="1678">
      <c r="A1678" s="3">
        <v>1676.0</v>
      </c>
      <c r="B1678" s="6">
        <v>43575.0</v>
      </c>
      <c r="C1678" s="3">
        <v>6574.32558394296</v>
      </c>
      <c r="D1678" s="5">
        <v>524.323022662854</v>
      </c>
      <c r="E1678" s="5">
        <v>10937.1093914047</v>
      </c>
      <c r="F1678" s="3">
        <v>6574.32558394296</v>
      </c>
      <c r="G1678" s="3">
        <v>6574.32558394296</v>
      </c>
      <c r="H1678" s="3">
        <v>-962.841270885482</v>
      </c>
      <c r="I1678" s="3">
        <v>-962.841270885482</v>
      </c>
      <c r="J1678" s="3">
        <v>-962.841270885482</v>
      </c>
      <c r="K1678" s="3">
        <v>-12.4984370748956</v>
      </c>
      <c r="L1678" s="3">
        <v>-12.4984370748956</v>
      </c>
      <c r="M1678" s="3">
        <v>-12.4984370748956</v>
      </c>
      <c r="N1678" s="3">
        <v>-950.342833810586</v>
      </c>
      <c r="O1678" s="3">
        <v>-950.342833810586</v>
      </c>
      <c r="P1678" s="3">
        <v>-950.342833810586</v>
      </c>
      <c r="Q1678" s="3">
        <v>0.0</v>
      </c>
      <c r="R1678" s="3">
        <v>0.0</v>
      </c>
      <c r="S1678" s="3">
        <v>0.0</v>
      </c>
      <c r="T1678" s="5">
        <v>5611.48431305747</v>
      </c>
    </row>
    <row r="1679">
      <c r="A1679" s="3">
        <v>1677.0</v>
      </c>
      <c r="B1679" s="6">
        <v>43576.0</v>
      </c>
      <c r="C1679" s="3">
        <v>6594.25188955418</v>
      </c>
      <c r="D1679" s="5">
        <v>793.243683392727</v>
      </c>
      <c r="E1679" s="5">
        <v>10746.3761646601</v>
      </c>
      <c r="F1679" s="3">
        <v>6594.25188955418</v>
      </c>
      <c r="G1679" s="3">
        <v>6594.25188955418</v>
      </c>
      <c r="H1679" s="3">
        <v>-935.878181877603</v>
      </c>
      <c r="I1679" s="3">
        <v>-935.878181877603</v>
      </c>
      <c r="J1679" s="3">
        <v>-935.878181877603</v>
      </c>
      <c r="K1679" s="3">
        <v>-37.7620486865277</v>
      </c>
      <c r="L1679" s="3">
        <v>-37.7620486865277</v>
      </c>
      <c r="M1679" s="3">
        <v>-37.7620486865277</v>
      </c>
      <c r="N1679" s="3">
        <v>-898.116133191076</v>
      </c>
      <c r="O1679" s="3">
        <v>-898.116133191076</v>
      </c>
      <c r="P1679" s="3">
        <v>-898.116133191076</v>
      </c>
      <c r="Q1679" s="3">
        <v>0.0</v>
      </c>
      <c r="R1679" s="3">
        <v>0.0</v>
      </c>
      <c r="S1679" s="3">
        <v>0.0</v>
      </c>
      <c r="T1679" s="5">
        <v>5658.37370767658</v>
      </c>
    </row>
    <row r="1680">
      <c r="A1680" s="3">
        <v>1678.0</v>
      </c>
      <c r="B1680" s="6">
        <v>43577.0</v>
      </c>
      <c r="C1680" s="3">
        <v>6614.17819516541</v>
      </c>
      <c r="D1680" s="5">
        <v>471.107567391659</v>
      </c>
      <c r="E1680" s="5">
        <v>10650.7713844283</v>
      </c>
      <c r="F1680" s="3">
        <v>6614.17819516541</v>
      </c>
      <c r="G1680" s="3">
        <v>6614.17819516541</v>
      </c>
      <c r="H1680" s="3">
        <v>-834.2990416948</v>
      </c>
      <c r="I1680" s="3">
        <v>-834.2990416948</v>
      </c>
      <c r="J1680" s="3">
        <v>-834.2990416948</v>
      </c>
      <c r="K1680" s="3">
        <v>14.958453043521</v>
      </c>
      <c r="L1680" s="3">
        <v>14.958453043521</v>
      </c>
      <c r="M1680" s="3">
        <v>14.958453043521</v>
      </c>
      <c r="N1680" s="3">
        <v>-849.257494738321</v>
      </c>
      <c r="O1680" s="3">
        <v>-849.257494738321</v>
      </c>
      <c r="P1680" s="3">
        <v>-849.257494738321</v>
      </c>
      <c r="Q1680" s="3">
        <v>0.0</v>
      </c>
      <c r="R1680" s="3">
        <v>0.0</v>
      </c>
      <c r="S1680" s="3">
        <v>0.0</v>
      </c>
      <c r="T1680" s="5">
        <v>5779.87915347061</v>
      </c>
    </row>
    <row r="1681">
      <c r="A1681" s="3">
        <v>1679.0</v>
      </c>
      <c r="B1681" s="6">
        <v>43578.0</v>
      </c>
      <c r="C1681" s="3">
        <v>6634.10450077663</v>
      </c>
      <c r="D1681" s="5">
        <v>630.358931412106</v>
      </c>
      <c r="E1681" s="5">
        <v>11063.7498346372</v>
      </c>
      <c r="F1681" s="3">
        <v>6634.10450077663</v>
      </c>
      <c r="G1681" s="3">
        <v>6634.10450077663</v>
      </c>
      <c r="H1681" s="3">
        <v>-800.657292236084</v>
      </c>
      <c r="I1681" s="3">
        <v>-800.657292236084</v>
      </c>
      <c r="J1681" s="3">
        <v>-800.657292236084</v>
      </c>
      <c r="K1681" s="3">
        <v>3.72082708712906</v>
      </c>
      <c r="L1681" s="3">
        <v>3.72082708712906</v>
      </c>
      <c r="M1681" s="3">
        <v>3.72082708712906</v>
      </c>
      <c r="N1681" s="3">
        <v>-804.378119323213</v>
      </c>
      <c r="O1681" s="3">
        <v>-804.378119323213</v>
      </c>
      <c r="P1681" s="3">
        <v>-804.378119323213</v>
      </c>
      <c r="Q1681" s="3">
        <v>0.0</v>
      </c>
      <c r="R1681" s="3">
        <v>0.0</v>
      </c>
      <c r="S1681" s="3">
        <v>0.0</v>
      </c>
      <c r="T1681" s="5">
        <v>5833.44720854055</v>
      </c>
    </row>
    <row r="1682">
      <c r="A1682" s="3">
        <v>1680.0</v>
      </c>
      <c r="B1682" s="6">
        <v>43579.0</v>
      </c>
      <c r="C1682" s="3">
        <v>6654.03080638786</v>
      </c>
      <c r="D1682" s="5">
        <v>1230.60958218854</v>
      </c>
      <c r="E1682" s="5">
        <v>11153.5270458191</v>
      </c>
      <c r="F1682" s="3">
        <v>6654.03080638786</v>
      </c>
      <c r="G1682" s="3">
        <v>6654.03080638786</v>
      </c>
      <c r="H1682" s="3">
        <v>-740.044471876693</v>
      </c>
      <c r="I1682" s="3">
        <v>-740.044471876693</v>
      </c>
      <c r="J1682" s="3">
        <v>-740.044471876693</v>
      </c>
      <c r="K1682" s="3">
        <v>23.9073865944315</v>
      </c>
      <c r="L1682" s="3">
        <v>23.9073865944315</v>
      </c>
      <c r="M1682" s="3">
        <v>23.9073865944315</v>
      </c>
      <c r="N1682" s="3">
        <v>-763.951858471125</v>
      </c>
      <c r="O1682" s="3">
        <v>-763.951858471125</v>
      </c>
      <c r="P1682" s="3">
        <v>-763.951858471125</v>
      </c>
      <c r="Q1682" s="3">
        <v>0.0</v>
      </c>
      <c r="R1682" s="3">
        <v>0.0</v>
      </c>
      <c r="S1682" s="3">
        <v>0.0</v>
      </c>
      <c r="T1682" s="5">
        <v>5913.98633451116</v>
      </c>
    </row>
    <row r="1683">
      <c r="A1683" s="3">
        <v>1681.0</v>
      </c>
      <c r="B1683" s="6">
        <v>43580.0</v>
      </c>
      <c r="C1683" s="3">
        <v>6673.95711199908</v>
      </c>
      <c r="D1683" s="5">
        <v>474.339239730019</v>
      </c>
      <c r="E1683" s="5">
        <v>11261.2129973766</v>
      </c>
      <c r="F1683" s="3">
        <v>6673.95711199908</v>
      </c>
      <c r="G1683" s="3">
        <v>6673.95711199908</v>
      </c>
      <c r="H1683" s="3">
        <v>-716.706318462728</v>
      </c>
      <c r="I1683" s="3">
        <v>-716.706318462728</v>
      </c>
      <c r="J1683" s="3">
        <v>-716.706318462728</v>
      </c>
      <c r="K1683" s="3">
        <v>11.6071446652647</v>
      </c>
      <c r="L1683" s="3">
        <v>11.6071446652647</v>
      </c>
      <c r="M1683" s="3">
        <v>11.6071446652647</v>
      </c>
      <c r="N1683" s="3">
        <v>-728.313463127993</v>
      </c>
      <c r="O1683" s="3">
        <v>-728.313463127993</v>
      </c>
      <c r="P1683" s="3">
        <v>-728.313463127993</v>
      </c>
      <c r="Q1683" s="3">
        <v>0.0</v>
      </c>
      <c r="R1683" s="3">
        <v>0.0</v>
      </c>
      <c r="S1683" s="3">
        <v>0.0</v>
      </c>
      <c r="T1683" s="5">
        <v>5957.25079353635</v>
      </c>
    </row>
    <row r="1684">
      <c r="A1684" s="3">
        <v>1682.0</v>
      </c>
      <c r="B1684" s="6">
        <v>43581.0</v>
      </c>
      <c r="C1684" s="3">
        <v>6693.88341761031</v>
      </c>
      <c r="D1684" s="5">
        <v>1079.07431535381</v>
      </c>
      <c r="E1684" s="5">
        <v>11224.5291230691</v>
      </c>
      <c r="F1684" s="3">
        <v>6693.88341761031</v>
      </c>
      <c r="G1684" s="3">
        <v>6693.88341761031</v>
      </c>
      <c r="H1684" s="3">
        <v>-701.593319542612</v>
      </c>
      <c r="I1684" s="3">
        <v>-701.593319542612</v>
      </c>
      <c r="J1684" s="3">
        <v>-701.593319542612</v>
      </c>
      <c r="K1684" s="3">
        <v>-3.93332562911007</v>
      </c>
      <c r="L1684" s="3">
        <v>-3.93332562911007</v>
      </c>
      <c r="M1684" s="3">
        <v>-3.93332562911007</v>
      </c>
      <c r="N1684" s="3">
        <v>-697.659993913502</v>
      </c>
      <c r="O1684" s="3">
        <v>-697.659993913502</v>
      </c>
      <c r="P1684" s="3">
        <v>-697.659993913502</v>
      </c>
      <c r="Q1684" s="3">
        <v>0.0</v>
      </c>
      <c r="R1684" s="3">
        <v>0.0</v>
      </c>
      <c r="S1684" s="3">
        <v>0.0</v>
      </c>
      <c r="T1684" s="5">
        <v>5992.2900980677</v>
      </c>
    </row>
    <row r="1685">
      <c r="A1685" s="3">
        <v>1683.0</v>
      </c>
      <c r="B1685" s="6">
        <v>43582.0</v>
      </c>
      <c r="C1685" s="3">
        <v>6713.80972322154</v>
      </c>
      <c r="D1685" s="5">
        <v>1376.54240422951</v>
      </c>
      <c r="E1685" s="5">
        <v>11096.5129507154</v>
      </c>
      <c r="F1685" s="3">
        <v>6713.80972322154</v>
      </c>
      <c r="G1685" s="3">
        <v>6713.80972322154</v>
      </c>
      <c r="H1685" s="3">
        <v>-684.553732157032</v>
      </c>
      <c r="I1685" s="3">
        <v>-684.553732157032</v>
      </c>
      <c r="J1685" s="3">
        <v>-684.553732157032</v>
      </c>
      <c r="K1685" s="3">
        <v>-12.4984370748912</v>
      </c>
      <c r="L1685" s="3">
        <v>-12.4984370748912</v>
      </c>
      <c r="M1685" s="3">
        <v>-12.4984370748912</v>
      </c>
      <c r="N1685" s="3">
        <v>-672.055295082141</v>
      </c>
      <c r="O1685" s="3">
        <v>-672.055295082141</v>
      </c>
      <c r="P1685" s="3">
        <v>-672.055295082141</v>
      </c>
      <c r="Q1685" s="3">
        <v>0.0</v>
      </c>
      <c r="R1685" s="3">
        <v>0.0</v>
      </c>
      <c r="S1685" s="3">
        <v>0.0</v>
      </c>
      <c r="T1685" s="5">
        <v>6029.2559910645</v>
      </c>
    </row>
    <row r="1686">
      <c r="A1686" s="3">
        <v>1684.0</v>
      </c>
      <c r="B1686" s="6">
        <v>43583.0</v>
      </c>
      <c r="C1686" s="3">
        <v>6733.73602883276</v>
      </c>
      <c r="D1686" s="5">
        <v>1113.07757424475</v>
      </c>
      <c r="E1686" s="5">
        <v>11108.6597179196</v>
      </c>
      <c r="F1686" s="3">
        <v>6733.73602883276</v>
      </c>
      <c r="G1686" s="3">
        <v>6733.73602883276</v>
      </c>
      <c r="H1686" s="3">
        <v>-689.199408853373</v>
      </c>
      <c r="I1686" s="3">
        <v>-689.199408853373</v>
      </c>
      <c r="J1686" s="3">
        <v>-689.199408853373</v>
      </c>
      <c r="K1686" s="3">
        <v>-37.7620486865889</v>
      </c>
      <c r="L1686" s="3">
        <v>-37.7620486865889</v>
      </c>
      <c r="M1686" s="3">
        <v>-37.7620486865889</v>
      </c>
      <c r="N1686" s="3">
        <v>-651.437360166784</v>
      </c>
      <c r="O1686" s="3">
        <v>-651.437360166784</v>
      </c>
      <c r="P1686" s="3">
        <v>-651.437360166784</v>
      </c>
      <c r="Q1686" s="3">
        <v>0.0</v>
      </c>
      <c r="R1686" s="3">
        <v>0.0</v>
      </c>
      <c r="S1686" s="3">
        <v>0.0</v>
      </c>
      <c r="T1686" s="5">
        <v>6044.53661997939</v>
      </c>
    </row>
    <row r="1687">
      <c r="A1687" s="3">
        <v>1685.0</v>
      </c>
      <c r="B1687" s="6">
        <v>43584.0</v>
      </c>
      <c r="C1687" s="3">
        <v>6753.66233444399</v>
      </c>
      <c r="D1687" s="5">
        <v>1177.80949224236</v>
      </c>
      <c r="E1687" s="5">
        <v>10976.0751706721</v>
      </c>
      <c r="F1687" s="3">
        <v>6753.66233444399</v>
      </c>
      <c r="G1687" s="3">
        <v>6753.66233444399</v>
      </c>
      <c r="H1687" s="3">
        <v>-620.669894498002</v>
      </c>
      <c r="I1687" s="3">
        <v>-620.669894498002</v>
      </c>
      <c r="J1687" s="3">
        <v>-620.669894498002</v>
      </c>
      <c r="K1687" s="3">
        <v>14.9584530435376</v>
      </c>
      <c r="L1687" s="3">
        <v>14.9584530435376</v>
      </c>
      <c r="M1687" s="3">
        <v>14.9584530435376</v>
      </c>
      <c r="N1687" s="3">
        <v>-635.62834754154</v>
      </c>
      <c r="O1687" s="3">
        <v>-635.62834754154</v>
      </c>
      <c r="P1687" s="3">
        <v>-635.62834754154</v>
      </c>
      <c r="Q1687" s="3">
        <v>0.0</v>
      </c>
      <c r="R1687" s="3">
        <v>0.0</v>
      </c>
      <c r="S1687" s="3">
        <v>0.0</v>
      </c>
      <c r="T1687" s="5">
        <v>6132.99243994598</v>
      </c>
    </row>
    <row r="1688">
      <c r="A1688" s="3">
        <v>1686.0</v>
      </c>
      <c r="B1688" s="6">
        <v>43585.0</v>
      </c>
      <c r="C1688" s="3">
        <v>6773.58864005521</v>
      </c>
      <c r="D1688" s="5">
        <v>1036.19582468105</v>
      </c>
      <c r="E1688" s="5">
        <v>11067.2327663109</v>
      </c>
      <c r="F1688" s="3">
        <v>6773.58864005521</v>
      </c>
      <c r="G1688" s="3">
        <v>6773.58864005521</v>
      </c>
      <c r="H1688" s="3">
        <v>-620.626113713971</v>
      </c>
      <c r="I1688" s="3">
        <v>-620.626113713971</v>
      </c>
      <c r="J1688" s="3">
        <v>-620.626113713971</v>
      </c>
      <c r="K1688" s="3">
        <v>3.72082708720013</v>
      </c>
      <c r="L1688" s="3">
        <v>3.72082708720013</v>
      </c>
      <c r="M1688" s="3">
        <v>3.72082708720013</v>
      </c>
      <c r="N1688" s="3">
        <v>-624.346940801171</v>
      </c>
      <c r="O1688" s="3">
        <v>-624.346940801171</v>
      </c>
      <c r="P1688" s="3">
        <v>-624.346940801171</v>
      </c>
      <c r="Q1688" s="3">
        <v>0.0</v>
      </c>
      <c r="R1688" s="3">
        <v>0.0</v>
      </c>
      <c r="S1688" s="3">
        <v>0.0</v>
      </c>
      <c r="T1688" s="5">
        <v>6152.96252634124</v>
      </c>
    </row>
    <row r="1689">
      <c r="A1689" s="3">
        <v>1687.0</v>
      </c>
      <c r="B1689" s="6">
        <v>43586.0</v>
      </c>
      <c r="C1689" s="3">
        <v>6793.51494566644</v>
      </c>
      <c r="D1689" s="5">
        <v>1065.41592352743</v>
      </c>
      <c r="E1689" s="5">
        <v>11159.0174010538</v>
      </c>
      <c r="F1689" s="3">
        <v>6793.51494566644</v>
      </c>
      <c r="G1689" s="3">
        <v>6793.51494566644</v>
      </c>
      <c r="H1689" s="3">
        <v>-593.315307001902</v>
      </c>
      <c r="I1689" s="3">
        <v>-593.315307001902</v>
      </c>
      <c r="J1689" s="3">
        <v>-593.315307001902</v>
      </c>
      <c r="K1689" s="3">
        <v>23.9073865944986</v>
      </c>
      <c r="L1689" s="3">
        <v>23.9073865944986</v>
      </c>
      <c r="M1689" s="3">
        <v>23.9073865944986</v>
      </c>
      <c r="N1689" s="3">
        <v>-617.222693596401</v>
      </c>
      <c r="O1689" s="3">
        <v>-617.222693596401</v>
      </c>
      <c r="P1689" s="3">
        <v>-617.222693596401</v>
      </c>
      <c r="Q1689" s="3">
        <v>0.0</v>
      </c>
      <c r="R1689" s="3">
        <v>0.0</v>
      </c>
      <c r="S1689" s="3">
        <v>0.0</v>
      </c>
      <c r="T1689" s="5">
        <v>6200.19963866453</v>
      </c>
    </row>
    <row r="1690">
      <c r="A1690" s="3">
        <v>1688.0</v>
      </c>
      <c r="B1690" s="6">
        <v>43587.0</v>
      </c>
      <c r="C1690" s="3">
        <v>6813.44125127766</v>
      </c>
      <c r="D1690" s="5">
        <v>1090.14893752368</v>
      </c>
      <c r="E1690" s="5">
        <v>11332.0612481029</v>
      </c>
      <c r="F1690" s="3">
        <v>6813.44125127766</v>
      </c>
      <c r="G1690" s="3">
        <v>6813.44125127766</v>
      </c>
      <c r="H1690" s="3">
        <v>-602.204808218939</v>
      </c>
      <c r="I1690" s="3">
        <v>-602.204808218939</v>
      </c>
      <c r="J1690" s="3">
        <v>-602.204808218939</v>
      </c>
      <c r="K1690" s="3">
        <v>11.6071446653909</v>
      </c>
      <c r="L1690" s="3">
        <v>11.6071446653909</v>
      </c>
      <c r="M1690" s="3">
        <v>11.6071446653909</v>
      </c>
      <c r="N1690" s="3">
        <v>-613.81195288433</v>
      </c>
      <c r="O1690" s="3">
        <v>-613.81195288433</v>
      </c>
      <c r="P1690" s="3">
        <v>-613.81195288433</v>
      </c>
      <c r="Q1690" s="3">
        <v>0.0</v>
      </c>
      <c r="R1690" s="3">
        <v>0.0</v>
      </c>
      <c r="S1690" s="3">
        <v>0.0</v>
      </c>
      <c r="T1690" s="5">
        <v>6211.23644305872</v>
      </c>
    </row>
    <row r="1691">
      <c r="A1691" s="3">
        <v>1689.0</v>
      </c>
      <c r="B1691" s="6">
        <v>43588.0</v>
      </c>
      <c r="C1691" s="3">
        <v>6833.36755688889</v>
      </c>
      <c r="D1691" s="5">
        <v>1175.19686953116</v>
      </c>
      <c r="E1691" s="5">
        <v>11514.5278434877</v>
      </c>
      <c r="F1691" s="3">
        <v>6833.36755688889</v>
      </c>
      <c r="G1691" s="3">
        <v>6833.36755688889</v>
      </c>
      <c r="H1691" s="3">
        <v>-617.548245304514</v>
      </c>
      <c r="I1691" s="3">
        <v>-617.548245304514</v>
      </c>
      <c r="J1691" s="3">
        <v>-617.548245304514</v>
      </c>
      <c r="K1691" s="3">
        <v>-3.93332562900367</v>
      </c>
      <c r="L1691" s="3">
        <v>-3.93332562900367</v>
      </c>
      <c r="M1691" s="3">
        <v>-3.93332562900367</v>
      </c>
      <c r="N1691" s="3">
        <v>-613.614919675511</v>
      </c>
      <c r="O1691" s="3">
        <v>-613.614919675511</v>
      </c>
      <c r="P1691" s="3">
        <v>-613.614919675511</v>
      </c>
      <c r="Q1691" s="3">
        <v>0.0</v>
      </c>
      <c r="R1691" s="3">
        <v>0.0</v>
      </c>
      <c r="S1691" s="3">
        <v>0.0</v>
      </c>
      <c r="T1691" s="5">
        <v>6215.81931158437</v>
      </c>
    </row>
    <row r="1692">
      <c r="A1692" s="3">
        <v>1690.0</v>
      </c>
      <c r="B1692" s="6">
        <v>43589.0</v>
      </c>
      <c r="C1692" s="3">
        <v>6853.29386250011</v>
      </c>
      <c r="D1692" s="5">
        <v>877.866501168543</v>
      </c>
      <c r="E1692" s="5">
        <v>11419.5497862663</v>
      </c>
      <c r="F1692" s="3">
        <v>6853.29386250011</v>
      </c>
      <c r="G1692" s="3">
        <v>6853.29386250011</v>
      </c>
      <c r="H1692" s="3">
        <v>-628.591820302045</v>
      </c>
      <c r="I1692" s="3">
        <v>-628.591820302045</v>
      </c>
      <c r="J1692" s="3">
        <v>-628.591820302045</v>
      </c>
      <c r="K1692" s="3">
        <v>-12.4984370749277</v>
      </c>
      <c r="L1692" s="3">
        <v>-12.4984370749277</v>
      </c>
      <c r="M1692" s="3">
        <v>-12.4984370749277</v>
      </c>
      <c r="N1692" s="3">
        <v>-616.093383227117</v>
      </c>
      <c r="O1692" s="3">
        <v>-616.093383227117</v>
      </c>
      <c r="P1692" s="3">
        <v>-616.093383227117</v>
      </c>
      <c r="Q1692" s="3">
        <v>0.0</v>
      </c>
      <c r="R1692" s="3">
        <v>0.0</v>
      </c>
      <c r="S1692" s="3">
        <v>0.0</v>
      </c>
      <c r="T1692" s="5">
        <v>6224.70204219807</v>
      </c>
    </row>
    <row r="1693">
      <c r="A1693" s="3">
        <v>1691.0</v>
      </c>
      <c r="B1693" s="6">
        <v>43590.0</v>
      </c>
      <c r="C1693" s="3">
        <v>6873.22016811134</v>
      </c>
      <c r="D1693" s="5">
        <v>1262.78068245258</v>
      </c>
      <c r="E1693" s="5">
        <v>11576.7970566319</v>
      </c>
      <c r="F1693" s="3">
        <v>6873.22016811134</v>
      </c>
      <c r="G1693" s="3">
        <v>6873.22016811134</v>
      </c>
      <c r="H1693" s="3">
        <v>-658.450702558841</v>
      </c>
      <c r="I1693" s="3">
        <v>-658.450702558841</v>
      </c>
      <c r="J1693" s="3">
        <v>-658.450702558841</v>
      </c>
      <c r="K1693" s="3">
        <v>-37.7620486865857</v>
      </c>
      <c r="L1693" s="3">
        <v>-37.7620486865857</v>
      </c>
      <c r="M1693" s="3">
        <v>-37.7620486865857</v>
      </c>
      <c r="N1693" s="3">
        <v>-620.688653872255</v>
      </c>
      <c r="O1693" s="3">
        <v>-620.688653872255</v>
      </c>
      <c r="P1693" s="3">
        <v>-620.688653872255</v>
      </c>
      <c r="Q1693" s="3">
        <v>0.0</v>
      </c>
      <c r="R1693" s="3">
        <v>0.0</v>
      </c>
      <c r="S1693" s="3">
        <v>0.0</v>
      </c>
      <c r="T1693" s="5">
        <v>6214.7694655525</v>
      </c>
    </row>
    <row r="1694">
      <c r="A1694" s="3">
        <v>1692.0</v>
      </c>
      <c r="B1694" s="6">
        <v>43591.0</v>
      </c>
      <c r="C1694" s="3">
        <v>6893.14647372257</v>
      </c>
      <c r="D1694" s="5">
        <v>1337.78621504448</v>
      </c>
      <c r="E1694" s="5">
        <v>11156.7502021719</v>
      </c>
      <c r="F1694" s="3">
        <v>6893.14647372257</v>
      </c>
      <c r="G1694" s="3">
        <v>6893.14647372257</v>
      </c>
      <c r="H1694" s="3">
        <v>-611.880768510089</v>
      </c>
      <c r="I1694" s="3">
        <v>-611.880768510089</v>
      </c>
      <c r="J1694" s="3">
        <v>-611.880768510089</v>
      </c>
      <c r="K1694" s="3">
        <v>14.9584530435639</v>
      </c>
      <c r="L1694" s="3">
        <v>14.9584530435639</v>
      </c>
      <c r="M1694" s="3">
        <v>14.9584530435639</v>
      </c>
      <c r="N1694" s="3">
        <v>-626.839221553653</v>
      </c>
      <c r="O1694" s="3">
        <v>-626.839221553653</v>
      </c>
      <c r="P1694" s="3">
        <v>-626.839221553653</v>
      </c>
      <c r="Q1694" s="3">
        <v>0.0</v>
      </c>
      <c r="R1694" s="3">
        <v>0.0</v>
      </c>
      <c r="S1694" s="3">
        <v>0.0</v>
      </c>
      <c r="T1694" s="5">
        <v>6281.26570521248</v>
      </c>
    </row>
    <row r="1695">
      <c r="A1695" s="3">
        <v>1693.0</v>
      </c>
      <c r="B1695" s="6">
        <v>43592.0</v>
      </c>
      <c r="C1695" s="3">
        <v>6913.07277933379</v>
      </c>
      <c r="D1695" s="5">
        <v>1200.26844068153</v>
      </c>
      <c r="E1695" s="5">
        <v>11399.8245484976</v>
      </c>
      <c r="F1695" s="3">
        <v>6913.07277933379</v>
      </c>
      <c r="G1695" s="3">
        <v>6913.07277933379</v>
      </c>
      <c r="H1695" s="3">
        <v>-630.276854516404</v>
      </c>
      <c r="I1695" s="3">
        <v>-630.276854516404</v>
      </c>
      <c r="J1695" s="3">
        <v>-630.276854516404</v>
      </c>
      <c r="K1695" s="3">
        <v>3.72082708716159</v>
      </c>
      <c r="L1695" s="3">
        <v>3.72082708716159</v>
      </c>
      <c r="M1695" s="3">
        <v>3.72082708716159</v>
      </c>
      <c r="N1695" s="3">
        <v>-633.997681603565</v>
      </c>
      <c r="O1695" s="3">
        <v>-633.997681603565</v>
      </c>
      <c r="P1695" s="3">
        <v>-633.997681603565</v>
      </c>
      <c r="Q1695" s="3">
        <v>0.0</v>
      </c>
      <c r="R1695" s="3">
        <v>0.0</v>
      </c>
      <c r="S1695" s="3">
        <v>0.0</v>
      </c>
      <c r="T1695" s="5">
        <v>6282.79592481739</v>
      </c>
    </row>
    <row r="1696">
      <c r="A1696" s="3">
        <v>1694.0</v>
      </c>
      <c r="B1696" s="6">
        <v>43593.0</v>
      </c>
      <c r="C1696" s="3">
        <v>6932.99908494502</v>
      </c>
      <c r="D1696" s="5">
        <v>1223.86881579054</v>
      </c>
      <c r="E1696" s="5">
        <v>11253.4911413474</v>
      </c>
      <c r="F1696" s="3">
        <v>6932.99908494502</v>
      </c>
      <c r="G1696" s="3">
        <v>6932.99908494502</v>
      </c>
      <c r="H1696" s="3">
        <v>-617.739109353981</v>
      </c>
      <c r="I1696" s="3">
        <v>-617.739109353981</v>
      </c>
      <c r="J1696" s="3">
        <v>-617.739109353981</v>
      </c>
      <c r="K1696" s="3">
        <v>23.9073865944766</v>
      </c>
      <c r="L1696" s="3">
        <v>23.9073865944766</v>
      </c>
      <c r="M1696" s="3">
        <v>23.9073865944766</v>
      </c>
      <c r="N1696" s="3">
        <v>-641.646495948457</v>
      </c>
      <c r="O1696" s="3">
        <v>-641.646495948457</v>
      </c>
      <c r="P1696" s="3">
        <v>-641.646495948457</v>
      </c>
      <c r="Q1696" s="3">
        <v>0.0</v>
      </c>
      <c r="R1696" s="3">
        <v>0.0</v>
      </c>
      <c r="S1696" s="3">
        <v>0.0</v>
      </c>
      <c r="T1696" s="5">
        <v>6315.25997559104</v>
      </c>
    </row>
    <row r="1697">
      <c r="A1697" s="3">
        <v>1695.0</v>
      </c>
      <c r="B1697" s="6">
        <v>43594.0</v>
      </c>
      <c r="C1697" s="3">
        <v>6952.92539055624</v>
      </c>
      <c r="D1697" s="5">
        <v>1330.69789722016</v>
      </c>
      <c r="E1697" s="5">
        <v>11278.3262270915</v>
      </c>
      <c r="F1697" s="3">
        <v>6952.92539055624</v>
      </c>
      <c r="G1697" s="3">
        <v>6952.92539055624</v>
      </c>
      <c r="H1697" s="3">
        <v>-637.705051308325</v>
      </c>
      <c r="I1697" s="3">
        <v>-637.705051308325</v>
      </c>
      <c r="J1697" s="3">
        <v>-637.705051308325</v>
      </c>
      <c r="K1697" s="3">
        <v>11.6071446653154</v>
      </c>
      <c r="L1697" s="3">
        <v>11.6071446653154</v>
      </c>
      <c r="M1697" s="3">
        <v>11.6071446653154</v>
      </c>
      <c r="N1697" s="3">
        <v>-649.31219597364</v>
      </c>
      <c r="O1697" s="3">
        <v>-649.31219597364</v>
      </c>
      <c r="P1697" s="3">
        <v>-649.31219597364</v>
      </c>
      <c r="Q1697" s="3">
        <v>0.0</v>
      </c>
      <c r="R1697" s="3">
        <v>0.0</v>
      </c>
      <c r="S1697" s="3">
        <v>0.0</v>
      </c>
      <c r="T1697" s="5">
        <v>6315.22033924792</v>
      </c>
    </row>
    <row r="1698">
      <c r="A1698" s="3">
        <v>1696.0</v>
      </c>
      <c r="B1698" s="6">
        <v>43595.0</v>
      </c>
      <c r="C1698" s="3">
        <v>6972.85169616747</v>
      </c>
      <c r="D1698" s="5">
        <v>1398.11364735008</v>
      </c>
      <c r="E1698" s="5">
        <v>11326.1080940689</v>
      </c>
      <c r="F1698" s="3">
        <v>6972.85169616747</v>
      </c>
      <c r="G1698" s="3">
        <v>6972.85169616747</v>
      </c>
      <c r="H1698" s="3">
        <v>-660.511007323339</v>
      </c>
      <c r="I1698" s="3">
        <v>-660.511007323339</v>
      </c>
      <c r="J1698" s="3">
        <v>-660.511007323339</v>
      </c>
      <c r="K1698" s="3">
        <v>-3.93332562904279</v>
      </c>
      <c r="L1698" s="3">
        <v>-3.93332562904279</v>
      </c>
      <c r="M1698" s="3">
        <v>-3.93332562904279</v>
      </c>
      <c r="N1698" s="3">
        <v>-656.577681694296</v>
      </c>
      <c r="O1698" s="3">
        <v>-656.577681694296</v>
      </c>
      <c r="P1698" s="3">
        <v>-656.577681694296</v>
      </c>
      <c r="Q1698" s="3">
        <v>0.0</v>
      </c>
      <c r="R1698" s="3">
        <v>0.0</v>
      </c>
      <c r="S1698" s="3">
        <v>0.0</v>
      </c>
      <c r="T1698" s="5">
        <v>6312.34068884414</v>
      </c>
    </row>
    <row r="1699">
      <c r="A1699" s="3">
        <v>1697.0</v>
      </c>
      <c r="B1699" s="6">
        <v>43596.0</v>
      </c>
      <c r="C1699" s="3">
        <v>6992.77800177869</v>
      </c>
      <c r="D1699" s="5">
        <v>1155.23864588299</v>
      </c>
      <c r="E1699" s="5">
        <v>11473.7236020814</v>
      </c>
      <c r="F1699" s="3">
        <v>6992.77800177869</v>
      </c>
      <c r="G1699" s="3">
        <v>6992.77800177869</v>
      </c>
      <c r="H1699" s="3">
        <v>-675.59076635423</v>
      </c>
      <c r="I1699" s="3">
        <v>-675.59076635423</v>
      </c>
      <c r="J1699" s="3">
        <v>-675.59076635423</v>
      </c>
      <c r="K1699" s="3">
        <v>-12.4984370748463</v>
      </c>
      <c r="L1699" s="3">
        <v>-12.4984370748463</v>
      </c>
      <c r="M1699" s="3">
        <v>-12.4984370748463</v>
      </c>
      <c r="N1699" s="3">
        <v>-663.092329279384</v>
      </c>
      <c r="O1699" s="3">
        <v>-663.092329279384</v>
      </c>
      <c r="P1699" s="3">
        <v>-663.092329279384</v>
      </c>
      <c r="Q1699" s="3">
        <v>0.0</v>
      </c>
      <c r="R1699" s="3">
        <v>0.0</v>
      </c>
      <c r="S1699" s="3">
        <v>0.0</v>
      </c>
      <c r="T1699" s="5">
        <v>6317.18723542446</v>
      </c>
    </row>
    <row r="1700">
      <c r="A1700" s="3">
        <v>1698.0</v>
      </c>
      <c r="B1700" s="6">
        <v>43597.0</v>
      </c>
      <c r="C1700" s="3">
        <v>7012.70430738993</v>
      </c>
      <c r="D1700" s="5">
        <v>948.27350851503</v>
      </c>
      <c r="E1700" s="5">
        <v>11131.6499235467</v>
      </c>
      <c r="F1700" s="3">
        <v>7012.70430738993</v>
      </c>
      <c r="G1700" s="3">
        <v>7012.70430738993</v>
      </c>
      <c r="H1700" s="3">
        <v>-706.341732450594</v>
      </c>
      <c r="I1700" s="3">
        <v>-706.341732450594</v>
      </c>
      <c r="J1700" s="3">
        <v>-706.341732450594</v>
      </c>
      <c r="K1700" s="3">
        <v>-37.7620486865452</v>
      </c>
      <c r="L1700" s="3">
        <v>-37.7620486865452</v>
      </c>
      <c r="M1700" s="3">
        <v>-37.7620486865452</v>
      </c>
      <c r="N1700" s="3">
        <v>-668.579683764049</v>
      </c>
      <c r="O1700" s="3">
        <v>-668.579683764049</v>
      </c>
      <c r="P1700" s="3">
        <v>-668.579683764049</v>
      </c>
      <c r="Q1700" s="3">
        <v>0.0</v>
      </c>
      <c r="R1700" s="3">
        <v>0.0</v>
      </c>
      <c r="S1700" s="3">
        <v>0.0</v>
      </c>
      <c r="T1700" s="5">
        <v>6306.36257493933</v>
      </c>
    </row>
    <row r="1701">
      <c r="A1701" s="3">
        <v>1699.0</v>
      </c>
      <c r="B1701" s="6">
        <v>43598.0</v>
      </c>
      <c r="C1701" s="3">
        <v>7032.63061300114</v>
      </c>
      <c r="D1701" s="5">
        <v>914.008719288928</v>
      </c>
      <c r="E1701" s="5">
        <v>11448.8672209262</v>
      </c>
      <c r="F1701" s="3">
        <v>7032.63061300114</v>
      </c>
      <c r="G1701" s="3">
        <v>7032.63061300114</v>
      </c>
      <c r="H1701" s="3">
        <v>-657.884131099612</v>
      </c>
      <c r="I1701" s="3">
        <v>-657.884131099612</v>
      </c>
      <c r="J1701" s="3">
        <v>-657.884131099612</v>
      </c>
      <c r="K1701" s="3">
        <v>14.9584530435708</v>
      </c>
      <c r="L1701" s="3">
        <v>14.9584530435708</v>
      </c>
      <c r="M1701" s="3">
        <v>14.9584530435708</v>
      </c>
      <c r="N1701" s="3">
        <v>-672.842584143183</v>
      </c>
      <c r="O1701" s="3">
        <v>-672.842584143183</v>
      </c>
      <c r="P1701" s="3">
        <v>-672.842584143183</v>
      </c>
      <c r="Q1701" s="3">
        <v>0.0</v>
      </c>
      <c r="R1701" s="3">
        <v>0.0</v>
      </c>
      <c r="S1701" s="3">
        <v>0.0</v>
      </c>
      <c r="T1701" s="5">
        <v>6374.74648190153</v>
      </c>
    </row>
    <row r="1702">
      <c r="A1702" s="3">
        <v>1700.0</v>
      </c>
      <c r="B1702" s="6">
        <v>43599.0</v>
      </c>
      <c r="C1702" s="3">
        <v>7052.55691861238</v>
      </c>
      <c r="D1702" s="5">
        <v>923.68512025011</v>
      </c>
      <c r="E1702" s="5">
        <v>11321.6559270991</v>
      </c>
      <c r="F1702" s="3">
        <v>7052.55691861238</v>
      </c>
      <c r="G1702" s="3">
        <v>7052.55691861238</v>
      </c>
      <c r="H1702" s="3">
        <v>-672.044814908092</v>
      </c>
      <c r="I1702" s="3">
        <v>-672.044814908092</v>
      </c>
      <c r="J1702" s="3">
        <v>-672.044814908092</v>
      </c>
      <c r="K1702" s="3">
        <v>3.72082708711261</v>
      </c>
      <c r="L1702" s="3">
        <v>3.72082708711261</v>
      </c>
      <c r="M1702" s="3">
        <v>3.72082708711261</v>
      </c>
      <c r="N1702" s="3">
        <v>-675.765641995204</v>
      </c>
      <c r="O1702" s="3">
        <v>-675.765641995204</v>
      </c>
      <c r="P1702" s="3">
        <v>-675.765641995204</v>
      </c>
      <c r="Q1702" s="3">
        <v>0.0</v>
      </c>
      <c r="R1702" s="3">
        <v>0.0</v>
      </c>
      <c r="S1702" s="3">
        <v>0.0</v>
      </c>
      <c r="T1702" s="5">
        <v>6380.51210370428</v>
      </c>
    </row>
    <row r="1703">
      <c r="A1703" s="3">
        <v>1701.0</v>
      </c>
      <c r="B1703" s="6">
        <v>43600.0</v>
      </c>
      <c r="C1703" s="3">
        <v>7072.4832242236</v>
      </c>
      <c r="D1703" s="5">
        <v>1072.06334561517</v>
      </c>
      <c r="E1703" s="5">
        <v>11946.3660888306</v>
      </c>
      <c r="F1703" s="3">
        <v>7072.4832242236</v>
      </c>
      <c r="G1703" s="3">
        <v>7072.4832242236</v>
      </c>
      <c r="H1703" s="3">
        <v>-653.407683673639</v>
      </c>
      <c r="I1703" s="3">
        <v>-653.407683673639</v>
      </c>
      <c r="J1703" s="3">
        <v>-653.407683673639</v>
      </c>
      <c r="K1703" s="3">
        <v>23.907386594464</v>
      </c>
      <c r="L1703" s="3">
        <v>23.907386594464</v>
      </c>
      <c r="M1703" s="3">
        <v>23.907386594464</v>
      </c>
      <c r="N1703" s="3">
        <v>-677.315070268103</v>
      </c>
      <c r="O1703" s="3">
        <v>-677.315070268103</v>
      </c>
      <c r="P1703" s="3">
        <v>-677.315070268103</v>
      </c>
      <c r="Q1703" s="3">
        <v>0.0</v>
      </c>
      <c r="R1703" s="3">
        <v>0.0</v>
      </c>
      <c r="S1703" s="3">
        <v>0.0</v>
      </c>
      <c r="T1703" s="5">
        <v>6419.07554054996</v>
      </c>
    </row>
    <row r="1704">
      <c r="A1704" s="3">
        <v>1702.0</v>
      </c>
      <c r="B1704" s="6">
        <v>43601.0</v>
      </c>
      <c r="C1704" s="3">
        <v>7092.40952983483</v>
      </c>
      <c r="D1704" s="5">
        <v>1476.61085903679</v>
      </c>
      <c r="E1704" s="5">
        <v>11014.9258956792</v>
      </c>
      <c r="F1704" s="3">
        <v>7092.40952983483</v>
      </c>
      <c r="G1704" s="3">
        <v>7092.40952983483</v>
      </c>
      <c r="H1704" s="3">
        <v>-665.928789093764</v>
      </c>
      <c r="I1704" s="3">
        <v>-665.928789093764</v>
      </c>
      <c r="J1704" s="3">
        <v>-665.928789093764</v>
      </c>
      <c r="K1704" s="3">
        <v>11.607144665336</v>
      </c>
      <c r="L1704" s="3">
        <v>11.607144665336</v>
      </c>
      <c r="M1704" s="3">
        <v>11.607144665336</v>
      </c>
      <c r="N1704" s="3">
        <v>-677.5359337591</v>
      </c>
      <c r="O1704" s="3">
        <v>-677.5359337591</v>
      </c>
      <c r="P1704" s="3">
        <v>-677.5359337591</v>
      </c>
      <c r="Q1704" s="3">
        <v>0.0</v>
      </c>
      <c r="R1704" s="3">
        <v>0.0</v>
      </c>
      <c r="S1704" s="3">
        <v>0.0</v>
      </c>
      <c r="T1704" s="5">
        <v>6426.48074074106</v>
      </c>
    </row>
    <row r="1705">
      <c r="A1705" s="3">
        <v>1703.0</v>
      </c>
      <c r="B1705" s="6">
        <v>43602.0</v>
      </c>
      <c r="C1705" s="3">
        <v>7112.33583544605</v>
      </c>
      <c r="D1705" s="5">
        <v>816.611146120884</v>
      </c>
      <c r="E1705" s="5">
        <v>11273.1517220219</v>
      </c>
      <c r="F1705" s="3">
        <v>7112.33583544605</v>
      </c>
      <c r="G1705" s="3">
        <v>7112.33583544605</v>
      </c>
      <c r="H1705" s="3">
        <v>-680.48029066128</v>
      </c>
      <c r="I1705" s="3">
        <v>-680.48029066128</v>
      </c>
      <c r="J1705" s="3">
        <v>-680.48029066128</v>
      </c>
      <c r="K1705" s="3">
        <v>-3.93332562908191</v>
      </c>
      <c r="L1705" s="3">
        <v>-3.93332562908191</v>
      </c>
      <c r="M1705" s="3">
        <v>-3.93332562908191</v>
      </c>
      <c r="N1705" s="3">
        <v>-676.546965032198</v>
      </c>
      <c r="O1705" s="3">
        <v>-676.546965032198</v>
      </c>
      <c r="P1705" s="3">
        <v>-676.546965032198</v>
      </c>
      <c r="Q1705" s="3">
        <v>0.0</v>
      </c>
      <c r="R1705" s="3">
        <v>0.0</v>
      </c>
      <c r="S1705" s="3">
        <v>0.0</v>
      </c>
      <c r="T1705" s="5">
        <v>6431.85554478477</v>
      </c>
    </row>
    <row r="1706">
      <c r="A1706" s="3">
        <v>1704.0</v>
      </c>
      <c r="B1706" s="6">
        <v>43603.0</v>
      </c>
      <c r="C1706" s="3">
        <v>7132.26214105728</v>
      </c>
      <c r="D1706" s="5">
        <v>1549.57764874073</v>
      </c>
      <c r="E1706" s="5">
        <v>11554.3915065976</v>
      </c>
      <c r="F1706" s="3">
        <v>7132.26214105728</v>
      </c>
      <c r="G1706" s="3">
        <v>7132.26214105728</v>
      </c>
      <c r="H1706" s="3">
        <v>-687.031594107999</v>
      </c>
      <c r="I1706" s="3">
        <v>-687.031594107999</v>
      </c>
      <c r="J1706" s="3">
        <v>-687.031594107999</v>
      </c>
      <c r="K1706" s="3">
        <v>-12.4984370749188</v>
      </c>
      <c r="L1706" s="3">
        <v>-12.4984370749188</v>
      </c>
      <c r="M1706" s="3">
        <v>-12.4984370749188</v>
      </c>
      <c r="N1706" s="3">
        <v>-674.533157033081</v>
      </c>
      <c r="O1706" s="3">
        <v>-674.533157033081</v>
      </c>
      <c r="P1706" s="3">
        <v>-674.533157033081</v>
      </c>
      <c r="Q1706" s="3">
        <v>0.0</v>
      </c>
      <c r="R1706" s="3">
        <v>0.0</v>
      </c>
      <c r="S1706" s="3">
        <v>0.0</v>
      </c>
      <c r="T1706" s="5">
        <v>6445.23054694928</v>
      </c>
    </row>
    <row r="1707">
      <c r="A1707" s="3">
        <v>1705.0</v>
      </c>
      <c r="B1707" s="6">
        <v>43604.0</v>
      </c>
      <c r="C1707" s="3">
        <v>7152.1884466685</v>
      </c>
      <c r="D1707" s="5">
        <v>1288.44768240615</v>
      </c>
      <c r="E1707" s="5">
        <v>11541.9331211163</v>
      </c>
      <c r="F1707" s="3">
        <v>7152.1884466685</v>
      </c>
      <c r="G1707" s="3">
        <v>7152.1884466685</v>
      </c>
      <c r="H1707" s="3">
        <v>-709.498453276596</v>
      </c>
      <c r="I1707" s="3">
        <v>-709.498453276596</v>
      </c>
      <c r="J1707" s="3">
        <v>-709.498453276596</v>
      </c>
      <c r="K1707" s="3">
        <v>-37.7620486866114</v>
      </c>
      <c r="L1707" s="3">
        <v>-37.7620486866114</v>
      </c>
      <c r="M1707" s="3">
        <v>-37.7620486866114</v>
      </c>
      <c r="N1707" s="3">
        <v>-671.736404589985</v>
      </c>
      <c r="O1707" s="3">
        <v>-671.736404589985</v>
      </c>
      <c r="P1707" s="3">
        <v>-671.736404589985</v>
      </c>
      <c r="Q1707" s="3">
        <v>0.0</v>
      </c>
      <c r="R1707" s="3">
        <v>0.0</v>
      </c>
      <c r="S1707" s="3">
        <v>0.0</v>
      </c>
      <c r="T1707" s="5">
        <v>6442.6899933919</v>
      </c>
    </row>
    <row r="1708">
      <c r="A1708" s="3">
        <v>1706.0</v>
      </c>
      <c r="B1708" s="6">
        <v>43605.0</v>
      </c>
      <c r="C1708" s="3">
        <v>7172.11475227973</v>
      </c>
      <c r="D1708" s="5">
        <v>1582.2287190781</v>
      </c>
      <c r="E1708" s="5">
        <v>11852.5844847383</v>
      </c>
      <c r="F1708" s="3">
        <v>7172.11475227973</v>
      </c>
      <c r="G1708" s="3">
        <v>7172.11475227973</v>
      </c>
      <c r="H1708" s="3">
        <v>-653.486066596654</v>
      </c>
      <c r="I1708" s="3">
        <v>-653.486066596654</v>
      </c>
      <c r="J1708" s="3">
        <v>-653.486066596654</v>
      </c>
      <c r="K1708" s="3">
        <v>14.9584530435453</v>
      </c>
      <c r="L1708" s="3">
        <v>14.9584530435453</v>
      </c>
      <c r="M1708" s="3">
        <v>14.9584530435453</v>
      </c>
      <c r="N1708" s="3">
        <v>-668.444519640199</v>
      </c>
      <c r="O1708" s="3">
        <v>-668.444519640199</v>
      </c>
      <c r="P1708" s="3">
        <v>-668.444519640199</v>
      </c>
      <c r="Q1708" s="3">
        <v>0.0</v>
      </c>
      <c r="R1708" s="3">
        <v>0.0</v>
      </c>
      <c r="S1708" s="3">
        <v>0.0</v>
      </c>
      <c r="T1708" s="5">
        <v>6518.62868568308</v>
      </c>
    </row>
    <row r="1709">
      <c r="A1709" s="3">
        <v>1707.0</v>
      </c>
      <c r="B1709" s="6">
        <v>43606.0</v>
      </c>
      <c r="C1709" s="3">
        <v>7192.04105789095</v>
      </c>
      <c r="D1709" s="5">
        <v>1326.24745499419</v>
      </c>
      <c r="E1709" s="5">
        <v>11555.0953145803</v>
      </c>
      <c r="F1709" s="3">
        <v>7192.04105789095</v>
      </c>
      <c r="G1709" s="3">
        <v>7192.04105789095</v>
      </c>
      <c r="H1709" s="3">
        <v>-661.258160844781</v>
      </c>
      <c r="I1709" s="3">
        <v>-661.258160844781</v>
      </c>
      <c r="J1709" s="3">
        <v>-661.258160844781</v>
      </c>
      <c r="K1709" s="3">
        <v>3.72082708712888</v>
      </c>
      <c r="L1709" s="3">
        <v>3.72082708712888</v>
      </c>
      <c r="M1709" s="3">
        <v>3.72082708712888</v>
      </c>
      <c r="N1709" s="3">
        <v>-664.97898793191</v>
      </c>
      <c r="O1709" s="3">
        <v>-664.97898793191</v>
      </c>
      <c r="P1709" s="3">
        <v>-664.97898793191</v>
      </c>
      <c r="Q1709" s="3">
        <v>0.0</v>
      </c>
      <c r="R1709" s="3">
        <v>0.0</v>
      </c>
      <c r="S1709" s="3">
        <v>0.0</v>
      </c>
      <c r="T1709" s="5">
        <v>6530.78289704617</v>
      </c>
    </row>
    <row r="1710">
      <c r="A1710" s="3">
        <v>1708.0</v>
      </c>
      <c r="B1710" s="6">
        <v>43607.0</v>
      </c>
      <c r="C1710" s="3">
        <v>7211.96736350218</v>
      </c>
      <c r="D1710" s="5">
        <v>1405.30248000155</v>
      </c>
      <c r="E1710" s="5">
        <v>11479.5814004623</v>
      </c>
      <c r="F1710" s="3">
        <v>7211.96736350218</v>
      </c>
      <c r="G1710" s="3">
        <v>7211.96736350218</v>
      </c>
      <c r="H1710" s="3">
        <v>-637.774480352539</v>
      </c>
      <c r="I1710" s="3">
        <v>-637.774480352539</v>
      </c>
      <c r="J1710" s="3">
        <v>-637.774480352539</v>
      </c>
      <c r="K1710" s="3">
        <v>23.907386594442</v>
      </c>
      <c r="L1710" s="3">
        <v>23.907386594442</v>
      </c>
      <c r="M1710" s="3">
        <v>23.907386594442</v>
      </c>
      <c r="N1710" s="3">
        <v>-661.681866946981</v>
      </c>
      <c r="O1710" s="3">
        <v>-661.681866946981</v>
      </c>
      <c r="P1710" s="3">
        <v>-661.681866946981</v>
      </c>
      <c r="Q1710" s="3">
        <v>0.0</v>
      </c>
      <c r="R1710" s="3">
        <v>0.0</v>
      </c>
      <c r="S1710" s="3">
        <v>0.0</v>
      </c>
      <c r="T1710" s="5">
        <v>6574.19288314964</v>
      </c>
    </row>
    <row r="1711">
      <c r="A1711" s="3">
        <v>1709.0</v>
      </c>
      <c r="B1711" s="6">
        <v>43608.0</v>
      </c>
      <c r="C1711" s="3">
        <v>7231.8936691134</v>
      </c>
      <c r="D1711" s="5">
        <v>1309.84619234151</v>
      </c>
      <c r="E1711" s="5">
        <v>11416.2528277513</v>
      </c>
      <c r="F1711" s="3">
        <v>7231.8936691134</v>
      </c>
      <c r="G1711" s="3">
        <v>7231.8936691134</v>
      </c>
      <c r="H1711" s="3">
        <v>-647.295100336826</v>
      </c>
      <c r="I1711" s="3">
        <v>-647.295100336826</v>
      </c>
      <c r="J1711" s="3">
        <v>-647.295100336826</v>
      </c>
      <c r="K1711" s="3">
        <v>11.607144665251</v>
      </c>
      <c r="L1711" s="3">
        <v>11.607144665251</v>
      </c>
      <c r="M1711" s="3">
        <v>11.607144665251</v>
      </c>
      <c r="N1711" s="3">
        <v>-658.902245002077</v>
      </c>
      <c r="O1711" s="3">
        <v>-658.902245002077</v>
      </c>
      <c r="P1711" s="3">
        <v>-658.902245002077</v>
      </c>
      <c r="Q1711" s="3">
        <v>0.0</v>
      </c>
      <c r="R1711" s="3">
        <v>0.0</v>
      </c>
      <c r="S1711" s="3">
        <v>0.0</v>
      </c>
      <c r="T1711" s="5">
        <v>6584.59856877657</v>
      </c>
    </row>
    <row r="1712">
      <c r="A1712" s="3">
        <v>1710.0</v>
      </c>
      <c r="B1712" s="6">
        <v>43609.0</v>
      </c>
      <c r="C1712" s="3">
        <v>7251.81997472463</v>
      </c>
      <c r="D1712" s="5">
        <v>1681.70842689452</v>
      </c>
      <c r="E1712" s="5">
        <v>11860.2050209948</v>
      </c>
      <c r="F1712" s="3">
        <v>7251.81997472463</v>
      </c>
      <c r="G1712" s="3">
        <v>7251.81997472463</v>
      </c>
      <c r="H1712" s="3">
        <v>-660.916015012418</v>
      </c>
      <c r="I1712" s="3">
        <v>-660.916015012418</v>
      </c>
      <c r="J1712" s="3">
        <v>-660.916015012418</v>
      </c>
      <c r="K1712" s="3">
        <v>-3.93332562912104</v>
      </c>
      <c r="L1712" s="3">
        <v>-3.93332562912104</v>
      </c>
      <c r="M1712" s="3">
        <v>-3.93332562912104</v>
      </c>
      <c r="N1712" s="3">
        <v>-656.982689383297</v>
      </c>
      <c r="O1712" s="3">
        <v>-656.982689383297</v>
      </c>
      <c r="P1712" s="3">
        <v>-656.982689383297</v>
      </c>
      <c r="Q1712" s="3">
        <v>0.0</v>
      </c>
      <c r="R1712" s="3">
        <v>0.0</v>
      </c>
      <c r="S1712" s="3">
        <v>0.0</v>
      </c>
      <c r="T1712" s="5">
        <v>6590.90395971221</v>
      </c>
    </row>
    <row r="1713">
      <c r="A1713" s="3">
        <v>1711.0</v>
      </c>
      <c r="B1713" s="6">
        <v>43610.0</v>
      </c>
      <c r="C1713" s="3">
        <v>7271.74628033585</v>
      </c>
      <c r="D1713" s="5">
        <v>1333.38501395848</v>
      </c>
      <c r="E1713" s="5">
        <v>11608.3744652085</v>
      </c>
      <c r="F1713" s="3">
        <v>7271.74628033585</v>
      </c>
      <c r="G1713" s="3">
        <v>7271.74628033585</v>
      </c>
      <c r="H1713" s="3">
        <v>-668.744543857417</v>
      </c>
      <c r="I1713" s="3">
        <v>-668.744543857417</v>
      </c>
      <c r="J1713" s="3">
        <v>-668.744543857417</v>
      </c>
      <c r="K1713" s="3">
        <v>-12.4984370749552</v>
      </c>
      <c r="L1713" s="3">
        <v>-12.4984370749552</v>
      </c>
      <c r="M1713" s="3">
        <v>-12.4984370749552</v>
      </c>
      <c r="N1713" s="3">
        <v>-656.246106782462</v>
      </c>
      <c r="O1713" s="3">
        <v>-656.246106782462</v>
      </c>
      <c r="P1713" s="3">
        <v>-656.246106782462</v>
      </c>
      <c r="Q1713" s="3">
        <v>0.0</v>
      </c>
      <c r="R1713" s="3">
        <v>0.0</v>
      </c>
      <c r="S1713" s="3">
        <v>0.0</v>
      </c>
      <c r="T1713" s="5">
        <v>6603.00173647844</v>
      </c>
    </row>
    <row r="1714">
      <c r="A1714" s="3">
        <v>1712.0</v>
      </c>
      <c r="B1714" s="6">
        <v>43611.0</v>
      </c>
      <c r="C1714" s="3">
        <v>7291.67258594708</v>
      </c>
      <c r="D1714" s="5">
        <v>1777.74541080636</v>
      </c>
      <c r="E1714" s="5">
        <v>11534.4142608968</v>
      </c>
      <c r="F1714" s="3">
        <v>7291.67258594708</v>
      </c>
      <c r="G1714" s="3">
        <v>7291.67258594708</v>
      </c>
      <c r="H1714" s="3">
        <v>-694.745471095796</v>
      </c>
      <c r="I1714" s="3">
        <v>-694.745471095796</v>
      </c>
      <c r="J1714" s="3">
        <v>-694.745471095796</v>
      </c>
      <c r="K1714" s="3">
        <v>-37.762048686571</v>
      </c>
      <c r="L1714" s="3">
        <v>-37.762048686571</v>
      </c>
      <c r="M1714" s="3">
        <v>-37.762048686571</v>
      </c>
      <c r="N1714" s="3">
        <v>-656.983422409225</v>
      </c>
      <c r="O1714" s="3">
        <v>-656.983422409225</v>
      </c>
      <c r="P1714" s="3">
        <v>-656.983422409225</v>
      </c>
      <c r="Q1714" s="3">
        <v>0.0</v>
      </c>
      <c r="R1714" s="3">
        <v>0.0</v>
      </c>
      <c r="S1714" s="3">
        <v>0.0</v>
      </c>
      <c r="T1714" s="5">
        <v>6596.92711485129</v>
      </c>
    </row>
    <row r="1715">
      <c r="A1715" s="3">
        <v>1713.0</v>
      </c>
      <c r="B1715" s="6">
        <v>43612.0</v>
      </c>
      <c r="C1715" s="3">
        <v>7311.5988915583</v>
      </c>
      <c r="D1715" s="5">
        <v>1578.95873601658</v>
      </c>
      <c r="E1715" s="5">
        <v>11748.893380394</v>
      </c>
      <c r="F1715" s="3">
        <v>7311.5988915583</v>
      </c>
      <c r="G1715" s="3">
        <v>7311.5988915583</v>
      </c>
      <c r="H1715" s="3">
        <v>-644.4840024478</v>
      </c>
      <c r="I1715" s="3">
        <v>-644.4840024478</v>
      </c>
      <c r="J1715" s="3">
        <v>-644.4840024478</v>
      </c>
      <c r="K1715" s="3">
        <v>14.9584530435619</v>
      </c>
      <c r="L1715" s="3">
        <v>14.9584530435619</v>
      </c>
      <c r="M1715" s="3">
        <v>14.9584530435619</v>
      </c>
      <c r="N1715" s="3">
        <v>-659.442455491362</v>
      </c>
      <c r="O1715" s="3">
        <v>-659.442455491362</v>
      </c>
      <c r="P1715" s="3">
        <v>-659.442455491362</v>
      </c>
      <c r="Q1715" s="3">
        <v>0.0</v>
      </c>
      <c r="R1715" s="3">
        <v>0.0</v>
      </c>
      <c r="S1715" s="3">
        <v>0.0</v>
      </c>
      <c r="T1715" s="5">
        <v>6667.1148891105</v>
      </c>
    </row>
    <row r="1716">
      <c r="A1716" s="3">
        <v>1714.0</v>
      </c>
      <c r="B1716" s="6">
        <v>43613.0</v>
      </c>
      <c r="C1716" s="3">
        <v>7331.52519716954</v>
      </c>
      <c r="D1716" s="5">
        <v>1450.44707008066</v>
      </c>
      <c r="E1716" s="5">
        <v>12088.1228538183</v>
      </c>
      <c r="F1716" s="3">
        <v>7331.52519716954</v>
      </c>
      <c r="G1716" s="3">
        <v>7331.52519716954</v>
      </c>
      <c r="H1716" s="3">
        <v>-660.097502234429</v>
      </c>
      <c r="I1716" s="3">
        <v>-660.097502234429</v>
      </c>
      <c r="J1716" s="3">
        <v>-660.097502234429</v>
      </c>
      <c r="K1716" s="3">
        <v>3.72082708714514</v>
      </c>
      <c r="L1716" s="3">
        <v>3.72082708714514</v>
      </c>
      <c r="M1716" s="3">
        <v>3.72082708714514</v>
      </c>
      <c r="N1716" s="3">
        <v>-663.818329321574</v>
      </c>
      <c r="O1716" s="3">
        <v>-663.818329321574</v>
      </c>
      <c r="P1716" s="3">
        <v>-663.818329321574</v>
      </c>
      <c r="Q1716" s="3">
        <v>0.0</v>
      </c>
      <c r="R1716" s="3">
        <v>0.0</v>
      </c>
      <c r="S1716" s="3">
        <v>0.0</v>
      </c>
      <c r="T1716" s="5">
        <v>6671.42769493511</v>
      </c>
    </row>
    <row r="1717">
      <c r="A1717" s="3">
        <v>1715.0</v>
      </c>
      <c r="B1717" s="6">
        <v>43614.0</v>
      </c>
      <c r="C1717" s="3">
        <v>7351.45150278075</v>
      </c>
      <c r="D1717" s="5">
        <v>1775.16519491932</v>
      </c>
      <c r="E1717" s="5">
        <v>11862.9191972655</v>
      </c>
      <c r="F1717" s="3">
        <v>7351.45150278075</v>
      </c>
      <c r="G1717" s="3">
        <v>7351.45150278075</v>
      </c>
      <c r="H1717" s="3">
        <v>-646.338318145757</v>
      </c>
      <c r="I1717" s="3">
        <v>-646.338318145757</v>
      </c>
      <c r="J1717" s="3">
        <v>-646.338318145757</v>
      </c>
      <c r="K1717" s="3">
        <v>23.9073865945091</v>
      </c>
      <c r="L1717" s="3">
        <v>23.9073865945091</v>
      </c>
      <c r="M1717" s="3">
        <v>23.9073865945091</v>
      </c>
      <c r="N1717" s="3">
        <v>-670.245704740267</v>
      </c>
      <c r="O1717" s="3">
        <v>-670.245704740267</v>
      </c>
      <c r="P1717" s="3">
        <v>-670.245704740267</v>
      </c>
      <c r="Q1717" s="3">
        <v>0.0</v>
      </c>
      <c r="R1717" s="3">
        <v>0.0</v>
      </c>
      <c r="S1717" s="3">
        <v>0.0</v>
      </c>
      <c r="T1717" s="5">
        <v>6705.113184635</v>
      </c>
    </row>
    <row r="1718">
      <c r="A1718" s="3">
        <v>1716.0</v>
      </c>
      <c r="B1718" s="6">
        <v>43615.0</v>
      </c>
      <c r="C1718" s="3">
        <v>7371.37780839199</v>
      </c>
      <c r="D1718" s="5">
        <v>1576.67458635773</v>
      </c>
      <c r="E1718" s="5">
        <v>12066.7283028565</v>
      </c>
      <c r="F1718" s="3">
        <v>7371.37780839199</v>
      </c>
      <c r="G1718" s="3">
        <v>7371.37780839199</v>
      </c>
      <c r="H1718" s="3">
        <v>-667.18592377878</v>
      </c>
      <c r="I1718" s="3">
        <v>-667.18592377878</v>
      </c>
      <c r="J1718" s="3">
        <v>-667.18592377878</v>
      </c>
      <c r="K1718" s="3">
        <v>11.6071446653867</v>
      </c>
      <c r="L1718" s="3">
        <v>11.6071446653867</v>
      </c>
      <c r="M1718" s="3">
        <v>11.6071446653867</v>
      </c>
      <c r="N1718" s="3">
        <v>-678.793068444167</v>
      </c>
      <c r="O1718" s="3">
        <v>-678.793068444167</v>
      </c>
      <c r="P1718" s="3">
        <v>-678.793068444167</v>
      </c>
      <c r="Q1718" s="3">
        <v>0.0</v>
      </c>
      <c r="R1718" s="3">
        <v>0.0</v>
      </c>
      <c r="S1718" s="3">
        <v>0.0</v>
      </c>
      <c r="T1718" s="5">
        <v>6704.19188461321</v>
      </c>
    </row>
    <row r="1719">
      <c r="A1719" s="3">
        <v>1717.0</v>
      </c>
      <c r="B1719" s="6">
        <v>43616.0</v>
      </c>
      <c r="C1719" s="3">
        <v>7391.30411400321</v>
      </c>
      <c r="D1719" s="5">
        <v>1427.15956525596</v>
      </c>
      <c r="E1719" s="5">
        <v>11679.3384487165</v>
      </c>
      <c r="F1719" s="3">
        <v>7391.30411400321</v>
      </c>
      <c r="G1719" s="3">
        <v>7391.30411400321</v>
      </c>
      <c r="H1719" s="3">
        <v>-693.392569085995</v>
      </c>
      <c r="I1719" s="3">
        <v>-693.392569085995</v>
      </c>
      <c r="J1719" s="3">
        <v>-693.392569085995</v>
      </c>
      <c r="K1719" s="3">
        <v>-3.93332562901464</v>
      </c>
      <c r="L1719" s="3">
        <v>-3.93332562901464</v>
      </c>
      <c r="M1719" s="3">
        <v>-3.93332562901464</v>
      </c>
      <c r="N1719" s="3">
        <v>-689.459243456981</v>
      </c>
      <c r="O1719" s="3">
        <v>-689.459243456981</v>
      </c>
      <c r="P1719" s="3">
        <v>-689.459243456981</v>
      </c>
      <c r="Q1719" s="3">
        <v>0.0</v>
      </c>
      <c r="R1719" s="3">
        <v>0.0</v>
      </c>
      <c r="S1719" s="3">
        <v>0.0</v>
      </c>
      <c r="T1719" s="5">
        <v>6697.91154491721</v>
      </c>
    </row>
    <row r="1720">
      <c r="A1720" s="3">
        <v>1718.0</v>
      </c>
      <c r="B1720" s="6">
        <v>43617.0</v>
      </c>
      <c r="C1720" s="3">
        <v>7411.23041961444</v>
      </c>
      <c r="D1720" s="5">
        <v>1847.80493304583</v>
      </c>
      <c r="E1720" s="5">
        <v>11448.8943534218</v>
      </c>
      <c r="F1720" s="3">
        <v>7411.23041961444</v>
      </c>
      <c r="G1720" s="3">
        <v>7411.23041961444</v>
      </c>
      <c r="H1720" s="3">
        <v>-714.670657484632</v>
      </c>
      <c r="I1720" s="3">
        <v>-714.670657484632</v>
      </c>
      <c r="J1720" s="3">
        <v>-714.670657484632</v>
      </c>
      <c r="K1720" s="3">
        <v>-12.498437074838</v>
      </c>
      <c r="L1720" s="3">
        <v>-12.498437074838</v>
      </c>
      <c r="M1720" s="3">
        <v>-12.498437074838</v>
      </c>
      <c r="N1720" s="3">
        <v>-702.172220409794</v>
      </c>
      <c r="O1720" s="3">
        <v>-702.172220409794</v>
      </c>
      <c r="P1720" s="3">
        <v>-702.172220409794</v>
      </c>
      <c r="Q1720" s="3">
        <v>0.0</v>
      </c>
      <c r="R1720" s="3">
        <v>0.0</v>
      </c>
      <c r="S1720" s="3">
        <v>0.0</v>
      </c>
      <c r="T1720" s="5">
        <v>6696.5597621298</v>
      </c>
    </row>
    <row r="1721">
      <c r="A1721" s="3">
        <v>1719.0</v>
      </c>
      <c r="B1721" s="6">
        <v>43618.0</v>
      </c>
      <c r="C1721" s="3">
        <v>7431.15672522566</v>
      </c>
      <c r="D1721" s="5">
        <v>1719.41325971866</v>
      </c>
      <c r="E1721" s="5">
        <v>11936.8330174887</v>
      </c>
      <c r="F1721" s="3">
        <v>7431.15672522566</v>
      </c>
      <c r="G1721" s="3">
        <v>7431.15672522566</v>
      </c>
      <c r="H1721" s="3">
        <v>-754.55238563239</v>
      </c>
      <c r="I1721" s="3">
        <v>-754.55238563239</v>
      </c>
      <c r="J1721" s="3">
        <v>-754.55238563239</v>
      </c>
      <c r="K1721" s="3">
        <v>-37.7620486865678</v>
      </c>
      <c r="L1721" s="3">
        <v>-37.7620486865678</v>
      </c>
      <c r="M1721" s="3">
        <v>-37.7620486865678</v>
      </c>
      <c r="N1721" s="3">
        <v>-716.790336945822</v>
      </c>
      <c r="O1721" s="3">
        <v>-716.790336945822</v>
      </c>
      <c r="P1721" s="3">
        <v>-716.790336945822</v>
      </c>
      <c r="Q1721" s="3">
        <v>0.0</v>
      </c>
      <c r="R1721" s="3">
        <v>0.0</v>
      </c>
      <c r="S1721" s="3">
        <v>0.0</v>
      </c>
      <c r="T1721" s="5">
        <v>6676.60433959327</v>
      </c>
    </row>
    <row r="1722">
      <c r="A1722" s="3">
        <v>1720.0</v>
      </c>
      <c r="B1722" s="6">
        <v>43619.0</v>
      </c>
      <c r="C1722" s="3">
        <v>7451.08303083689</v>
      </c>
      <c r="D1722" s="5">
        <v>1548.23827963332</v>
      </c>
      <c r="E1722" s="5">
        <v>11838.1611959746</v>
      </c>
      <c r="F1722" s="3">
        <v>7451.08303083689</v>
      </c>
      <c r="G1722" s="3">
        <v>7451.08303083689</v>
      </c>
      <c r="H1722" s="3">
        <v>-718.147307671125</v>
      </c>
      <c r="I1722" s="3">
        <v>-718.147307671125</v>
      </c>
      <c r="J1722" s="3">
        <v>-718.147307671125</v>
      </c>
      <c r="K1722" s="3">
        <v>14.9584530435785</v>
      </c>
      <c r="L1722" s="3">
        <v>14.9584530435785</v>
      </c>
      <c r="M1722" s="3">
        <v>14.9584530435785</v>
      </c>
      <c r="N1722" s="3">
        <v>-733.105760714704</v>
      </c>
      <c r="O1722" s="3">
        <v>-733.105760714704</v>
      </c>
      <c r="P1722" s="3">
        <v>-733.105760714704</v>
      </c>
      <c r="Q1722" s="3">
        <v>0.0</v>
      </c>
      <c r="R1722" s="3">
        <v>0.0</v>
      </c>
      <c r="S1722" s="3">
        <v>0.0</v>
      </c>
      <c r="T1722" s="5">
        <v>6732.93572316576</v>
      </c>
    </row>
    <row r="1723">
      <c r="A1723" s="3">
        <v>1721.0</v>
      </c>
      <c r="B1723" s="6">
        <v>43620.0</v>
      </c>
      <c r="C1723" s="3">
        <v>7471.00933644811</v>
      </c>
      <c r="D1723" s="5">
        <v>1565.34549923856</v>
      </c>
      <c r="E1723" s="5">
        <v>11590.5663728516</v>
      </c>
      <c r="F1723" s="3">
        <v>7471.00933644811</v>
      </c>
      <c r="G1723" s="3">
        <v>7471.00933644811</v>
      </c>
      <c r="H1723" s="3">
        <v>-747.129334048557</v>
      </c>
      <c r="I1723" s="3">
        <v>-747.129334048557</v>
      </c>
      <c r="J1723" s="3">
        <v>-747.129334048557</v>
      </c>
      <c r="K1723" s="3">
        <v>3.7208270871614</v>
      </c>
      <c r="L1723" s="3">
        <v>3.7208270871614</v>
      </c>
      <c r="M1723" s="3">
        <v>3.7208270871614</v>
      </c>
      <c r="N1723" s="3">
        <v>-750.850161135719</v>
      </c>
      <c r="O1723" s="3">
        <v>-750.850161135719</v>
      </c>
      <c r="P1723" s="3">
        <v>-750.850161135719</v>
      </c>
      <c r="Q1723" s="3">
        <v>0.0</v>
      </c>
      <c r="R1723" s="3">
        <v>0.0</v>
      </c>
      <c r="S1723" s="3">
        <v>0.0</v>
      </c>
      <c r="T1723" s="5">
        <v>6723.88000239955</v>
      </c>
    </row>
    <row r="1724">
      <c r="A1724" s="3">
        <v>1722.0</v>
      </c>
      <c r="B1724" s="6">
        <v>43621.0</v>
      </c>
      <c r="C1724" s="3">
        <v>7490.93564205934</v>
      </c>
      <c r="D1724" s="5">
        <v>1742.90441015424</v>
      </c>
      <c r="E1724" s="5">
        <v>12072.1000380508</v>
      </c>
      <c r="F1724" s="3">
        <v>7490.93564205934</v>
      </c>
      <c r="G1724" s="3">
        <v>7490.93564205934</v>
      </c>
      <c r="H1724" s="3">
        <v>-745.79500188562</v>
      </c>
      <c r="I1724" s="3">
        <v>-745.79500188562</v>
      </c>
      <c r="J1724" s="3">
        <v>-745.79500188562</v>
      </c>
      <c r="K1724" s="3">
        <v>23.9073865944028</v>
      </c>
      <c r="L1724" s="3">
        <v>23.9073865944028</v>
      </c>
      <c r="M1724" s="3">
        <v>23.9073865944028</v>
      </c>
      <c r="N1724" s="3">
        <v>-769.702388480022</v>
      </c>
      <c r="O1724" s="3">
        <v>-769.702388480022</v>
      </c>
      <c r="P1724" s="3">
        <v>-769.702388480022</v>
      </c>
      <c r="Q1724" s="3">
        <v>0.0</v>
      </c>
      <c r="R1724" s="3">
        <v>0.0</v>
      </c>
      <c r="S1724" s="3">
        <v>0.0</v>
      </c>
      <c r="T1724" s="5">
        <v>6745.14064017372</v>
      </c>
    </row>
    <row r="1725">
      <c r="A1725" s="3">
        <v>1723.0</v>
      </c>
      <c r="B1725" s="6">
        <v>43622.0</v>
      </c>
      <c r="C1725" s="3">
        <v>7510.86194767057</v>
      </c>
      <c r="D1725" s="5">
        <v>1953.79617941487</v>
      </c>
      <c r="E1725" s="5">
        <v>11765.3748328939</v>
      </c>
      <c r="F1725" s="3">
        <v>7510.86194767057</v>
      </c>
      <c r="G1725" s="3">
        <v>7510.86194767057</v>
      </c>
      <c r="H1725" s="3">
        <v>-777.690773101075</v>
      </c>
      <c r="I1725" s="3">
        <v>-777.690773101075</v>
      </c>
      <c r="J1725" s="3">
        <v>-777.690773101075</v>
      </c>
      <c r="K1725" s="3">
        <v>11.6071446653017</v>
      </c>
      <c r="L1725" s="3">
        <v>11.6071446653017</v>
      </c>
      <c r="M1725" s="3">
        <v>11.6071446653017</v>
      </c>
      <c r="N1725" s="3">
        <v>-789.297917766376</v>
      </c>
      <c r="O1725" s="3">
        <v>-789.297917766376</v>
      </c>
      <c r="P1725" s="3">
        <v>-789.297917766376</v>
      </c>
      <c r="Q1725" s="3">
        <v>0.0</v>
      </c>
      <c r="R1725" s="3">
        <v>0.0</v>
      </c>
      <c r="S1725" s="3">
        <v>0.0</v>
      </c>
      <c r="T1725" s="5">
        <v>6733.17117456949</v>
      </c>
    </row>
    <row r="1726">
      <c r="A1726" s="3">
        <v>1724.0</v>
      </c>
      <c r="B1726" s="6">
        <v>43623.0</v>
      </c>
      <c r="C1726" s="3">
        <v>7530.78825328179</v>
      </c>
      <c r="D1726" s="5">
        <v>1644.10336777328</v>
      </c>
      <c r="E1726" s="5">
        <v>11886.2292320374</v>
      </c>
      <c r="F1726" s="3">
        <v>7530.78825328179</v>
      </c>
      <c r="G1726" s="3">
        <v>7530.78825328179</v>
      </c>
      <c r="H1726" s="3">
        <v>-813.173086954983</v>
      </c>
      <c r="I1726" s="3">
        <v>-813.173086954983</v>
      </c>
      <c r="J1726" s="3">
        <v>-813.173086954983</v>
      </c>
      <c r="K1726" s="3">
        <v>-3.93332562915503</v>
      </c>
      <c r="L1726" s="3">
        <v>-3.93332562915503</v>
      </c>
      <c r="M1726" s="3">
        <v>-3.93332562915503</v>
      </c>
      <c r="N1726" s="3">
        <v>-809.239761325828</v>
      </c>
      <c r="O1726" s="3">
        <v>-809.239761325828</v>
      </c>
      <c r="P1726" s="3">
        <v>-809.239761325828</v>
      </c>
      <c r="Q1726" s="3">
        <v>0.0</v>
      </c>
      <c r="R1726" s="3">
        <v>0.0</v>
      </c>
      <c r="S1726" s="3">
        <v>0.0</v>
      </c>
      <c r="T1726" s="5">
        <v>6717.61516632681</v>
      </c>
    </row>
    <row r="1727">
      <c r="A1727" s="3">
        <v>1725.0</v>
      </c>
      <c r="B1727" s="6">
        <v>43624.0</v>
      </c>
      <c r="C1727" s="3">
        <v>7550.71455889302</v>
      </c>
      <c r="D1727" s="5">
        <v>1482.63815353444</v>
      </c>
      <c r="E1727" s="5">
        <v>11791.4862651893</v>
      </c>
      <c r="F1727" s="3">
        <v>7550.71455889302</v>
      </c>
      <c r="G1727" s="3">
        <v>7550.71455889302</v>
      </c>
      <c r="H1727" s="3">
        <v>-841.608946244313</v>
      </c>
      <c r="I1727" s="3">
        <v>-841.608946244313</v>
      </c>
      <c r="J1727" s="3">
        <v>-841.608946244313</v>
      </c>
      <c r="K1727" s="3">
        <v>-12.4984370749104</v>
      </c>
      <c r="L1727" s="3">
        <v>-12.4984370749104</v>
      </c>
      <c r="M1727" s="3">
        <v>-12.4984370749104</v>
      </c>
      <c r="N1727" s="3">
        <v>-829.110509169403</v>
      </c>
      <c r="O1727" s="3">
        <v>-829.110509169403</v>
      </c>
      <c r="P1727" s="3">
        <v>-829.110509169403</v>
      </c>
      <c r="Q1727" s="3">
        <v>0.0</v>
      </c>
      <c r="R1727" s="3">
        <v>0.0</v>
      </c>
      <c r="S1727" s="3">
        <v>0.0</v>
      </c>
      <c r="T1727" s="5">
        <v>6709.1056126487</v>
      </c>
    </row>
    <row r="1728">
      <c r="A1728" s="3">
        <v>1726.0</v>
      </c>
      <c r="B1728" s="6">
        <v>43625.0</v>
      </c>
      <c r="C1728" s="3">
        <v>7570.64086450424</v>
      </c>
      <c r="D1728" s="5">
        <v>1621.88960425864</v>
      </c>
      <c r="E1728" s="5">
        <v>11662.3825195134</v>
      </c>
      <c r="F1728" s="3">
        <v>7570.64086450424</v>
      </c>
      <c r="G1728" s="3">
        <v>7570.64086450424</v>
      </c>
      <c r="H1728" s="3">
        <v>-886.247170574001</v>
      </c>
      <c r="I1728" s="3">
        <v>-886.247170574001</v>
      </c>
      <c r="J1728" s="3">
        <v>-886.247170574001</v>
      </c>
      <c r="K1728" s="3">
        <v>-37.7620486865273</v>
      </c>
      <c r="L1728" s="3">
        <v>-37.7620486865273</v>
      </c>
      <c r="M1728" s="3">
        <v>-37.7620486865273</v>
      </c>
      <c r="N1728" s="3">
        <v>-848.485121887473</v>
      </c>
      <c r="O1728" s="3">
        <v>-848.485121887473</v>
      </c>
      <c r="P1728" s="3">
        <v>-848.485121887473</v>
      </c>
      <c r="Q1728" s="3">
        <v>0.0</v>
      </c>
      <c r="R1728" s="3">
        <v>0.0</v>
      </c>
      <c r="S1728" s="3">
        <v>0.0</v>
      </c>
      <c r="T1728" s="5">
        <v>6684.39369393024</v>
      </c>
    </row>
    <row r="1729">
      <c r="A1729" s="3">
        <v>1727.0</v>
      </c>
      <c r="B1729" s="6">
        <v>43626.0</v>
      </c>
      <c r="C1729" s="3">
        <v>7590.56717011547</v>
      </c>
      <c r="D1729" s="5">
        <v>1459.90282037462</v>
      </c>
      <c r="E1729" s="5">
        <v>12011.0916662058</v>
      </c>
      <c r="F1729" s="3">
        <v>7590.56717011547</v>
      </c>
      <c r="G1729" s="3">
        <v>7590.56717011547</v>
      </c>
      <c r="H1729" s="3">
        <v>-851.985624602458</v>
      </c>
      <c r="I1729" s="3">
        <v>-851.985624602458</v>
      </c>
      <c r="J1729" s="3">
        <v>-851.985624602458</v>
      </c>
      <c r="K1729" s="3">
        <v>14.9584530435433</v>
      </c>
      <c r="L1729" s="3">
        <v>14.9584530435433</v>
      </c>
      <c r="M1729" s="3">
        <v>14.9584530435433</v>
      </c>
      <c r="N1729" s="3">
        <v>-866.944077646001</v>
      </c>
      <c r="O1729" s="3">
        <v>-866.944077646001</v>
      </c>
      <c r="P1729" s="3">
        <v>-866.944077646001</v>
      </c>
      <c r="Q1729" s="3">
        <v>0.0</v>
      </c>
      <c r="R1729" s="3">
        <v>0.0</v>
      </c>
      <c r="S1729" s="3">
        <v>0.0</v>
      </c>
      <c r="T1729" s="5">
        <v>6738.58154551301</v>
      </c>
    </row>
    <row r="1730">
      <c r="A1730" s="3">
        <v>1728.0</v>
      </c>
      <c r="B1730" s="6">
        <v>43627.0</v>
      </c>
      <c r="C1730" s="3">
        <v>7610.49347572669</v>
      </c>
      <c r="D1730" s="5">
        <v>1714.34632785412</v>
      </c>
      <c r="E1730" s="5">
        <v>11671.0527234358</v>
      </c>
      <c r="F1730" s="3">
        <v>7610.49347572669</v>
      </c>
      <c r="G1730" s="3">
        <v>7610.49347572669</v>
      </c>
      <c r="H1730" s="3">
        <v>-880.3656365765</v>
      </c>
      <c r="I1730" s="3">
        <v>-880.3656365765</v>
      </c>
      <c r="J1730" s="3">
        <v>-880.3656365765</v>
      </c>
      <c r="K1730" s="3">
        <v>3.72082708710201</v>
      </c>
      <c r="L1730" s="3">
        <v>3.72082708710201</v>
      </c>
      <c r="M1730" s="3">
        <v>3.72082708710201</v>
      </c>
      <c r="N1730" s="3">
        <v>-884.086463663602</v>
      </c>
      <c r="O1730" s="3">
        <v>-884.086463663602</v>
      </c>
      <c r="P1730" s="3">
        <v>-884.086463663602</v>
      </c>
      <c r="Q1730" s="3">
        <v>0.0</v>
      </c>
      <c r="R1730" s="3">
        <v>0.0</v>
      </c>
      <c r="S1730" s="3">
        <v>0.0</v>
      </c>
      <c r="T1730" s="5">
        <v>6730.12783915019</v>
      </c>
    </row>
    <row r="1731">
      <c r="A1731" s="3">
        <v>1729.0</v>
      </c>
      <c r="B1731" s="6">
        <v>43628.0</v>
      </c>
      <c r="C1731" s="3">
        <v>7630.41978133792</v>
      </c>
      <c r="D1731" s="5">
        <v>1795.46834879528</v>
      </c>
      <c r="E1731" s="5">
        <v>11904.3452937916</v>
      </c>
      <c r="F1731" s="3">
        <v>7630.41978133792</v>
      </c>
      <c r="G1731" s="3">
        <v>7630.41978133792</v>
      </c>
      <c r="H1731" s="3">
        <v>-875.635217066526</v>
      </c>
      <c r="I1731" s="3">
        <v>-875.635217066526</v>
      </c>
      <c r="J1731" s="3">
        <v>-875.635217066526</v>
      </c>
      <c r="K1731" s="3">
        <v>23.9073865944698</v>
      </c>
      <c r="L1731" s="3">
        <v>23.9073865944698</v>
      </c>
      <c r="M1731" s="3">
        <v>23.9073865944698</v>
      </c>
      <c r="N1731" s="3">
        <v>-899.542603660996</v>
      </c>
      <c r="O1731" s="3">
        <v>-899.542603660996</v>
      </c>
      <c r="P1731" s="3">
        <v>-899.542603660996</v>
      </c>
      <c r="Q1731" s="3">
        <v>0.0</v>
      </c>
      <c r="R1731" s="3">
        <v>0.0</v>
      </c>
      <c r="S1731" s="3">
        <v>0.0</v>
      </c>
      <c r="T1731" s="5">
        <v>6754.78456427139</v>
      </c>
    </row>
    <row r="1732">
      <c r="A1732" s="3">
        <v>1730.0</v>
      </c>
      <c r="B1732" s="6">
        <v>43629.0</v>
      </c>
      <c r="C1732" s="3">
        <v>7650.34608694915</v>
      </c>
      <c r="D1732" s="5">
        <v>1762.05429565419</v>
      </c>
      <c r="E1732" s="5">
        <v>11919.4988604137</v>
      </c>
      <c r="F1732" s="3">
        <v>7650.34608694915</v>
      </c>
      <c r="G1732" s="3">
        <v>7650.34608694915</v>
      </c>
      <c r="H1732" s="3">
        <v>-901.378681457595</v>
      </c>
      <c r="I1732" s="3">
        <v>-901.378681457595</v>
      </c>
      <c r="J1732" s="3">
        <v>-901.378681457595</v>
      </c>
      <c r="K1732" s="3">
        <v>11.6071446653223</v>
      </c>
      <c r="L1732" s="3">
        <v>11.6071446653223</v>
      </c>
      <c r="M1732" s="3">
        <v>11.6071446653223</v>
      </c>
      <c r="N1732" s="3">
        <v>-912.985826122917</v>
      </c>
      <c r="O1732" s="3">
        <v>-912.985826122917</v>
      </c>
      <c r="P1732" s="3">
        <v>-912.985826122917</v>
      </c>
      <c r="Q1732" s="3">
        <v>0.0</v>
      </c>
      <c r="R1732" s="3">
        <v>0.0</v>
      </c>
      <c r="S1732" s="3">
        <v>0.0</v>
      </c>
      <c r="T1732" s="5">
        <v>6748.96740549155</v>
      </c>
    </row>
    <row r="1733">
      <c r="A1733" s="3">
        <v>1731.0</v>
      </c>
      <c r="B1733" s="6">
        <v>43630.0</v>
      </c>
      <c r="C1733" s="3">
        <v>7670.27239256037</v>
      </c>
      <c r="D1733" s="5">
        <v>1734.49316019637</v>
      </c>
      <c r="E1733" s="5">
        <v>11900.5919825706</v>
      </c>
      <c r="F1733" s="3">
        <v>7670.27239256037</v>
      </c>
      <c r="G1733" s="3">
        <v>7670.27239256037</v>
      </c>
      <c r="H1733" s="3">
        <v>-928.076329090279</v>
      </c>
      <c r="I1733" s="3">
        <v>-928.076329090279</v>
      </c>
      <c r="J1733" s="3">
        <v>-928.076329090279</v>
      </c>
      <c r="K1733" s="3">
        <v>-3.93332562909289</v>
      </c>
      <c r="L1733" s="3">
        <v>-3.93332562909289</v>
      </c>
      <c r="M1733" s="3">
        <v>-3.93332562909289</v>
      </c>
      <c r="N1733" s="3">
        <v>-924.143003461186</v>
      </c>
      <c r="O1733" s="3">
        <v>-924.143003461186</v>
      </c>
      <c r="P1733" s="3">
        <v>-924.143003461186</v>
      </c>
      <c r="Q1733" s="3">
        <v>0.0</v>
      </c>
      <c r="R1733" s="3">
        <v>0.0</v>
      </c>
      <c r="S1733" s="3">
        <v>0.0</v>
      </c>
      <c r="T1733" s="5">
        <v>6742.19606347009</v>
      </c>
    </row>
    <row r="1734">
      <c r="A1734" s="3">
        <v>1732.0</v>
      </c>
      <c r="B1734" s="6">
        <v>43631.0</v>
      </c>
      <c r="C1734" s="3">
        <v>7690.1986981716</v>
      </c>
      <c r="D1734" s="5">
        <v>1390.38436498427</v>
      </c>
      <c r="E1734" s="5">
        <v>11758.020318842</v>
      </c>
      <c r="F1734" s="3">
        <v>7690.1986981716</v>
      </c>
      <c r="G1734" s="3">
        <v>7690.1986981716</v>
      </c>
      <c r="H1734" s="3">
        <v>-945.301965582165</v>
      </c>
      <c r="I1734" s="3">
        <v>-945.301965582165</v>
      </c>
      <c r="J1734" s="3">
        <v>-945.301965582165</v>
      </c>
      <c r="K1734" s="3">
        <v>-12.49843707487</v>
      </c>
      <c r="L1734" s="3">
        <v>-12.49843707487</v>
      </c>
      <c r="M1734" s="3">
        <v>-12.49843707487</v>
      </c>
      <c r="N1734" s="3">
        <v>-932.803528507295</v>
      </c>
      <c r="O1734" s="3">
        <v>-932.803528507295</v>
      </c>
      <c r="P1734" s="3">
        <v>-932.803528507295</v>
      </c>
      <c r="Q1734" s="3">
        <v>0.0</v>
      </c>
      <c r="R1734" s="3">
        <v>0.0</v>
      </c>
      <c r="S1734" s="3">
        <v>0.0</v>
      </c>
      <c r="T1734" s="5">
        <v>6744.89673258943</v>
      </c>
    </row>
    <row r="1735">
      <c r="A1735" s="3">
        <v>1733.0</v>
      </c>
      <c r="B1735" s="6">
        <v>43632.0</v>
      </c>
      <c r="C1735" s="3">
        <v>7710.12500378282</v>
      </c>
      <c r="D1735" s="5">
        <v>1792.72554003023</v>
      </c>
      <c r="E1735" s="5">
        <v>11968.6921662792</v>
      </c>
      <c r="F1735" s="3">
        <v>7710.12500378282</v>
      </c>
      <c r="G1735" s="3">
        <v>7710.12500378282</v>
      </c>
      <c r="H1735" s="3">
        <v>-976.588489885537</v>
      </c>
      <c r="I1735" s="3">
        <v>-976.588489885537</v>
      </c>
      <c r="J1735" s="3">
        <v>-976.588489885537</v>
      </c>
      <c r="K1735" s="3">
        <v>-37.7620486865935</v>
      </c>
      <c r="L1735" s="3">
        <v>-37.7620486865935</v>
      </c>
      <c r="M1735" s="3">
        <v>-37.7620486865935</v>
      </c>
      <c r="N1735" s="3">
        <v>-938.826441198943</v>
      </c>
      <c r="O1735" s="3">
        <v>-938.826441198943</v>
      </c>
      <c r="P1735" s="3">
        <v>-938.826441198943</v>
      </c>
      <c r="Q1735" s="3">
        <v>0.0</v>
      </c>
      <c r="R1735" s="3">
        <v>0.0</v>
      </c>
      <c r="S1735" s="3">
        <v>0.0</v>
      </c>
      <c r="T1735" s="5">
        <v>6733.53651389728</v>
      </c>
    </row>
    <row r="1736">
      <c r="A1736" s="3">
        <v>1734.0</v>
      </c>
      <c r="B1736" s="6">
        <v>43633.0</v>
      </c>
      <c r="C1736" s="3">
        <v>7730.05130939405</v>
      </c>
      <c r="D1736" s="5">
        <v>2066.42428650889</v>
      </c>
      <c r="E1736" s="5">
        <v>12002.0077730188</v>
      </c>
      <c r="F1736" s="3">
        <v>7730.05130939405</v>
      </c>
      <c r="G1736" s="3">
        <v>7730.05130939405</v>
      </c>
      <c r="H1736" s="3">
        <v>-927.18702038933</v>
      </c>
      <c r="I1736" s="3">
        <v>-927.18702038933</v>
      </c>
      <c r="J1736" s="3">
        <v>-927.18702038933</v>
      </c>
      <c r="K1736" s="3">
        <v>14.9584530435696</v>
      </c>
      <c r="L1736" s="3">
        <v>14.9584530435696</v>
      </c>
      <c r="M1736" s="3">
        <v>14.9584530435696</v>
      </c>
      <c r="N1736" s="3">
        <v>-942.1454734329</v>
      </c>
      <c r="O1736" s="3">
        <v>-942.1454734329</v>
      </c>
      <c r="P1736" s="3">
        <v>-942.1454734329</v>
      </c>
      <c r="Q1736" s="3">
        <v>0.0</v>
      </c>
      <c r="R1736" s="3">
        <v>0.0</v>
      </c>
      <c r="S1736" s="3">
        <v>0.0</v>
      </c>
      <c r="T1736" s="5">
        <v>6802.86428900472</v>
      </c>
    </row>
    <row r="1737">
      <c r="A1737" s="3">
        <v>1735.0</v>
      </c>
      <c r="B1737" s="6">
        <v>43634.0</v>
      </c>
      <c r="C1737" s="3">
        <v>7749.97761500527</v>
      </c>
      <c r="D1737" s="5">
        <v>1656.59388435857</v>
      </c>
      <c r="E1737" s="5">
        <v>12035.4209546623</v>
      </c>
      <c r="F1737" s="3">
        <v>7749.97761500527</v>
      </c>
      <c r="G1737" s="3">
        <v>7749.97761500527</v>
      </c>
      <c r="H1737" s="3">
        <v>-939.051015174055</v>
      </c>
      <c r="I1737" s="3">
        <v>-939.051015174055</v>
      </c>
      <c r="J1737" s="3">
        <v>-939.051015174055</v>
      </c>
      <c r="K1737" s="3">
        <v>3.72082708717308</v>
      </c>
      <c r="L1737" s="3">
        <v>3.72082708717308</v>
      </c>
      <c r="M1737" s="3">
        <v>3.72082708717308</v>
      </c>
      <c r="N1737" s="3">
        <v>-942.771842261228</v>
      </c>
      <c r="O1737" s="3">
        <v>-942.771842261228</v>
      </c>
      <c r="P1737" s="3">
        <v>-942.771842261228</v>
      </c>
      <c r="Q1737" s="3">
        <v>0.0</v>
      </c>
      <c r="R1737" s="3">
        <v>0.0</v>
      </c>
      <c r="S1737" s="3">
        <v>0.0</v>
      </c>
      <c r="T1737" s="5">
        <v>6810.92659983122</v>
      </c>
    </row>
    <row r="1738">
      <c r="A1738" s="3">
        <v>1736.0</v>
      </c>
      <c r="B1738" s="6">
        <v>43635.0</v>
      </c>
      <c r="C1738" s="3">
        <v>7769.9039206165</v>
      </c>
      <c r="D1738" s="5">
        <v>1926.52556025282</v>
      </c>
      <c r="E1738" s="5">
        <v>11878.0432365265</v>
      </c>
      <c r="F1738" s="3">
        <v>7769.9039206165</v>
      </c>
      <c r="G1738" s="3">
        <v>7769.9039206165</v>
      </c>
      <c r="H1738" s="3">
        <v>-916.887302453184</v>
      </c>
      <c r="I1738" s="3">
        <v>-916.887302453184</v>
      </c>
      <c r="J1738" s="3">
        <v>-916.887302453184</v>
      </c>
      <c r="K1738" s="3">
        <v>23.9073865945369</v>
      </c>
      <c r="L1738" s="3">
        <v>23.9073865945369</v>
      </c>
      <c r="M1738" s="3">
        <v>23.9073865945369</v>
      </c>
      <c r="N1738" s="3">
        <v>-940.794689047721</v>
      </c>
      <c r="O1738" s="3">
        <v>-940.794689047721</v>
      </c>
      <c r="P1738" s="3">
        <v>-940.794689047721</v>
      </c>
      <c r="Q1738" s="3">
        <v>0.0</v>
      </c>
      <c r="R1738" s="3">
        <v>0.0</v>
      </c>
      <c r="S1738" s="3">
        <v>0.0</v>
      </c>
      <c r="T1738" s="5">
        <v>6853.01661816331</v>
      </c>
    </row>
    <row r="1739">
      <c r="A1739" s="3">
        <v>1737.0</v>
      </c>
      <c r="B1739" s="6">
        <v>43636.0</v>
      </c>
      <c r="C1739" s="3">
        <v>7789.83022622772</v>
      </c>
      <c r="D1739" s="5">
        <v>1667.41789083923</v>
      </c>
      <c r="E1739" s="5">
        <v>12184.1201266488</v>
      </c>
      <c r="F1739" s="3">
        <v>7789.83022622772</v>
      </c>
      <c r="G1739" s="3">
        <v>7789.83022622772</v>
      </c>
      <c r="H1739" s="3">
        <v>-924.7719882439</v>
      </c>
      <c r="I1739" s="3">
        <v>-924.7719882439</v>
      </c>
      <c r="J1739" s="3">
        <v>-924.7719882439</v>
      </c>
      <c r="K1739" s="3">
        <v>11.6071446653429</v>
      </c>
      <c r="L1739" s="3">
        <v>11.6071446653429</v>
      </c>
      <c r="M1739" s="3">
        <v>11.6071446653429</v>
      </c>
      <c r="N1739" s="3">
        <v>-936.379132909243</v>
      </c>
      <c r="O1739" s="3">
        <v>-936.379132909243</v>
      </c>
      <c r="P1739" s="3">
        <v>-936.379132909243</v>
      </c>
      <c r="Q1739" s="3">
        <v>0.0</v>
      </c>
      <c r="R1739" s="3">
        <v>0.0</v>
      </c>
      <c r="S1739" s="3">
        <v>0.0</v>
      </c>
      <c r="T1739" s="5">
        <v>6865.05823798382</v>
      </c>
    </row>
    <row r="1740">
      <c r="A1740" s="3">
        <v>1738.0</v>
      </c>
      <c r="B1740" s="6">
        <v>43637.0</v>
      </c>
      <c r="C1740" s="3">
        <v>7809.75653183895</v>
      </c>
      <c r="D1740" s="5">
        <v>1863.37534921386</v>
      </c>
      <c r="E1740" s="5">
        <v>11939.7910457383</v>
      </c>
      <c r="F1740" s="3">
        <v>7809.75653183895</v>
      </c>
      <c r="G1740" s="3">
        <v>7809.75653183895</v>
      </c>
      <c r="H1740" s="3">
        <v>-933.69530427254</v>
      </c>
      <c r="I1740" s="3">
        <v>-933.69530427254</v>
      </c>
      <c r="J1740" s="3">
        <v>-933.69530427254</v>
      </c>
      <c r="K1740" s="3">
        <v>-3.93332562908775</v>
      </c>
      <c r="L1740" s="3">
        <v>-3.93332562908775</v>
      </c>
      <c r="M1740" s="3">
        <v>-3.93332562908775</v>
      </c>
      <c r="N1740" s="3">
        <v>-929.761978643453</v>
      </c>
      <c r="O1740" s="3">
        <v>-929.761978643453</v>
      </c>
      <c r="P1740" s="3">
        <v>-929.761978643453</v>
      </c>
      <c r="Q1740" s="3">
        <v>0.0</v>
      </c>
      <c r="R1740" s="3">
        <v>0.0</v>
      </c>
      <c r="S1740" s="3">
        <v>0.0</v>
      </c>
      <c r="T1740" s="5">
        <v>6876.06122756641</v>
      </c>
    </row>
    <row r="1741">
      <c r="A1741" s="3">
        <v>1739.0</v>
      </c>
      <c r="B1741" s="6">
        <v>43638.0</v>
      </c>
      <c r="C1741" s="3">
        <v>7829.68283745018</v>
      </c>
      <c r="D1741" s="5">
        <v>1809.90544634284</v>
      </c>
      <c r="E1741" s="5">
        <v>11543.2760642475</v>
      </c>
      <c r="F1741" s="3">
        <v>7829.68283745018</v>
      </c>
      <c r="G1741" s="3">
        <v>7829.68283745018</v>
      </c>
      <c r="H1741" s="3">
        <v>-933.743627355806</v>
      </c>
      <c r="I1741" s="3">
        <v>-933.743627355806</v>
      </c>
      <c r="J1741" s="3">
        <v>-933.743627355806</v>
      </c>
      <c r="K1741" s="3">
        <v>-12.4984370748655</v>
      </c>
      <c r="L1741" s="3">
        <v>-12.4984370748655</v>
      </c>
      <c r="M1741" s="3">
        <v>-12.4984370748655</v>
      </c>
      <c r="N1741" s="3">
        <v>-921.24519028094</v>
      </c>
      <c r="O1741" s="3">
        <v>-921.24519028094</v>
      </c>
      <c r="P1741" s="3">
        <v>-921.24519028094</v>
      </c>
      <c r="Q1741" s="3">
        <v>0.0</v>
      </c>
      <c r="R1741" s="3">
        <v>0.0</v>
      </c>
      <c r="S1741" s="3">
        <v>0.0</v>
      </c>
      <c r="T1741" s="5">
        <v>6895.93921009437</v>
      </c>
    </row>
    <row r="1742">
      <c r="A1742" s="3">
        <v>1740.0</v>
      </c>
      <c r="B1742" s="6">
        <v>43639.0</v>
      </c>
      <c r="C1742" s="3">
        <v>7849.6091430614</v>
      </c>
      <c r="D1742" s="5">
        <v>1919.95481420786</v>
      </c>
      <c r="E1742" s="5">
        <v>11993.8441971026</v>
      </c>
      <c r="F1742" s="3">
        <v>7849.6091430614</v>
      </c>
      <c r="G1742" s="3">
        <v>7849.6091430614</v>
      </c>
      <c r="H1742" s="3">
        <v>-948.949357957264</v>
      </c>
      <c r="I1742" s="3">
        <v>-948.949357957264</v>
      </c>
      <c r="J1742" s="3">
        <v>-948.949357957264</v>
      </c>
      <c r="K1742" s="3">
        <v>-37.7620486865531</v>
      </c>
      <c r="L1742" s="3">
        <v>-37.7620486865531</v>
      </c>
      <c r="M1742" s="3">
        <v>-37.7620486865531</v>
      </c>
      <c r="N1742" s="3">
        <v>-911.187309270711</v>
      </c>
      <c r="O1742" s="3">
        <v>-911.187309270711</v>
      </c>
      <c r="P1742" s="3">
        <v>-911.187309270711</v>
      </c>
      <c r="Q1742" s="3">
        <v>0.0</v>
      </c>
      <c r="R1742" s="3">
        <v>0.0</v>
      </c>
      <c r="S1742" s="3">
        <v>0.0</v>
      </c>
      <c r="T1742" s="5">
        <v>6900.65978510414</v>
      </c>
    </row>
    <row r="1743">
      <c r="A1743" s="3">
        <v>1741.0</v>
      </c>
      <c r="B1743" s="6">
        <v>43640.0</v>
      </c>
      <c r="C1743" s="3">
        <v>7869.53544867263</v>
      </c>
      <c r="D1743" s="5">
        <v>2037.45523213109</v>
      </c>
      <c r="E1743" s="5">
        <v>12290.2971254499</v>
      </c>
      <c r="F1743" s="3">
        <v>7869.53544867263</v>
      </c>
      <c r="G1743" s="3">
        <v>7869.53544867263</v>
      </c>
      <c r="H1743" s="3">
        <v>-885.034606097576</v>
      </c>
      <c r="I1743" s="3">
        <v>-885.034606097576</v>
      </c>
      <c r="J1743" s="3">
        <v>-885.034606097576</v>
      </c>
      <c r="K1743" s="3">
        <v>14.9584530435765</v>
      </c>
      <c r="L1743" s="3">
        <v>14.9584530435765</v>
      </c>
      <c r="M1743" s="3">
        <v>14.9584530435765</v>
      </c>
      <c r="N1743" s="3">
        <v>-899.993059141152</v>
      </c>
      <c r="O1743" s="3">
        <v>-899.993059141152</v>
      </c>
      <c r="P1743" s="3">
        <v>-899.993059141152</v>
      </c>
      <c r="Q1743" s="3">
        <v>0.0</v>
      </c>
      <c r="R1743" s="3">
        <v>0.0</v>
      </c>
      <c r="S1743" s="3">
        <v>0.0</v>
      </c>
      <c r="T1743" s="5">
        <v>6984.50084257505</v>
      </c>
    </row>
    <row r="1744">
      <c r="A1744" s="3">
        <v>1742.0</v>
      </c>
      <c r="B1744" s="6">
        <v>43641.0</v>
      </c>
      <c r="C1744" s="3">
        <v>7889.46175428385</v>
      </c>
      <c r="D1744" s="5">
        <v>1838.97468045034</v>
      </c>
      <c r="E1744" s="5">
        <v>12299.8613030176</v>
      </c>
      <c r="F1744" s="3">
        <v>7889.46175428385</v>
      </c>
      <c r="G1744" s="3">
        <v>7889.46175428385</v>
      </c>
      <c r="H1744" s="3">
        <v>-884.380607261131</v>
      </c>
      <c r="I1744" s="3">
        <v>-884.380607261131</v>
      </c>
      <c r="J1744" s="3">
        <v>-884.380607261131</v>
      </c>
      <c r="K1744" s="3">
        <v>3.72082708713453</v>
      </c>
      <c r="L1744" s="3">
        <v>3.72082708713453</v>
      </c>
      <c r="M1744" s="3">
        <v>3.72082708713453</v>
      </c>
      <c r="N1744" s="3">
        <v>-888.101434348265</v>
      </c>
      <c r="O1744" s="3">
        <v>-888.101434348265</v>
      </c>
      <c r="P1744" s="3">
        <v>-888.101434348265</v>
      </c>
      <c r="Q1744" s="3">
        <v>0.0</v>
      </c>
      <c r="R1744" s="3">
        <v>0.0</v>
      </c>
      <c r="S1744" s="3">
        <v>0.0</v>
      </c>
      <c r="T1744" s="5">
        <v>7005.08114702272</v>
      </c>
    </row>
    <row r="1745">
      <c r="A1745" s="3">
        <v>1743.0</v>
      </c>
      <c r="B1745" s="6">
        <v>43642.0</v>
      </c>
      <c r="C1745" s="3">
        <v>7909.38805989507</v>
      </c>
      <c r="D1745" s="5">
        <v>1989.84967121982</v>
      </c>
      <c r="E1745" s="5">
        <v>12195.272893126</v>
      </c>
      <c r="F1745" s="3">
        <v>7909.38805989507</v>
      </c>
      <c r="G1745" s="3">
        <v>7909.38805989507</v>
      </c>
      <c r="H1745" s="3">
        <v>-852.065231730635</v>
      </c>
      <c r="I1745" s="3">
        <v>-852.065231730635</v>
      </c>
      <c r="J1745" s="3">
        <v>-852.065231730635</v>
      </c>
      <c r="K1745" s="3">
        <v>23.9073865945196</v>
      </c>
      <c r="L1745" s="3">
        <v>23.9073865945196</v>
      </c>
      <c r="M1745" s="3">
        <v>23.9073865945196</v>
      </c>
      <c r="N1745" s="3">
        <v>-875.972618325154</v>
      </c>
      <c r="O1745" s="3">
        <v>-875.972618325154</v>
      </c>
      <c r="P1745" s="3">
        <v>-875.972618325154</v>
      </c>
      <c r="Q1745" s="3">
        <v>0.0</v>
      </c>
      <c r="R1745" s="3">
        <v>0.0</v>
      </c>
      <c r="S1745" s="3">
        <v>0.0</v>
      </c>
      <c r="T1745" s="5">
        <v>7057.32282816444</v>
      </c>
    </row>
    <row r="1746">
      <c r="A1746" s="3">
        <v>1744.0</v>
      </c>
      <c r="B1746" s="6">
        <v>43643.0</v>
      </c>
      <c r="C1746" s="3">
        <v>7885.79826692851</v>
      </c>
      <c r="D1746" s="5">
        <v>1792.9277481588</v>
      </c>
      <c r="E1746" s="5">
        <v>12155.9087711859</v>
      </c>
      <c r="F1746" s="3">
        <v>7885.79826692851</v>
      </c>
      <c r="G1746" s="3">
        <v>7885.79826692851</v>
      </c>
      <c r="H1746" s="3">
        <v>-852.466968329375</v>
      </c>
      <c r="I1746" s="3">
        <v>-852.466968329375</v>
      </c>
      <c r="J1746" s="3">
        <v>-852.466968329375</v>
      </c>
      <c r="K1746" s="3">
        <v>11.6071446653729</v>
      </c>
      <c r="L1746" s="3">
        <v>11.6071446653729</v>
      </c>
      <c r="M1746" s="3">
        <v>11.6071446653729</v>
      </c>
      <c r="N1746" s="3">
        <v>-864.074112994748</v>
      </c>
      <c r="O1746" s="3">
        <v>-864.074112994748</v>
      </c>
      <c r="P1746" s="3">
        <v>-864.074112994748</v>
      </c>
      <c r="Q1746" s="3">
        <v>0.0</v>
      </c>
      <c r="R1746" s="3">
        <v>0.0</v>
      </c>
      <c r="S1746" s="3">
        <v>0.0</v>
      </c>
      <c r="T1746" s="5">
        <v>7033.33129859914</v>
      </c>
    </row>
    <row r="1747">
      <c r="A1747" s="3">
        <v>1745.0</v>
      </c>
      <c r="B1747" s="6">
        <v>43644.0</v>
      </c>
      <c r="C1747" s="3">
        <v>7862.20847396196</v>
      </c>
      <c r="D1747" s="5">
        <v>1408.40718862555</v>
      </c>
      <c r="E1747" s="5">
        <v>11913.0908370778</v>
      </c>
      <c r="F1747" s="3">
        <v>7862.20847396196</v>
      </c>
      <c r="G1747" s="3">
        <v>7862.20847396196</v>
      </c>
      <c r="H1747" s="3">
        <v>-856.799813754067</v>
      </c>
      <c r="I1747" s="3">
        <v>-856.799813754067</v>
      </c>
      <c r="J1747" s="3">
        <v>-856.799813754067</v>
      </c>
      <c r="K1747" s="3">
        <v>-3.93332562898136</v>
      </c>
      <c r="L1747" s="3">
        <v>-3.93332562898136</v>
      </c>
      <c r="M1747" s="3">
        <v>-3.93332562898136</v>
      </c>
      <c r="N1747" s="3">
        <v>-852.866488125086</v>
      </c>
      <c r="O1747" s="3">
        <v>-852.866488125086</v>
      </c>
      <c r="P1747" s="3">
        <v>-852.866488125086</v>
      </c>
      <c r="Q1747" s="3">
        <v>0.0</v>
      </c>
      <c r="R1747" s="3">
        <v>0.0</v>
      </c>
      <c r="S1747" s="3">
        <v>0.0</v>
      </c>
      <c r="T1747" s="5">
        <v>7005.4086602079</v>
      </c>
    </row>
    <row r="1748">
      <c r="A1748" s="3">
        <v>1746.0</v>
      </c>
      <c r="B1748" s="6">
        <v>43645.0</v>
      </c>
      <c r="C1748" s="3">
        <v>7838.61868099541</v>
      </c>
      <c r="D1748" s="5">
        <v>1859.56791841167</v>
      </c>
      <c r="E1748" s="5">
        <v>12011.6644294395</v>
      </c>
      <c r="F1748" s="3">
        <v>7838.61868099541</v>
      </c>
      <c r="G1748" s="3">
        <v>7838.61868099541</v>
      </c>
      <c r="H1748" s="3">
        <v>-855.287610132257</v>
      </c>
      <c r="I1748" s="3">
        <v>-855.287610132257</v>
      </c>
      <c r="J1748" s="3">
        <v>-855.287610132257</v>
      </c>
      <c r="K1748" s="3">
        <v>-12.4984370748611</v>
      </c>
      <c r="L1748" s="3">
        <v>-12.4984370748611</v>
      </c>
      <c r="M1748" s="3">
        <v>-12.4984370748611</v>
      </c>
      <c r="N1748" s="3">
        <v>-842.789173057395</v>
      </c>
      <c r="O1748" s="3">
        <v>-842.789173057395</v>
      </c>
      <c r="P1748" s="3">
        <v>-842.789173057395</v>
      </c>
      <c r="Q1748" s="3">
        <v>0.0</v>
      </c>
      <c r="R1748" s="3">
        <v>0.0</v>
      </c>
      <c r="S1748" s="3">
        <v>0.0</v>
      </c>
      <c r="T1748" s="5">
        <v>6983.33107086315</v>
      </c>
    </row>
    <row r="1749">
      <c r="A1749" s="3">
        <v>1747.0</v>
      </c>
      <c r="B1749" s="6">
        <v>43646.0</v>
      </c>
      <c r="C1749" s="3">
        <v>7815.02888802886</v>
      </c>
      <c r="D1749" s="5">
        <v>1860.77677299438</v>
      </c>
      <c r="E1749" s="5">
        <v>11697.9359136195</v>
      </c>
      <c r="F1749" s="3">
        <v>7815.02888802886</v>
      </c>
      <c r="G1749" s="3">
        <v>7815.02888802886</v>
      </c>
      <c r="H1749" s="3">
        <v>-872.008763757863</v>
      </c>
      <c r="I1749" s="3">
        <v>-872.008763757863</v>
      </c>
      <c r="J1749" s="3">
        <v>-872.008763757863</v>
      </c>
      <c r="K1749" s="3">
        <v>-37.7620486865126</v>
      </c>
      <c r="L1749" s="3">
        <v>-37.7620486865126</v>
      </c>
      <c r="M1749" s="3">
        <v>-37.7620486865126</v>
      </c>
      <c r="N1749" s="3">
        <v>-834.246715071351</v>
      </c>
      <c r="O1749" s="3">
        <v>-834.246715071351</v>
      </c>
      <c r="P1749" s="3">
        <v>-834.246715071351</v>
      </c>
      <c r="Q1749" s="3">
        <v>0.0</v>
      </c>
      <c r="R1749" s="3">
        <v>0.0</v>
      </c>
      <c r="S1749" s="3">
        <v>0.0</v>
      </c>
      <c r="T1749" s="5">
        <v>6943.02012427099</v>
      </c>
    </row>
    <row r="1750">
      <c r="A1750" s="3">
        <v>1748.0</v>
      </c>
      <c r="B1750" s="6">
        <v>43647.0</v>
      </c>
      <c r="C1750" s="3">
        <v>7791.4390950623</v>
      </c>
      <c r="D1750" s="5">
        <v>2081.47303785876</v>
      </c>
      <c r="E1750" s="5">
        <v>12029.7086416684</v>
      </c>
      <c r="F1750" s="3">
        <v>7791.4390950623</v>
      </c>
      <c r="G1750" s="3">
        <v>7791.4390950623</v>
      </c>
      <c r="H1750" s="3">
        <v>-812.637464836825</v>
      </c>
      <c r="I1750" s="3">
        <v>-812.637464836825</v>
      </c>
      <c r="J1750" s="3">
        <v>-812.637464836825</v>
      </c>
      <c r="K1750" s="3">
        <v>14.9584530436028</v>
      </c>
      <c r="L1750" s="3">
        <v>14.9584530436028</v>
      </c>
      <c r="M1750" s="3">
        <v>14.9584530436028</v>
      </c>
      <c r="N1750" s="3">
        <v>-827.595917880428</v>
      </c>
      <c r="O1750" s="3">
        <v>-827.595917880428</v>
      </c>
      <c r="P1750" s="3">
        <v>-827.595917880428</v>
      </c>
      <c r="Q1750" s="3">
        <v>0.0</v>
      </c>
      <c r="R1750" s="3">
        <v>0.0</v>
      </c>
      <c r="S1750" s="3">
        <v>0.0</v>
      </c>
      <c r="T1750" s="5">
        <v>6978.80163022547</v>
      </c>
    </row>
    <row r="1751">
      <c r="A1751" s="3">
        <v>1749.0</v>
      </c>
      <c r="B1751" s="6">
        <v>43648.0</v>
      </c>
      <c r="C1751" s="3">
        <v>7767.84930209575</v>
      </c>
      <c r="D1751" s="5">
        <v>2415.11533023078</v>
      </c>
      <c r="E1751" s="5">
        <v>11833.2149701805</v>
      </c>
      <c r="F1751" s="3">
        <v>7767.84930209575</v>
      </c>
      <c r="G1751" s="3">
        <v>7767.84930209575</v>
      </c>
      <c r="H1751" s="3">
        <v>-819.413423653358</v>
      </c>
      <c r="I1751" s="3">
        <v>-819.413423653358</v>
      </c>
      <c r="J1751" s="3">
        <v>-819.413423653358</v>
      </c>
      <c r="K1751" s="3">
        <v>3.72082708714037</v>
      </c>
      <c r="L1751" s="3">
        <v>3.72082708714037</v>
      </c>
      <c r="M1751" s="3">
        <v>3.72082708714037</v>
      </c>
      <c r="N1751" s="3">
        <v>-823.134250740499</v>
      </c>
      <c r="O1751" s="3">
        <v>-823.134250740499</v>
      </c>
      <c r="P1751" s="3">
        <v>-823.134250740499</v>
      </c>
      <c r="Q1751" s="3">
        <v>0.0</v>
      </c>
      <c r="R1751" s="3">
        <v>0.0</v>
      </c>
      <c r="S1751" s="3">
        <v>0.0</v>
      </c>
      <c r="T1751" s="5">
        <v>6948.43587844239</v>
      </c>
    </row>
    <row r="1752">
      <c r="A1752" s="3">
        <v>1750.0</v>
      </c>
      <c r="B1752" s="6">
        <v>43649.0</v>
      </c>
      <c r="C1752" s="3">
        <v>7744.25950912919</v>
      </c>
      <c r="D1752" s="5">
        <v>1769.70474753608</v>
      </c>
      <c r="E1752" s="5">
        <v>11687.9326175105</v>
      </c>
      <c r="F1752" s="3">
        <v>7744.25950912919</v>
      </c>
      <c r="G1752" s="3">
        <v>7744.25950912919</v>
      </c>
      <c r="H1752" s="3">
        <v>-797.182497441022</v>
      </c>
      <c r="I1752" s="3">
        <v>-797.182497441022</v>
      </c>
      <c r="J1752" s="3">
        <v>-797.182497441022</v>
      </c>
      <c r="K1752" s="3">
        <v>23.9073865944976</v>
      </c>
      <c r="L1752" s="3">
        <v>23.9073865944976</v>
      </c>
      <c r="M1752" s="3">
        <v>23.9073865944976</v>
      </c>
      <c r="N1752" s="3">
        <v>-821.08988403552</v>
      </c>
      <c r="O1752" s="3">
        <v>-821.08988403552</v>
      </c>
      <c r="P1752" s="3">
        <v>-821.08988403552</v>
      </c>
      <c r="Q1752" s="3">
        <v>0.0</v>
      </c>
      <c r="R1752" s="3">
        <v>0.0</v>
      </c>
      <c r="S1752" s="3">
        <v>0.0</v>
      </c>
      <c r="T1752" s="5">
        <v>6947.07701168817</v>
      </c>
    </row>
    <row r="1753">
      <c r="A1753" s="3">
        <v>1751.0</v>
      </c>
      <c r="B1753" s="6">
        <v>43650.0</v>
      </c>
      <c r="C1753" s="3">
        <v>7720.66971616264</v>
      </c>
      <c r="D1753" s="5">
        <v>2002.40713651055</v>
      </c>
      <c r="E1753" s="5">
        <v>12142.8662539185</v>
      </c>
      <c r="F1753" s="3">
        <v>7720.66971616264</v>
      </c>
      <c r="G1753" s="3">
        <v>7720.66971616264</v>
      </c>
      <c r="H1753" s="3">
        <v>-810.006517291387</v>
      </c>
      <c r="I1753" s="3">
        <v>-810.006517291387</v>
      </c>
      <c r="J1753" s="3">
        <v>-810.006517291387</v>
      </c>
      <c r="K1753" s="3">
        <v>11.6071446652879</v>
      </c>
      <c r="L1753" s="3">
        <v>11.6071446652879</v>
      </c>
      <c r="M1753" s="3">
        <v>11.6071446652879</v>
      </c>
      <c r="N1753" s="3">
        <v>-821.613661956675</v>
      </c>
      <c r="O1753" s="3">
        <v>-821.613661956675</v>
      </c>
      <c r="P1753" s="3">
        <v>-821.613661956675</v>
      </c>
      <c r="Q1753" s="3">
        <v>0.0</v>
      </c>
      <c r="R1753" s="3">
        <v>0.0</v>
      </c>
      <c r="S1753" s="3">
        <v>0.0</v>
      </c>
      <c r="T1753" s="5">
        <v>6910.66319887125</v>
      </c>
    </row>
    <row r="1754">
      <c r="A1754" s="3">
        <v>1752.0</v>
      </c>
      <c r="B1754" s="6">
        <v>43651.0</v>
      </c>
      <c r="C1754" s="3">
        <v>7697.07992319608</v>
      </c>
      <c r="D1754" s="5">
        <v>1676.89649372011</v>
      </c>
      <c r="E1754" s="5">
        <v>12339.2669925975</v>
      </c>
      <c r="F1754" s="3">
        <v>7697.07992319608</v>
      </c>
      <c r="G1754" s="3">
        <v>7697.07992319608</v>
      </c>
      <c r="H1754" s="3">
        <v>-828.706593909678</v>
      </c>
      <c r="I1754" s="3">
        <v>-828.706593909678</v>
      </c>
      <c r="J1754" s="3">
        <v>-828.706593909678</v>
      </c>
      <c r="K1754" s="3">
        <v>-3.93332562912175</v>
      </c>
      <c r="L1754" s="3">
        <v>-3.93332562912175</v>
      </c>
      <c r="M1754" s="3">
        <v>-3.93332562912175</v>
      </c>
      <c r="N1754" s="3">
        <v>-824.773268280556</v>
      </c>
      <c r="O1754" s="3">
        <v>-824.773268280556</v>
      </c>
      <c r="P1754" s="3">
        <v>-824.773268280556</v>
      </c>
      <c r="Q1754" s="3">
        <v>0.0</v>
      </c>
      <c r="R1754" s="3">
        <v>0.0</v>
      </c>
      <c r="S1754" s="3">
        <v>0.0</v>
      </c>
      <c r="T1754" s="5">
        <v>6868.3733292864</v>
      </c>
    </row>
    <row r="1755">
      <c r="A1755" s="3">
        <v>1753.0</v>
      </c>
      <c r="B1755" s="6">
        <v>43652.0</v>
      </c>
      <c r="C1755" s="3">
        <v>7673.49013022953</v>
      </c>
      <c r="D1755" s="5">
        <v>1648.26455178455</v>
      </c>
      <c r="E1755" s="5">
        <v>11736.0671463326</v>
      </c>
      <c r="F1755" s="3">
        <v>7673.49013022953</v>
      </c>
      <c r="G1755" s="3">
        <v>7673.49013022953</v>
      </c>
      <c r="H1755" s="3">
        <v>-843.048215950296</v>
      </c>
      <c r="I1755" s="3">
        <v>-843.048215950296</v>
      </c>
      <c r="J1755" s="3">
        <v>-843.048215950296</v>
      </c>
      <c r="K1755" s="3">
        <v>-12.4984370749336</v>
      </c>
      <c r="L1755" s="3">
        <v>-12.4984370749336</v>
      </c>
      <c r="M1755" s="3">
        <v>-12.4984370749336</v>
      </c>
      <c r="N1755" s="3">
        <v>-830.549778875363</v>
      </c>
      <c r="O1755" s="3">
        <v>-830.549778875363</v>
      </c>
      <c r="P1755" s="3">
        <v>-830.549778875363</v>
      </c>
      <c r="Q1755" s="3">
        <v>0.0</v>
      </c>
      <c r="R1755" s="3">
        <v>0.0</v>
      </c>
      <c r="S1755" s="3">
        <v>0.0</v>
      </c>
      <c r="T1755" s="5">
        <v>6830.44191427923</v>
      </c>
    </row>
    <row r="1756">
      <c r="A1756" s="3">
        <v>1754.0</v>
      </c>
      <c r="B1756" s="6">
        <v>43653.0</v>
      </c>
      <c r="C1756" s="3">
        <v>7649.90033726297</v>
      </c>
      <c r="D1756" s="5">
        <v>1945.91365592821</v>
      </c>
      <c r="E1756" s="5">
        <v>11849.925169137</v>
      </c>
      <c r="F1756" s="3">
        <v>7649.90033726297</v>
      </c>
      <c r="G1756" s="3">
        <v>7649.90033726297</v>
      </c>
      <c r="H1756" s="3">
        <v>-876.598774855921</v>
      </c>
      <c r="I1756" s="3">
        <v>-876.598774855921</v>
      </c>
      <c r="J1756" s="3">
        <v>-876.598774855921</v>
      </c>
      <c r="K1756" s="3">
        <v>-37.7620486865788</v>
      </c>
      <c r="L1756" s="3">
        <v>-37.7620486865788</v>
      </c>
      <c r="M1756" s="3">
        <v>-37.7620486865788</v>
      </c>
      <c r="N1756" s="3">
        <v>-838.836726169342</v>
      </c>
      <c r="O1756" s="3">
        <v>-838.836726169342</v>
      </c>
      <c r="P1756" s="3">
        <v>-838.836726169342</v>
      </c>
      <c r="Q1756" s="3">
        <v>0.0</v>
      </c>
      <c r="R1756" s="3">
        <v>0.0</v>
      </c>
      <c r="S1756" s="3">
        <v>0.0</v>
      </c>
      <c r="T1756" s="5">
        <v>6773.30156240705</v>
      </c>
    </row>
    <row r="1757">
      <c r="A1757" s="3">
        <v>1755.0</v>
      </c>
      <c r="B1757" s="6">
        <v>43654.0</v>
      </c>
      <c r="C1757" s="3">
        <v>7626.31054429642</v>
      </c>
      <c r="D1757" s="5">
        <v>1596.42823142937</v>
      </c>
      <c r="E1757" s="5">
        <v>11407.2096359357</v>
      </c>
      <c r="F1757" s="3">
        <v>7626.31054429642</v>
      </c>
      <c r="G1757" s="3">
        <v>7626.31054429642</v>
      </c>
      <c r="H1757" s="3">
        <v>-834.483275381781</v>
      </c>
      <c r="I1757" s="3">
        <v>-834.483275381781</v>
      </c>
      <c r="J1757" s="3">
        <v>-834.483275381781</v>
      </c>
      <c r="K1757" s="3">
        <v>14.9584530435676</v>
      </c>
      <c r="L1757" s="3">
        <v>14.9584530435676</v>
      </c>
      <c r="M1757" s="3">
        <v>14.9584530435676</v>
      </c>
      <c r="N1757" s="3">
        <v>-849.441728425349</v>
      </c>
      <c r="O1757" s="3">
        <v>-849.441728425349</v>
      </c>
      <c r="P1757" s="3">
        <v>-849.441728425349</v>
      </c>
      <c r="Q1757" s="3">
        <v>0.0</v>
      </c>
      <c r="R1757" s="3">
        <v>0.0</v>
      </c>
      <c r="S1757" s="3">
        <v>0.0</v>
      </c>
      <c r="T1757" s="5">
        <v>6791.82726891464</v>
      </c>
    </row>
    <row r="1758">
      <c r="A1758" s="3">
        <v>1756.0</v>
      </c>
      <c r="B1758" s="6">
        <v>43655.0</v>
      </c>
      <c r="C1758" s="3">
        <v>7602.72075132987</v>
      </c>
      <c r="D1758" s="5">
        <v>1724.38930746162</v>
      </c>
      <c r="E1758" s="5">
        <v>11388.0664077793</v>
      </c>
      <c r="F1758" s="3">
        <v>7602.72075132987</v>
      </c>
      <c r="G1758" s="3">
        <v>7602.72075132987</v>
      </c>
      <c r="H1758" s="3">
        <v>-858.369835241361</v>
      </c>
      <c r="I1758" s="3">
        <v>-858.369835241361</v>
      </c>
      <c r="J1758" s="3">
        <v>-858.369835241361</v>
      </c>
      <c r="K1758" s="3">
        <v>3.72082708715663</v>
      </c>
      <c r="L1758" s="3">
        <v>3.72082708715663</v>
      </c>
      <c r="M1758" s="3">
        <v>3.72082708715663</v>
      </c>
      <c r="N1758" s="3">
        <v>-862.090662328518</v>
      </c>
      <c r="O1758" s="3">
        <v>-862.090662328518</v>
      </c>
      <c r="P1758" s="3">
        <v>-862.090662328518</v>
      </c>
      <c r="Q1758" s="3">
        <v>0.0</v>
      </c>
      <c r="R1758" s="3">
        <v>0.0</v>
      </c>
      <c r="S1758" s="3">
        <v>0.0</v>
      </c>
      <c r="T1758" s="5">
        <v>6744.35091608851</v>
      </c>
    </row>
    <row r="1759">
      <c r="A1759" s="3">
        <v>1757.0</v>
      </c>
      <c r="B1759" s="6">
        <v>43656.0</v>
      </c>
      <c r="C1759" s="3">
        <v>7579.13095836332</v>
      </c>
      <c r="D1759" s="5">
        <v>1591.80233724269</v>
      </c>
      <c r="E1759" s="5">
        <v>11661.227776296</v>
      </c>
      <c r="F1759" s="3">
        <v>7579.13095836332</v>
      </c>
      <c r="G1759" s="3">
        <v>7579.13095836332</v>
      </c>
      <c r="H1759" s="3">
        <v>-852.526896724189</v>
      </c>
      <c r="I1759" s="3">
        <v>-852.526896724189</v>
      </c>
      <c r="J1759" s="3">
        <v>-852.526896724189</v>
      </c>
      <c r="K1759" s="3">
        <v>23.9073865944757</v>
      </c>
      <c r="L1759" s="3">
        <v>23.9073865944757</v>
      </c>
      <c r="M1759" s="3">
        <v>23.9073865944757</v>
      </c>
      <c r="N1759" s="3">
        <v>-876.434283318665</v>
      </c>
      <c r="O1759" s="3">
        <v>-876.434283318665</v>
      </c>
      <c r="P1759" s="3">
        <v>-876.434283318665</v>
      </c>
      <c r="Q1759" s="3">
        <v>0.0</v>
      </c>
      <c r="R1759" s="3">
        <v>0.0</v>
      </c>
      <c r="S1759" s="3">
        <v>0.0</v>
      </c>
      <c r="T1759" s="5">
        <v>6726.60406163913</v>
      </c>
    </row>
    <row r="1760">
      <c r="A1760" s="3">
        <v>1758.0</v>
      </c>
      <c r="B1760" s="6">
        <v>43657.0</v>
      </c>
      <c r="C1760" s="3">
        <v>7555.54116539676</v>
      </c>
      <c r="D1760" s="5">
        <v>1872.44899578712</v>
      </c>
      <c r="E1760" s="5">
        <v>11885.068561903</v>
      </c>
      <c r="F1760" s="3">
        <v>7555.54116539676</v>
      </c>
      <c r="G1760" s="3">
        <v>7555.54116539676</v>
      </c>
      <c r="H1760" s="3">
        <v>-880.449981719939</v>
      </c>
      <c r="I1760" s="3">
        <v>-880.449981719939</v>
      </c>
      <c r="J1760" s="3">
        <v>-880.449981719939</v>
      </c>
      <c r="K1760" s="3">
        <v>11.6071446654141</v>
      </c>
      <c r="L1760" s="3">
        <v>11.6071446654141</v>
      </c>
      <c r="M1760" s="3">
        <v>11.6071446654141</v>
      </c>
      <c r="N1760" s="3">
        <v>-892.057126385353</v>
      </c>
      <c r="O1760" s="3">
        <v>-892.057126385353</v>
      </c>
      <c r="P1760" s="3">
        <v>-892.057126385353</v>
      </c>
      <c r="Q1760" s="3">
        <v>0.0</v>
      </c>
      <c r="R1760" s="3">
        <v>0.0</v>
      </c>
      <c r="S1760" s="3">
        <v>0.0</v>
      </c>
      <c r="T1760" s="5">
        <v>6675.09118367682</v>
      </c>
    </row>
    <row r="1761">
      <c r="A1761" s="3">
        <v>1759.0</v>
      </c>
      <c r="B1761" s="6">
        <v>43658.0</v>
      </c>
      <c r="C1761" s="3">
        <v>7531.95137243021</v>
      </c>
      <c r="D1761" s="5">
        <v>1664.95830545904</v>
      </c>
      <c r="E1761" s="5">
        <v>11866.2983889072</v>
      </c>
      <c r="F1761" s="3">
        <v>7531.95137243021</v>
      </c>
      <c r="G1761" s="3">
        <v>7531.95137243021</v>
      </c>
      <c r="H1761" s="3">
        <v>-912.421778476927</v>
      </c>
      <c r="I1761" s="3">
        <v>-912.421778476927</v>
      </c>
      <c r="J1761" s="3">
        <v>-912.421778476927</v>
      </c>
      <c r="K1761" s="3">
        <v>-3.93332562901535</v>
      </c>
      <c r="L1761" s="3">
        <v>-3.93332562901535</v>
      </c>
      <c r="M1761" s="3">
        <v>-3.93332562901535</v>
      </c>
      <c r="N1761" s="3">
        <v>-908.488452847911</v>
      </c>
      <c r="O1761" s="3">
        <v>-908.488452847911</v>
      </c>
      <c r="P1761" s="3">
        <v>-908.488452847911</v>
      </c>
      <c r="Q1761" s="3">
        <v>0.0</v>
      </c>
      <c r="R1761" s="3">
        <v>0.0</v>
      </c>
      <c r="S1761" s="3">
        <v>0.0</v>
      </c>
      <c r="T1761" s="5">
        <v>6619.52959395328</v>
      </c>
    </row>
    <row r="1762">
      <c r="A1762" s="3">
        <v>1760.0</v>
      </c>
      <c r="B1762" s="6">
        <v>43659.0</v>
      </c>
      <c r="C1762" s="3">
        <v>7508.36157946365</v>
      </c>
      <c r="D1762" s="5">
        <v>1443.59070697756</v>
      </c>
      <c r="E1762" s="5">
        <v>11519.3119167873</v>
      </c>
      <c r="F1762" s="3">
        <v>7508.36157946365</v>
      </c>
      <c r="G1762" s="3">
        <v>7508.36157946365</v>
      </c>
      <c r="H1762" s="3">
        <v>-937.713384950446</v>
      </c>
      <c r="I1762" s="3">
        <v>-937.713384950446</v>
      </c>
      <c r="J1762" s="3">
        <v>-937.713384950446</v>
      </c>
      <c r="K1762" s="3">
        <v>-12.4984370748931</v>
      </c>
      <c r="L1762" s="3">
        <v>-12.4984370748931</v>
      </c>
      <c r="M1762" s="3">
        <v>-12.4984370748931</v>
      </c>
      <c r="N1762" s="3">
        <v>-925.214947875553</v>
      </c>
      <c r="O1762" s="3">
        <v>-925.214947875553</v>
      </c>
      <c r="P1762" s="3">
        <v>-925.214947875553</v>
      </c>
      <c r="Q1762" s="3">
        <v>0.0</v>
      </c>
      <c r="R1762" s="3">
        <v>0.0</v>
      </c>
      <c r="S1762" s="3">
        <v>0.0</v>
      </c>
      <c r="T1762" s="5">
        <v>6570.6481945132</v>
      </c>
    </row>
    <row r="1763">
      <c r="A1763" s="3">
        <v>1761.0</v>
      </c>
      <c r="B1763" s="6">
        <v>43660.0</v>
      </c>
      <c r="C1763" s="3">
        <v>7484.7717864971</v>
      </c>
      <c r="D1763" s="5">
        <v>1226.32818655</v>
      </c>
      <c r="E1763" s="5">
        <v>11520.9332408379</v>
      </c>
      <c r="F1763" s="3">
        <v>7484.7717864971</v>
      </c>
      <c r="G1763" s="3">
        <v>7484.7717864971</v>
      </c>
      <c r="H1763" s="3">
        <v>-979.456869681061</v>
      </c>
      <c r="I1763" s="3">
        <v>-979.456869681061</v>
      </c>
      <c r="J1763" s="3">
        <v>-979.456869681061</v>
      </c>
      <c r="K1763" s="3">
        <v>-37.7620486865384</v>
      </c>
      <c r="L1763" s="3">
        <v>-37.7620486865384</v>
      </c>
      <c r="M1763" s="3">
        <v>-37.7620486865384</v>
      </c>
      <c r="N1763" s="3">
        <v>-941.694820994522</v>
      </c>
      <c r="O1763" s="3">
        <v>-941.694820994522</v>
      </c>
      <c r="P1763" s="3">
        <v>-941.694820994522</v>
      </c>
      <c r="Q1763" s="3">
        <v>0.0</v>
      </c>
      <c r="R1763" s="3">
        <v>0.0</v>
      </c>
      <c r="S1763" s="3">
        <v>0.0</v>
      </c>
      <c r="T1763" s="5">
        <v>6505.31491681604</v>
      </c>
    </row>
    <row r="1764">
      <c r="A1764" s="3">
        <v>1762.0</v>
      </c>
      <c r="B1764" s="6">
        <v>43661.0</v>
      </c>
      <c r="C1764" s="3">
        <v>7461.18199353054</v>
      </c>
      <c r="D1764" s="5">
        <v>1366.11727120553</v>
      </c>
      <c r="E1764" s="5">
        <v>11627.4002840563</v>
      </c>
      <c r="F1764" s="3">
        <v>7461.18199353054</v>
      </c>
      <c r="G1764" s="3">
        <v>7461.18199353054</v>
      </c>
      <c r="H1764" s="3">
        <v>-942.41446606484</v>
      </c>
      <c r="I1764" s="3">
        <v>-942.41446606484</v>
      </c>
      <c r="J1764" s="3">
        <v>-942.41446606484</v>
      </c>
      <c r="K1764" s="3">
        <v>14.9584530435422</v>
      </c>
      <c r="L1764" s="3">
        <v>14.9584530435422</v>
      </c>
      <c r="M1764" s="3">
        <v>14.9584530435422</v>
      </c>
      <c r="N1764" s="3">
        <v>-957.372919108382</v>
      </c>
      <c r="O1764" s="3">
        <v>-957.372919108382</v>
      </c>
      <c r="P1764" s="3">
        <v>-957.372919108382</v>
      </c>
      <c r="Q1764" s="3">
        <v>0.0</v>
      </c>
      <c r="R1764" s="3">
        <v>0.0</v>
      </c>
      <c r="S1764" s="3">
        <v>0.0</v>
      </c>
      <c r="T1764" s="5">
        <v>6518.7675274657</v>
      </c>
    </row>
    <row r="1765">
      <c r="A1765" s="3">
        <v>1763.0</v>
      </c>
      <c r="B1765" s="6">
        <v>43662.0</v>
      </c>
      <c r="C1765" s="3">
        <v>7437.59220056399</v>
      </c>
      <c r="D1765" s="5">
        <v>1297.1417978889</v>
      </c>
      <c r="E1765" s="5">
        <v>11455.6338297064</v>
      </c>
      <c r="F1765" s="3">
        <v>7437.59220056399</v>
      </c>
      <c r="G1765" s="3">
        <v>7437.59220056399</v>
      </c>
      <c r="H1765" s="3">
        <v>-967.975602806044</v>
      </c>
      <c r="I1765" s="3">
        <v>-967.975602806044</v>
      </c>
      <c r="J1765" s="3">
        <v>-967.975602806044</v>
      </c>
      <c r="K1765" s="3">
        <v>3.72082708717289</v>
      </c>
      <c r="L1765" s="3">
        <v>3.72082708717289</v>
      </c>
      <c r="M1765" s="3">
        <v>3.72082708717289</v>
      </c>
      <c r="N1765" s="3">
        <v>-971.696429893217</v>
      </c>
      <c r="O1765" s="3">
        <v>-971.696429893217</v>
      </c>
      <c r="P1765" s="3">
        <v>-971.696429893217</v>
      </c>
      <c r="Q1765" s="3">
        <v>0.0</v>
      </c>
      <c r="R1765" s="3">
        <v>0.0</v>
      </c>
      <c r="S1765" s="3">
        <v>0.0</v>
      </c>
      <c r="T1765" s="5">
        <v>6469.61659775795</v>
      </c>
    </row>
    <row r="1766">
      <c r="A1766" s="3">
        <v>1764.0</v>
      </c>
      <c r="B1766" s="6">
        <v>43663.0</v>
      </c>
      <c r="C1766" s="3">
        <v>7414.00240759744</v>
      </c>
      <c r="D1766" s="5">
        <v>1241.67448587413</v>
      </c>
      <c r="E1766" s="5">
        <v>11529.2104608587</v>
      </c>
      <c r="F1766" s="3">
        <v>7414.00240759744</v>
      </c>
      <c r="G1766" s="3">
        <v>7414.00240759744</v>
      </c>
      <c r="H1766" s="3">
        <v>-960.223347211854</v>
      </c>
      <c r="I1766" s="3">
        <v>-960.223347211854</v>
      </c>
      <c r="J1766" s="3">
        <v>-960.223347211854</v>
      </c>
      <c r="K1766" s="3">
        <v>23.9073865945427</v>
      </c>
      <c r="L1766" s="3">
        <v>23.9073865945427</v>
      </c>
      <c r="M1766" s="3">
        <v>23.9073865945427</v>
      </c>
      <c r="N1766" s="3">
        <v>-984.130733806397</v>
      </c>
      <c r="O1766" s="3">
        <v>-984.130733806397</v>
      </c>
      <c r="P1766" s="3">
        <v>-984.130733806397</v>
      </c>
      <c r="Q1766" s="3">
        <v>0.0</v>
      </c>
      <c r="R1766" s="3">
        <v>0.0</v>
      </c>
      <c r="S1766" s="3">
        <v>0.0</v>
      </c>
      <c r="T1766" s="5">
        <v>6453.77906038558</v>
      </c>
    </row>
    <row r="1767">
      <c r="A1767" s="3">
        <v>1765.0</v>
      </c>
      <c r="B1767" s="6">
        <v>43664.0</v>
      </c>
      <c r="C1767" s="3">
        <v>7390.41261463089</v>
      </c>
      <c r="D1767" s="5">
        <v>1701.24649659304</v>
      </c>
      <c r="E1767" s="5">
        <v>11446.5580057979</v>
      </c>
      <c r="F1767" s="3">
        <v>7390.41261463089</v>
      </c>
      <c r="G1767" s="3">
        <v>7390.41261463089</v>
      </c>
      <c r="H1767" s="3">
        <v>-982.567811248915</v>
      </c>
      <c r="I1767" s="3">
        <v>-982.567811248915</v>
      </c>
      <c r="J1767" s="3">
        <v>-982.567811248915</v>
      </c>
      <c r="K1767" s="3">
        <v>11.6071446653386</v>
      </c>
      <c r="L1767" s="3">
        <v>11.6071446653386</v>
      </c>
      <c r="M1767" s="3">
        <v>11.6071446653386</v>
      </c>
      <c r="N1767" s="3">
        <v>-994.174955914253</v>
      </c>
      <c r="O1767" s="3">
        <v>-994.174955914253</v>
      </c>
      <c r="P1767" s="3">
        <v>-994.174955914253</v>
      </c>
      <c r="Q1767" s="3">
        <v>0.0</v>
      </c>
      <c r="R1767" s="3">
        <v>0.0</v>
      </c>
      <c r="S1767" s="3">
        <v>0.0</v>
      </c>
      <c r="T1767" s="5">
        <v>6407.84480338197</v>
      </c>
    </row>
    <row r="1768">
      <c r="A1768" s="3">
        <v>1766.0</v>
      </c>
      <c r="B1768" s="6">
        <v>43665.0</v>
      </c>
      <c r="C1768" s="3">
        <v>7366.82282166433</v>
      </c>
      <c r="D1768" s="5">
        <v>1049.55492590435</v>
      </c>
      <c r="E1768" s="5">
        <v>11418.7819059638</v>
      </c>
      <c r="F1768" s="3">
        <v>7366.82282166433</v>
      </c>
      <c r="G1768" s="3">
        <v>7366.82282166433</v>
      </c>
      <c r="H1768" s="3">
        <v>-1005.31010025297</v>
      </c>
      <c r="I1768" s="3">
        <v>-1005.31010025297</v>
      </c>
      <c r="J1768" s="3">
        <v>-1005.31010025297</v>
      </c>
      <c r="K1768" s="3">
        <v>-3.93332562905447</v>
      </c>
      <c r="L1768" s="3">
        <v>-3.93332562905447</v>
      </c>
      <c r="M1768" s="3">
        <v>-3.93332562905447</v>
      </c>
      <c r="N1768" s="3">
        <v>-1001.37677462392</v>
      </c>
      <c r="O1768" s="3">
        <v>-1001.37677462392</v>
      </c>
      <c r="P1768" s="3">
        <v>-1001.37677462392</v>
      </c>
      <c r="Q1768" s="3">
        <v>0.0</v>
      </c>
      <c r="R1768" s="3">
        <v>0.0</v>
      </c>
      <c r="S1768" s="3">
        <v>0.0</v>
      </c>
      <c r="T1768" s="5">
        <v>6361.51272141135</v>
      </c>
    </row>
    <row r="1769">
      <c r="A1769" s="3">
        <v>1767.0</v>
      </c>
      <c r="B1769" s="6">
        <v>43666.0</v>
      </c>
      <c r="C1769" s="3">
        <v>7343.23302869778</v>
      </c>
      <c r="D1769" s="5">
        <v>1378.81942642339</v>
      </c>
      <c r="E1769" s="5">
        <v>11257.7479435686</v>
      </c>
      <c r="F1769" s="3">
        <v>7343.23302869778</v>
      </c>
      <c r="G1769" s="3">
        <v>7343.23302869778</v>
      </c>
      <c r="H1769" s="3">
        <v>-1017.84450005114</v>
      </c>
      <c r="I1769" s="3">
        <v>-1017.84450005114</v>
      </c>
      <c r="J1769" s="3">
        <v>-1017.84450005114</v>
      </c>
      <c r="K1769" s="3">
        <v>-12.4984370748887</v>
      </c>
      <c r="L1769" s="3">
        <v>-12.4984370748887</v>
      </c>
      <c r="M1769" s="3">
        <v>-12.4984370748887</v>
      </c>
      <c r="N1769" s="3">
        <v>-1005.34606297625</v>
      </c>
      <c r="O1769" s="3">
        <v>-1005.34606297625</v>
      </c>
      <c r="P1769" s="3">
        <v>-1005.34606297625</v>
      </c>
      <c r="Q1769" s="3">
        <v>0.0</v>
      </c>
      <c r="R1769" s="3">
        <v>0.0</v>
      </c>
      <c r="S1769" s="3">
        <v>0.0</v>
      </c>
      <c r="T1769" s="5">
        <v>6325.38852864663</v>
      </c>
    </row>
    <row r="1770">
      <c r="A1770" s="3">
        <v>1768.0</v>
      </c>
      <c r="B1770" s="6">
        <v>43667.0</v>
      </c>
      <c r="C1770" s="3">
        <v>7319.64323573122</v>
      </c>
      <c r="D1770" s="5">
        <v>1359.57123711412</v>
      </c>
      <c r="E1770" s="5">
        <v>11307.8627560301</v>
      </c>
      <c r="F1770" s="3">
        <v>7319.64323573122</v>
      </c>
      <c r="G1770" s="3">
        <v>7319.64323573122</v>
      </c>
      <c r="H1770" s="3">
        <v>-1043.52901769771</v>
      </c>
      <c r="I1770" s="3">
        <v>-1043.52901769771</v>
      </c>
      <c r="J1770" s="3">
        <v>-1043.52901769771</v>
      </c>
      <c r="K1770" s="3">
        <v>-37.7620486865352</v>
      </c>
      <c r="L1770" s="3">
        <v>-37.7620486865352</v>
      </c>
      <c r="M1770" s="3">
        <v>-37.7620486865352</v>
      </c>
      <c r="N1770" s="3">
        <v>-1005.76696901118</v>
      </c>
      <c r="O1770" s="3">
        <v>-1005.76696901118</v>
      </c>
      <c r="P1770" s="3">
        <v>-1005.76696901118</v>
      </c>
      <c r="Q1770" s="3">
        <v>0.0</v>
      </c>
      <c r="R1770" s="3">
        <v>0.0</v>
      </c>
      <c r="S1770" s="3">
        <v>0.0</v>
      </c>
      <c r="T1770" s="5">
        <v>6276.1142180335</v>
      </c>
    </row>
    <row r="1771">
      <c r="A1771" s="3">
        <v>1769.0</v>
      </c>
      <c r="B1771" s="6">
        <v>43668.0</v>
      </c>
      <c r="C1771" s="3">
        <v>7296.05344276467</v>
      </c>
      <c r="D1771" s="5">
        <v>1264.45902309053</v>
      </c>
      <c r="E1771" s="5">
        <v>11632.7286008108</v>
      </c>
      <c r="F1771" s="3">
        <v>7296.05344276467</v>
      </c>
      <c r="G1771" s="3">
        <v>7296.05344276467</v>
      </c>
      <c r="H1771" s="3">
        <v>-987.44963088362</v>
      </c>
      <c r="I1771" s="3">
        <v>-987.44963088362</v>
      </c>
      <c r="J1771" s="3">
        <v>-987.44963088362</v>
      </c>
      <c r="K1771" s="3">
        <v>14.958453043549</v>
      </c>
      <c r="L1771" s="3">
        <v>14.958453043549</v>
      </c>
      <c r="M1771" s="3">
        <v>14.958453043549</v>
      </c>
      <c r="N1771" s="3">
        <v>-1002.40808392716</v>
      </c>
      <c r="O1771" s="3">
        <v>-1002.40808392716</v>
      </c>
      <c r="P1771" s="3">
        <v>-1002.40808392716</v>
      </c>
      <c r="Q1771" s="3">
        <v>0.0</v>
      </c>
      <c r="R1771" s="3">
        <v>0.0</v>
      </c>
      <c r="S1771" s="3">
        <v>0.0</v>
      </c>
      <c r="T1771" s="5">
        <v>6308.60381188105</v>
      </c>
    </row>
    <row r="1772">
      <c r="A1772" s="3">
        <v>1770.0</v>
      </c>
      <c r="B1772" s="6">
        <v>43669.0</v>
      </c>
      <c r="C1772" s="3">
        <v>7272.46364979811</v>
      </c>
      <c r="D1772" s="5">
        <v>1275.49692105648</v>
      </c>
      <c r="E1772" s="5">
        <v>11157.3783677633</v>
      </c>
      <c r="F1772" s="3">
        <v>7272.46364979811</v>
      </c>
      <c r="G1772" s="3">
        <v>7272.46364979811</v>
      </c>
      <c r="H1772" s="3">
        <v>-991.409572104734</v>
      </c>
      <c r="I1772" s="3">
        <v>-991.409572104734</v>
      </c>
      <c r="J1772" s="3">
        <v>-991.409572104734</v>
      </c>
      <c r="K1772" s="3">
        <v>3.72082708712392</v>
      </c>
      <c r="L1772" s="3">
        <v>3.72082708712392</v>
      </c>
      <c r="M1772" s="3">
        <v>3.72082708712392</v>
      </c>
      <c r="N1772" s="3">
        <v>-995.130399191858</v>
      </c>
      <c r="O1772" s="3">
        <v>-995.130399191858</v>
      </c>
      <c r="P1772" s="3">
        <v>-995.130399191858</v>
      </c>
      <c r="Q1772" s="3">
        <v>0.0</v>
      </c>
      <c r="R1772" s="3">
        <v>0.0</v>
      </c>
      <c r="S1772" s="3">
        <v>0.0</v>
      </c>
      <c r="T1772" s="5">
        <v>6281.05407769338</v>
      </c>
    </row>
    <row r="1773">
      <c r="A1773" s="3">
        <v>1771.0</v>
      </c>
      <c r="B1773" s="6">
        <v>43670.0</v>
      </c>
      <c r="C1773" s="3">
        <v>7248.87385683156</v>
      </c>
      <c r="D1773" s="5">
        <v>1185.64463625168</v>
      </c>
      <c r="E1773" s="5">
        <v>11298.3342034223</v>
      </c>
      <c r="F1773" s="3">
        <v>7248.87385683156</v>
      </c>
      <c r="G1773" s="3">
        <v>7248.87385683156</v>
      </c>
      <c r="H1773" s="3">
        <v>-959.985428303047</v>
      </c>
      <c r="I1773" s="3">
        <v>-959.985428303047</v>
      </c>
      <c r="J1773" s="3">
        <v>-959.985428303047</v>
      </c>
      <c r="K1773" s="3">
        <v>23.9073865944364</v>
      </c>
      <c r="L1773" s="3">
        <v>23.9073865944364</v>
      </c>
      <c r="M1773" s="3">
        <v>23.9073865944364</v>
      </c>
      <c r="N1773" s="3">
        <v>-983.892814897483</v>
      </c>
      <c r="O1773" s="3">
        <v>-983.892814897483</v>
      </c>
      <c r="P1773" s="3">
        <v>-983.892814897483</v>
      </c>
      <c r="Q1773" s="3">
        <v>0.0</v>
      </c>
      <c r="R1773" s="3">
        <v>0.0</v>
      </c>
      <c r="S1773" s="3">
        <v>0.0</v>
      </c>
      <c r="T1773" s="5">
        <v>6288.88842852851</v>
      </c>
    </row>
    <row r="1774">
      <c r="A1774" s="3">
        <v>1772.0</v>
      </c>
      <c r="B1774" s="6">
        <v>43671.0</v>
      </c>
      <c r="C1774" s="3">
        <v>7225.284063865</v>
      </c>
      <c r="D1774" s="5">
        <v>1027.04122086535</v>
      </c>
      <c r="E1774" s="5">
        <v>11292.2424409488</v>
      </c>
      <c r="F1774" s="3">
        <v>7225.284063865</v>
      </c>
      <c r="G1774" s="3">
        <v>7225.284063865</v>
      </c>
      <c r="H1774" s="3">
        <v>-957.147885124215</v>
      </c>
      <c r="I1774" s="3">
        <v>-957.147885124215</v>
      </c>
      <c r="J1774" s="3">
        <v>-957.147885124215</v>
      </c>
      <c r="K1774" s="3">
        <v>11.6071446652631</v>
      </c>
      <c r="L1774" s="3">
        <v>11.6071446652631</v>
      </c>
      <c r="M1774" s="3">
        <v>11.6071446652631</v>
      </c>
      <c r="N1774" s="3">
        <v>-968.755029789478</v>
      </c>
      <c r="O1774" s="3">
        <v>-968.755029789478</v>
      </c>
      <c r="P1774" s="3">
        <v>-968.755029789478</v>
      </c>
      <c r="Q1774" s="3">
        <v>0.0</v>
      </c>
      <c r="R1774" s="3">
        <v>0.0</v>
      </c>
      <c r="S1774" s="3">
        <v>0.0</v>
      </c>
      <c r="T1774" s="5">
        <v>6268.13617874079</v>
      </c>
    </row>
    <row r="1775">
      <c r="A1775" s="3">
        <v>1773.0</v>
      </c>
      <c r="B1775" s="6">
        <v>43672.0</v>
      </c>
      <c r="C1775" s="3">
        <v>7201.69427089845</v>
      </c>
      <c r="D1775" s="5">
        <v>1561.85713990759</v>
      </c>
      <c r="E1775" s="5">
        <v>11063.5853851068</v>
      </c>
      <c r="F1775" s="3">
        <v>7201.69427089845</v>
      </c>
      <c r="G1775" s="3">
        <v>7201.69427089845</v>
      </c>
      <c r="H1775" s="3">
        <v>-953.811042193616</v>
      </c>
      <c r="I1775" s="3">
        <v>-953.811042193616</v>
      </c>
      <c r="J1775" s="3">
        <v>-953.811042193616</v>
      </c>
      <c r="K1775" s="3">
        <v>-3.93332562909359</v>
      </c>
      <c r="L1775" s="3">
        <v>-3.93332562909359</v>
      </c>
      <c r="M1775" s="3">
        <v>-3.93332562909359</v>
      </c>
      <c r="N1775" s="3">
        <v>-949.877716564522</v>
      </c>
      <c r="O1775" s="3">
        <v>-949.877716564522</v>
      </c>
      <c r="P1775" s="3">
        <v>-949.877716564522</v>
      </c>
      <c r="Q1775" s="3">
        <v>0.0</v>
      </c>
      <c r="R1775" s="3">
        <v>0.0</v>
      </c>
      <c r="S1775" s="3">
        <v>0.0</v>
      </c>
      <c r="T1775" s="5">
        <v>6247.88322870484</v>
      </c>
    </row>
    <row r="1776">
      <c r="A1776" s="3">
        <v>1774.0</v>
      </c>
      <c r="B1776" s="6">
        <v>43673.0</v>
      </c>
      <c r="C1776" s="3">
        <v>7178.1044779319</v>
      </c>
      <c r="D1776" s="5">
        <v>1146.58616555898</v>
      </c>
      <c r="E1776" s="5">
        <v>11176.5669190973</v>
      </c>
      <c r="F1776" s="3">
        <v>7178.1044779319</v>
      </c>
      <c r="G1776" s="3">
        <v>7178.1044779319</v>
      </c>
      <c r="H1776" s="3">
        <v>-940.018399231369</v>
      </c>
      <c r="I1776" s="3">
        <v>-940.018399231369</v>
      </c>
      <c r="J1776" s="3">
        <v>-940.018399231369</v>
      </c>
      <c r="K1776" s="3">
        <v>-12.4984370748843</v>
      </c>
      <c r="L1776" s="3">
        <v>-12.4984370748843</v>
      </c>
      <c r="M1776" s="3">
        <v>-12.4984370748843</v>
      </c>
      <c r="N1776" s="3">
        <v>-927.519962156484</v>
      </c>
      <c r="O1776" s="3">
        <v>-927.519962156484</v>
      </c>
      <c r="P1776" s="3">
        <v>-927.519962156484</v>
      </c>
      <c r="Q1776" s="3">
        <v>0.0</v>
      </c>
      <c r="R1776" s="3">
        <v>0.0</v>
      </c>
      <c r="S1776" s="3">
        <v>0.0</v>
      </c>
      <c r="T1776" s="5">
        <v>6238.08607870053</v>
      </c>
    </row>
    <row r="1777">
      <c r="A1777" s="3">
        <v>1775.0</v>
      </c>
      <c r="B1777" s="6">
        <v>43674.0</v>
      </c>
      <c r="C1777" s="3">
        <v>7154.51468496535</v>
      </c>
      <c r="D1777" s="5">
        <v>1158.61657166552</v>
      </c>
      <c r="E1777" s="5">
        <v>11417.7721665994</v>
      </c>
      <c r="F1777" s="3">
        <v>7154.51468496535</v>
      </c>
      <c r="G1777" s="3">
        <v>7154.51468496535</v>
      </c>
      <c r="H1777" s="3">
        <v>-939.796078302968</v>
      </c>
      <c r="I1777" s="3">
        <v>-939.796078302968</v>
      </c>
      <c r="J1777" s="3">
        <v>-939.796078302968</v>
      </c>
      <c r="K1777" s="3">
        <v>-37.762048686532</v>
      </c>
      <c r="L1777" s="3">
        <v>-37.762048686532</v>
      </c>
      <c r="M1777" s="3">
        <v>-37.762048686532</v>
      </c>
      <c r="N1777" s="3">
        <v>-902.034029616436</v>
      </c>
      <c r="O1777" s="3">
        <v>-902.034029616436</v>
      </c>
      <c r="P1777" s="3">
        <v>-902.034029616436</v>
      </c>
      <c r="Q1777" s="3">
        <v>0.0</v>
      </c>
      <c r="R1777" s="3">
        <v>0.0</v>
      </c>
      <c r="S1777" s="3">
        <v>0.0</v>
      </c>
      <c r="T1777" s="5">
        <v>6214.71860666238</v>
      </c>
    </row>
    <row r="1778">
      <c r="A1778" s="3">
        <v>1776.0</v>
      </c>
      <c r="B1778" s="6">
        <v>43675.0</v>
      </c>
      <c r="C1778" s="3">
        <v>7130.92489199879</v>
      </c>
      <c r="D1778" s="5">
        <v>1412.41549488387</v>
      </c>
      <c r="E1778" s="5">
        <v>11175.2704085346</v>
      </c>
      <c r="F1778" s="3">
        <v>7130.92489199879</v>
      </c>
      <c r="G1778" s="3">
        <v>7130.92489199879</v>
      </c>
      <c r="H1778" s="3">
        <v>-858.899120615699</v>
      </c>
      <c r="I1778" s="3">
        <v>-858.899120615699</v>
      </c>
      <c r="J1778" s="3">
        <v>-858.899120615699</v>
      </c>
      <c r="K1778" s="3">
        <v>14.9584530435235</v>
      </c>
      <c r="L1778" s="3">
        <v>14.9584530435235</v>
      </c>
      <c r="M1778" s="3">
        <v>14.9584530435235</v>
      </c>
      <c r="N1778" s="3">
        <v>-873.857573659223</v>
      </c>
      <c r="O1778" s="3">
        <v>-873.857573659223</v>
      </c>
      <c r="P1778" s="3">
        <v>-873.857573659223</v>
      </c>
      <c r="Q1778" s="3">
        <v>0.0</v>
      </c>
      <c r="R1778" s="3">
        <v>0.0</v>
      </c>
      <c r="S1778" s="3">
        <v>0.0</v>
      </c>
      <c r="T1778" s="5">
        <v>6272.02577138309</v>
      </c>
    </row>
    <row r="1779">
      <c r="A1779" s="3">
        <v>1777.0</v>
      </c>
      <c r="B1779" s="6">
        <v>43676.0</v>
      </c>
      <c r="C1779" s="3">
        <v>7107.33509903224</v>
      </c>
      <c r="D1779" s="5">
        <v>1184.00382115167</v>
      </c>
      <c r="E1779" s="5">
        <v>11556.3250773281</v>
      </c>
      <c r="F1779" s="3">
        <v>7107.33509903224</v>
      </c>
      <c r="G1779" s="3">
        <v>7107.33509903224</v>
      </c>
      <c r="H1779" s="3">
        <v>-839.782686711723</v>
      </c>
      <c r="I1779" s="3">
        <v>-839.782686711723</v>
      </c>
      <c r="J1779" s="3">
        <v>-839.782686711723</v>
      </c>
      <c r="K1779" s="3">
        <v>3.72082708714018</v>
      </c>
      <c r="L1779" s="3">
        <v>3.72082708714018</v>
      </c>
      <c r="M1779" s="3">
        <v>3.72082708714018</v>
      </c>
      <c r="N1779" s="3">
        <v>-843.503513798863</v>
      </c>
      <c r="O1779" s="3">
        <v>-843.503513798863</v>
      </c>
      <c r="P1779" s="3">
        <v>-843.503513798863</v>
      </c>
      <c r="Q1779" s="3">
        <v>0.0</v>
      </c>
      <c r="R1779" s="3">
        <v>0.0</v>
      </c>
      <c r="S1779" s="3">
        <v>0.0</v>
      </c>
      <c r="T1779" s="5">
        <v>6267.55241232051</v>
      </c>
    </row>
    <row r="1780">
      <c r="A1780" s="3">
        <v>1778.0</v>
      </c>
      <c r="B1780" s="6">
        <v>43677.0</v>
      </c>
      <c r="C1780" s="3">
        <v>7083.74530606568</v>
      </c>
      <c r="D1780" s="5">
        <v>978.89319697436</v>
      </c>
      <c r="E1780" s="5">
        <v>11131.9268343755</v>
      </c>
      <c r="F1780" s="3">
        <v>7083.74530606568</v>
      </c>
      <c r="G1780" s="3">
        <v>7083.74530606568</v>
      </c>
      <c r="H1780" s="3">
        <v>-787.640448604692</v>
      </c>
      <c r="I1780" s="3">
        <v>-787.640448604692</v>
      </c>
      <c r="J1780" s="3">
        <v>-787.640448604692</v>
      </c>
      <c r="K1780" s="3">
        <v>23.9073865945035</v>
      </c>
      <c r="L1780" s="3">
        <v>23.9073865945035</v>
      </c>
      <c r="M1780" s="3">
        <v>23.9073865945035</v>
      </c>
      <c r="N1780" s="3">
        <v>-811.547835199196</v>
      </c>
      <c r="O1780" s="3">
        <v>-811.547835199196</v>
      </c>
      <c r="P1780" s="3">
        <v>-811.547835199196</v>
      </c>
      <c r="Q1780" s="3">
        <v>0.0</v>
      </c>
      <c r="R1780" s="3">
        <v>0.0</v>
      </c>
      <c r="S1780" s="3">
        <v>0.0</v>
      </c>
      <c r="T1780" s="5">
        <v>6296.10485746099</v>
      </c>
    </row>
    <row r="1781">
      <c r="A1781" s="3">
        <v>1779.0</v>
      </c>
      <c r="B1781" s="6">
        <v>43678.0</v>
      </c>
      <c r="C1781" s="3">
        <v>7060.15551309913</v>
      </c>
      <c r="D1781" s="5">
        <v>1468.23972273213</v>
      </c>
      <c r="E1781" s="5">
        <v>11176.9208998372</v>
      </c>
      <c r="F1781" s="3">
        <v>7060.15551309913</v>
      </c>
      <c r="G1781" s="3">
        <v>7060.15551309913</v>
      </c>
      <c r="H1781" s="3">
        <v>-767.008501315552</v>
      </c>
      <c r="I1781" s="3">
        <v>-767.008501315552</v>
      </c>
      <c r="J1781" s="3">
        <v>-767.008501315552</v>
      </c>
      <c r="K1781" s="3">
        <v>11.6071446652837</v>
      </c>
      <c r="L1781" s="3">
        <v>11.6071446652837</v>
      </c>
      <c r="M1781" s="3">
        <v>11.6071446652837</v>
      </c>
      <c r="N1781" s="3">
        <v>-778.615645980836</v>
      </c>
      <c r="O1781" s="3">
        <v>-778.615645980836</v>
      </c>
      <c r="P1781" s="3">
        <v>-778.615645980836</v>
      </c>
      <c r="Q1781" s="3">
        <v>0.0</v>
      </c>
      <c r="R1781" s="3">
        <v>0.0</v>
      </c>
      <c r="S1781" s="3">
        <v>0.0</v>
      </c>
      <c r="T1781" s="5">
        <v>6293.14701178358</v>
      </c>
    </row>
    <row r="1782">
      <c r="A1782" s="3">
        <v>1780.0</v>
      </c>
      <c r="B1782" s="6">
        <v>43679.0</v>
      </c>
      <c r="C1782" s="3">
        <v>7036.56572013257</v>
      </c>
      <c r="D1782" s="5">
        <v>1366.45631115899</v>
      </c>
      <c r="E1782" s="5">
        <v>11278.0246076007</v>
      </c>
      <c r="F1782" s="3">
        <v>7036.56572013257</v>
      </c>
      <c r="G1782" s="3">
        <v>7036.56572013257</v>
      </c>
      <c r="H1782" s="3">
        <v>-749.299194725695</v>
      </c>
      <c r="I1782" s="3">
        <v>-749.299194725695</v>
      </c>
      <c r="J1782" s="3">
        <v>-749.299194725695</v>
      </c>
      <c r="K1782" s="3">
        <v>-3.93332562913272</v>
      </c>
      <c r="L1782" s="3">
        <v>-3.93332562913272</v>
      </c>
      <c r="M1782" s="3">
        <v>-3.93332562913272</v>
      </c>
      <c r="N1782" s="3">
        <v>-745.365869096563</v>
      </c>
      <c r="O1782" s="3">
        <v>-745.365869096563</v>
      </c>
      <c r="P1782" s="3">
        <v>-745.365869096563</v>
      </c>
      <c r="Q1782" s="3">
        <v>0.0</v>
      </c>
      <c r="R1782" s="3">
        <v>0.0</v>
      </c>
      <c r="S1782" s="3">
        <v>0.0</v>
      </c>
      <c r="T1782" s="5">
        <v>6287.26652540688</v>
      </c>
    </row>
    <row r="1783">
      <c r="A1783" s="3">
        <v>1781.0</v>
      </c>
      <c r="B1783" s="6">
        <v>43680.0</v>
      </c>
      <c r="C1783" s="3">
        <v>7012.97592716602</v>
      </c>
      <c r="D1783" s="5">
        <v>1157.119730765</v>
      </c>
      <c r="E1783" s="5">
        <v>11688.5623850716</v>
      </c>
      <c r="F1783" s="3">
        <v>7012.97592716602</v>
      </c>
      <c r="G1783" s="3">
        <v>7012.97592716602</v>
      </c>
      <c r="H1783" s="3">
        <v>-724.973422651043</v>
      </c>
      <c r="I1783" s="3">
        <v>-724.973422651043</v>
      </c>
      <c r="J1783" s="3">
        <v>-724.973422651043</v>
      </c>
      <c r="K1783" s="3">
        <v>-12.4984370749207</v>
      </c>
      <c r="L1783" s="3">
        <v>-12.4984370749207</v>
      </c>
      <c r="M1783" s="3">
        <v>-12.4984370749207</v>
      </c>
      <c r="N1783" s="3">
        <v>-712.474985576123</v>
      </c>
      <c r="O1783" s="3">
        <v>-712.474985576123</v>
      </c>
      <c r="P1783" s="3">
        <v>-712.474985576123</v>
      </c>
      <c r="Q1783" s="3">
        <v>0.0</v>
      </c>
      <c r="R1783" s="3">
        <v>0.0</v>
      </c>
      <c r="S1783" s="3">
        <v>0.0</v>
      </c>
      <c r="T1783" s="5">
        <v>6288.00250451497</v>
      </c>
    </row>
    <row r="1784">
      <c r="A1784" s="3">
        <v>1782.0</v>
      </c>
      <c r="B1784" s="6">
        <v>43681.0</v>
      </c>
      <c r="C1784" s="3">
        <v>6989.38613419946</v>
      </c>
      <c r="D1784" s="5">
        <v>1012.63889411246</v>
      </c>
      <c r="E1784" s="5">
        <v>11477.0076470642</v>
      </c>
      <c r="F1784" s="3">
        <v>6989.38613419946</v>
      </c>
      <c r="G1784" s="3">
        <v>6989.38613419946</v>
      </c>
      <c r="H1784" s="3">
        <v>-718.382321506835</v>
      </c>
      <c r="I1784" s="3">
        <v>-718.382321506835</v>
      </c>
      <c r="J1784" s="3">
        <v>-718.382321506835</v>
      </c>
      <c r="K1784" s="3">
        <v>-37.7620486865609</v>
      </c>
      <c r="L1784" s="3">
        <v>-37.7620486865609</v>
      </c>
      <c r="M1784" s="3">
        <v>-37.7620486865609</v>
      </c>
      <c r="N1784" s="3">
        <v>-680.620272820274</v>
      </c>
      <c r="O1784" s="3">
        <v>-680.620272820274</v>
      </c>
      <c r="P1784" s="3">
        <v>-680.620272820274</v>
      </c>
      <c r="Q1784" s="3">
        <v>0.0</v>
      </c>
      <c r="R1784" s="3">
        <v>0.0</v>
      </c>
      <c r="S1784" s="3">
        <v>0.0</v>
      </c>
      <c r="T1784" s="5">
        <v>6271.00381269262</v>
      </c>
    </row>
    <row r="1785">
      <c r="A1785" s="3">
        <v>1783.0</v>
      </c>
      <c r="B1785" s="6">
        <v>43682.0</v>
      </c>
      <c r="C1785" s="3">
        <v>6965.79634123291</v>
      </c>
      <c r="D1785" s="5">
        <v>1110.43815405046</v>
      </c>
      <c r="E1785" s="5">
        <v>11545.1985657253</v>
      </c>
      <c r="F1785" s="3">
        <v>6965.79634123291</v>
      </c>
      <c r="G1785" s="3">
        <v>6965.79634123291</v>
      </c>
      <c r="H1785" s="3">
        <v>-635.504542905209</v>
      </c>
      <c r="I1785" s="3">
        <v>-635.504542905209</v>
      </c>
      <c r="J1785" s="3">
        <v>-635.504542905209</v>
      </c>
      <c r="K1785" s="3">
        <v>14.9584530435499</v>
      </c>
      <c r="L1785" s="3">
        <v>14.9584530435499</v>
      </c>
      <c r="M1785" s="3">
        <v>14.9584530435499</v>
      </c>
      <c r="N1785" s="3">
        <v>-650.462995948759</v>
      </c>
      <c r="O1785" s="3">
        <v>-650.462995948759</v>
      </c>
      <c r="P1785" s="3">
        <v>-650.462995948759</v>
      </c>
      <c r="Q1785" s="3">
        <v>0.0</v>
      </c>
      <c r="R1785" s="3">
        <v>0.0</v>
      </c>
      <c r="S1785" s="3">
        <v>0.0</v>
      </c>
      <c r="T1785" s="5">
        <v>6330.2917983277</v>
      </c>
    </row>
    <row r="1786">
      <c r="A1786" s="3">
        <v>1784.0</v>
      </c>
      <c r="B1786" s="6">
        <v>43683.0</v>
      </c>
      <c r="C1786" s="3">
        <v>6942.20654826635</v>
      </c>
      <c r="D1786" s="5">
        <v>1069.07829780063</v>
      </c>
      <c r="E1786" s="5">
        <v>11330.1658846966</v>
      </c>
      <c r="F1786" s="3">
        <v>6942.20654826635</v>
      </c>
      <c r="G1786" s="3">
        <v>6942.20654826635</v>
      </c>
      <c r="H1786" s="3">
        <v>-618.911184436721</v>
      </c>
      <c r="I1786" s="3">
        <v>-618.911184436721</v>
      </c>
      <c r="J1786" s="3">
        <v>-618.911184436721</v>
      </c>
      <c r="K1786" s="3">
        <v>3.72082708715645</v>
      </c>
      <c r="L1786" s="3">
        <v>3.72082708715645</v>
      </c>
      <c r="M1786" s="3">
        <v>3.72082708715645</v>
      </c>
      <c r="N1786" s="3">
        <v>-622.632011523877</v>
      </c>
      <c r="O1786" s="3">
        <v>-622.632011523877</v>
      </c>
      <c r="P1786" s="3">
        <v>-622.632011523877</v>
      </c>
      <c r="Q1786" s="3">
        <v>0.0</v>
      </c>
      <c r="R1786" s="3">
        <v>0.0</v>
      </c>
      <c r="S1786" s="3">
        <v>0.0</v>
      </c>
      <c r="T1786" s="5">
        <v>6323.29536382963</v>
      </c>
    </row>
    <row r="1787">
      <c r="A1787" s="3">
        <v>1785.0</v>
      </c>
      <c r="B1787" s="6">
        <v>43684.0</v>
      </c>
      <c r="C1787" s="3">
        <v>6918.6167552998</v>
      </c>
      <c r="D1787" s="5">
        <v>1391.31900343784</v>
      </c>
      <c r="E1787" s="5">
        <v>11144.7439856739</v>
      </c>
      <c r="F1787" s="3">
        <v>6918.6167552998</v>
      </c>
      <c r="G1787" s="3">
        <v>6918.6167552998</v>
      </c>
      <c r="H1787" s="3">
        <v>-573.800844675889</v>
      </c>
      <c r="I1787" s="3">
        <v>-573.800844675889</v>
      </c>
      <c r="J1787" s="3">
        <v>-573.800844675889</v>
      </c>
      <c r="K1787" s="3">
        <v>23.9073865944815</v>
      </c>
      <c r="L1787" s="3">
        <v>23.9073865944815</v>
      </c>
      <c r="M1787" s="3">
        <v>23.9073865944815</v>
      </c>
      <c r="N1787" s="3">
        <v>-597.70823127037</v>
      </c>
      <c r="O1787" s="3">
        <v>-597.70823127037</v>
      </c>
      <c r="P1787" s="3">
        <v>-597.70823127037</v>
      </c>
      <c r="Q1787" s="3">
        <v>0.0</v>
      </c>
      <c r="R1787" s="3">
        <v>0.0</v>
      </c>
      <c r="S1787" s="3">
        <v>0.0</v>
      </c>
      <c r="T1787" s="5">
        <v>6344.81591062391</v>
      </c>
    </row>
    <row r="1788">
      <c r="A1788" s="3">
        <v>1786.0</v>
      </c>
      <c r="B1788" s="6">
        <v>43685.0</v>
      </c>
      <c r="C1788" s="3">
        <v>6895.02696233324</v>
      </c>
      <c r="D1788" s="5">
        <v>1278.04794529727</v>
      </c>
      <c r="E1788" s="5">
        <v>11117.5231259012</v>
      </c>
      <c r="F1788" s="3">
        <v>6895.02696233324</v>
      </c>
      <c r="G1788" s="3">
        <v>6895.02696233324</v>
      </c>
      <c r="H1788" s="3">
        <v>-564.603224341647</v>
      </c>
      <c r="I1788" s="3">
        <v>-564.603224341647</v>
      </c>
      <c r="J1788" s="3">
        <v>-564.603224341647</v>
      </c>
      <c r="K1788" s="3">
        <v>11.6071446653137</v>
      </c>
      <c r="L1788" s="3">
        <v>11.6071446653137</v>
      </c>
      <c r="M1788" s="3">
        <v>11.6071446653137</v>
      </c>
      <c r="N1788" s="3">
        <v>-576.21036900696</v>
      </c>
      <c r="O1788" s="3">
        <v>-576.21036900696</v>
      </c>
      <c r="P1788" s="3">
        <v>-576.21036900696</v>
      </c>
      <c r="Q1788" s="3">
        <v>0.0</v>
      </c>
      <c r="R1788" s="3">
        <v>0.0</v>
      </c>
      <c r="S1788" s="3">
        <v>0.0</v>
      </c>
      <c r="T1788" s="5">
        <v>6330.4237379916</v>
      </c>
    </row>
    <row r="1789">
      <c r="A1789" s="3">
        <v>1787.0</v>
      </c>
      <c r="B1789" s="6">
        <v>43686.0</v>
      </c>
      <c r="C1789" s="3">
        <v>6871.43716936669</v>
      </c>
      <c r="D1789" s="5">
        <v>970.682593453259</v>
      </c>
      <c r="E1789" s="5">
        <v>10992.4005638801</v>
      </c>
      <c r="F1789" s="3">
        <v>6871.43716936669</v>
      </c>
      <c r="G1789" s="3">
        <v>6871.43716936669</v>
      </c>
      <c r="H1789" s="3">
        <v>-562.515683237032</v>
      </c>
      <c r="I1789" s="3">
        <v>-562.515683237032</v>
      </c>
      <c r="J1789" s="3">
        <v>-562.515683237032</v>
      </c>
      <c r="K1789" s="3">
        <v>-3.93332562902632</v>
      </c>
      <c r="L1789" s="3">
        <v>-3.93332562902632</v>
      </c>
      <c r="M1789" s="3">
        <v>-3.93332562902632</v>
      </c>
      <c r="N1789" s="3">
        <v>-558.582357608006</v>
      </c>
      <c r="O1789" s="3">
        <v>-558.582357608006</v>
      </c>
      <c r="P1789" s="3">
        <v>-558.582357608006</v>
      </c>
      <c r="Q1789" s="3">
        <v>0.0</v>
      </c>
      <c r="R1789" s="3">
        <v>0.0</v>
      </c>
      <c r="S1789" s="3">
        <v>0.0</v>
      </c>
      <c r="T1789" s="5">
        <v>6308.92148612966</v>
      </c>
    </row>
    <row r="1790">
      <c r="A1790" s="3">
        <v>1788.0</v>
      </c>
      <c r="B1790" s="6">
        <v>43687.0</v>
      </c>
      <c r="C1790" s="3">
        <v>6847.84737640013</v>
      </c>
      <c r="D1790" s="5">
        <v>1086.82158241951</v>
      </c>
      <c r="E1790" s="5">
        <v>11691.4138177047</v>
      </c>
      <c r="F1790" s="3">
        <v>6847.84737640013</v>
      </c>
      <c r="G1790" s="3">
        <v>6847.84737640013</v>
      </c>
      <c r="H1790" s="3">
        <v>-557.68121254274</v>
      </c>
      <c r="I1790" s="3">
        <v>-557.68121254274</v>
      </c>
      <c r="J1790" s="3">
        <v>-557.68121254274</v>
      </c>
      <c r="K1790" s="3">
        <v>-12.4984370748394</v>
      </c>
      <c r="L1790" s="3">
        <v>-12.4984370748394</v>
      </c>
      <c r="M1790" s="3">
        <v>-12.4984370748394</v>
      </c>
      <c r="N1790" s="3">
        <v>-545.182775467901</v>
      </c>
      <c r="O1790" s="3">
        <v>-545.182775467901</v>
      </c>
      <c r="P1790" s="3">
        <v>-545.182775467901</v>
      </c>
      <c r="Q1790" s="3">
        <v>0.0</v>
      </c>
      <c r="R1790" s="3">
        <v>0.0</v>
      </c>
      <c r="S1790" s="3">
        <v>0.0</v>
      </c>
      <c r="T1790" s="5">
        <v>6290.16616385739</v>
      </c>
    </row>
    <row r="1791">
      <c r="A1791" s="3">
        <v>1789.0</v>
      </c>
      <c r="B1791" s="6">
        <v>43688.0</v>
      </c>
      <c r="C1791" s="3">
        <v>6824.25758343358</v>
      </c>
      <c r="D1791" s="5">
        <v>1091.9180806508</v>
      </c>
      <c r="E1791" s="5">
        <v>11370.95213689</v>
      </c>
      <c r="F1791" s="3">
        <v>6824.25758343358</v>
      </c>
      <c r="G1791" s="3">
        <v>6824.25758343358</v>
      </c>
      <c r="H1791" s="3">
        <v>-574.038613683317</v>
      </c>
      <c r="I1791" s="3">
        <v>-574.038613683317</v>
      </c>
      <c r="J1791" s="3">
        <v>-574.038613683317</v>
      </c>
      <c r="K1791" s="3">
        <v>-37.7620486865527</v>
      </c>
      <c r="L1791" s="3">
        <v>-37.7620486865527</v>
      </c>
      <c r="M1791" s="3">
        <v>-37.7620486865527</v>
      </c>
      <c r="N1791" s="3">
        <v>-536.276564996764</v>
      </c>
      <c r="O1791" s="3">
        <v>-536.276564996764</v>
      </c>
      <c r="P1791" s="3">
        <v>-536.276564996764</v>
      </c>
      <c r="Q1791" s="3">
        <v>0.0</v>
      </c>
      <c r="R1791" s="3">
        <v>0.0</v>
      </c>
      <c r="S1791" s="3">
        <v>0.0</v>
      </c>
      <c r="T1791" s="5">
        <v>6250.21896975027</v>
      </c>
    </row>
    <row r="1792">
      <c r="A1792" s="3">
        <v>1790.0</v>
      </c>
      <c r="B1792" s="6">
        <v>43689.0</v>
      </c>
      <c r="C1792" s="3">
        <v>6800.66779046703</v>
      </c>
      <c r="D1792" s="5">
        <v>1180.40821613102</v>
      </c>
      <c r="E1792" s="5">
        <v>11818.5665247429</v>
      </c>
      <c r="F1792" s="3">
        <v>6800.66779046703</v>
      </c>
      <c r="G1792" s="3">
        <v>6800.66779046703</v>
      </c>
      <c r="H1792" s="3">
        <v>-517.070807757174</v>
      </c>
      <c r="I1792" s="3">
        <v>-517.070807757174</v>
      </c>
      <c r="J1792" s="3">
        <v>-517.070807757174</v>
      </c>
      <c r="K1792" s="3">
        <v>14.9584530435567</v>
      </c>
      <c r="L1792" s="3">
        <v>14.9584530435567</v>
      </c>
      <c r="M1792" s="3">
        <v>14.9584530435567</v>
      </c>
      <c r="N1792" s="3">
        <v>-532.029260800731</v>
      </c>
      <c r="O1792" s="3">
        <v>-532.029260800731</v>
      </c>
      <c r="P1792" s="3">
        <v>-532.029260800731</v>
      </c>
      <c r="Q1792" s="3">
        <v>0.0</v>
      </c>
      <c r="R1792" s="3">
        <v>0.0</v>
      </c>
      <c r="S1792" s="3">
        <v>0.0</v>
      </c>
      <c r="T1792" s="5">
        <v>6283.59698270985</v>
      </c>
    </row>
    <row r="1793">
      <c r="A1793" s="3">
        <v>1791.0</v>
      </c>
      <c r="B1793" s="6">
        <v>43690.0</v>
      </c>
      <c r="C1793" s="3">
        <v>6777.07799750048</v>
      </c>
      <c r="D1793" s="5">
        <v>1357.06412914354</v>
      </c>
      <c r="E1793" s="5">
        <v>11325.1273614267</v>
      </c>
      <c r="F1793" s="3">
        <v>6777.07799750048</v>
      </c>
      <c r="G1793" s="3">
        <v>6777.07799750048</v>
      </c>
      <c r="H1793" s="3">
        <v>-528.783047127816</v>
      </c>
      <c r="I1793" s="3">
        <v>-528.783047127816</v>
      </c>
      <c r="J1793" s="3">
        <v>-528.783047127816</v>
      </c>
      <c r="K1793" s="3">
        <v>3.72082708717271</v>
      </c>
      <c r="L1793" s="3">
        <v>3.72082708717271</v>
      </c>
      <c r="M1793" s="3">
        <v>3.72082708717271</v>
      </c>
      <c r="N1793" s="3">
        <v>-532.503874214988</v>
      </c>
      <c r="O1793" s="3">
        <v>-532.503874214988</v>
      </c>
      <c r="P1793" s="3">
        <v>-532.503874214988</v>
      </c>
      <c r="Q1793" s="3">
        <v>0.0</v>
      </c>
      <c r="R1793" s="3">
        <v>0.0</v>
      </c>
      <c r="S1793" s="3">
        <v>0.0</v>
      </c>
      <c r="T1793" s="5">
        <v>6248.29495037266</v>
      </c>
    </row>
    <row r="1794">
      <c r="A1794" s="3">
        <v>1792.0</v>
      </c>
      <c r="B1794" s="6">
        <v>43691.0</v>
      </c>
      <c r="C1794" s="3">
        <v>6753.48820453392</v>
      </c>
      <c r="D1794" s="5">
        <v>996.342598722093</v>
      </c>
      <c r="E1794" s="5">
        <v>11479.0323289655</v>
      </c>
      <c r="F1794" s="3">
        <v>6753.48820453392</v>
      </c>
      <c r="G1794" s="3">
        <v>6753.48820453392</v>
      </c>
      <c r="H1794" s="3">
        <v>-513.753119260604</v>
      </c>
      <c r="I1794" s="3">
        <v>-513.753119260604</v>
      </c>
      <c r="J1794" s="3">
        <v>-513.753119260604</v>
      </c>
      <c r="K1794" s="3">
        <v>23.9073865944642</v>
      </c>
      <c r="L1794" s="3">
        <v>23.9073865944642</v>
      </c>
      <c r="M1794" s="3">
        <v>23.9073865944642</v>
      </c>
      <c r="N1794" s="3">
        <v>-537.660505855068</v>
      </c>
      <c r="O1794" s="3">
        <v>-537.660505855068</v>
      </c>
      <c r="P1794" s="3">
        <v>-537.660505855068</v>
      </c>
      <c r="Q1794" s="3">
        <v>0.0</v>
      </c>
      <c r="R1794" s="3">
        <v>0.0</v>
      </c>
      <c r="S1794" s="3">
        <v>0.0</v>
      </c>
      <c r="T1794" s="5">
        <v>6239.73508527332</v>
      </c>
    </row>
    <row r="1795">
      <c r="A1795" s="3">
        <v>1793.0</v>
      </c>
      <c r="B1795" s="6">
        <v>43692.0</v>
      </c>
      <c r="C1795" s="3">
        <v>6729.89841156737</v>
      </c>
      <c r="D1795" s="5">
        <v>1200.18866444261</v>
      </c>
      <c r="E1795" s="5">
        <v>11059.0057698765</v>
      </c>
      <c r="F1795" s="3">
        <v>6729.89841156737</v>
      </c>
      <c r="G1795" s="3">
        <v>6729.89841156737</v>
      </c>
      <c r="H1795" s="3">
        <v>-535.751536279146</v>
      </c>
      <c r="I1795" s="3">
        <v>-535.751536279146</v>
      </c>
      <c r="J1795" s="3">
        <v>-535.751536279146</v>
      </c>
      <c r="K1795" s="3">
        <v>11.6071446653343</v>
      </c>
      <c r="L1795" s="3">
        <v>11.6071446653343</v>
      </c>
      <c r="M1795" s="3">
        <v>11.6071446653343</v>
      </c>
      <c r="N1795" s="3">
        <v>-547.358680944481</v>
      </c>
      <c r="O1795" s="3">
        <v>-547.358680944481</v>
      </c>
      <c r="P1795" s="3">
        <v>-547.358680944481</v>
      </c>
      <c r="Q1795" s="3">
        <v>0.0</v>
      </c>
      <c r="R1795" s="3">
        <v>0.0</v>
      </c>
      <c r="S1795" s="3">
        <v>0.0</v>
      </c>
      <c r="T1795" s="5">
        <v>6194.14687528822</v>
      </c>
    </row>
    <row r="1796">
      <c r="A1796" s="3">
        <v>1794.0</v>
      </c>
      <c r="B1796" s="6">
        <v>43693.0</v>
      </c>
      <c r="C1796" s="3">
        <v>6706.30861860081</v>
      </c>
      <c r="D1796" s="5">
        <v>924.900794448231</v>
      </c>
      <c r="E1796" s="5">
        <v>11580.6179123429</v>
      </c>
      <c r="F1796" s="3">
        <v>6706.30861860081</v>
      </c>
      <c r="G1796" s="3">
        <v>6706.30861860081</v>
      </c>
      <c r="H1796" s="3">
        <v>-565.295651237027</v>
      </c>
      <c r="I1796" s="3">
        <v>-565.295651237027</v>
      </c>
      <c r="J1796" s="3">
        <v>-565.295651237027</v>
      </c>
      <c r="K1796" s="3">
        <v>-3.93332562916671</v>
      </c>
      <c r="L1796" s="3">
        <v>-3.93332562916671</v>
      </c>
      <c r="M1796" s="3">
        <v>-3.93332562916671</v>
      </c>
      <c r="N1796" s="3">
        <v>-561.36232560786</v>
      </c>
      <c r="O1796" s="3">
        <v>-561.36232560786</v>
      </c>
      <c r="P1796" s="3">
        <v>-561.36232560786</v>
      </c>
      <c r="Q1796" s="3">
        <v>0.0</v>
      </c>
      <c r="R1796" s="3">
        <v>0.0</v>
      </c>
      <c r="S1796" s="3">
        <v>0.0</v>
      </c>
      <c r="T1796" s="5">
        <v>6141.01296736378</v>
      </c>
    </row>
    <row r="1797">
      <c r="A1797" s="3">
        <v>1795.0</v>
      </c>
      <c r="B1797" s="6">
        <v>43694.0</v>
      </c>
      <c r="C1797" s="3">
        <v>6682.71882563426</v>
      </c>
      <c r="D1797" s="5">
        <v>790.760866494136</v>
      </c>
      <c r="E1797" s="5">
        <v>10683.9530447308</v>
      </c>
      <c r="F1797" s="3">
        <v>6682.71882563426</v>
      </c>
      <c r="G1797" s="3">
        <v>6682.71882563426</v>
      </c>
      <c r="H1797" s="3">
        <v>-591.84566533442</v>
      </c>
      <c r="I1797" s="3">
        <v>-591.84566533442</v>
      </c>
      <c r="J1797" s="3">
        <v>-591.84566533442</v>
      </c>
      <c r="K1797" s="3">
        <v>-12.4984370749119</v>
      </c>
      <c r="L1797" s="3">
        <v>-12.4984370749119</v>
      </c>
      <c r="M1797" s="3">
        <v>-12.4984370749119</v>
      </c>
      <c r="N1797" s="3">
        <v>-579.347228259508</v>
      </c>
      <c r="O1797" s="3">
        <v>-579.347228259508</v>
      </c>
      <c r="P1797" s="3">
        <v>-579.347228259508</v>
      </c>
      <c r="Q1797" s="3">
        <v>0.0</v>
      </c>
      <c r="R1797" s="3">
        <v>0.0</v>
      </c>
      <c r="S1797" s="3">
        <v>0.0</v>
      </c>
      <c r="T1797" s="5">
        <v>6090.87316029984</v>
      </c>
    </row>
    <row r="1798">
      <c r="A1798" s="3">
        <v>1796.0</v>
      </c>
      <c r="B1798" s="6">
        <v>43695.0</v>
      </c>
      <c r="C1798" s="3">
        <v>6659.1290326677</v>
      </c>
      <c r="D1798" s="5">
        <v>821.085886583483</v>
      </c>
      <c r="E1798" s="5">
        <v>11473.3266061077</v>
      </c>
      <c r="F1798" s="3">
        <v>6659.1290326677</v>
      </c>
      <c r="G1798" s="3">
        <v>6659.1290326677</v>
      </c>
      <c r="H1798" s="3">
        <v>-638.672809511457</v>
      </c>
      <c r="I1798" s="3">
        <v>-638.672809511457</v>
      </c>
      <c r="J1798" s="3">
        <v>-638.672809511457</v>
      </c>
      <c r="K1798" s="3">
        <v>-37.7620486865495</v>
      </c>
      <c r="L1798" s="3">
        <v>-37.7620486865495</v>
      </c>
      <c r="M1798" s="3">
        <v>-37.7620486865495</v>
      </c>
      <c r="N1798" s="3">
        <v>-600.910760824908</v>
      </c>
      <c r="O1798" s="3">
        <v>-600.910760824908</v>
      </c>
      <c r="P1798" s="3">
        <v>-600.910760824908</v>
      </c>
      <c r="Q1798" s="3">
        <v>0.0</v>
      </c>
      <c r="R1798" s="3">
        <v>0.0</v>
      </c>
      <c r="S1798" s="3">
        <v>0.0</v>
      </c>
      <c r="T1798" s="5">
        <v>6020.45622315625</v>
      </c>
    </row>
    <row r="1799">
      <c r="A1799" s="3">
        <v>1797.0</v>
      </c>
      <c r="B1799" s="6">
        <v>43696.0</v>
      </c>
      <c r="C1799" s="3">
        <v>6635.53923970115</v>
      </c>
      <c r="D1799" s="5">
        <v>914.942808346597</v>
      </c>
      <c r="E1799" s="5">
        <v>10829.04204892</v>
      </c>
      <c r="F1799" s="3">
        <v>6635.53923970115</v>
      </c>
      <c r="G1799" s="3">
        <v>6635.53923970115</v>
      </c>
      <c r="H1799" s="3">
        <v>-610.625118710563</v>
      </c>
      <c r="I1799" s="3">
        <v>-610.625118710563</v>
      </c>
      <c r="J1799" s="3">
        <v>-610.625118710563</v>
      </c>
      <c r="K1799" s="3">
        <v>14.9584530435313</v>
      </c>
      <c r="L1799" s="3">
        <v>14.9584530435313</v>
      </c>
      <c r="M1799" s="3">
        <v>14.9584530435313</v>
      </c>
      <c r="N1799" s="3">
        <v>-625.583571754095</v>
      </c>
      <c r="O1799" s="3">
        <v>-625.583571754095</v>
      </c>
      <c r="P1799" s="3">
        <v>-625.583571754095</v>
      </c>
      <c r="Q1799" s="3">
        <v>0.0</v>
      </c>
      <c r="R1799" s="3">
        <v>0.0</v>
      </c>
      <c r="S1799" s="3">
        <v>0.0</v>
      </c>
      <c r="T1799" s="5">
        <v>6024.91412099059</v>
      </c>
    </row>
    <row r="1800">
      <c r="A1800" s="3">
        <v>1798.0</v>
      </c>
      <c r="B1800" s="6">
        <v>43697.0</v>
      </c>
      <c r="C1800" s="3">
        <v>6611.9494467346</v>
      </c>
      <c r="D1800" s="5">
        <v>784.441922220743</v>
      </c>
      <c r="E1800" s="5">
        <v>11312.3077228258</v>
      </c>
      <c r="F1800" s="3">
        <v>6611.9494467346</v>
      </c>
      <c r="G1800" s="3">
        <v>6611.9494467346</v>
      </c>
      <c r="H1800" s="3">
        <v>-649.122081375448</v>
      </c>
      <c r="I1800" s="3">
        <v>-649.122081375448</v>
      </c>
      <c r="J1800" s="3">
        <v>-649.122081375448</v>
      </c>
      <c r="K1800" s="3">
        <v>3.72082708712374</v>
      </c>
      <c r="L1800" s="3">
        <v>3.72082708712374</v>
      </c>
      <c r="M1800" s="3">
        <v>3.72082708712374</v>
      </c>
      <c r="N1800" s="3">
        <v>-652.842908462572</v>
      </c>
      <c r="O1800" s="3">
        <v>-652.842908462572</v>
      </c>
      <c r="P1800" s="3">
        <v>-652.842908462572</v>
      </c>
      <c r="Q1800" s="3">
        <v>0.0</v>
      </c>
      <c r="R1800" s="3">
        <v>0.0</v>
      </c>
      <c r="S1800" s="3">
        <v>0.0</v>
      </c>
      <c r="T1800" s="5">
        <v>5962.82736535915</v>
      </c>
    </row>
    <row r="1801">
      <c r="A1801" s="3">
        <v>1799.0</v>
      </c>
      <c r="B1801" s="6">
        <v>43698.0</v>
      </c>
      <c r="C1801" s="3">
        <v>6588.35965376805</v>
      </c>
      <c r="D1801" s="5">
        <v>1129.69963925355</v>
      </c>
      <c r="E1801" s="5">
        <v>11003.5134465043</v>
      </c>
      <c r="F1801" s="3">
        <v>6588.35965376805</v>
      </c>
      <c r="G1801" s="3">
        <v>6588.35965376805</v>
      </c>
      <c r="H1801" s="3">
        <v>-658.219795882443</v>
      </c>
      <c r="I1801" s="3">
        <v>-658.219795882443</v>
      </c>
      <c r="J1801" s="3">
        <v>-658.219795882443</v>
      </c>
      <c r="K1801" s="3">
        <v>23.9073865944423</v>
      </c>
      <c r="L1801" s="3">
        <v>23.9073865944423</v>
      </c>
      <c r="M1801" s="3">
        <v>23.9073865944423</v>
      </c>
      <c r="N1801" s="3">
        <v>-682.127182476885</v>
      </c>
      <c r="O1801" s="3">
        <v>-682.127182476885</v>
      </c>
      <c r="P1801" s="3">
        <v>-682.127182476885</v>
      </c>
      <c r="Q1801" s="3">
        <v>0.0</v>
      </c>
      <c r="R1801" s="3">
        <v>0.0</v>
      </c>
      <c r="S1801" s="3">
        <v>0.0</v>
      </c>
      <c r="T1801" s="5">
        <v>5930.1398578856</v>
      </c>
    </row>
    <row r="1802">
      <c r="A1802" s="3">
        <v>1800.0</v>
      </c>
      <c r="B1802" s="6">
        <v>43699.0</v>
      </c>
      <c r="C1802" s="3">
        <v>6564.76986080149</v>
      </c>
      <c r="D1802" s="5">
        <v>859.047352964113</v>
      </c>
      <c r="E1802" s="5">
        <v>11169.6510471107</v>
      </c>
      <c r="F1802" s="3">
        <v>6564.76986080149</v>
      </c>
      <c r="G1802" s="3">
        <v>6564.76986080149</v>
      </c>
      <c r="H1802" s="3">
        <v>-701.244212778116</v>
      </c>
      <c r="I1802" s="3">
        <v>-701.244212778116</v>
      </c>
      <c r="J1802" s="3">
        <v>-701.244212778116</v>
      </c>
      <c r="K1802" s="3">
        <v>11.6071446652493</v>
      </c>
      <c r="L1802" s="3">
        <v>11.6071446652493</v>
      </c>
      <c r="M1802" s="3">
        <v>11.6071446652493</v>
      </c>
      <c r="N1802" s="3">
        <v>-712.851357443365</v>
      </c>
      <c r="O1802" s="3">
        <v>-712.851357443365</v>
      </c>
      <c r="P1802" s="3">
        <v>-712.851357443365</v>
      </c>
      <c r="Q1802" s="3">
        <v>0.0</v>
      </c>
      <c r="R1802" s="3">
        <v>0.0</v>
      </c>
      <c r="S1802" s="3">
        <v>0.0</v>
      </c>
      <c r="T1802" s="5">
        <v>5863.52564802337</v>
      </c>
    </row>
    <row r="1803">
      <c r="A1803" s="3">
        <v>1801.0</v>
      </c>
      <c r="B1803" s="6">
        <v>43700.0</v>
      </c>
      <c r="C1803" s="3">
        <v>6541.18006783494</v>
      </c>
      <c r="D1803" s="5">
        <v>1174.93133567834</v>
      </c>
      <c r="E1803" s="5">
        <v>10949.849949136</v>
      </c>
      <c r="F1803" s="3">
        <v>6541.18006783494</v>
      </c>
      <c r="G1803" s="3">
        <v>6541.18006783494</v>
      </c>
      <c r="H1803" s="3">
        <v>-748.356044852379</v>
      </c>
      <c r="I1803" s="3">
        <v>-748.356044852379</v>
      </c>
      <c r="J1803" s="3">
        <v>-748.356044852379</v>
      </c>
      <c r="K1803" s="3">
        <v>-3.93332562910457</v>
      </c>
      <c r="L1803" s="3">
        <v>-3.93332562910457</v>
      </c>
      <c r="M1803" s="3">
        <v>-3.93332562910457</v>
      </c>
      <c r="N1803" s="3">
        <v>-744.422719223275</v>
      </c>
      <c r="O1803" s="3">
        <v>-744.422719223275</v>
      </c>
      <c r="P1803" s="3">
        <v>-744.422719223275</v>
      </c>
      <c r="Q1803" s="3">
        <v>0.0</v>
      </c>
      <c r="R1803" s="3">
        <v>0.0</v>
      </c>
      <c r="S1803" s="3">
        <v>0.0</v>
      </c>
      <c r="T1803" s="5">
        <v>5792.82402298256</v>
      </c>
    </row>
    <row r="1804">
      <c r="A1804" s="3">
        <v>1802.0</v>
      </c>
      <c r="B1804" s="6">
        <v>43701.0</v>
      </c>
      <c r="C1804" s="3">
        <v>6517.59027486838</v>
      </c>
      <c r="D1804" s="5">
        <v>720.702064118186</v>
      </c>
      <c r="E1804" s="5">
        <v>10454.9284788479</v>
      </c>
      <c r="F1804" s="3">
        <v>6517.59027486838</v>
      </c>
      <c r="G1804" s="3">
        <v>6517.59027486838</v>
      </c>
      <c r="H1804" s="3">
        <v>-788.755016171457</v>
      </c>
      <c r="I1804" s="3">
        <v>-788.755016171457</v>
      </c>
      <c r="J1804" s="3">
        <v>-788.755016171457</v>
      </c>
      <c r="K1804" s="3">
        <v>-12.4984370749074</v>
      </c>
      <c r="L1804" s="3">
        <v>-12.4984370749074</v>
      </c>
      <c r="M1804" s="3">
        <v>-12.4984370749074</v>
      </c>
      <c r="N1804" s="3">
        <v>-776.256579096549</v>
      </c>
      <c r="O1804" s="3">
        <v>-776.256579096549</v>
      </c>
      <c r="P1804" s="3">
        <v>-776.256579096549</v>
      </c>
      <c r="Q1804" s="3">
        <v>0.0</v>
      </c>
      <c r="R1804" s="3">
        <v>0.0</v>
      </c>
      <c r="S1804" s="3">
        <v>0.0</v>
      </c>
      <c r="T1804" s="5">
        <v>5728.83525869692</v>
      </c>
    </row>
    <row r="1805">
      <c r="A1805" s="3">
        <v>1803.0</v>
      </c>
      <c r="B1805" s="6">
        <v>43702.0</v>
      </c>
      <c r="C1805" s="3">
        <v>6494.00048190183</v>
      </c>
      <c r="D1805" s="5">
        <v>856.02733340925</v>
      </c>
      <c r="E1805" s="5">
        <v>10604.3390278173</v>
      </c>
      <c r="F1805" s="3">
        <v>6494.00048190183</v>
      </c>
      <c r="G1805" s="3">
        <v>6494.00048190183</v>
      </c>
      <c r="H1805" s="3">
        <v>-845.553514543032</v>
      </c>
      <c r="I1805" s="3">
        <v>-845.553514543032</v>
      </c>
      <c r="J1805" s="3">
        <v>-845.553514543032</v>
      </c>
      <c r="K1805" s="3">
        <v>-37.7620486865784</v>
      </c>
      <c r="L1805" s="3">
        <v>-37.7620486865784</v>
      </c>
      <c r="M1805" s="3">
        <v>-37.7620486865784</v>
      </c>
      <c r="N1805" s="3">
        <v>-807.791465856453</v>
      </c>
      <c r="O1805" s="3">
        <v>-807.791465856453</v>
      </c>
      <c r="P1805" s="3">
        <v>-807.791465856453</v>
      </c>
      <c r="Q1805" s="3">
        <v>0.0</v>
      </c>
      <c r="R1805" s="3">
        <v>0.0</v>
      </c>
      <c r="S1805" s="3">
        <v>0.0</v>
      </c>
      <c r="T1805" s="5">
        <v>5648.4469673588</v>
      </c>
    </row>
    <row r="1806">
      <c r="A1806" s="3">
        <v>1804.0</v>
      </c>
      <c r="B1806" s="6">
        <v>43703.0</v>
      </c>
      <c r="C1806" s="3">
        <v>6470.41068893527</v>
      </c>
      <c r="D1806" s="5">
        <v>335.265044038226</v>
      </c>
      <c r="E1806" s="5">
        <v>10789.9258750365</v>
      </c>
      <c r="F1806" s="3">
        <v>6470.41068893527</v>
      </c>
      <c r="G1806" s="3">
        <v>6470.41068893527</v>
      </c>
      <c r="H1806" s="3">
        <v>-823.544927090708</v>
      </c>
      <c r="I1806" s="3">
        <v>-823.544927090708</v>
      </c>
      <c r="J1806" s="3">
        <v>-823.544927090708</v>
      </c>
      <c r="K1806" s="3">
        <v>14.9584530435479</v>
      </c>
      <c r="L1806" s="3">
        <v>14.9584530435479</v>
      </c>
      <c r="M1806" s="3">
        <v>14.9584530435479</v>
      </c>
      <c r="N1806" s="3">
        <v>-838.503380134256</v>
      </c>
      <c r="O1806" s="3">
        <v>-838.503380134256</v>
      </c>
      <c r="P1806" s="3">
        <v>-838.503380134256</v>
      </c>
      <c r="Q1806" s="3">
        <v>0.0</v>
      </c>
      <c r="R1806" s="3">
        <v>0.0</v>
      </c>
      <c r="S1806" s="3">
        <v>0.0</v>
      </c>
      <c r="T1806" s="5">
        <v>5646.86576184456</v>
      </c>
    </row>
    <row r="1807">
      <c r="A1807" s="3">
        <v>1805.0</v>
      </c>
      <c r="B1807" s="6">
        <v>43704.0</v>
      </c>
      <c r="C1807" s="3">
        <v>6446.82089596872</v>
      </c>
      <c r="D1807" s="5">
        <v>577.335138643507</v>
      </c>
      <c r="E1807" s="5">
        <v>11029.3816672424</v>
      </c>
      <c r="F1807" s="3">
        <v>6446.82089596872</v>
      </c>
      <c r="G1807" s="3">
        <v>6446.82089596872</v>
      </c>
      <c r="H1807" s="3">
        <v>-864.197886989616</v>
      </c>
      <c r="I1807" s="3">
        <v>-864.197886989616</v>
      </c>
      <c r="J1807" s="3">
        <v>-864.197886989616</v>
      </c>
      <c r="K1807" s="3">
        <v>3.72082708719481</v>
      </c>
      <c r="L1807" s="3">
        <v>3.72082708719481</v>
      </c>
      <c r="M1807" s="3">
        <v>3.72082708719481</v>
      </c>
      <c r="N1807" s="3">
        <v>-867.918714076811</v>
      </c>
      <c r="O1807" s="3">
        <v>-867.918714076811</v>
      </c>
      <c r="P1807" s="3">
        <v>-867.918714076811</v>
      </c>
      <c r="Q1807" s="3">
        <v>0.0</v>
      </c>
      <c r="R1807" s="3">
        <v>0.0</v>
      </c>
      <c r="S1807" s="3">
        <v>0.0</v>
      </c>
      <c r="T1807" s="5">
        <v>5582.62300897911</v>
      </c>
    </row>
    <row r="1808">
      <c r="A1808" s="3">
        <v>1806.0</v>
      </c>
      <c r="B1808" s="6">
        <v>43705.0</v>
      </c>
      <c r="C1808" s="3">
        <v>6423.23110300216</v>
      </c>
      <c r="D1808" s="5">
        <v>541.796857708264</v>
      </c>
      <c r="E1808" s="5">
        <v>10471.4113924769</v>
      </c>
      <c r="F1808" s="3">
        <v>6423.23110300216</v>
      </c>
      <c r="G1808" s="3">
        <v>6423.23110300216</v>
      </c>
      <c r="H1808" s="3">
        <v>-871.718094079003</v>
      </c>
      <c r="I1808" s="3">
        <v>-871.718094079003</v>
      </c>
      <c r="J1808" s="3">
        <v>-871.718094079003</v>
      </c>
      <c r="K1808" s="3">
        <v>23.907386594514</v>
      </c>
      <c r="L1808" s="3">
        <v>23.907386594514</v>
      </c>
      <c r="M1808" s="3">
        <v>23.907386594514</v>
      </c>
      <c r="N1808" s="3">
        <v>-895.625480673517</v>
      </c>
      <c r="O1808" s="3">
        <v>-895.625480673517</v>
      </c>
      <c r="P1808" s="3">
        <v>-895.625480673517</v>
      </c>
      <c r="Q1808" s="3">
        <v>0.0</v>
      </c>
      <c r="R1808" s="3">
        <v>0.0</v>
      </c>
      <c r="S1808" s="3">
        <v>0.0</v>
      </c>
      <c r="T1808" s="5">
        <v>5551.51300892316</v>
      </c>
    </row>
    <row r="1809">
      <c r="A1809" s="3">
        <v>1807.0</v>
      </c>
      <c r="B1809" s="6">
        <v>43706.0</v>
      </c>
      <c r="C1809" s="3">
        <v>6399.64131003561</v>
      </c>
      <c r="D1809" s="5">
        <v>408.500281437223</v>
      </c>
      <c r="E1809" s="5">
        <v>10833.4714136287</v>
      </c>
      <c r="F1809" s="3">
        <v>6399.64131003561</v>
      </c>
      <c r="G1809" s="3">
        <v>6399.64131003561</v>
      </c>
      <c r="H1809" s="3">
        <v>-909.675403626431</v>
      </c>
      <c r="I1809" s="3">
        <v>-909.675403626431</v>
      </c>
      <c r="J1809" s="3">
        <v>-909.675403626431</v>
      </c>
      <c r="K1809" s="3">
        <v>11.6071446653755</v>
      </c>
      <c r="L1809" s="3">
        <v>11.6071446653755</v>
      </c>
      <c r="M1809" s="3">
        <v>11.6071446653755</v>
      </c>
      <c r="N1809" s="3">
        <v>-921.282548291806</v>
      </c>
      <c r="O1809" s="3">
        <v>-921.282548291806</v>
      </c>
      <c r="P1809" s="3">
        <v>-921.282548291806</v>
      </c>
      <c r="Q1809" s="3">
        <v>0.0</v>
      </c>
      <c r="R1809" s="3">
        <v>0.0</v>
      </c>
      <c r="S1809" s="3">
        <v>0.0</v>
      </c>
      <c r="T1809" s="5">
        <v>5489.96590640918</v>
      </c>
    </row>
    <row r="1810">
      <c r="A1810" s="3">
        <v>1808.0</v>
      </c>
      <c r="B1810" s="6">
        <v>43707.0</v>
      </c>
      <c r="C1810" s="3">
        <v>6376.05151706906</v>
      </c>
      <c r="D1810" s="5">
        <v>423.075175563175</v>
      </c>
      <c r="E1810" s="5">
        <v>10375.8334151821</v>
      </c>
      <c r="F1810" s="3">
        <v>6376.05151706906</v>
      </c>
      <c r="G1810" s="3">
        <v>6376.05151706906</v>
      </c>
      <c r="H1810" s="3">
        <v>-948.559961530389</v>
      </c>
      <c r="I1810" s="3">
        <v>-948.559961530389</v>
      </c>
      <c r="J1810" s="3">
        <v>-948.559961530389</v>
      </c>
      <c r="K1810" s="3">
        <v>-3.93332562899817</v>
      </c>
      <c r="L1810" s="3">
        <v>-3.93332562899817</v>
      </c>
      <c r="M1810" s="3">
        <v>-3.93332562899817</v>
      </c>
      <c r="N1810" s="3">
        <v>-944.626635901391</v>
      </c>
      <c r="O1810" s="3">
        <v>-944.626635901391</v>
      </c>
      <c r="P1810" s="3">
        <v>-944.626635901391</v>
      </c>
      <c r="Q1810" s="3">
        <v>0.0</v>
      </c>
      <c r="R1810" s="3">
        <v>0.0</v>
      </c>
      <c r="S1810" s="3">
        <v>0.0</v>
      </c>
      <c r="T1810" s="5">
        <v>5427.49155553867</v>
      </c>
    </row>
    <row r="1811">
      <c r="A1811" s="3">
        <v>1809.0</v>
      </c>
      <c r="B1811" s="6">
        <v>43708.0</v>
      </c>
      <c r="C1811" s="3">
        <v>6352.46172410251</v>
      </c>
      <c r="D1811" s="5">
        <v>601.563983377071</v>
      </c>
      <c r="E1811" s="5">
        <v>10640.0530248919</v>
      </c>
      <c r="F1811" s="3">
        <v>6352.46172410251</v>
      </c>
      <c r="G1811" s="3">
        <v>6352.46172410251</v>
      </c>
      <c r="H1811" s="3">
        <v>-977.975328287538</v>
      </c>
      <c r="I1811" s="3">
        <v>-977.975328287538</v>
      </c>
      <c r="J1811" s="3">
        <v>-977.975328287538</v>
      </c>
      <c r="K1811" s="3">
        <v>-12.498437074867</v>
      </c>
      <c r="L1811" s="3">
        <v>-12.498437074867</v>
      </c>
      <c r="M1811" s="3">
        <v>-12.498437074867</v>
      </c>
      <c r="N1811" s="3">
        <v>-965.476891212671</v>
      </c>
      <c r="O1811" s="3">
        <v>-965.476891212671</v>
      </c>
      <c r="P1811" s="3">
        <v>-965.476891212671</v>
      </c>
      <c r="Q1811" s="3">
        <v>0.0</v>
      </c>
      <c r="R1811" s="3">
        <v>0.0</v>
      </c>
      <c r="S1811" s="3">
        <v>0.0</v>
      </c>
      <c r="T1811" s="5">
        <v>5374.48639581497</v>
      </c>
    </row>
    <row r="1812">
      <c r="A1812" s="3">
        <v>1810.0</v>
      </c>
      <c r="B1812" s="6">
        <v>43709.0</v>
      </c>
      <c r="C1812" s="3">
        <v>6328.87193113595</v>
      </c>
      <c r="D1812" s="5">
        <v>363.235639397161</v>
      </c>
      <c r="E1812" s="5">
        <v>10113.0320597448</v>
      </c>
      <c r="F1812" s="3">
        <v>6328.87193113595</v>
      </c>
      <c r="G1812" s="3">
        <v>6328.87193113595</v>
      </c>
      <c r="H1812" s="3">
        <v>-1021.49899429605</v>
      </c>
      <c r="I1812" s="3">
        <v>-1021.49899429605</v>
      </c>
      <c r="J1812" s="3">
        <v>-1021.49899429605</v>
      </c>
      <c r="K1812" s="3">
        <v>-37.7620486865752</v>
      </c>
      <c r="L1812" s="3">
        <v>-37.7620486865752</v>
      </c>
      <c r="M1812" s="3">
        <v>-37.7620486865752</v>
      </c>
      <c r="N1812" s="3">
        <v>-983.736945609478</v>
      </c>
      <c r="O1812" s="3">
        <v>-983.736945609478</v>
      </c>
      <c r="P1812" s="3">
        <v>-983.736945609478</v>
      </c>
      <c r="Q1812" s="3">
        <v>0.0</v>
      </c>
      <c r="R1812" s="3">
        <v>0.0</v>
      </c>
      <c r="S1812" s="3">
        <v>0.0</v>
      </c>
      <c r="T1812" s="5">
        <v>5307.3729368399</v>
      </c>
    </row>
    <row r="1813">
      <c r="A1813" s="3">
        <v>1811.0</v>
      </c>
      <c r="B1813" s="6">
        <v>43710.0</v>
      </c>
      <c r="C1813" s="3">
        <v>6305.2821381694</v>
      </c>
      <c r="D1813" s="5">
        <v>60.8629303839894</v>
      </c>
      <c r="E1813" s="5">
        <v>10251.8342766387</v>
      </c>
      <c r="F1813" s="3">
        <v>6305.2821381694</v>
      </c>
      <c r="G1813" s="3">
        <v>6305.2821381694</v>
      </c>
      <c r="H1813" s="3">
        <v>-984.43596115641</v>
      </c>
      <c r="I1813" s="3">
        <v>-984.43596115641</v>
      </c>
      <c r="J1813" s="3">
        <v>-984.43596115641</v>
      </c>
      <c r="K1813" s="3">
        <v>14.9584530435644</v>
      </c>
      <c r="L1813" s="3">
        <v>14.9584530435644</v>
      </c>
      <c r="M1813" s="3">
        <v>14.9584530435644</v>
      </c>
      <c r="N1813" s="3">
        <v>-999.394414199974</v>
      </c>
      <c r="O1813" s="3">
        <v>-999.394414199974</v>
      </c>
      <c r="P1813" s="3">
        <v>-999.394414199974</v>
      </c>
      <c r="Q1813" s="3">
        <v>0.0</v>
      </c>
      <c r="R1813" s="3">
        <v>0.0</v>
      </c>
      <c r="S1813" s="3">
        <v>0.0</v>
      </c>
      <c r="T1813" s="5">
        <v>5320.84617701299</v>
      </c>
    </row>
    <row r="1814">
      <c r="A1814" s="3">
        <v>1812.0</v>
      </c>
      <c r="B1814" s="6">
        <v>43711.0</v>
      </c>
      <c r="C1814" s="3">
        <v>6281.69234520284</v>
      </c>
      <c r="D1814" s="5">
        <v>289.721184943201</v>
      </c>
      <c r="E1814" s="5">
        <v>10307.3945251107</v>
      </c>
      <c r="F1814" s="3">
        <v>6281.69234520284</v>
      </c>
      <c r="G1814" s="3">
        <v>6281.69234520284</v>
      </c>
      <c r="H1814" s="3">
        <v>-1008.79705727865</v>
      </c>
      <c r="I1814" s="3">
        <v>-1008.79705727865</v>
      </c>
      <c r="J1814" s="3">
        <v>-1008.79705727865</v>
      </c>
      <c r="K1814" s="3">
        <v>3.72082708715626</v>
      </c>
      <c r="L1814" s="3">
        <v>3.72082708715626</v>
      </c>
      <c r="M1814" s="3">
        <v>3.72082708715626</v>
      </c>
      <c r="N1814" s="3">
        <v>-1012.51788436581</v>
      </c>
      <c r="O1814" s="3">
        <v>-1012.51788436581</v>
      </c>
      <c r="P1814" s="3">
        <v>-1012.51788436581</v>
      </c>
      <c r="Q1814" s="3">
        <v>0.0</v>
      </c>
      <c r="R1814" s="3">
        <v>0.0</v>
      </c>
      <c r="S1814" s="3">
        <v>0.0</v>
      </c>
      <c r="T1814" s="5">
        <v>5272.89528792419</v>
      </c>
    </row>
    <row r="1815">
      <c r="A1815" s="3">
        <v>1813.0</v>
      </c>
      <c r="B1815" s="6">
        <v>43712.0</v>
      </c>
      <c r="C1815" s="3">
        <v>6258.10255223629</v>
      </c>
      <c r="D1815" s="5">
        <v>112.153913565803</v>
      </c>
      <c r="E1815" s="5">
        <v>10377.2672606477</v>
      </c>
      <c r="F1815" s="3">
        <v>6258.10255223629</v>
      </c>
      <c r="G1815" s="3">
        <v>6258.10255223629</v>
      </c>
      <c r="H1815" s="3">
        <v>-999.344123083574</v>
      </c>
      <c r="I1815" s="3">
        <v>-999.344123083574</v>
      </c>
      <c r="J1815" s="3">
        <v>-999.344123083574</v>
      </c>
      <c r="K1815" s="3">
        <v>23.9073865944967</v>
      </c>
      <c r="L1815" s="3">
        <v>23.9073865944967</v>
      </c>
      <c r="M1815" s="3">
        <v>23.9073865944967</v>
      </c>
      <c r="N1815" s="3">
        <v>-1023.25150967807</v>
      </c>
      <c r="O1815" s="3">
        <v>-1023.25150967807</v>
      </c>
      <c r="P1815" s="3">
        <v>-1023.25150967807</v>
      </c>
      <c r="Q1815" s="3">
        <v>0.0</v>
      </c>
      <c r="R1815" s="3">
        <v>0.0</v>
      </c>
      <c r="S1815" s="3">
        <v>0.0</v>
      </c>
      <c r="T1815" s="5">
        <v>5258.75842915272</v>
      </c>
    </row>
    <row r="1816">
      <c r="A1816" s="3">
        <v>1814.0</v>
      </c>
      <c r="B1816" s="6">
        <v>43713.0</v>
      </c>
      <c r="C1816" s="3">
        <v>6234.51275926973</v>
      </c>
      <c r="D1816" s="5">
        <v>-250.264827837598</v>
      </c>
      <c r="E1816" s="5">
        <v>9937.3749002792</v>
      </c>
      <c r="F1816" s="3">
        <v>6234.51275926973</v>
      </c>
      <c r="G1816" s="3">
        <v>6234.51275926973</v>
      </c>
      <c r="H1816" s="3">
        <v>-1020.20025114606</v>
      </c>
      <c r="I1816" s="3">
        <v>-1020.20025114606</v>
      </c>
      <c r="J1816" s="3">
        <v>-1020.20025114606</v>
      </c>
      <c r="K1816" s="3">
        <v>11.6071446653</v>
      </c>
      <c r="L1816" s="3">
        <v>11.6071446653</v>
      </c>
      <c r="M1816" s="3">
        <v>11.6071446653</v>
      </c>
      <c r="N1816" s="3">
        <v>-1031.80739581136</v>
      </c>
      <c r="O1816" s="3">
        <v>-1031.80739581136</v>
      </c>
      <c r="P1816" s="3">
        <v>-1031.80739581136</v>
      </c>
      <c r="Q1816" s="3">
        <v>0.0</v>
      </c>
      <c r="R1816" s="3">
        <v>0.0</v>
      </c>
      <c r="S1816" s="3">
        <v>0.0</v>
      </c>
      <c r="T1816" s="5">
        <v>5214.31250812367</v>
      </c>
    </row>
    <row r="1817">
      <c r="A1817" s="3">
        <v>1815.0</v>
      </c>
      <c r="B1817" s="6">
        <v>43714.0</v>
      </c>
      <c r="C1817" s="3">
        <v>6210.92296630318</v>
      </c>
      <c r="D1817" s="5">
        <v>-255.2168493019</v>
      </c>
      <c r="E1817" s="5">
        <v>10153.0776011258</v>
      </c>
      <c r="F1817" s="3">
        <v>6210.92296630318</v>
      </c>
      <c r="G1817" s="3">
        <v>6210.92296630318</v>
      </c>
      <c r="H1817" s="3">
        <v>-1042.38935472855</v>
      </c>
      <c r="I1817" s="3">
        <v>-1042.38935472855</v>
      </c>
      <c r="J1817" s="3">
        <v>-1042.38935472855</v>
      </c>
      <c r="K1817" s="3">
        <v>-3.93332562903729</v>
      </c>
      <c r="L1817" s="3">
        <v>-3.93332562903729</v>
      </c>
      <c r="M1817" s="3">
        <v>-3.93332562903729</v>
      </c>
      <c r="N1817" s="3">
        <v>-1038.45602909951</v>
      </c>
      <c r="O1817" s="3">
        <v>-1038.45602909951</v>
      </c>
      <c r="P1817" s="3">
        <v>-1038.45602909951</v>
      </c>
      <c r="Q1817" s="3">
        <v>0.0</v>
      </c>
      <c r="R1817" s="3">
        <v>0.0</v>
      </c>
      <c r="S1817" s="3">
        <v>0.0</v>
      </c>
      <c r="T1817" s="5">
        <v>5168.53361157463</v>
      </c>
    </row>
    <row r="1818">
      <c r="A1818" s="3">
        <v>1816.0</v>
      </c>
      <c r="B1818" s="6">
        <v>43715.0</v>
      </c>
      <c r="C1818" s="3">
        <v>6187.33317333663</v>
      </c>
      <c r="D1818" s="5">
        <v>532.593102936969</v>
      </c>
      <c r="E1818" s="5">
        <v>10399.2149576396</v>
      </c>
      <c r="F1818" s="3">
        <v>6187.33317333663</v>
      </c>
      <c r="G1818" s="3">
        <v>6187.33317333663</v>
      </c>
      <c r="H1818" s="3">
        <v>-1056.01349186158</v>
      </c>
      <c r="I1818" s="3">
        <v>-1056.01349186158</v>
      </c>
      <c r="J1818" s="3">
        <v>-1056.01349186158</v>
      </c>
      <c r="K1818" s="3">
        <v>-12.4984370748266</v>
      </c>
      <c r="L1818" s="3">
        <v>-12.4984370748266</v>
      </c>
      <c r="M1818" s="3">
        <v>-12.4984370748266</v>
      </c>
      <c r="N1818" s="3">
        <v>-1043.51505478675</v>
      </c>
      <c r="O1818" s="3">
        <v>-1043.51505478675</v>
      </c>
      <c r="P1818" s="3">
        <v>-1043.51505478675</v>
      </c>
      <c r="Q1818" s="3">
        <v>0.0</v>
      </c>
      <c r="R1818" s="3">
        <v>0.0</v>
      </c>
      <c r="S1818" s="3">
        <v>0.0</v>
      </c>
      <c r="T1818" s="5">
        <v>5131.31968147504</v>
      </c>
    </row>
    <row r="1819">
      <c r="A1819" s="3">
        <v>1817.0</v>
      </c>
      <c r="B1819" s="6">
        <v>43716.0</v>
      </c>
      <c r="C1819" s="3">
        <v>6163.74338037008</v>
      </c>
      <c r="D1819" s="5">
        <v>43.8195042129197</v>
      </c>
      <c r="E1819" s="5">
        <v>9974.46861233943</v>
      </c>
      <c r="F1819" s="3">
        <v>6163.74338037008</v>
      </c>
      <c r="G1819" s="3">
        <v>6163.74338037008</v>
      </c>
      <c r="H1819" s="3">
        <v>-1085.09880787391</v>
      </c>
      <c r="I1819" s="3">
        <v>-1085.09880787391</v>
      </c>
      <c r="J1819" s="3">
        <v>-1085.09880787391</v>
      </c>
      <c r="K1819" s="3">
        <v>-37.7620486865348</v>
      </c>
      <c r="L1819" s="3">
        <v>-37.7620486865348</v>
      </c>
      <c r="M1819" s="3">
        <v>-37.7620486865348</v>
      </c>
      <c r="N1819" s="3">
        <v>-1047.33675918738</v>
      </c>
      <c r="O1819" s="3">
        <v>-1047.33675918738</v>
      </c>
      <c r="P1819" s="3">
        <v>-1047.33675918738</v>
      </c>
      <c r="Q1819" s="3">
        <v>0.0</v>
      </c>
      <c r="R1819" s="3">
        <v>0.0</v>
      </c>
      <c r="S1819" s="3">
        <v>0.0</v>
      </c>
      <c r="T1819" s="5">
        <v>5078.64457249616</v>
      </c>
    </row>
    <row r="1820">
      <c r="A1820" s="3">
        <v>1818.0</v>
      </c>
      <c r="B1820" s="6">
        <v>43717.0</v>
      </c>
      <c r="C1820" s="3">
        <v>6140.15358740352</v>
      </c>
      <c r="D1820" s="5">
        <v>-353.018722915529</v>
      </c>
      <c r="E1820" s="5">
        <v>10436.7126057915</v>
      </c>
      <c r="F1820" s="3">
        <v>6140.15358740352</v>
      </c>
      <c r="G1820" s="3">
        <v>6140.15358740352</v>
      </c>
      <c r="H1820" s="3">
        <v>-1035.33619347547</v>
      </c>
      <c r="I1820" s="3">
        <v>-1035.33619347547</v>
      </c>
      <c r="J1820" s="3">
        <v>-1035.33619347547</v>
      </c>
      <c r="K1820" s="3">
        <v>14.958453043581</v>
      </c>
      <c r="L1820" s="3">
        <v>14.958453043581</v>
      </c>
      <c r="M1820" s="3">
        <v>14.958453043581</v>
      </c>
      <c r="N1820" s="3">
        <v>-1050.29464651905</v>
      </c>
      <c r="O1820" s="3">
        <v>-1050.29464651905</v>
      </c>
      <c r="P1820" s="3">
        <v>-1050.29464651905</v>
      </c>
      <c r="Q1820" s="3">
        <v>0.0</v>
      </c>
      <c r="R1820" s="3">
        <v>0.0</v>
      </c>
      <c r="S1820" s="3">
        <v>0.0</v>
      </c>
      <c r="T1820" s="5">
        <v>5104.81739392804</v>
      </c>
    </row>
    <row r="1821">
      <c r="A1821" s="3">
        <v>1819.0</v>
      </c>
      <c r="B1821" s="6">
        <v>43718.0</v>
      </c>
      <c r="C1821" s="3">
        <v>6116.56379443697</v>
      </c>
      <c r="D1821" s="5">
        <v>360.94532016496</v>
      </c>
      <c r="E1821" s="5">
        <v>9999.50314395109</v>
      </c>
      <c r="F1821" s="3">
        <v>6116.56379443697</v>
      </c>
      <c r="G1821" s="3">
        <v>6116.56379443697</v>
      </c>
      <c r="H1821" s="3">
        <v>-1049.04869899943</v>
      </c>
      <c r="I1821" s="3">
        <v>-1049.04869899943</v>
      </c>
      <c r="J1821" s="3">
        <v>-1049.04869899943</v>
      </c>
      <c r="K1821" s="3">
        <v>3.72082708710729</v>
      </c>
      <c r="L1821" s="3">
        <v>3.72082708710729</v>
      </c>
      <c r="M1821" s="3">
        <v>3.72082708710729</v>
      </c>
      <c r="N1821" s="3">
        <v>-1052.76952608654</v>
      </c>
      <c r="O1821" s="3">
        <v>-1052.76952608654</v>
      </c>
      <c r="P1821" s="3">
        <v>-1052.76952608654</v>
      </c>
      <c r="Q1821" s="3">
        <v>0.0</v>
      </c>
      <c r="R1821" s="3">
        <v>0.0</v>
      </c>
      <c r="S1821" s="3">
        <v>0.0</v>
      </c>
      <c r="T1821" s="5">
        <v>5067.51509543753</v>
      </c>
    </row>
    <row r="1822">
      <c r="A1822" s="3">
        <v>1820.0</v>
      </c>
      <c r="B1822" s="6">
        <v>43719.0</v>
      </c>
      <c r="C1822" s="3">
        <v>6078.4066383892</v>
      </c>
      <c r="D1822" s="5">
        <v>231.866659187483</v>
      </c>
      <c r="E1822" s="5">
        <v>10066.2390316902</v>
      </c>
      <c r="F1822" s="3">
        <v>6078.4066383892</v>
      </c>
      <c r="G1822" s="3">
        <v>6078.4066383892</v>
      </c>
      <c r="H1822" s="3">
        <v>-1031.22815142301</v>
      </c>
      <c r="I1822" s="3">
        <v>-1031.22815142301</v>
      </c>
      <c r="J1822" s="3">
        <v>-1031.22815142301</v>
      </c>
      <c r="K1822" s="3">
        <v>23.9073865944748</v>
      </c>
      <c r="L1822" s="3">
        <v>23.9073865944748</v>
      </c>
      <c r="M1822" s="3">
        <v>23.9073865944748</v>
      </c>
      <c r="N1822" s="3">
        <v>-1055.13553801749</v>
      </c>
      <c r="O1822" s="3">
        <v>-1055.13553801749</v>
      </c>
      <c r="P1822" s="3">
        <v>-1055.13553801749</v>
      </c>
      <c r="Q1822" s="3">
        <v>0.0</v>
      </c>
      <c r="R1822" s="3">
        <v>0.0</v>
      </c>
      <c r="S1822" s="3">
        <v>0.0</v>
      </c>
      <c r="T1822" s="5">
        <v>5047.17848696619</v>
      </c>
    </row>
    <row r="1823">
      <c r="A1823" s="3">
        <v>1821.0</v>
      </c>
      <c r="B1823" s="6">
        <v>43720.0</v>
      </c>
      <c r="C1823" s="3">
        <v>6040.24948234145</v>
      </c>
      <c r="D1823" s="5">
        <v>-56.7081186917788</v>
      </c>
      <c r="E1823" s="5">
        <v>10203.235275869</v>
      </c>
      <c r="F1823" s="3">
        <v>6040.24948234145</v>
      </c>
      <c r="G1823" s="3">
        <v>6040.24948234145</v>
      </c>
      <c r="H1823" s="3">
        <v>-1046.13940094764</v>
      </c>
      <c r="I1823" s="3">
        <v>-1046.13940094764</v>
      </c>
      <c r="J1823" s="3">
        <v>-1046.13940094764</v>
      </c>
      <c r="K1823" s="3">
        <v>11.6071446653206</v>
      </c>
      <c r="L1823" s="3">
        <v>11.6071446653206</v>
      </c>
      <c r="M1823" s="3">
        <v>11.6071446653206</v>
      </c>
      <c r="N1823" s="3">
        <v>-1057.74654561296</v>
      </c>
      <c r="O1823" s="3">
        <v>-1057.74654561296</v>
      </c>
      <c r="P1823" s="3">
        <v>-1057.74654561296</v>
      </c>
      <c r="Q1823" s="3">
        <v>0.0</v>
      </c>
      <c r="R1823" s="3">
        <v>0.0</v>
      </c>
      <c r="S1823" s="3">
        <v>0.0</v>
      </c>
      <c r="T1823" s="5">
        <v>4994.11008139381</v>
      </c>
    </row>
    <row r="1824">
      <c r="A1824" s="3">
        <v>1822.0</v>
      </c>
      <c r="B1824" s="6">
        <v>43721.0</v>
      </c>
      <c r="C1824" s="3">
        <v>6002.09232629369</v>
      </c>
      <c r="D1824" s="5">
        <v>-243.71006216412</v>
      </c>
      <c r="E1824" s="5">
        <v>9983.89362791687</v>
      </c>
      <c r="F1824" s="3">
        <v>6002.09232629369</v>
      </c>
      <c r="G1824" s="3">
        <v>6002.09232629369</v>
      </c>
      <c r="H1824" s="3">
        <v>-1064.85663513349</v>
      </c>
      <c r="I1824" s="3">
        <v>-1064.85663513349</v>
      </c>
      <c r="J1824" s="3">
        <v>-1064.85663513349</v>
      </c>
      <c r="K1824" s="3">
        <v>-3.93332562907641</v>
      </c>
      <c r="L1824" s="3">
        <v>-3.93332562907641</v>
      </c>
      <c r="M1824" s="3">
        <v>-3.93332562907641</v>
      </c>
      <c r="N1824" s="3">
        <v>-1060.92330950441</v>
      </c>
      <c r="O1824" s="3">
        <v>-1060.92330950441</v>
      </c>
      <c r="P1824" s="3">
        <v>-1060.92330950441</v>
      </c>
      <c r="Q1824" s="3">
        <v>0.0</v>
      </c>
      <c r="R1824" s="3">
        <v>0.0</v>
      </c>
      <c r="S1824" s="3">
        <v>0.0</v>
      </c>
      <c r="T1824" s="5">
        <v>4937.2356911602</v>
      </c>
    </row>
    <row r="1825">
      <c r="A1825" s="3">
        <v>1823.0</v>
      </c>
      <c r="B1825" s="6">
        <v>43722.0</v>
      </c>
      <c r="C1825" s="3">
        <v>5963.93517024594</v>
      </c>
      <c r="D1825" s="5">
        <v>184.294241995677</v>
      </c>
      <c r="E1825" s="5">
        <v>10243.8753203597</v>
      </c>
      <c r="F1825" s="3">
        <v>5963.93517024594</v>
      </c>
      <c r="G1825" s="3">
        <v>5963.93517024594</v>
      </c>
      <c r="H1825" s="3">
        <v>-1077.44027081748</v>
      </c>
      <c r="I1825" s="3">
        <v>-1077.44027081748</v>
      </c>
      <c r="J1825" s="3">
        <v>-1077.44027081748</v>
      </c>
      <c r="K1825" s="3">
        <v>-12.4984370748991</v>
      </c>
      <c r="L1825" s="3">
        <v>-12.4984370748991</v>
      </c>
      <c r="M1825" s="3">
        <v>-12.4984370748991</v>
      </c>
      <c r="N1825" s="3">
        <v>-1064.94183374258</v>
      </c>
      <c r="O1825" s="3">
        <v>-1064.94183374258</v>
      </c>
      <c r="P1825" s="3">
        <v>-1064.94183374258</v>
      </c>
      <c r="Q1825" s="3">
        <v>0.0</v>
      </c>
      <c r="R1825" s="3">
        <v>0.0</v>
      </c>
      <c r="S1825" s="3">
        <v>0.0</v>
      </c>
      <c r="T1825" s="5">
        <v>4886.49489942845</v>
      </c>
    </row>
    <row r="1826">
      <c r="A1826" s="3">
        <v>1824.0</v>
      </c>
      <c r="B1826" s="6">
        <v>43723.0</v>
      </c>
      <c r="C1826" s="3">
        <v>5925.77801419818</v>
      </c>
      <c r="D1826" s="5">
        <v>-251.477737053882</v>
      </c>
      <c r="E1826" s="5">
        <v>10048.2656067879</v>
      </c>
      <c r="F1826" s="3">
        <v>5925.77801419818</v>
      </c>
      <c r="G1826" s="3">
        <v>5925.77801419818</v>
      </c>
      <c r="H1826" s="3">
        <v>-1107.78528597309</v>
      </c>
      <c r="I1826" s="3">
        <v>-1107.78528597309</v>
      </c>
      <c r="J1826" s="3">
        <v>-1107.78528597309</v>
      </c>
      <c r="K1826" s="3">
        <v>-37.762048686601</v>
      </c>
      <c r="L1826" s="3">
        <v>-37.762048686601</v>
      </c>
      <c r="M1826" s="3">
        <v>-37.762048686601</v>
      </c>
      <c r="N1826" s="3">
        <v>-1070.02323728649</v>
      </c>
      <c r="O1826" s="3">
        <v>-1070.02323728649</v>
      </c>
      <c r="P1826" s="3">
        <v>-1070.02323728649</v>
      </c>
      <c r="Q1826" s="3">
        <v>0.0</v>
      </c>
      <c r="R1826" s="3">
        <v>0.0</v>
      </c>
      <c r="S1826" s="3">
        <v>0.0</v>
      </c>
      <c r="T1826" s="5">
        <v>4817.99272822509</v>
      </c>
    </row>
    <row r="1827">
      <c r="A1827" s="3">
        <v>1825.0</v>
      </c>
      <c r="B1827" s="6">
        <v>43724.0</v>
      </c>
      <c r="C1827" s="3">
        <v>5887.62085815043</v>
      </c>
      <c r="D1827" s="5">
        <v>-232.501502029387</v>
      </c>
      <c r="E1827" s="5">
        <v>9953.02796101253</v>
      </c>
      <c r="F1827" s="3">
        <v>5887.62085815043</v>
      </c>
      <c r="G1827" s="3">
        <v>5887.62085815043</v>
      </c>
      <c r="H1827" s="3">
        <v>-1061.36700431549</v>
      </c>
      <c r="I1827" s="3">
        <v>-1061.36700431549</v>
      </c>
      <c r="J1827" s="3">
        <v>-1061.36700431549</v>
      </c>
      <c r="K1827" s="3">
        <v>14.9584530435556</v>
      </c>
      <c r="L1827" s="3">
        <v>14.9584530435556</v>
      </c>
      <c r="M1827" s="3">
        <v>14.9584530435556</v>
      </c>
      <c r="N1827" s="3">
        <v>-1076.32545735904</v>
      </c>
      <c r="O1827" s="3">
        <v>-1076.32545735904</v>
      </c>
      <c r="P1827" s="3">
        <v>-1076.32545735904</v>
      </c>
      <c r="Q1827" s="3">
        <v>0.0</v>
      </c>
      <c r="R1827" s="3">
        <v>0.0</v>
      </c>
      <c r="S1827" s="3">
        <v>0.0</v>
      </c>
      <c r="T1827" s="5">
        <v>4826.25385383493</v>
      </c>
    </row>
    <row r="1828">
      <c r="A1828" s="3">
        <v>1826.0</v>
      </c>
      <c r="B1828" s="6">
        <v>43725.0</v>
      </c>
      <c r="C1828" s="3">
        <v>5849.46370210266</v>
      </c>
      <c r="D1828" s="5">
        <v>-166.14769850629</v>
      </c>
      <c r="E1828" s="5">
        <v>9727.10613577002</v>
      </c>
      <c r="F1828" s="3">
        <v>5849.46370210266</v>
      </c>
      <c r="G1828" s="3">
        <v>5849.46370210266</v>
      </c>
      <c r="H1828" s="3">
        <v>-1080.21620799816</v>
      </c>
      <c r="I1828" s="3">
        <v>-1080.21620799816</v>
      </c>
      <c r="J1828" s="3">
        <v>-1080.21620799816</v>
      </c>
      <c r="K1828" s="3">
        <v>3.72082708717836</v>
      </c>
      <c r="L1828" s="3">
        <v>3.72082708717836</v>
      </c>
      <c r="M1828" s="3">
        <v>3.72082708717836</v>
      </c>
      <c r="N1828" s="3">
        <v>-1083.93703508534</v>
      </c>
      <c r="O1828" s="3">
        <v>-1083.93703508534</v>
      </c>
      <c r="P1828" s="3">
        <v>-1083.93703508534</v>
      </c>
      <c r="Q1828" s="3">
        <v>0.0</v>
      </c>
      <c r="R1828" s="3">
        <v>0.0</v>
      </c>
      <c r="S1828" s="3">
        <v>0.0</v>
      </c>
      <c r="T1828" s="5">
        <v>4769.2474941045</v>
      </c>
    </row>
    <row r="1829">
      <c r="A1829" s="3">
        <v>1827.0</v>
      </c>
      <c r="B1829" s="6">
        <v>43726.0</v>
      </c>
      <c r="C1829" s="3">
        <v>5811.30654605491</v>
      </c>
      <c r="D1829" s="5">
        <v>-430.295485830594</v>
      </c>
      <c r="E1829" s="5">
        <v>9722.51859715618</v>
      </c>
      <c r="F1829" s="3">
        <v>5811.30654605491</v>
      </c>
      <c r="G1829" s="3">
        <v>5811.30654605491</v>
      </c>
      <c r="H1829" s="3">
        <v>-1068.96578386477</v>
      </c>
      <c r="I1829" s="3">
        <v>-1068.96578386477</v>
      </c>
      <c r="J1829" s="3">
        <v>-1068.96578386477</v>
      </c>
      <c r="K1829" s="3">
        <v>23.9073865944528</v>
      </c>
      <c r="L1829" s="3">
        <v>23.9073865944528</v>
      </c>
      <c r="M1829" s="3">
        <v>23.9073865944528</v>
      </c>
      <c r="N1829" s="3">
        <v>-1092.87317045923</v>
      </c>
      <c r="O1829" s="3">
        <v>-1092.87317045923</v>
      </c>
      <c r="P1829" s="3">
        <v>-1092.87317045923</v>
      </c>
      <c r="Q1829" s="3">
        <v>0.0</v>
      </c>
      <c r="R1829" s="3">
        <v>0.0</v>
      </c>
      <c r="S1829" s="3">
        <v>0.0</v>
      </c>
      <c r="T1829" s="5">
        <v>4742.34076219014</v>
      </c>
    </row>
    <row r="1830">
      <c r="A1830" s="3">
        <v>1828.0</v>
      </c>
      <c r="B1830" s="6">
        <v>43727.0</v>
      </c>
      <c r="C1830" s="3">
        <v>5773.14939000715</v>
      </c>
      <c r="D1830" s="5">
        <v>-146.836345530371</v>
      </c>
      <c r="E1830" s="5">
        <v>9731.69639052956</v>
      </c>
      <c r="F1830" s="3">
        <v>5773.14939000715</v>
      </c>
      <c r="G1830" s="3">
        <v>5773.14939000715</v>
      </c>
      <c r="H1830" s="3">
        <v>-1091.46702018012</v>
      </c>
      <c r="I1830" s="3">
        <v>-1091.46702018012</v>
      </c>
      <c r="J1830" s="3">
        <v>-1091.46702018012</v>
      </c>
      <c r="K1830" s="3">
        <v>11.6071446653412</v>
      </c>
      <c r="L1830" s="3">
        <v>11.6071446653412</v>
      </c>
      <c r="M1830" s="3">
        <v>11.6071446653412</v>
      </c>
      <c r="N1830" s="3">
        <v>-1103.07416484546</v>
      </c>
      <c r="O1830" s="3">
        <v>-1103.07416484546</v>
      </c>
      <c r="P1830" s="3">
        <v>-1103.07416484546</v>
      </c>
      <c r="Q1830" s="3">
        <v>0.0</v>
      </c>
      <c r="R1830" s="3">
        <v>0.0</v>
      </c>
      <c r="S1830" s="3">
        <v>0.0</v>
      </c>
      <c r="T1830" s="5">
        <v>4681.68236982702</v>
      </c>
    </row>
    <row r="1831">
      <c r="A1831" s="3">
        <v>1829.0</v>
      </c>
      <c r="B1831" s="6">
        <v>43728.0</v>
      </c>
      <c r="C1831" s="3">
        <v>5734.9922339594</v>
      </c>
      <c r="D1831" s="5">
        <v>-596.749668343456</v>
      </c>
      <c r="E1831" s="5">
        <v>10044.8637726972</v>
      </c>
      <c r="F1831" s="3">
        <v>5734.9922339594</v>
      </c>
      <c r="G1831" s="3">
        <v>5734.9922339594</v>
      </c>
      <c r="H1831" s="3">
        <v>-1118.33962260254</v>
      </c>
      <c r="I1831" s="3">
        <v>-1118.33962260254</v>
      </c>
      <c r="J1831" s="3">
        <v>-1118.33962260254</v>
      </c>
      <c r="K1831" s="3">
        <v>-3.93332562911554</v>
      </c>
      <c r="L1831" s="3">
        <v>-3.93332562911554</v>
      </c>
      <c r="M1831" s="3">
        <v>-3.93332562911554</v>
      </c>
      <c r="N1831" s="3">
        <v>-1114.40629697342</v>
      </c>
      <c r="O1831" s="3">
        <v>-1114.40629697342</v>
      </c>
      <c r="P1831" s="3">
        <v>-1114.40629697342</v>
      </c>
      <c r="Q1831" s="3">
        <v>0.0</v>
      </c>
      <c r="R1831" s="3">
        <v>0.0</v>
      </c>
      <c r="S1831" s="3">
        <v>0.0</v>
      </c>
      <c r="T1831" s="5">
        <v>4616.65261135686</v>
      </c>
    </row>
    <row r="1832">
      <c r="A1832" s="3">
        <v>1830.0</v>
      </c>
      <c r="B1832" s="6">
        <v>43729.0</v>
      </c>
      <c r="C1832" s="3">
        <v>5696.83507791164</v>
      </c>
      <c r="D1832" s="5">
        <v>-559.347948532979</v>
      </c>
      <c r="E1832" s="5">
        <v>9762.5585858357</v>
      </c>
      <c r="F1832" s="3">
        <v>5696.83507791164</v>
      </c>
      <c r="G1832" s="3">
        <v>5696.83507791164</v>
      </c>
      <c r="H1832" s="3">
        <v>-1139.16354192391</v>
      </c>
      <c r="I1832" s="3">
        <v>-1139.16354192391</v>
      </c>
      <c r="J1832" s="3">
        <v>-1139.16354192391</v>
      </c>
      <c r="K1832" s="3">
        <v>-12.4984370749355</v>
      </c>
      <c r="L1832" s="3">
        <v>-12.4984370749355</v>
      </c>
      <c r="M1832" s="3">
        <v>-12.4984370749355</v>
      </c>
      <c r="N1832" s="3">
        <v>-1126.66510484898</v>
      </c>
      <c r="O1832" s="3">
        <v>-1126.66510484898</v>
      </c>
      <c r="P1832" s="3">
        <v>-1126.66510484898</v>
      </c>
      <c r="Q1832" s="3">
        <v>0.0</v>
      </c>
      <c r="R1832" s="3">
        <v>0.0</v>
      </c>
      <c r="S1832" s="3">
        <v>0.0</v>
      </c>
      <c r="T1832" s="5">
        <v>4557.67153598772</v>
      </c>
    </row>
    <row r="1833">
      <c r="A1833" s="3">
        <v>1831.0</v>
      </c>
      <c r="B1833" s="6">
        <v>43730.0</v>
      </c>
      <c r="C1833" s="3">
        <v>5658.67792186389</v>
      </c>
      <c r="D1833" s="5">
        <v>-521.069009150883</v>
      </c>
      <c r="E1833" s="5">
        <v>9563.94376026517</v>
      </c>
      <c r="F1833" s="3">
        <v>5658.67792186389</v>
      </c>
      <c r="G1833" s="3">
        <v>5658.67792186389</v>
      </c>
      <c r="H1833" s="3">
        <v>-1177.34302206532</v>
      </c>
      <c r="I1833" s="3">
        <v>-1177.34302206532</v>
      </c>
      <c r="J1833" s="3">
        <v>-1177.34302206532</v>
      </c>
      <c r="K1833" s="3">
        <v>-37.7620486865605</v>
      </c>
      <c r="L1833" s="3">
        <v>-37.7620486865605</v>
      </c>
      <c r="M1833" s="3">
        <v>-37.7620486865605</v>
      </c>
      <c r="N1833" s="3">
        <v>-1139.58097337876</v>
      </c>
      <c r="O1833" s="3">
        <v>-1139.58097337876</v>
      </c>
      <c r="P1833" s="3">
        <v>-1139.58097337876</v>
      </c>
      <c r="Q1833" s="3">
        <v>0.0</v>
      </c>
      <c r="R1833" s="3">
        <v>0.0</v>
      </c>
      <c r="S1833" s="3">
        <v>0.0</v>
      </c>
      <c r="T1833" s="5">
        <v>4481.33489979856</v>
      </c>
    </row>
    <row r="1834">
      <c r="A1834" s="3">
        <v>1832.0</v>
      </c>
      <c r="B1834" s="6">
        <v>43731.0</v>
      </c>
      <c r="C1834" s="3">
        <v>5620.52076581612</v>
      </c>
      <c r="D1834" s="5">
        <v>-275.354587014288</v>
      </c>
      <c r="E1834" s="5">
        <v>9824.21051610002</v>
      </c>
      <c r="F1834" s="3">
        <v>5620.52076581612</v>
      </c>
      <c r="G1834" s="3">
        <v>5620.52076581612</v>
      </c>
      <c r="H1834" s="3">
        <v>-1137.86840486878</v>
      </c>
      <c r="I1834" s="3">
        <v>-1137.86840486878</v>
      </c>
      <c r="J1834" s="3">
        <v>-1137.86840486878</v>
      </c>
      <c r="K1834" s="3">
        <v>14.9584530435722</v>
      </c>
      <c r="L1834" s="3">
        <v>14.9584530435722</v>
      </c>
      <c r="M1834" s="3">
        <v>14.9584530435722</v>
      </c>
      <c r="N1834" s="3">
        <v>-1152.82685791235</v>
      </c>
      <c r="O1834" s="3">
        <v>-1152.82685791235</v>
      </c>
      <c r="P1834" s="3">
        <v>-1152.82685791235</v>
      </c>
      <c r="Q1834" s="3">
        <v>0.0</v>
      </c>
      <c r="R1834" s="3">
        <v>0.0</v>
      </c>
      <c r="S1834" s="3">
        <v>0.0</v>
      </c>
      <c r="T1834" s="5">
        <v>4482.65236094734</v>
      </c>
    </row>
    <row r="1835">
      <c r="A1835" s="3">
        <v>1833.0</v>
      </c>
      <c r="B1835" s="6">
        <v>43732.0</v>
      </c>
      <c r="C1835" s="3">
        <v>5582.36360976837</v>
      </c>
      <c r="D1835" s="5">
        <v>-595.285384000768</v>
      </c>
      <c r="E1835" s="5">
        <v>9689.96707295488</v>
      </c>
      <c r="F1835" s="3">
        <v>5582.36360976837</v>
      </c>
      <c r="G1835" s="3">
        <v>5582.36360976837</v>
      </c>
      <c r="H1835" s="3">
        <v>-1162.3070823456</v>
      </c>
      <c r="I1835" s="3">
        <v>-1162.3070823456</v>
      </c>
      <c r="J1835" s="3">
        <v>-1162.3070823456</v>
      </c>
      <c r="K1835" s="3">
        <v>3.72082708712939</v>
      </c>
      <c r="L1835" s="3">
        <v>3.72082708712939</v>
      </c>
      <c r="M1835" s="3">
        <v>3.72082708712939</v>
      </c>
      <c r="N1835" s="3">
        <v>-1166.02790943273</v>
      </c>
      <c r="O1835" s="3">
        <v>-1166.02790943273</v>
      </c>
      <c r="P1835" s="3">
        <v>-1166.02790943273</v>
      </c>
      <c r="Q1835" s="3">
        <v>0.0</v>
      </c>
      <c r="R1835" s="3">
        <v>0.0</v>
      </c>
      <c r="S1835" s="3">
        <v>0.0</v>
      </c>
      <c r="T1835" s="5">
        <v>4420.05652742277</v>
      </c>
    </row>
    <row r="1836">
      <c r="A1836" s="3">
        <v>1834.0</v>
      </c>
      <c r="B1836" s="6">
        <v>43733.0</v>
      </c>
      <c r="C1836" s="3">
        <v>5544.20645372061</v>
      </c>
      <c r="D1836" s="5">
        <v>-603.780421694084</v>
      </c>
      <c r="E1836" s="5">
        <v>9570.46474445873</v>
      </c>
      <c r="F1836" s="3">
        <v>5544.20645372061</v>
      </c>
      <c r="G1836" s="3">
        <v>5544.20645372061</v>
      </c>
      <c r="H1836" s="3">
        <v>-1154.86532306159</v>
      </c>
      <c r="I1836" s="3">
        <v>-1154.86532306159</v>
      </c>
      <c r="J1836" s="3">
        <v>-1154.86532306159</v>
      </c>
      <c r="K1836" s="3">
        <v>23.9073865945198</v>
      </c>
      <c r="L1836" s="3">
        <v>23.9073865945198</v>
      </c>
      <c r="M1836" s="3">
        <v>23.9073865945198</v>
      </c>
      <c r="N1836" s="3">
        <v>-1178.77270965611</v>
      </c>
      <c r="O1836" s="3">
        <v>-1178.77270965611</v>
      </c>
      <c r="P1836" s="3">
        <v>-1178.77270965611</v>
      </c>
      <c r="Q1836" s="3">
        <v>0.0</v>
      </c>
      <c r="R1836" s="3">
        <v>0.0</v>
      </c>
      <c r="S1836" s="3">
        <v>0.0</v>
      </c>
      <c r="T1836" s="5">
        <v>4389.34113065901</v>
      </c>
    </row>
    <row r="1837">
      <c r="A1837" s="3">
        <v>1835.0</v>
      </c>
      <c r="B1837" s="6">
        <v>43734.0</v>
      </c>
      <c r="C1837" s="3">
        <v>5506.04929767286</v>
      </c>
      <c r="D1837" s="5">
        <v>-390.606473365027</v>
      </c>
      <c r="E1837" s="5">
        <v>9585.87892772925</v>
      </c>
      <c r="F1837" s="3">
        <v>5506.04929767286</v>
      </c>
      <c r="G1837" s="3">
        <v>5506.04929767286</v>
      </c>
      <c r="H1837" s="3">
        <v>-1179.01863087345</v>
      </c>
      <c r="I1837" s="3">
        <v>-1179.01863087345</v>
      </c>
      <c r="J1837" s="3">
        <v>-1179.01863087345</v>
      </c>
      <c r="K1837" s="3">
        <v>11.6071446653713</v>
      </c>
      <c r="L1837" s="3">
        <v>11.6071446653713</v>
      </c>
      <c r="M1837" s="3">
        <v>11.6071446653713</v>
      </c>
      <c r="N1837" s="3">
        <v>-1190.62577553882</v>
      </c>
      <c r="O1837" s="3">
        <v>-1190.62577553882</v>
      </c>
      <c r="P1837" s="3">
        <v>-1190.62577553882</v>
      </c>
      <c r="Q1837" s="3">
        <v>0.0</v>
      </c>
      <c r="R1837" s="3">
        <v>0.0</v>
      </c>
      <c r="S1837" s="3">
        <v>0.0</v>
      </c>
      <c r="T1837" s="5">
        <v>4327.0306667994</v>
      </c>
    </row>
    <row r="1838">
      <c r="A1838" s="3">
        <v>1836.0</v>
      </c>
      <c r="B1838" s="6">
        <v>43735.0</v>
      </c>
      <c r="C1838" s="3">
        <v>5467.8921416251</v>
      </c>
      <c r="D1838" s="5">
        <v>-800.590549885311</v>
      </c>
      <c r="E1838" s="5">
        <v>8858.65213517955</v>
      </c>
      <c r="F1838" s="3">
        <v>5467.8921416251</v>
      </c>
      <c r="G1838" s="3">
        <v>5467.8921416251</v>
      </c>
      <c r="H1838" s="3">
        <v>-1205.07427972294</v>
      </c>
      <c r="I1838" s="3">
        <v>-1205.07427972294</v>
      </c>
      <c r="J1838" s="3">
        <v>-1205.07427972294</v>
      </c>
      <c r="K1838" s="3">
        <v>-3.93332562900914</v>
      </c>
      <c r="L1838" s="3">
        <v>-3.93332562900914</v>
      </c>
      <c r="M1838" s="3">
        <v>-3.93332562900914</v>
      </c>
      <c r="N1838" s="3">
        <v>-1201.14095409393</v>
      </c>
      <c r="O1838" s="3">
        <v>-1201.14095409393</v>
      </c>
      <c r="P1838" s="3">
        <v>-1201.14095409393</v>
      </c>
      <c r="Q1838" s="3">
        <v>0.0</v>
      </c>
      <c r="R1838" s="3">
        <v>0.0</v>
      </c>
      <c r="S1838" s="3">
        <v>0.0</v>
      </c>
      <c r="T1838" s="5">
        <v>4262.81786190215</v>
      </c>
    </row>
    <row r="1839">
      <c r="A1839" s="3">
        <v>1837.0</v>
      </c>
      <c r="B1839" s="6">
        <v>43736.0</v>
      </c>
      <c r="C1839" s="3">
        <v>5429.73498557735</v>
      </c>
      <c r="D1839" s="5">
        <v>-739.615707410562</v>
      </c>
      <c r="E1839" s="5">
        <v>8875.42402941258</v>
      </c>
      <c r="F1839" s="3">
        <v>5429.73498557735</v>
      </c>
      <c r="G1839" s="3">
        <v>5429.73498557735</v>
      </c>
      <c r="H1839" s="3">
        <v>-1222.37373818332</v>
      </c>
      <c r="I1839" s="3">
        <v>-1222.37373818332</v>
      </c>
      <c r="J1839" s="3">
        <v>-1222.37373818332</v>
      </c>
      <c r="K1839" s="3">
        <v>-12.4984370748542</v>
      </c>
      <c r="L1839" s="3">
        <v>-12.4984370748542</v>
      </c>
      <c r="M1839" s="3">
        <v>-12.4984370748542</v>
      </c>
      <c r="N1839" s="3">
        <v>-1209.87530110846</v>
      </c>
      <c r="O1839" s="3">
        <v>-1209.87530110846</v>
      </c>
      <c r="P1839" s="3">
        <v>-1209.87530110846</v>
      </c>
      <c r="Q1839" s="3">
        <v>0.0</v>
      </c>
      <c r="R1839" s="3">
        <v>0.0</v>
      </c>
      <c r="S1839" s="3">
        <v>0.0</v>
      </c>
      <c r="T1839" s="5">
        <v>4207.36124739403</v>
      </c>
    </row>
    <row r="1840">
      <c r="A1840" s="3">
        <v>1838.0</v>
      </c>
      <c r="B1840" s="6">
        <v>43737.0</v>
      </c>
      <c r="C1840" s="3">
        <v>5391.57782952958</v>
      </c>
      <c r="D1840" s="5">
        <v>-1085.29115973482</v>
      </c>
      <c r="E1840" s="5">
        <v>9148.09015134662</v>
      </c>
      <c r="F1840" s="3">
        <v>5391.57782952958</v>
      </c>
      <c r="G1840" s="3">
        <v>5391.57782952958</v>
      </c>
      <c r="H1840" s="3">
        <v>-1254.1650708378</v>
      </c>
      <c r="I1840" s="3">
        <v>-1254.1650708378</v>
      </c>
      <c r="J1840" s="3">
        <v>-1254.1650708378</v>
      </c>
      <c r="K1840" s="3">
        <v>-37.7620486865573</v>
      </c>
      <c r="L1840" s="3">
        <v>-37.7620486865573</v>
      </c>
      <c r="M1840" s="3">
        <v>-37.7620486865573</v>
      </c>
      <c r="N1840" s="3">
        <v>-1216.40302215124</v>
      </c>
      <c r="O1840" s="3">
        <v>-1216.40302215124</v>
      </c>
      <c r="P1840" s="3">
        <v>-1216.40302215124</v>
      </c>
      <c r="Q1840" s="3">
        <v>0.0</v>
      </c>
      <c r="R1840" s="3">
        <v>0.0</v>
      </c>
      <c r="S1840" s="3">
        <v>0.0</v>
      </c>
      <c r="T1840" s="5">
        <v>4137.41275869178</v>
      </c>
    </row>
    <row r="1841">
      <c r="A1841" s="3">
        <v>1839.0</v>
      </c>
      <c r="B1841" s="6">
        <v>43738.0</v>
      </c>
      <c r="C1841" s="3">
        <v>5353.42067348183</v>
      </c>
      <c r="D1841" s="5">
        <v>-901.030502280851</v>
      </c>
      <c r="E1841" s="5">
        <v>8844.61294756597</v>
      </c>
      <c r="F1841" s="3">
        <v>5353.42067348183</v>
      </c>
      <c r="G1841" s="3">
        <v>5353.42067348183</v>
      </c>
      <c r="H1841" s="3">
        <v>-1205.37059858295</v>
      </c>
      <c r="I1841" s="3">
        <v>-1205.37059858295</v>
      </c>
      <c r="J1841" s="3">
        <v>-1205.37059858295</v>
      </c>
      <c r="K1841" s="3">
        <v>14.9584530435888</v>
      </c>
      <c r="L1841" s="3">
        <v>14.9584530435888</v>
      </c>
      <c r="M1841" s="3">
        <v>14.9584530435888</v>
      </c>
      <c r="N1841" s="3">
        <v>-1220.32905162654</v>
      </c>
      <c r="O1841" s="3">
        <v>-1220.32905162654</v>
      </c>
      <c r="P1841" s="3">
        <v>-1220.32905162654</v>
      </c>
      <c r="Q1841" s="3">
        <v>0.0</v>
      </c>
      <c r="R1841" s="3">
        <v>0.0</v>
      </c>
      <c r="S1841" s="3">
        <v>0.0</v>
      </c>
      <c r="T1841" s="5">
        <v>4148.05007489888</v>
      </c>
    </row>
    <row r="1842">
      <c r="A1842" s="3">
        <v>1840.0</v>
      </c>
      <c r="B1842" s="6">
        <v>43739.0</v>
      </c>
      <c r="C1842" s="3">
        <v>5315.26351743407</v>
      </c>
      <c r="D1842" s="5">
        <v>-567.533279638618</v>
      </c>
      <c r="E1842" s="5">
        <v>8998.71317526932</v>
      </c>
      <c r="F1842" s="3">
        <v>5315.26351743407</v>
      </c>
      <c r="G1842" s="3">
        <v>5315.26351743407</v>
      </c>
      <c r="H1842" s="3">
        <v>-1217.58102853975</v>
      </c>
      <c r="I1842" s="3">
        <v>-1217.58102853975</v>
      </c>
      <c r="J1842" s="3">
        <v>-1217.58102853975</v>
      </c>
      <c r="K1842" s="3">
        <v>3.72082708713523</v>
      </c>
      <c r="L1842" s="3">
        <v>3.72082708713523</v>
      </c>
      <c r="M1842" s="3">
        <v>3.72082708713523</v>
      </c>
      <c r="N1842" s="3">
        <v>-1221.30185562689</v>
      </c>
      <c r="O1842" s="3">
        <v>-1221.30185562689</v>
      </c>
      <c r="P1842" s="3">
        <v>-1221.30185562689</v>
      </c>
      <c r="Q1842" s="3">
        <v>0.0</v>
      </c>
      <c r="R1842" s="3">
        <v>0.0</v>
      </c>
      <c r="S1842" s="3">
        <v>0.0</v>
      </c>
      <c r="T1842" s="5">
        <v>4097.68248889431</v>
      </c>
    </row>
    <row r="1843">
      <c r="A1843" s="3">
        <v>1841.0</v>
      </c>
      <c r="B1843" s="6">
        <v>43740.0</v>
      </c>
      <c r="C1843" s="3">
        <v>5277.10636138632</v>
      </c>
      <c r="D1843" s="5">
        <v>-949.33295375499</v>
      </c>
      <c r="E1843" s="5">
        <v>8719.31213001387</v>
      </c>
      <c r="F1843" s="3">
        <v>5277.10636138632</v>
      </c>
      <c r="G1843" s="3">
        <v>5277.10636138632</v>
      </c>
      <c r="H1843" s="3">
        <v>-1195.11768010231</v>
      </c>
      <c r="I1843" s="3">
        <v>-1195.11768010231</v>
      </c>
      <c r="J1843" s="3">
        <v>-1195.11768010231</v>
      </c>
      <c r="K1843" s="3">
        <v>23.9073865944136</v>
      </c>
      <c r="L1843" s="3">
        <v>23.9073865944136</v>
      </c>
      <c r="M1843" s="3">
        <v>23.9073865944136</v>
      </c>
      <c r="N1843" s="3">
        <v>-1219.02506669672</v>
      </c>
      <c r="O1843" s="3">
        <v>-1219.02506669672</v>
      </c>
      <c r="P1843" s="3">
        <v>-1219.02506669672</v>
      </c>
      <c r="Q1843" s="3">
        <v>0.0</v>
      </c>
      <c r="R1843" s="3">
        <v>0.0</v>
      </c>
      <c r="S1843" s="3">
        <v>0.0</v>
      </c>
      <c r="T1843" s="5">
        <v>4081.98868128401</v>
      </c>
    </row>
    <row r="1844">
      <c r="A1844" s="3">
        <v>1842.0</v>
      </c>
      <c r="B1844" s="6">
        <v>43741.0</v>
      </c>
      <c r="C1844" s="3">
        <v>5238.94920533856</v>
      </c>
      <c r="D1844" s="5">
        <v>-1057.41384899255</v>
      </c>
      <c r="E1844" s="5">
        <v>9305.04945716856</v>
      </c>
      <c r="F1844" s="3">
        <v>5238.94920533856</v>
      </c>
      <c r="G1844" s="3">
        <v>5238.94920533856</v>
      </c>
      <c r="H1844" s="3">
        <v>-1201.6604480058</v>
      </c>
      <c r="I1844" s="3">
        <v>-1201.6604480058</v>
      </c>
      <c r="J1844" s="3">
        <v>-1201.6604480058</v>
      </c>
      <c r="K1844" s="3">
        <v>11.6071446652863</v>
      </c>
      <c r="L1844" s="3">
        <v>11.6071446652863</v>
      </c>
      <c r="M1844" s="3">
        <v>11.6071446652863</v>
      </c>
      <c r="N1844" s="3">
        <v>-1213.26759267109</v>
      </c>
      <c r="O1844" s="3">
        <v>-1213.26759267109</v>
      </c>
      <c r="P1844" s="3">
        <v>-1213.26759267109</v>
      </c>
      <c r="Q1844" s="3">
        <v>0.0</v>
      </c>
      <c r="R1844" s="3">
        <v>0.0</v>
      </c>
      <c r="S1844" s="3">
        <v>0.0</v>
      </c>
      <c r="T1844" s="5">
        <v>4037.28875733275</v>
      </c>
    </row>
    <row r="1845">
      <c r="A1845" s="3">
        <v>1843.0</v>
      </c>
      <c r="B1845" s="6">
        <v>43742.0</v>
      </c>
      <c r="C1845" s="3">
        <v>5200.79204929081</v>
      </c>
      <c r="D1845" s="5">
        <v>-774.558363423061</v>
      </c>
      <c r="E1845" s="5">
        <v>9299.00787441623</v>
      </c>
      <c r="F1845" s="3">
        <v>5200.79204929081</v>
      </c>
      <c r="G1845" s="3">
        <v>5200.79204929081</v>
      </c>
      <c r="H1845" s="3">
        <v>-1207.80521213565</v>
      </c>
      <c r="I1845" s="3">
        <v>-1207.80521213565</v>
      </c>
      <c r="J1845" s="3">
        <v>-1207.80521213565</v>
      </c>
      <c r="K1845" s="3">
        <v>-3.93332562914953</v>
      </c>
      <c r="L1845" s="3">
        <v>-3.93332562914953</v>
      </c>
      <c r="M1845" s="3">
        <v>-3.93332562914953</v>
      </c>
      <c r="N1845" s="3">
        <v>-1203.8718865065</v>
      </c>
      <c r="O1845" s="3">
        <v>-1203.8718865065</v>
      </c>
      <c r="P1845" s="3">
        <v>-1203.8718865065</v>
      </c>
      <c r="Q1845" s="3">
        <v>0.0</v>
      </c>
      <c r="R1845" s="3">
        <v>0.0</v>
      </c>
      <c r="S1845" s="3">
        <v>0.0</v>
      </c>
      <c r="T1845" s="5">
        <v>3992.98683715516</v>
      </c>
    </row>
    <row r="1846">
      <c r="A1846" s="3">
        <v>1844.0</v>
      </c>
      <c r="B1846" s="6">
        <v>43743.0</v>
      </c>
      <c r="C1846" s="3">
        <v>5162.63489324304</v>
      </c>
      <c r="D1846" s="5">
        <v>-814.23225847726</v>
      </c>
      <c r="E1846" s="5">
        <v>9161.66763508647</v>
      </c>
      <c r="F1846" s="3">
        <v>5162.63489324304</v>
      </c>
      <c r="G1846" s="3">
        <v>5162.63489324304</v>
      </c>
      <c r="H1846" s="3">
        <v>-1203.25855522924</v>
      </c>
      <c r="I1846" s="3">
        <v>-1203.25855522924</v>
      </c>
      <c r="J1846" s="3">
        <v>-1203.25855522924</v>
      </c>
      <c r="K1846" s="3">
        <v>-12.4984370749266</v>
      </c>
      <c r="L1846" s="3">
        <v>-12.4984370749266</v>
      </c>
      <c r="M1846" s="3">
        <v>-12.4984370749266</v>
      </c>
      <c r="N1846" s="3">
        <v>-1190.76011815431</v>
      </c>
      <c r="O1846" s="3">
        <v>-1190.76011815431</v>
      </c>
      <c r="P1846" s="3">
        <v>-1190.76011815431</v>
      </c>
      <c r="Q1846" s="3">
        <v>0.0</v>
      </c>
      <c r="R1846" s="3">
        <v>0.0</v>
      </c>
      <c r="S1846" s="3">
        <v>0.0</v>
      </c>
      <c r="T1846" s="5">
        <v>3959.3763380138</v>
      </c>
    </row>
    <row r="1847">
      <c r="A1847" s="3">
        <v>1845.0</v>
      </c>
      <c r="B1847" s="6">
        <v>43744.0</v>
      </c>
      <c r="C1847" s="3">
        <v>5124.47773719529</v>
      </c>
      <c r="D1847" s="5">
        <v>-1022.9422350806</v>
      </c>
      <c r="E1847" s="5">
        <v>8928.31849517076</v>
      </c>
      <c r="F1847" s="3">
        <v>5124.47773719529</v>
      </c>
      <c r="G1847" s="3">
        <v>5124.47773719529</v>
      </c>
      <c r="H1847" s="3">
        <v>-1211.70010013596</v>
      </c>
      <c r="I1847" s="3">
        <v>-1211.70010013596</v>
      </c>
      <c r="J1847" s="3">
        <v>-1211.70010013596</v>
      </c>
      <c r="K1847" s="3">
        <v>-37.7620486865541</v>
      </c>
      <c r="L1847" s="3">
        <v>-37.7620486865541</v>
      </c>
      <c r="M1847" s="3">
        <v>-37.7620486865541</v>
      </c>
      <c r="N1847" s="3">
        <v>-1173.9380514494</v>
      </c>
      <c r="O1847" s="3">
        <v>-1173.9380514494</v>
      </c>
      <c r="P1847" s="3">
        <v>-1173.9380514494</v>
      </c>
      <c r="Q1847" s="3">
        <v>0.0</v>
      </c>
      <c r="R1847" s="3">
        <v>0.0</v>
      </c>
      <c r="S1847" s="3">
        <v>0.0</v>
      </c>
      <c r="T1847" s="5">
        <v>3912.77763705933</v>
      </c>
    </row>
    <row r="1848">
      <c r="A1848" s="3">
        <v>1846.0</v>
      </c>
      <c r="B1848" s="6">
        <v>43745.0</v>
      </c>
      <c r="C1848" s="3">
        <v>5086.32058114753</v>
      </c>
      <c r="D1848" s="5">
        <v>-1078.44932274363</v>
      </c>
      <c r="E1848" s="5">
        <v>8926.55581147982</v>
      </c>
      <c r="F1848" s="3">
        <v>5086.32058114753</v>
      </c>
      <c r="G1848" s="3">
        <v>5086.32058114753</v>
      </c>
      <c r="H1848" s="3">
        <v>-1138.53804383165</v>
      </c>
      <c r="I1848" s="3">
        <v>-1138.53804383165</v>
      </c>
      <c r="J1848" s="3">
        <v>-1138.53804383165</v>
      </c>
      <c r="K1848" s="3">
        <v>14.9584530435536</v>
      </c>
      <c r="L1848" s="3">
        <v>14.9584530435536</v>
      </c>
      <c r="M1848" s="3">
        <v>14.9584530435536</v>
      </c>
      <c r="N1848" s="3">
        <v>-1153.4964968752</v>
      </c>
      <c r="O1848" s="3">
        <v>-1153.4964968752</v>
      </c>
      <c r="P1848" s="3">
        <v>-1153.4964968752</v>
      </c>
      <c r="Q1848" s="3">
        <v>0.0</v>
      </c>
      <c r="R1848" s="3">
        <v>0.0</v>
      </c>
      <c r="S1848" s="3">
        <v>0.0</v>
      </c>
      <c r="T1848" s="5">
        <v>3947.78253731587</v>
      </c>
    </row>
    <row r="1849">
      <c r="A1849" s="3">
        <v>1847.0</v>
      </c>
      <c r="B1849" s="6">
        <v>43746.0</v>
      </c>
      <c r="C1849" s="3">
        <v>5048.16342509978</v>
      </c>
      <c r="D1849" s="5">
        <v>-1217.40401873074</v>
      </c>
      <c r="E1849" s="5">
        <v>8909.2507082112</v>
      </c>
      <c r="F1849" s="3">
        <v>5048.16342509978</v>
      </c>
      <c r="G1849" s="3">
        <v>5048.16342509978</v>
      </c>
      <c r="H1849" s="3">
        <v>-1125.88945582179</v>
      </c>
      <c r="I1849" s="3">
        <v>-1125.88945582179</v>
      </c>
      <c r="J1849" s="3">
        <v>-1125.88945582179</v>
      </c>
      <c r="K1849" s="3">
        <v>3.72082708715149</v>
      </c>
      <c r="L1849" s="3">
        <v>3.72082708715149</v>
      </c>
      <c r="M1849" s="3">
        <v>3.72082708715149</v>
      </c>
      <c r="N1849" s="3">
        <v>-1129.61028290894</v>
      </c>
      <c r="O1849" s="3">
        <v>-1129.61028290894</v>
      </c>
      <c r="P1849" s="3">
        <v>-1129.61028290894</v>
      </c>
      <c r="Q1849" s="3">
        <v>0.0</v>
      </c>
      <c r="R1849" s="3">
        <v>0.0</v>
      </c>
      <c r="S1849" s="3">
        <v>0.0</v>
      </c>
      <c r="T1849" s="5">
        <v>3922.27396927799</v>
      </c>
    </row>
    <row r="1850">
      <c r="A1850" s="3">
        <v>1848.0</v>
      </c>
      <c r="B1850" s="6">
        <v>43747.0</v>
      </c>
      <c r="C1850" s="3">
        <v>5010.00626905202</v>
      </c>
      <c r="D1850" s="5">
        <v>-1208.19570104256</v>
      </c>
      <c r="E1850" s="5">
        <v>9043.8634297183</v>
      </c>
      <c r="F1850" s="3">
        <v>5010.00626905202</v>
      </c>
      <c r="G1850" s="3">
        <v>5010.00626905202</v>
      </c>
      <c r="H1850" s="3">
        <v>-1078.6273757495</v>
      </c>
      <c r="I1850" s="3">
        <v>-1078.6273757495</v>
      </c>
      <c r="J1850" s="3">
        <v>-1078.6273757495</v>
      </c>
      <c r="K1850" s="3">
        <v>23.9073865944806</v>
      </c>
      <c r="L1850" s="3">
        <v>23.9073865944806</v>
      </c>
      <c r="M1850" s="3">
        <v>23.9073865944806</v>
      </c>
      <c r="N1850" s="3">
        <v>-1102.53476234398</v>
      </c>
      <c r="O1850" s="3">
        <v>-1102.53476234398</v>
      </c>
      <c r="P1850" s="3">
        <v>-1102.53476234398</v>
      </c>
      <c r="Q1850" s="3">
        <v>0.0</v>
      </c>
      <c r="R1850" s="3">
        <v>0.0</v>
      </c>
      <c r="S1850" s="3">
        <v>0.0</v>
      </c>
      <c r="T1850" s="5">
        <v>3931.37889330251</v>
      </c>
    </row>
    <row r="1851">
      <c r="A1851" s="3">
        <v>1849.0</v>
      </c>
      <c r="B1851" s="6">
        <v>43748.0</v>
      </c>
      <c r="C1851" s="3">
        <v>4971.84911300427</v>
      </c>
      <c r="D1851" s="5">
        <v>-1055.00085238642</v>
      </c>
      <c r="E1851" s="5">
        <v>8870.44482860955</v>
      </c>
      <c r="F1851" s="3">
        <v>4971.84911300427</v>
      </c>
      <c r="G1851" s="3">
        <v>4971.84911300427</v>
      </c>
      <c r="H1851" s="3">
        <v>-1060.99279867015</v>
      </c>
      <c r="I1851" s="3">
        <v>-1060.99279867015</v>
      </c>
      <c r="J1851" s="3">
        <v>-1060.99279867015</v>
      </c>
      <c r="K1851" s="3">
        <v>11.6071446653069</v>
      </c>
      <c r="L1851" s="3">
        <v>11.6071446653069</v>
      </c>
      <c r="M1851" s="3">
        <v>11.6071446653069</v>
      </c>
      <c r="N1851" s="3">
        <v>-1072.59994333545</v>
      </c>
      <c r="O1851" s="3">
        <v>-1072.59994333545</v>
      </c>
      <c r="P1851" s="3">
        <v>-1072.59994333545</v>
      </c>
      <c r="Q1851" s="3">
        <v>0.0</v>
      </c>
      <c r="R1851" s="3">
        <v>0.0</v>
      </c>
      <c r="S1851" s="3">
        <v>0.0</v>
      </c>
      <c r="T1851" s="5">
        <v>3910.85631433411</v>
      </c>
    </row>
    <row r="1852">
      <c r="A1852" s="3">
        <v>1850.0</v>
      </c>
      <c r="B1852" s="6">
        <v>43749.0</v>
      </c>
      <c r="C1852" s="3">
        <v>4933.6919569565</v>
      </c>
      <c r="D1852" s="5">
        <v>-1103.3194462777</v>
      </c>
      <c r="E1852" s="5">
        <v>8471.34524985181</v>
      </c>
      <c r="F1852" s="3">
        <v>4933.6919569565</v>
      </c>
      <c r="G1852" s="3">
        <v>4933.6919569565</v>
      </c>
      <c r="H1852" s="3">
        <v>-1044.13573138703</v>
      </c>
      <c r="I1852" s="3">
        <v>-1044.13573138703</v>
      </c>
      <c r="J1852" s="3">
        <v>-1044.13573138703</v>
      </c>
      <c r="K1852" s="3">
        <v>-3.93332562904313</v>
      </c>
      <c r="L1852" s="3">
        <v>-3.93332562904313</v>
      </c>
      <c r="M1852" s="3">
        <v>-3.93332562904313</v>
      </c>
      <c r="N1852" s="3">
        <v>-1040.20240575799</v>
      </c>
      <c r="O1852" s="3">
        <v>-1040.20240575799</v>
      </c>
      <c r="P1852" s="3">
        <v>-1040.20240575799</v>
      </c>
      <c r="Q1852" s="3">
        <v>0.0</v>
      </c>
      <c r="R1852" s="3">
        <v>0.0</v>
      </c>
      <c r="S1852" s="3">
        <v>0.0</v>
      </c>
      <c r="T1852" s="5">
        <v>3889.55622556947</v>
      </c>
    </row>
    <row r="1853">
      <c r="A1853" s="3">
        <v>1851.0</v>
      </c>
      <c r="B1853" s="6">
        <v>43750.0</v>
      </c>
      <c r="C1853" s="3">
        <v>4895.53480090875</v>
      </c>
      <c r="D1853" s="5">
        <v>-1146.80754632766</v>
      </c>
      <c r="E1853" s="5">
        <v>8827.97104801885</v>
      </c>
      <c r="F1853" s="3">
        <v>4895.53480090875</v>
      </c>
      <c r="G1853" s="3">
        <v>4895.53480090875</v>
      </c>
      <c r="H1853" s="3">
        <v>-1018.29366677945</v>
      </c>
      <c r="I1853" s="3">
        <v>-1018.29366677945</v>
      </c>
      <c r="J1853" s="3">
        <v>-1018.29366677945</v>
      </c>
      <c r="K1853" s="3">
        <v>-12.4984370748862</v>
      </c>
      <c r="L1853" s="3">
        <v>-12.4984370748862</v>
      </c>
      <c r="M1853" s="3">
        <v>-12.4984370748862</v>
      </c>
      <c r="N1853" s="3">
        <v>-1005.79522970457</v>
      </c>
      <c r="O1853" s="3">
        <v>-1005.79522970457</v>
      </c>
      <c r="P1853" s="3">
        <v>-1005.79522970457</v>
      </c>
      <c r="Q1853" s="3">
        <v>0.0</v>
      </c>
      <c r="R1853" s="3">
        <v>0.0</v>
      </c>
      <c r="S1853" s="3">
        <v>0.0</v>
      </c>
      <c r="T1853" s="5">
        <v>3877.24113412929</v>
      </c>
    </row>
    <row r="1854">
      <c r="A1854" s="3">
        <v>1852.0</v>
      </c>
      <c r="B1854" s="6">
        <v>43751.0</v>
      </c>
      <c r="C1854" s="3">
        <v>4857.37764486099</v>
      </c>
      <c r="D1854" s="5">
        <v>-1172.19801121805</v>
      </c>
      <c r="E1854" s="5">
        <v>8950.21633077842</v>
      </c>
      <c r="F1854" s="3">
        <v>4857.37764486099</v>
      </c>
      <c r="G1854" s="3">
        <v>4857.37764486099</v>
      </c>
      <c r="H1854" s="3">
        <v>-1007.63827130718</v>
      </c>
      <c r="I1854" s="3">
        <v>-1007.63827130718</v>
      </c>
      <c r="J1854" s="3">
        <v>-1007.63827130718</v>
      </c>
      <c r="K1854" s="3">
        <v>-37.7620486865831</v>
      </c>
      <c r="L1854" s="3">
        <v>-37.7620486865831</v>
      </c>
      <c r="M1854" s="3">
        <v>-37.7620486865831</v>
      </c>
      <c r="N1854" s="3">
        <v>-969.876222620604</v>
      </c>
      <c r="O1854" s="3">
        <v>-969.876222620604</v>
      </c>
      <c r="P1854" s="3">
        <v>-969.876222620604</v>
      </c>
      <c r="Q1854" s="3">
        <v>0.0</v>
      </c>
      <c r="R1854" s="3">
        <v>0.0</v>
      </c>
      <c r="S1854" s="3">
        <v>0.0</v>
      </c>
      <c r="T1854" s="5">
        <v>3849.7393735538</v>
      </c>
    </row>
    <row r="1855">
      <c r="A1855" s="3">
        <v>1853.0</v>
      </c>
      <c r="B1855" s="6">
        <v>43752.0</v>
      </c>
      <c r="C1855" s="3">
        <v>4819.22048881324</v>
      </c>
      <c r="D1855" s="5">
        <v>-1313.76823739038</v>
      </c>
      <c r="E1855" s="5">
        <v>8876.69893546803</v>
      </c>
      <c r="F1855" s="3">
        <v>4819.22048881324</v>
      </c>
      <c r="G1855" s="3">
        <v>4819.22048881324</v>
      </c>
      <c r="H1855" s="3">
        <v>-918.016329841106</v>
      </c>
      <c r="I1855" s="3">
        <v>-918.016329841106</v>
      </c>
      <c r="J1855" s="3">
        <v>-918.016329841106</v>
      </c>
      <c r="K1855" s="3">
        <v>14.9584530435799</v>
      </c>
      <c r="L1855" s="3">
        <v>14.9584530435799</v>
      </c>
      <c r="M1855" s="3">
        <v>14.9584530435799</v>
      </c>
      <c r="N1855" s="3">
        <v>-932.974782884686</v>
      </c>
      <c r="O1855" s="3">
        <v>-932.974782884686</v>
      </c>
      <c r="P1855" s="3">
        <v>-932.974782884686</v>
      </c>
      <c r="Q1855" s="3">
        <v>0.0</v>
      </c>
      <c r="R1855" s="3">
        <v>0.0</v>
      </c>
      <c r="S1855" s="3">
        <v>0.0</v>
      </c>
      <c r="T1855" s="5">
        <v>3901.20415897213</v>
      </c>
    </row>
    <row r="1856">
      <c r="A1856" s="3">
        <v>1854.0</v>
      </c>
      <c r="B1856" s="6">
        <v>43753.0</v>
      </c>
      <c r="C1856" s="3">
        <v>4781.06333276548</v>
      </c>
      <c r="D1856" s="5">
        <v>-1151.81463929348</v>
      </c>
      <c r="E1856" s="5">
        <v>9011.25339233815</v>
      </c>
      <c r="F1856" s="3">
        <v>4781.06333276548</v>
      </c>
      <c r="G1856" s="3">
        <v>4781.06333276548</v>
      </c>
      <c r="H1856" s="3">
        <v>-891.916952002058</v>
      </c>
      <c r="I1856" s="3">
        <v>-891.916952002058</v>
      </c>
      <c r="J1856" s="3">
        <v>-891.916952002058</v>
      </c>
      <c r="K1856" s="3">
        <v>3.72082708716775</v>
      </c>
      <c r="L1856" s="3">
        <v>3.72082708716775</v>
      </c>
      <c r="M1856" s="3">
        <v>3.72082708716775</v>
      </c>
      <c r="N1856" s="3">
        <v>-895.637779089226</v>
      </c>
      <c r="O1856" s="3">
        <v>-895.637779089226</v>
      </c>
      <c r="P1856" s="3">
        <v>-895.637779089226</v>
      </c>
      <c r="Q1856" s="3">
        <v>0.0</v>
      </c>
      <c r="R1856" s="3">
        <v>0.0</v>
      </c>
      <c r="S1856" s="3">
        <v>0.0</v>
      </c>
      <c r="T1856" s="5">
        <v>3889.14638076342</v>
      </c>
    </row>
    <row r="1857">
      <c r="A1857" s="3">
        <v>1855.0</v>
      </c>
      <c r="B1857" s="6">
        <v>43754.0</v>
      </c>
      <c r="C1857" s="3">
        <v>4742.90617671773</v>
      </c>
      <c r="D1857" s="5">
        <v>-1111.27019052565</v>
      </c>
      <c r="E1857" s="5">
        <v>8921.04849544193</v>
      </c>
      <c r="F1857" s="3">
        <v>4742.90617671773</v>
      </c>
      <c r="G1857" s="3">
        <v>4742.90617671773</v>
      </c>
      <c r="H1857" s="3">
        <v>-834.507467992875</v>
      </c>
      <c r="I1857" s="3">
        <v>-834.507467992875</v>
      </c>
      <c r="J1857" s="3">
        <v>-834.507467992875</v>
      </c>
      <c r="K1857" s="3">
        <v>23.9073865945477</v>
      </c>
      <c r="L1857" s="3">
        <v>23.9073865945477</v>
      </c>
      <c r="M1857" s="3">
        <v>23.9073865945477</v>
      </c>
      <c r="N1857" s="3">
        <v>-858.414854587423</v>
      </c>
      <c r="O1857" s="3">
        <v>-858.414854587423</v>
      </c>
      <c r="P1857" s="3">
        <v>-858.414854587423</v>
      </c>
      <c r="Q1857" s="3">
        <v>0.0</v>
      </c>
      <c r="R1857" s="3">
        <v>0.0</v>
      </c>
      <c r="S1857" s="3">
        <v>0.0</v>
      </c>
      <c r="T1857" s="5">
        <v>3908.39870872485</v>
      </c>
    </row>
    <row r="1858">
      <c r="A1858" s="3">
        <v>1856.0</v>
      </c>
      <c r="B1858" s="6">
        <v>43755.0</v>
      </c>
      <c r="C1858" s="3">
        <v>4704.74902066996</v>
      </c>
      <c r="D1858" s="5">
        <v>-1091.30615117335</v>
      </c>
      <c r="E1858" s="5">
        <v>9004.91064488746</v>
      </c>
      <c r="F1858" s="3">
        <v>4704.74902066996</v>
      </c>
      <c r="G1858" s="3">
        <v>4704.74902066996</v>
      </c>
      <c r="H1858" s="3">
        <v>-810.236440484925</v>
      </c>
      <c r="I1858" s="3">
        <v>-810.236440484925</v>
      </c>
      <c r="J1858" s="3">
        <v>-810.236440484925</v>
      </c>
      <c r="K1858" s="3">
        <v>11.6071446653275</v>
      </c>
      <c r="L1858" s="3">
        <v>11.6071446653275</v>
      </c>
      <c r="M1858" s="3">
        <v>11.6071446653275</v>
      </c>
      <c r="N1858" s="3">
        <v>-821.843585150253</v>
      </c>
      <c r="O1858" s="3">
        <v>-821.843585150253</v>
      </c>
      <c r="P1858" s="3">
        <v>-821.843585150253</v>
      </c>
      <c r="Q1858" s="3">
        <v>0.0</v>
      </c>
      <c r="R1858" s="3">
        <v>0.0</v>
      </c>
      <c r="S1858" s="3">
        <v>0.0</v>
      </c>
      <c r="T1858" s="5">
        <v>3894.51258018504</v>
      </c>
    </row>
    <row r="1859">
      <c r="A1859" s="3">
        <v>1857.0</v>
      </c>
      <c r="B1859" s="6">
        <v>43756.0</v>
      </c>
      <c r="C1859" s="3">
        <v>4666.59186462221</v>
      </c>
      <c r="D1859" s="5">
        <v>-1141.77269296079</v>
      </c>
      <c r="E1859" s="5">
        <v>8958.94300089384</v>
      </c>
      <c r="F1859" s="3">
        <v>4666.59186462221</v>
      </c>
      <c r="G1859" s="3">
        <v>4666.59186462221</v>
      </c>
      <c r="H1859" s="3">
        <v>-790.368248869536</v>
      </c>
      <c r="I1859" s="3">
        <v>-790.368248869536</v>
      </c>
      <c r="J1859" s="3">
        <v>-790.368248869536</v>
      </c>
      <c r="K1859" s="3">
        <v>-3.933325629038</v>
      </c>
      <c r="L1859" s="3">
        <v>-3.933325629038</v>
      </c>
      <c r="M1859" s="3">
        <v>-3.933325629038</v>
      </c>
      <c r="N1859" s="3">
        <v>-786.434923240498</v>
      </c>
      <c r="O1859" s="3">
        <v>-786.434923240498</v>
      </c>
      <c r="P1859" s="3">
        <v>-786.434923240498</v>
      </c>
      <c r="Q1859" s="3">
        <v>0.0</v>
      </c>
      <c r="R1859" s="3">
        <v>0.0</v>
      </c>
      <c r="S1859" s="3">
        <v>0.0</v>
      </c>
      <c r="T1859" s="5">
        <v>3876.22361575268</v>
      </c>
    </row>
    <row r="1860">
      <c r="A1860" s="3">
        <v>1858.0</v>
      </c>
      <c r="B1860" s="6">
        <v>43757.0</v>
      </c>
      <c r="C1860" s="3">
        <v>4628.43470857445</v>
      </c>
      <c r="D1860" s="5">
        <v>-1119.25215556732</v>
      </c>
      <c r="E1860" s="5">
        <v>8651.73998077807</v>
      </c>
      <c r="F1860" s="3">
        <v>4628.43470857445</v>
      </c>
      <c r="G1860" s="3">
        <v>4628.43470857445</v>
      </c>
      <c r="H1860" s="3">
        <v>-765.157792358435</v>
      </c>
      <c r="I1860" s="3">
        <v>-765.157792358435</v>
      </c>
      <c r="J1860" s="3">
        <v>-765.157792358435</v>
      </c>
      <c r="K1860" s="3">
        <v>-12.4984370748818</v>
      </c>
      <c r="L1860" s="3">
        <v>-12.4984370748818</v>
      </c>
      <c r="M1860" s="3">
        <v>-12.4984370748818</v>
      </c>
      <c r="N1860" s="3">
        <v>-752.659355283553</v>
      </c>
      <c r="O1860" s="3">
        <v>-752.659355283553</v>
      </c>
      <c r="P1860" s="3">
        <v>-752.659355283553</v>
      </c>
      <c r="Q1860" s="3">
        <v>0.0</v>
      </c>
      <c r="R1860" s="3">
        <v>0.0</v>
      </c>
      <c r="S1860" s="3">
        <v>0.0</v>
      </c>
      <c r="T1860" s="5">
        <v>3863.27691621601</v>
      </c>
    </row>
    <row r="1861">
      <c r="A1861" s="3">
        <v>1859.0</v>
      </c>
      <c r="B1861" s="6">
        <v>43758.0</v>
      </c>
      <c r="C1861" s="3">
        <v>4590.2775525267</v>
      </c>
      <c r="D1861" s="5">
        <v>-910.951695396218</v>
      </c>
      <c r="E1861" s="5">
        <v>8642.45552938368</v>
      </c>
      <c r="F1861" s="3">
        <v>4590.2775525267</v>
      </c>
      <c r="G1861" s="3">
        <v>4590.2775525267</v>
      </c>
      <c r="H1861" s="3">
        <v>-758.696227235949</v>
      </c>
      <c r="I1861" s="3">
        <v>-758.696227235949</v>
      </c>
      <c r="J1861" s="3">
        <v>-758.696227235949</v>
      </c>
      <c r="K1861" s="3">
        <v>-37.7620486865426</v>
      </c>
      <c r="L1861" s="3">
        <v>-37.7620486865426</v>
      </c>
      <c r="M1861" s="3">
        <v>-37.7620486865426</v>
      </c>
      <c r="N1861" s="3">
        <v>-720.934178549406</v>
      </c>
      <c r="O1861" s="3">
        <v>-720.934178549406</v>
      </c>
      <c r="P1861" s="3">
        <v>-720.934178549406</v>
      </c>
      <c r="Q1861" s="3">
        <v>0.0</v>
      </c>
      <c r="R1861" s="3">
        <v>0.0</v>
      </c>
      <c r="S1861" s="3">
        <v>0.0</v>
      </c>
      <c r="T1861" s="5">
        <v>3831.58132529075</v>
      </c>
    </row>
    <row r="1862">
      <c r="A1862" s="3">
        <v>1860.0</v>
      </c>
      <c r="B1862" s="6">
        <v>43759.0</v>
      </c>
      <c r="C1862" s="3">
        <v>4552.12039647894</v>
      </c>
      <c r="D1862" s="5">
        <v>-1030.86014861531</v>
      </c>
      <c r="E1862" s="5">
        <v>9303.26388353438</v>
      </c>
      <c r="F1862" s="3">
        <v>4552.12039647894</v>
      </c>
      <c r="G1862" s="3">
        <v>4552.12039647894</v>
      </c>
      <c r="H1862" s="3">
        <v>-676.653819396027</v>
      </c>
      <c r="I1862" s="3">
        <v>-676.653819396027</v>
      </c>
      <c r="J1862" s="3">
        <v>-676.653819396027</v>
      </c>
      <c r="K1862" s="3">
        <v>14.9584530435349</v>
      </c>
      <c r="L1862" s="3">
        <v>14.9584530435349</v>
      </c>
      <c r="M1862" s="3">
        <v>14.9584530435349</v>
      </c>
      <c r="N1862" s="3">
        <v>-691.612272439562</v>
      </c>
      <c r="O1862" s="3">
        <v>-691.612272439562</v>
      </c>
      <c r="P1862" s="3">
        <v>-691.612272439562</v>
      </c>
      <c r="Q1862" s="3">
        <v>0.0</v>
      </c>
      <c r="R1862" s="3">
        <v>0.0</v>
      </c>
      <c r="S1862" s="3">
        <v>0.0</v>
      </c>
      <c r="T1862" s="5">
        <v>3875.46657708291</v>
      </c>
    </row>
    <row r="1863">
      <c r="A1863" s="3">
        <v>1861.0</v>
      </c>
      <c r="B1863" s="6">
        <v>43760.0</v>
      </c>
      <c r="C1863" s="3">
        <v>4513.96324043119</v>
      </c>
      <c r="D1863" s="5">
        <v>-987.773978627746</v>
      </c>
      <c r="E1863" s="5">
        <v>8639.78926198735</v>
      </c>
      <c r="F1863" s="3">
        <v>4513.96324043119</v>
      </c>
      <c r="G1863" s="3">
        <v>4513.96324043119</v>
      </c>
      <c r="H1863" s="3">
        <v>-661.251868893478</v>
      </c>
      <c r="I1863" s="3">
        <v>-661.251868893478</v>
      </c>
      <c r="J1863" s="3">
        <v>-661.251868893478</v>
      </c>
      <c r="K1863" s="3">
        <v>3.72082708712921</v>
      </c>
      <c r="L1863" s="3">
        <v>3.72082708712921</v>
      </c>
      <c r="M1863" s="3">
        <v>3.72082708712921</v>
      </c>
      <c r="N1863" s="3">
        <v>-664.972695980608</v>
      </c>
      <c r="O1863" s="3">
        <v>-664.972695980608</v>
      </c>
      <c r="P1863" s="3">
        <v>-664.972695980608</v>
      </c>
      <c r="Q1863" s="3">
        <v>0.0</v>
      </c>
      <c r="R1863" s="3">
        <v>0.0</v>
      </c>
      <c r="S1863" s="3">
        <v>0.0</v>
      </c>
      <c r="T1863" s="5">
        <v>3852.71137153771</v>
      </c>
    </row>
    <row r="1864">
      <c r="A1864" s="3">
        <v>1862.0</v>
      </c>
      <c r="B1864" s="6">
        <v>43761.0</v>
      </c>
      <c r="C1864" s="3">
        <v>4475.80608438342</v>
      </c>
      <c r="D1864" s="5">
        <v>-1369.61376625059</v>
      </c>
      <c r="E1864" s="5">
        <v>8778.49800617776</v>
      </c>
      <c r="F1864" s="3">
        <v>4475.80608438342</v>
      </c>
      <c r="G1864" s="3">
        <v>4475.80608438342</v>
      </c>
      <c r="H1864" s="3">
        <v>-617.306003819711</v>
      </c>
      <c r="I1864" s="3">
        <v>-617.306003819711</v>
      </c>
      <c r="J1864" s="3">
        <v>-617.306003819711</v>
      </c>
      <c r="K1864" s="3">
        <v>23.9073865944414</v>
      </c>
      <c r="L1864" s="3">
        <v>23.9073865944414</v>
      </c>
      <c r="M1864" s="3">
        <v>23.9073865944414</v>
      </c>
      <c r="N1864" s="3">
        <v>-641.213390414153</v>
      </c>
      <c r="O1864" s="3">
        <v>-641.213390414153</v>
      </c>
      <c r="P1864" s="3">
        <v>-641.213390414153</v>
      </c>
      <c r="Q1864" s="3">
        <v>0.0</v>
      </c>
      <c r="R1864" s="3">
        <v>0.0</v>
      </c>
      <c r="S1864" s="3">
        <v>0.0</v>
      </c>
      <c r="T1864" s="5">
        <v>3858.50008056371</v>
      </c>
    </row>
    <row r="1865">
      <c r="A1865" s="3">
        <v>1863.0</v>
      </c>
      <c r="B1865" s="6">
        <v>43762.0</v>
      </c>
      <c r="C1865" s="3">
        <v>4437.64892833567</v>
      </c>
      <c r="D1865" s="5">
        <v>-1261.23460169971</v>
      </c>
      <c r="E1865" s="5">
        <v>8935.57232053715</v>
      </c>
      <c r="F1865" s="3">
        <v>4437.64892833567</v>
      </c>
      <c r="G1865" s="3">
        <v>4437.64892833567</v>
      </c>
      <c r="H1865" s="3">
        <v>-608.839059804552</v>
      </c>
      <c r="I1865" s="3">
        <v>-608.839059804552</v>
      </c>
      <c r="J1865" s="3">
        <v>-608.839059804552</v>
      </c>
      <c r="K1865" s="3">
        <v>11.6071446653576</v>
      </c>
      <c r="L1865" s="3">
        <v>11.6071446653576</v>
      </c>
      <c r="M1865" s="3">
        <v>11.6071446653576</v>
      </c>
      <c r="N1865" s="3">
        <v>-620.44620446991</v>
      </c>
      <c r="O1865" s="3">
        <v>-620.44620446991</v>
      </c>
      <c r="P1865" s="3">
        <v>-620.44620446991</v>
      </c>
      <c r="Q1865" s="3">
        <v>0.0</v>
      </c>
      <c r="R1865" s="3">
        <v>0.0</v>
      </c>
      <c r="S1865" s="3">
        <v>0.0</v>
      </c>
      <c r="T1865" s="5">
        <v>3828.80986853112</v>
      </c>
    </row>
    <row r="1866">
      <c r="A1866" s="3">
        <v>1864.0</v>
      </c>
      <c r="B1866" s="6">
        <v>43763.0</v>
      </c>
      <c r="C1866" s="3">
        <v>4399.49177228791</v>
      </c>
      <c r="D1866" s="5">
        <v>-1109.88375036393</v>
      </c>
      <c r="E1866" s="5">
        <v>8786.92026121775</v>
      </c>
      <c r="F1866" s="3">
        <v>4399.49177228791</v>
      </c>
      <c r="G1866" s="3">
        <v>4399.49177228791</v>
      </c>
      <c r="H1866" s="3">
        <v>-606.627717618791</v>
      </c>
      <c r="I1866" s="3">
        <v>-606.627717618791</v>
      </c>
      <c r="J1866" s="3">
        <v>-606.627717618791</v>
      </c>
      <c r="K1866" s="3">
        <v>-3.93332562907713</v>
      </c>
      <c r="L1866" s="3">
        <v>-3.93332562907713</v>
      </c>
      <c r="M1866" s="3">
        <v>-3.93332562907713</v>
      </c>
      <c r="N1866" s="3">
        <v>-602.694391989714</v>
      </c>
      <c r="O1866" s="3">
        <v>-602.694391989714</v>
      </c>
      <c r="P1866" s="3">
        <v>-602.694391989714</v>
      </c>
      <c r="Q1866" s="3">
        <v>0.0</v>
      </c>
      <c r="R1866" s="3">
        <v>0.0</v>
      </c>
      <c r="S1866" s="3">
        <v>0.0</v>
      </c>
      <c r="T1866" s="5">
        <v>3792.86405466912</v>
      </c>
    </row>
    <row r="1867">
      <c r="A1867" s="3">
        <v>1865.0</v>
      </c>
      <c r="B1867" s="6">
        <v>43764.0</v>
      </c>
      <c r="C1867" s="3">
        <v>4361.33461624016</v>
      </c>
      <c r="D1867" s="5">
        <v>-1230.54408902632</v>
      </c>
      <c r="E1867" s="5">
        <v>8522.28582674041</v>
      </c>
      <c r="F1867" s="3">
        <v>4361.33461624016</v>
      </c>
      <c r="G1867" s="3">
        <v>4361.33461624016</v>
      </c>
      <c r="H1867" s="3">
        <v>-600.391096107146</v>
      </c>
      <c r="I1867" s="3">
        <v>-600.391096107146</v>
      </c>
      <c r="J1867" s="3">
        <v>-600.391096107146</v>
      </c>
      <c r="K1867" s="3">
        <v>-12.4984370748774</v>
      </c>
      <c r="L1867" s="3">
        <v>-12.4984370748774</v>
      </c>
      <c r="M1867" s="3">
        <v>-12.4984370748774</v>
      </c>
      <c r="N1867" s="3">
        <v>-587.892659032269</v>
      </c>
      <c r="O1867" s="3">
        <v>-587.892659032269</v>
      </c>
      <c r="P1867" s="3">
        <v>-587.892659032269</v>
      </c>
      <c r="Q1867" s="3">
        <v>0.0</v>
      </c>
      <c r="R1867" s="3">
        <v>0.0</v>
      </c>
      <c r="S1867" s="3">
        <v>0.0</v>
      </c>
      <c r="T1867" s="5">
        <v>3760.94352013301</v>
      </c>
    </row>
    <row r="1868">
      <c r="A1868" s="3">
        <v>1866.0</v>
      </c>
      <c r="B1868" s="6">
        <v>43765.0</v>
      </c>
      <c r="C1868" s="3">
        <v>4323.1774601924</v>
      </c>
      <c r="D1868" s="5">
        <v>-1657.5618692671</v>
      </c>
      <c r="E1868" s="5">
        <v>8764.05804018215</v>
      </c>
      <c r="F1868" s="3">
        <v>4323.1774601924</v>
      </c>
      <c r="G1868" s="3">
        <v>4323.1774601924</v>
      </c>
      <c r="H1868" s="3">
        <v>-613.651811222185</v>
      </c>
      <c r="I1868" s="3">
        <v>-613.651811222185</v>
      </c>
      <c r="J1868" s="3">
        <v>-613.651811222185</v>
      </c>
      <c r="K1868" s="3">
        <v>-37.7620486865022</v>
      </c>
      <c r="L1868" s="3">
        <v>-37.7620486865022</v>
      </c>
      <c r="M1868" s="3">
        <v>-37.7620486865022</v>
      </c>
      <c r="N1868" s="3">
        <v>-575.889762535682</v>
      </c>
      <c r="O1868" s="3">
        <v>-575.889762535682</v>
      </c>
      <c r="P1868" s="3">
        <v>-575.889762535682</v>
      </c>
      <c r="Q1868" s="3">
        <v>0.0</v>
      </c>
      <c r="R1868" s="3">
        <v>0.0</v>
      </c>
      <c r="S1868" s="3">
        <v>0.0</v>
      </c>
      <c r="T1868" s="5">
        <v>3709.52564897021</v>
      </c>
    </row>
    <row r="1869">
      <c r="A1869" s="3">
        <v>1867.0</v>
      </c>
      <c r="B1869" s="6">
        <v>43766.0</v>
      </c>
      <c r="C1869" s="3">
        <v>4285.02030414465</v>
      </c>
      <c r="D1869" s="5">
        <v>-1538.06417281636</v>
      </c>
      <c r="E1869" s="5">
        <v>8683.38639401581</v>
      </c>
      <c r="F1869" s="3">
        <v>4285.02030414465</v>
      </c>
      <c r="G1869" s="3">
        <v>4285.02030414465</v>
      </c>
      <c r="H1869" s="3">
        <v>-551.495134212118</v>
      </c>
      <c r="I1869" s="3">
        <v>-551.495134212118</v>
      </c>
      <c r="J1869" s="3">
        <v>-551.495134212118</v>
      </c>
      <c r="K1869" s="3">
        <v>14.9584530435095</v>
      </c>
      <c r="L1869" s="3">
        <v>14.9584530435095</v>
      </c>
      <c r="M1869" s="3">
        <v>14.9584530435095</v>
      </c>
      <c r="N1869" s="3">
        <v>-566.453587255628</v>
      </c>
      <c r="O1869" s="3">
        <v>-566.453587255628</v>
      </c>
      <c r="P1869" s="3">
        <v>-566.453587255628</v>
      </c>
      <c r="Q1869" s="3">
        <v>0.0</v>
      </c>
      <c r="R1869" s="3">
        <v>0.0</v>
      </c>
      <c r="S1869" s="3">
        <v>0.0</v>
      </c>
      <c r="T1869" s="5">
        <v>3733.52516993253</v>
      </c>
    </row>
    <row r="1870">
      <c r="A1870" s="3">
        <v>1868.0</v>
      </c>
      <c r="B1870" s="6">
        <v>43767.0</v>
      </c>
      <c r="C1870" s="3">
        <v>4246.86314809688</v>
      </c>
      <c r="D1870" s="5">
        <v>-1287.41029418632</v>
      </c>
      <c r="E1870" s="5">
        <v>9034.1318338691</v>
      </c>
      <c r="F1870" s="3">
        <v>4246.86314809688</v>
      </c>
      <c r="G1870" s="3">
        <v>4246.86314809688</v>
      </c>
      <c r="H1870" s="3">
        <v>-555.557727162009</v>
      </c>
      <c r="I1870" s="3">
        <v>-555.557727162009</v>
      </c>
      <c r="J1870" s="3">
        <v>-555.557727162009</v>
      </c>
      <c r="K1870" s="3">
        <v>3.72082708713505</v>
      </c>
      <c r="L1870" s="3">
        <v>3.72082708713505</v>
      </c>
      <c r="M1870" s="3">
        <v>3.72082708713505</v>
      </c>
      <c r="N1870" s="3">
        <v>-559.278554249144</v>
      </c>
      <c r="O1870" s="3">
        <v>-559.278554249144</v>
      </c>
      <c r="P1870" s="3">
        <v>-559.278554249144</v>
      </c>
      <c r="Q1870" s="3">
        <v>0.0</v>
      </c>
      <c r="R1870" s="3">
        <v>0.0</v>
      </c>
      <c r="S1870" s="3">
        <v>0.0</v>
      </c>
      <c r="T1870" s="5">
        <v>3691.30542093487</v>
      </c>
    </row>
    <row r="1871">
      <c r="A1871" s="3">
        <v>1869.0</v>
      </c>
      <c r="B1871" s="6">
        <v>43768.0</v>
      </c>
      <c r="C1871" s="3">
        <v>4208.70599204913</v>
      </c>
      <c r="D1871" s="5">
        <v>-1179.39616913167</v>
      </c>
      <c r="E1871" s="5">
        <v>9032.1508813133</v>
      </c>
      <c r="F1871" s="3">
        <v>4208.70599204913</v>
      </c>
      <c r="G1871" s="3">
        <v>4208.70599204913</v>
      </c>
      <c r="H1871" s="3">
        <v>-530.087758203429</v>
      </c>
      <c r="I1871" s="3">
        <v>-530.087758203429</v>
      </c>
      <c r="J1871" s="3">
        <v>-530.087758203429</v>
      </c>
      <c r="K1871" s="3">
        <v>23.9073865945084</v>
      </c>
      <c r="L1871" s="3">
        <v>23.9073865945084</v>
      </c>
      <c r="M1871" s="3">
        <v>23.9073865945084</v>
      </c>
      <c r="N1871" s="3">
        <v>-553.995144797937</v>
      </c>
      <c r="O1871" s="3">
        <v>-553.995144797937</v>
      </c>
      <c r="P1871" s="3">
        <v>-553.995144797937</v>
      </c>
      <c r="Q1871" s="3">
        <v>0.0</v>
      </c>
      <c r="R1871" s="3">
        <v>0.0</v>
      </c>
      <c r="S1871" s="3">
        <v>0.0</v>
      </c>
      <c r="T1871" s="5">
        <v>3678.6182338457</v>
      </c>
    </row>
    <row r="1872">
      <c r="A1872" s="3">
        <v>1870.0</v>
      </c>
      <c r="B1872" s="6">
        <v>43769.0</v>
      </c>
      <c r="C1872" s="3">
        <v>4170.54883600137</v>
      </c>
      <c r="D1872" s="5">
        <v>-1397.60531199636</v>
      </c>
      <c r="E1872" s="5">
        <v>8729.02989331819</v>
      </c>
      <c r="F1872" s="3">
        <v>4170.54883600137</v>
      </c>
      <c r="G1872" s="3">
        <v>4170.54883600137</v>
      </c>
      <c r="H1872" s="3">
        <v>-538.574115753182</v>
      </c>
      <c r="I1872" s="3">
        <v>-538.574115753182</v>
      </c>
      <c r="J1872" s="3">
        <v>-538.574115753182</v>
      </c>
      <c r="K1872" s="3">
        <v>11.6071446652725</v>
      </c>
      <c r="L1872" s="3">
        <v>11.6071446652725</v>
      </c>
      <c r="M1872" s="3">
        <v>11.6071446652725</v>
      </c>
      <c r="N1872" s="3">
        <v>-550.181260418455</v>
      </c>
      <c r="O1872" s="3">
        <v>-550.181260418455</v>
      </c>
      <c r="P1872" s="3">
        <v>-550.181260418455</v>
      </c>
      <c r="Q1872" s="3">
        <v>0.0</v>
      </c>
      <c r="R1872" s="3">
        <v>0.0</v>
      </c>
      <c r="S1872" s="3">
        <v>0.0</v>
      </c>
      <c r="T1872" s="5">
        <v>3631.97472024819</v>
      </c>
    </row>
    <row r="1873">
      <c r="A1873" s="3">
        <v>1871.0</v>
      </c>
      <c r="B1873" s="6">
        <v>43770.0</v>
      </c>
      <c r="C1873" s="3">
        <v>4132.39167995362</v>
      </c>
      <c r="D1873" s="5">
        <v>-1370.84162706739</v>
      </c>
      <c r="E1873" s="5">
        <v>8600.91381137108</v>
      </c>
      <c r="F1873" s="3">
        <v>4132.39167995362</v>
      </c>
      <c r="G1873" s="3">
        <v>4132.39167995362</v>
      </c>
      <c r="H1873" s="3">
        <v>-551.308409982408</v>
      </c>
      <c r="I1873" s="3">
        <v>-551.308409982408</v>
      </c>
      <c r="J1873" s="3">
        <v>-551.308409982408</v>
      </c>
      <c r="K1873" s="3">
        <v>-3.93332562911624</v>
      </c>
      <c r="L1873" s="3">
        <v>-3.93332562911624</v>
      </c>
      <c r="M1873" s="3">
        <v>-3.93332562911624</v>
      </c>
      <c r="N1873" s="3">
        <v>-547.375084353292</v>
      </c>
      <c r="O1873" s="3">
        <v>-547.375084353292</v>
      </c>
      <c r="P1873" s="3">
        <v>-547.375084353292</v>
      </c>
      <c r="Q1873" s="3">
        <v>0.0</v>
      </c>
      <c r="R1873" s="3">
        <v>0.0</v>
      </c>
      <c r="S1873" s="3">
        <v>0.0</v>
      </c>
      <c r="T1873" s="5">
        <v>3581.08326997121</v>
      </c>
    </row>
    <row r="1874">
      <c r="A1874" s="3">
        <v>1872.0</v>
      </c>
      <c r="B1874" s="6">
        <v>43771.0</v>
      </c>
      <c r="C1874" s="3">
        <v>4094.23452390586</v>
      </c>
      <c r="D1874" s="5">
        <v>-1395.16513360948</v>
      </c>
      <c r="E1874" s="5">
        <v>8436.0940721623</v>
      </c>
      <c r="F1874" s="3">
        <v>4094.23452390586</v>
      </c>
      <c r="G1874" s="3">
        <v>4094.23452390586</v>
      </c>
      <c r="H1874" s="3">
        <v>-557.587501442106</v>
      </c>
      <c r="I1874" s="3">
        <v>-557.587501442106</v>
      </c>
      <c r="J1874" s="3">
        <v>-557.587501442106</v>
      </c>
      <c r="K1874" s="3">
        <v>-12.4984370749498</v>
      </c>
      <c r="L1874" s="3">
        <v>-12.4984370749498</v>
      </c>
      <c r="M1874" s="3">
        <v>-12.4984370749498</v>
      </c>
      <c r="N1874" s="3">
        <v>-545.089064367156</v>
      </c>
      <c r="O1874" s="3">
        <v>-545.089064367156</v>
      </c>
      <c r="P1874" s="3">
        <v>-545.089064367156</v>
      </c>
      <c r="Q1874" s="3">
        <v>0.0</v>
      </c>
      <c r="R1874" s="3">
        <v>0.0</v>
      </c>
      <c r="S1874" s="3">
        <v>0.0</v>
      </c>
      <c r="T1874" s="5">
        <v>3536.64702246375</v>
      </c>
    </row>
    <row r="1875">
      <c r="A1875" s="3">
        <v>1873.0</v>
      </c>
      <c r="B1875" s="6">
        <v>43772.0</v>
      </c>
      <c r="C1875" s="3">
        <v>4056.07736785811</v>
      </c>
      <c r="D1875" s="5">
        <v>-1443.13872975588</v>
      </c>
      <c r="E1875" s="5">
        <v>8434.1589063728</v>
      </c>
      <c r="F1875" s="3">
        <v>4056.07736785811</v>
      </c>
      <c r="G1875" s="3">
        <v>4056.07736785811</v>
      </c>
      <c r="H1875" s="3">
        <v>-580.586650783624</v>
      </c>
      <c r="I1875" s="3">
        <v>-580.586650783624</v>
      </c>
      <c r="J1875" s="3">
        <v>-580.586650783624</v>
      </c>
      <c r="K1875" s="3">
        <v>-37.7620486865684</v>
      </c>
      <c r="L1875" s="3">
        <v>-37.7620486865684</v>
      </c>
      <c r="M1875" s="3">
        <v>-37.7620486865684</v>
      </c>
      <c r="N1875" s="3">
        <v>-542.824602097056</v>
      </c>
      <c r="O1875" s="3">
        <v>-542.824602097056</v>
      </c>
      <c r="P1875" s="3">
        <v>-542.824602097056</v>
      </c>
      <c r="Q1875" s="3">
        <v>0.0</v>
      </c>
      <c r="R1875" s="3">
        <v>0.0</v>
      </c>
      <c r="S1875" s="3">
        <v>0.0</v>
      </c>
      <c r="T1875" s="5">
        <v>3475.49071707448</v>
      </c>
    </row>
    <row r="1876">
      <c r="A1876" s="3">
        <v>1874.0</v>
      </c>
      <c r="B1876" s="6">
        <v>43773.0</v>
      </c>
      <c r="C1876" s="3">
        <v>4017.92021181034</v>
      </c>
      <c r="D1876" s="5">
        <v>-1358.78404453441</v>
      </c>
      <c r="E1876" s="5">
        <v>8760.30644484514</v>
      </c>
      <c r="F1876" s="3">
        <v>4017.92021181034</v>
      </c>
      <c r="G1876" s="3">
        <v>4017.92021181034</v>
      </c>
      <c r="H1876" s="3">
        <v>-525.128558707009</v>
      </c>
      <c r="I1876" s="3">
        <v>-525.128558707009</v>
      </c>
      <c r="J1876" s="3">
        <v>-525.128558707009</v>
      </c>
      <c r="K1876" s="3">
        <v>14.9584530435261</v>
      </c>
      <c r="L1876" s="3">
        <v>14.9584530435261</v>
      </c>
      <c r="M1876" s="3">
        <v>14.9584530435261</v>
      </c>
      <c r="N1876" s="3">
        <v>-540.087011750535</v>
      </c>
      <c r="O1876" s="3">
        <v>-540.087011750535</v>
      </c>
      <c r="P1876" s="3">
        <v>-540.087011750535</v>
      </c>
      <c r="Q1876" s="3">
        <v>0.0</v>
      </c>
      <c r="R1876" s="3">
        <v>0.0</v>
      </c>
      <c r="S1876" s="3">
        <v>0.0</v>
      </c>
      <c r="T1876" s="5">
        <v>3492.79165310333</v>
      </c>
    </row>
    <row r="1877">
      <c r="A1877" s="3">
        <v>1875.0</v>
      </c>
      <c r="B1877" s="6">
        <v>43774.0</v>
      </c>
      <c r="C1877" s="3">
        <v>3979.76305576259</v>
      </c>
      <c r="D1877" s="5">
        <v>-1657.71870863707</v>
      </c>
      <c r="E1877" s="5">
        <v>8547.45146463249</v>
      </c>
      <c r="F1877" s="3">
        <v>3979.76305576259</v>
      </c>
      <c r="G1877" s="3">
        <v>3979.76305576259</v>
      </c>
      <c r="H1877" s="3">
        <v>-532.679474168764</v>
      </c>
      <c r="I1877" s="3">
        <v>-532.679474168764</v>
      </c>
      <c r="J1877" s="3">
        <v>-532.679474168764</v>
      </c>
      <c r="K1877" s="3">
        <v>3.72082708715131</v>
      </c>
      <c r="L1877" s="3">
        <v>3.72082708715131</v>
      </c>
      <c r="M1877" s="3">
        <v>3.72082708715131</v>
      </c>
      <c r="N1877" s="3">
        <v>-536.400301255915</v>
      </c>
      <c r="O1877" s="3">
        <v>-536.400301255915</v>
      </c>
      <c r="P1877" s="3">
        <v>-536.400301255915</v>
      </c>
      <c r="Q1877" s="3">
        <v>0.0</v>
      </c>
      <c r="R1877" s="3">
        <v>0.0</v>
      </c>
      <c r="S1877" s="3">
        <v>0.0</v>
      </c>
      <c r="T1877" s="5">
        <v>3447.08358159383</v>
      </c>
    </row>
    <row r="1878">
      <c r="A1878" s="3">
        <v>1876.0</v>
      </c>
      <c r="B1878" s="6">
        <v>43775.0</v>
      </c>
      <c r="C1878" s="3">
        <v>3941.60589971483</v>
      </c>
      <c r="D1878" s="5">
        <v>-1614.4186070996</v>
      </c>
      <c r="E1878" s="5">
        <v>8351.66262914598</v>
      </c>
      <c r="F1878" s="3">
        <v>3941.60589971483</v>
      </c>
      <c r="G1878" s="3">
        <v>3941.60589971483</v>
      </c>
      <c r="H1878" s="3">
        <v>-507.413945838443</v>
      </c>
      <c r="I1878" s="3">
        <v>-507.413945838443</v>
      </c>
      <c r="J1878" s="3">
        <v>-507.413945838443</v>
      </c>
      <c r="K1878" s="3">
        <v>23.9073865944864</v>
      </c>
      <c r="L1878" s="3">
        <v>23.9073865944864</v>
      </c>
      <c r="M1878" s="3">
        <v>23.9073865944864</v>
      </c>
      <c r="N1878" s="3">
        <v>-531.32133243293</v>
      </c>
      <c r="O1878" s="3">
        <v>-531.32133243293</v>
      </c>
      <c r="P1878" s="3">
        <v>-531.32133243293</v>
      </c>
      <c r="Q1878" s="3">
        <v>0.0</v>
      </c>
      <c r="R1878" s="3">
        <v>0.0</v>
      </c>
      <c r="S1878" s="3">
        <v>0.0</v>
      </c>
      <c r="T1878" s="5">
        <v>3434.19195387639</v>
      </c>
    </row>
    <row r="1879">
      <c r="A1879" s="3">
        <v>1877.0</v>
      </c>
      <c r="B1879" s="6">
        <v>43776.0</v>
      </c>
      <c r="C1879" s="3">
        <v>3903.44874366708</v>
      </c>
      <c r="D1879" s="5">
        <v>-1744.75104767901</v>
      </c>
      <c r="E1879" s="5">
        <v>8127.40681994495</v>
      </c>
      <c r="F1879" s="3">
        <v>3903.44874366708</v>
      </c>
      <c r="G1879" s="3">
        <v>3903.44874366708</v>
      </c>
      <c r="H1879" s="3">
        <v>-512.845788607575</v>
      </c>
      <c r="I1879" s="3">
        <v>-512.845788607575</v>
      </c>
      <c r="J1879" s="3">
        <v>-512.845788607575</v>
      </c>
      <c r="K1879" s="3">
        <v>11.6071446654082</v>
      </c>
      <c r="L1879" s="3">
        <v>11.6071446654082</v>
      </c>
      <c r="M1879" s="3">
        <v>11.6071446654082</v>
      </c>
      <c r="N1879" s="3">
        <v>-524.452933272984</v>
      </c>
      <c r="O1879" s="3">
        <v>-524.452933272984</v>
      </c>
      <c r="P1879" s="3">
        <v>-524.452933272984</v>
      </c>
      <c r="Q1879" s="3">
        <v>0.0</v>
      </c>
      <c r="R1879" s="3">
        <v>0.0</v>
      </c>
      <c r="S1879" s="3">
        <v>0.0</v>
      </c>
      <c r="T1879" s="5">
        <v>3390.6029550595</v>
      </c>
    </row>
    <row r="1880">
      <c r="A1880" s="3">
        <v>1878.0</v>
      </c>
      <c r="B1880" s="6">
        <v>43777.0</v>
      </c>
      <c r="C1880" s="3">
        <v>3865.29158761932</v>
      </c>
      <c r="D1880" s="5">
        <v>-1466.50092002577</v>
      </c>
      <c r="E1880" s="5">
        <v>8726.59027522318</v>
      </c>
      <c r="F1880" s="3">
        <v>3865.29158761932</v>
      </c>
      <c r="G1880" s="3">
        <v>3865.29158761932</v>
      </c>
      <c r="H1880" s="3">
        <v>-519.388890249335</v>
      </c>
      <c r="I1880" s="3">
        <v>-519.388890249335</v>
      </c>
      <c r="J1880" s="3">
        <v>-519.388890249335</v>
      </c>
      <c r="K1880" s="3">
        <v>-3.93332562900985</v>
      </c>
      <c r="L1880" s="3">
        <v>-3.93332562900985</v>
      </c>
      <c r="M1880" s="3">
        <v>-3.93332562900985</v>
      </c>
      <c r="N1880" s="3">
        <v>-515.455564620325</v>
      </c>
      <c r="O1880" s="3">
        <v>-515.455564620325</v>
      </c>
      <c r="P1880" s="3">
        <v>-515.455564620325</v>
      </c>
      <c r="Q1880" s="3">
        <v>0.0</v>
      </c>
      <c r="R1880" s="3">
        <v>0.0</v>
      </c>
      <c r="S1880" s="3">
        <v>0.0</v>
      </c>
      <c r="T1880" s="5">
        <v>3345.90269736998</v>
      </c>
    </row>
    <row r="1881">
      <c r="A1881" s="3">
        <v>1879.0</v>
      </c>
      <c r="B1881" s="6">
        <v>43778.0</v>
      </c>
      <c r="C1881" s="3">
        <v>3827.13443157157</v>
      </c>
      <c r="D1881" s="5">
        <v>-1738.17272174962</v>
      </c>
      <c r="E1881" s="5">
        <v>8478.44098711321</v>
      </c>
      <c r="F1881" s="3">
        <v>3827.13443157157</v>
      </c>
      <c r="G1881" s="3">
        <v>3827.13443157157</v>
      </c>
      <c r="H1881" s="3">
        <v>-516.555621668267</v>
      </c>
      <c r="I1881" s="3">
        <v>-516.555621668267</v>
      </c>
      <c r="J1881" s="3">
        <v>-516.555621668267</v>
      </c>
      <c r="K1881" s="3">
        <v>-12.4984370748325</v>
      </c>
      <c r="L1881" s="3">
        <v>-12.4984370748325</v>
      </c>
      <c r="M1881" s="3">
        <v>-12.4984370748325</v>
      </c>
      <c r="N1881" s="3">
        <v>-504.057184593434</v>
      </c>
      <c r="O1881" s="3">
        <v>-504.057184593434</v>
      </c>
      <c r="P1881" s="3">
        <v>-504.057184593434</v>
      </c>
      <c r="Q1881" s="3">
        <v>0.0</v>
      </c>
      <c r="R1881" s="3">
        <v>0.0</v>
      </c>
      <c r="S1881" s="3">
        <v>0.0</v>
      </c>
      <c r="T1881" s="5">
        <v>3310.5788099033</v>
      </c>
    </row>
    <row r="1882">
      <c r="A1882" s="3">
        <v>1880.0</v>
      </c>
      <c r="B1882" s="6">
        <v>43779.0</v>
      </c>
      <c r="C1882" s="3">
        <v>3788.9772755238</v>
      </c>
      <c r="D1882" s="5">
        <v>-1961.59260809171</v>
      </c>
      <c r="E1882" s="5">
        <v>8141.73144811903</v>
      </c>
      <c r="F1882" s="3">
        <v>3788.9772755238</v>
      </c>
      <c r="G1882" s="3">
        <v>3788.9772755238</v>
      </c>
      <c r="H1882" s="3">
        <v>-527.823054532511</v>
      </c>
      <c r="I1882" s="3">
        <v>-527.823054532511</v>
      </c>
      <c r="J1882" s="3">
        <v>-527.823054532511</v>
      </c>
      <c r="K1882" s="3">
        <v>-37.762048686528</v>
      </c>
      <c r="L1882" s="3">
        <v>-37.762048686528</v>
      </c>
      <c r="M1882" s="3">
        <v>-37.762048686528</v>
      </c>
      <c r="N1882" s="3">
        <v>-490.061005845983</v>
      </c>
      <c r="O1882" s="3">
        <v>-490.061005845983</v>
      </c>
      <c r="P1882" s="3">
        <v>-490.061005845983</v>
      </c>
      <c r="Q1882" s="3">
        <v>0.0</v>
      </c>
      <c r="R1882" s="3">
        <v>0.0</v>
      </c>
      <c r="S1882" s="3">
        <v>0.0</v>
      </c>
      <c r="T1882" s="5">
        <v>3261.15422099129</v>
      </c>
    </row>
    <row r="1883">
      <c r="A1883" s="3">
        <v>1881.0</v>
      </c>
      <c r="B1883" s="6">
        <v>43780.0</v>
      </c>
      <c r="C1883" s="3">
        <v>3750.82011947605</v>
      </c>
      <c r="D1883" s="5">
        <v>-1728.23885429472</v>
      </c>
      <c r="E1883" s="5">
        <v>7997.54772046635</v>
      </c>
      <c r="F1883" s="3">
        <v>3750.82011947605</v>
      </c>
      <c r="G1883" s="3">
        <v>3750.82011947605</v>
      </c>
      <c r="H1883" s="3">
        <v>-458.392448756628</v>
      </c>
      <c r="I1883" s="3">
        <v>-458.392448756628</v>
      </c>
      <c r="J1883" s="3">
        <v>-458.392448756628</v>
      </c>
      <c r="K1883" s="3">
        <v>14.9584530435427</v>
      </c>
      <c r="L1883" s="3">
        <v>14.9584530435427</v>
      </c>
      <c r="M1883" s="3">
        <v>14.9584530435427</v>
      </c>
      <c r="N1883" s="3">
        <v>-473.350901800171</v>
      </c>
      <c r="O1883" s="3">
        <v>-473.350901800171</v>
      </c>
      <c r="P1883" s="3">
        <v>-473.350901800171</v>
      </c>
      <c r="Q1883" s="3">
        <v>0.0</v>
      </c>
      <c r="R1883" s="3">
        <v>0.0</v>
      </c>
      <c r="S1883" s="3">
        <v>0.0</v>
      </c>
      <c r="T1883" s="5">
        <v>3292.42767071942</v>
      </c>
    </row>
    <row r="1884">
      <c r="A1884" s="3">
        <v>1882.0</v>
      </c>
      <c r="B1884" s="6">
        <v>43781.0</v>
      </c>
      <c r="C1884" s="3">
        <v>3712.66296342829</v>
      </c>
      <c r="D1884" s="5">
        <v>-1558.8504792891</v>
      </c>
      <c r="E1884" s="5">
        <v>8901.18724853766</v>
      </c>
      <c r="F1884" s="3">
        <v>3712.66296342829</v>
      </c>
      <c r="G1884" s="3">
        <v>3712.66296342829</v>
      </c>
      <c r="H1884" s="3">
        <v>-450.173459432948</v>
      </c>
      <c r="I1884" s="3">
        <v>-450.173459432948</v>
      </c>
      <c r="J1884" s="3">
        <v>-450.173459432948</v>
      </c>
      <c r="K1884" s="3">
        <v>3.72082708716757</v>
      </c>
      <c r="L1884" s="3">
        <v>3.72082708716757</v>
      </c>
      <c r="M1884" s="3">
        <v>3.72082708716757</v>
      </c>
      <c r="N1884" s="3">
        <v>-453.894286520116</v>
      </c>
      <c r="O1884" s="3">
        <v>-453.894286520116</v>
      </c>
      <c r="P1884" s="3">
        <v>-453.894286520116</v>
      </c>
      <c r="Q1884" s="3">
        <v>0.0</v>
      </c>
      <c r="R1884" s="3">
        <v>0.0</v>
      </c>
      <c r="S1884" s="3">
        <v>0.0</v>
      </c>
      <c r="T1884" s="5">
        <v>3262.48950399534</v>
      </c>
    </row>
    <row r="1885">
      <c r="A1885" s="3">
        <v>1883.0</v>
      </c>
      <c r="B1885" s="6">
        <v>43782.0</v>
      </c>
      <c r="C1885" s="3">
        <v>3674.50580738054</v>
      </c>
      <c r="D1885" s="5">
        <v>-2023.11747157998</v>
      </c>
      <c r="E1885" s="5">
        <v>8338.60077034535</v>
      </c>
      <c r="F1885" s="3">
        <v>3674.50580738054</v>
      </c>
      <c r="G1885" s="3">
        <v>3674.50580738054</v>
      </c>
      <c r="H1885" s="3">
        <v>-407.834980411036</v>
      </c>
      <c r="I1885" s="3">
        <v>-407.834980411036</v>
      </c>
      <c r="J1885" s="3">
        <v>-407.834980411036</v>
      </c>
      <c r="K1885" s="3">
        <v>23.9073865945535</v>
      </c>
      <c r="L1885" s="3">
        <v>23.9073865945535</v>
      </c>
      <c r="M1885" s="3">
        <v>23.9073865945535</v>
      </c>
      <c r="N1885" s="3">
        <v>-431.742367005589</v>
      </c>
      <c r="O1885" s="3">
        <v>-431.742367005589</v>
      </c>
      <c r="P1885" s="3">
        <v>-431.742367005589</v>
      </c>
      <c r="Q1885" s="3">
        <v>0.0</v>
      </c>
      <c r="R1885" s="3">
        <v>0.0</v>
      </c>
      <c r="S1885" s="3">
        <v>0.0</v>
      </c>
      <c r="T1885" s="5">
        <v>3266.6708269695</v>
      </c>
    </row>
    <row r="1886">
      <c r="A1886" s="3">
        <v>1884.0</v>
      </c>
      <c r="B1886" s="6">
        <v>43783.0</v>
      </c>
      <c r="C1886" s="3">
        <v>3636.34865133278</v>
      </c>
      <c r="D1886" s="5">
        <v>-1997.4582499699</v>
      </c>
      <c r="E1886" s="5">
        <v>8337.31944813362</v>
      </c>
      <c r="F1886" s="3">
        <v>3636.34865133278</v>
      </c>
      <c r="G1886" s="3">
        <v>3636.34865133278</v>
      </c>
      <c r="H1886" s="3">
        <v>-395.420599562143</v>
      </c>
      <c r="I1886" s="3">
        <v>-395.420599562143</v>
      </c>
      <c r="J1886" s="3">
        <v>-395.420599562143</v>
      </c>
      <c r="K1886" s="3">
        <v>11.6071446653327</v>
      </c>
      <c r="L1886" s="3">
        <v>11.6071446653327</v>
      </c>
      <c r="M1886" s="3">
        <v>11.6071446653327</v>
      </c>
      <c r="N1886" s="3">
        <v>-407.027744227476</v>
      </c>
      <c r="O1886" s="3">
        <v>-407.027744227476</v>
      </c>
      <c r="P1886" s="3">
        <v>-407.027744227476</v>
      </c>
      <c r="Q1886" s="3">
        <v>0.0</v>
      </c>
      <c r="R1886" s="3">
        <v>0.0</v>
      </c>
      <c r="S1886" s="3">
        <v>0.0</v>
      </c>
      <c r="T1886" s="5">
        <v>3240.92805177063</v>
      </c>
    </row>
    <row r="1887">
      <c r="A1887" s="3">
        <v>1885.0</v>
      </c>
      <c r="B1887" s="6">
        <v>43784.0</v>
      </c>
      <c r="C1887" s="3">
        <v>3598.19149528503</v>
      </c>
      <c r="D1887" s="5">
        <v>-1943.1322378876</v>
      </c>
      <c r="E1887" s="5">
        <v>8141.27324591299</v>
      </c>
      <c r="F1887" s="3">
        <v>3598.19149528503</v>
      </c>
      <c r="G1887" s="3">
        <v>3598.19149528503</v>
      </c>
      <c r="H1887" s="3">
        <v>-383.892743597429</v>
      </c>
      <c r="I1887" s="3">
        <v>-383.892743597429</v>
      </c>
      <c r="J1887" s="3">
        <v>-383.892743597429</v>
      </c>
      <c r="K1887" s="3">
        <v>-3.93332562904897</v>
      </c>
      <c r="L1887" s="3">
        <v>-3.93332562904897</v>
      </c>
      <c r="M1887" s="3">
        <v>-3.93332562904897</v>
      </c>
      <c r="N1887" s="3">
        <v>-379.95941796838</v>
      </c>
      <c r="O1887" s="3">
        <v>-379.95941796838</v>
      </c>
      <c r="P1887" s="3">
        <v>-379.95941796838</v>
      </c>
      <c r="Q1887" s="3">
        <v>0.0</v>
      </c>
      <c r="R1887" s="3">
        <v>0.0</v>
      </c>
      <c r="S1887" s="3">
        <v>0.0</v>
      </c>
      <c r="T1887" s="5">
        <v>3214.2987516876</v>
      </c>
    </row>
    <row r="1888">
      <c r="A1888" s="3">
        <v>1886.0</v>
      </c>
      <c r="B1888" s="6">
        <v>43785.0</v>
      </c>
      <c r="C1888" s="3">
        <v>3560.03433923726</v>
      </c>
      <c r="D1888" s="5">
        <v>-1836.57707964413</v>
      </c>
      <c r="E1888" s="5">
        <v>8152.41327601411</v>
      </c>
      <c r="F1888" s="3">
        <v>3560.03433923726</v>
      </c>
      <c r="G1888" s="3">
        <v>3560.03433923726</v>
      </c>
      <c r="H1888" s="3">
        <v>-363.313765273558</v>
      </c>
      <c r="I1888" s="3">
        <v>-363.313765273558</v>
      </c>
      <c r="J1888" s="3">
        <v>-363.313765273558</v>
      </c>
      <c r="K1888" s="3">
        <v>-12.498437074905</v>
      </c>
      <c r="L1888" s="3">
        <v>-12.498437074905</v>
      </c>
      <c r="M1888" s="3">
        <v>-12.498437074905</v>
      </c>
      <c r="N1888" s="3">
        <v>-350.815328198653</v>
      </c>
      <c r="O1888" s="3">
        <v>-350.815328198653</v>
      </c>
      <c r="P1888" s="3">
        <v>-350.815328198653</v>
      </c>
      <c r="Q1888" s="3">
        <v>0.0</v>
      </c>
      <c r="R1888" s="3">
        <v>0.0</v>
      </c>
      <c r="S1888" s="3">
        <v>0.0</v>
      </c>
      <c r="T1888" s="5">
        <v>3196.7205739637</v>
      </c>
    </row>
    <row r="1889">
      <c r="A1889" s="3">
        <v>1887.0</v>
      </c>
      <c r="B1889" s="6">
        <v>43786.0</v>
      </c>
      <c r="C1889" s="3">
        <v>3521.87718318951</v>
      </c>
      <c r="D1889" s="5">
        <v>-2074.72868050688</v>
      </c>
      <c r="E1889" s="5">
        <v>8423.88669420932</v>
      </c>
      <c r="F1889" s="3">
        <v>3521.87718318951</v>
      </c>
      <c r="G1889" s="3">
        <v>3521.87718318951</v>
      </c>
      <c r="H1889" s="3">
        <v>-357.694688732299</v>
      </c>
      <c r="I1889" s="3">
        <v>-357.694688732299</v>
      </c>
      <c r="J1889" s="3">
        <v>-357.694688732299</v>
      </c>
      <c r="K1889" s="3">
        <v>-37.7620486865247</v>
      </c>
      <c r="L1889" s="3">
        <v>-37.7620486865247</v>
      </c>
      <c r="M1889" s="3">
        <v>-37.7620486865247</v>
      </c>
      <c r="N1889" s="3">
        <v>-319.932640045774</v>
      </c>
      <c r="O1889" s="3">
        <v>-319.932640045774</v>
      </c>
      <c r="P1889" s="3">
        <v>-319.932640045774</v>
      </c>
      <c r="Q1889" s="3">
        <v>0.0</v>
      </c>
      <c r="R1889" s="3">
        <v>0.0</v>
      </c>
      <c r="S1889" s="3">
        <v>0.0</v>
      </c>
      <c r="T1889" s="5">
        <v>3164.18249445721</v>
      </c>
    </row>
    <row r="1890">
      <c r="A1890" s="3">
        <v>1888.0</v>
      </c>
      <c r="B1890" s="6">
        <v>43787.0</v>
      </c>
      <c r="C1890" s="3">
        <v>3483.72002714175</v>
      </c>
      <c r="D1890" s="5">
        <v>-1945.07888410109</v>
      </c>
      <c r="E1890" s="5">
        <v>8585.85594249336</v>
      </c>
      <c r="F1890" s="3">
        <v>3483.72002714175</v>
      </c>
      <c r="G1890" s="3">
        <v>3483.72002714175</v>
      </c>
      <c r="H1890" s="3">
        <v>-272.737595188365</v>
      </c>
      <c r="I1890" s="3">
        <v>-272.737595188365</v>
      </c>
      <c r="J1890" s="3">
        <v>-272.737595188365</v>
      </c>
      <c r="K1890" s="3">
        <v>14.9584530435593</v>
      </c>
      <c r="L1890" s="3">
        <v>14.9584530435593</v>
      </c>
      <c r="M1890" s="3">
        <v>14.9584530435593</v>
      </c>
      <c r="N1890" s="3">
        <v>-287.696048231924</v>
      </c>
      <c r="O1890" s="3">
        <v>-287.696048231924</v>
      </c>
      <c r="P1890" s="3">
        <v>-287.696048231924</v>
      </c>
      <c r="Q1890" s="3">
        <v>0.0</v>
      </c>
      <c r="R1890" s="3">
        <v>0.0</v>
      </c>
      <c r="S1890" s="3">
        <v>0.0</v>
      </c>
      <c r="T1890" s="5">
        <v>3210.98243195338</v>
      </c>
    </row>
    <row r="1891">
      <c r="A1891" s="3">
        <v>1889.0</v>
      </c>
      <c r="B1891" s="6">
        <v>43788.0</v>
      </c>
      <c r="C1891" s="3">
        <v>3445.562871094</v>
      </c>
      <c r="D1891" s="5">
        <v>-1406.12601802477</v>
      </c>
      <c r="E1891" s="5">
        <v>8193.0729569851</v>
      </c>
      <c r="F1891" s="3">
        <v>3445.562871094</v>
      </c>
      <c r="G1891" s="3">
        <v>3445.562871094</v>
      </c>
      <c r="H1891" s="3">
        <v>-250.803611065602</v>
      </c>
      <c r="I1891" s="3">
        <v>-250.803611065602</v>
      </c>
      <c r="J1891" s="3">
        <v>-250.803611065602</v>
      </c>
      <c r="K1891" s="3">
        <v>3.7208270871186</v>
      </c>
      <c r="L1891" s="3">
        <v>3.7208270871186</v>
      </c>
      <c r="M1891" s="3">
        <v>3.7208270871186</v>
      </c>
      <c r="N1891" s="3">
        <v>-254.52443815272</v>
      </c>
      <c r="O1891" s="3">
        <v>-254.52443815272</v>
      </c>
      <c r="P1891" s="3">
        <v>-254.52443815272</v>
      </c>
      <c r="Q1891" s="3">
        <v>0.0</v>
      </c>
      <c r="R1891" s="3">
        <v>0.0</v>
      </c>
      <c r="S1891" s="3">
        <v>0.0</v>
      </c>
      <c r="T1891" s="5">
        <v>3194.7592600284</v>
      </c>
    </row>
    <row r="1892">
      <c r="A1892" s="3">
        <v>1890.0</v>
      </c>
      <c r="B1892" s="6">
        <v>43789.0</v>
      </c>
      <c r="C1892" s="3">
        <v>3407.40571504624</v>
      </c>
      <c r="D1892" s="5">
        <v>-1845.34583045091</v>
      </c>
      <c r="E1892" s="5">
        <v>8371.28490566292</v>
      </c>
      <c r="F1892" s="3">
        <v>3407.40571504624</v>
      </c>
      <c r="G1892" s="3">
        <v>3407.40571504624</v>
      </c>
      <c r="H1892" s="3">
        <v>-196.948906122489</v>
      </c>
      <c r="I1892" s="3">
        <v>-196.948906122489</v>
      </c>
      <c r="J1892" s="3">
        <v>-196.948906122489</v>
      </c>
      <c r="K1892" s="3">
        <v>23.9073865944472</v>
      </c>
      <c r="L1892" s="3">
        <v>23.9073865944472</v>
      </c>
      <c r="M1892" s="3">
        <v>23.9073865944472</v>
      </c>
      <c r="N1892" s="3">
        <v>-220.856292716936</v>
      </c>
      <c r="O1892" s="3">
        <v>-220.856292716936</v>
      </c>
      <c r="P1892" s="3">
        <v>-220.856292716936</v>
      </c>
      <c r="Q1892" s="3">
        <v>0.0</v>
      </c>
      <c r="R1892" s="3">
        <v>0.0</v>
      </c>
      <c r="S1892" s="3">
        <v>0.0</v>
      </c>
      <c r="T1892" s="5">
        <v>3210.45680892375</v>
      </c>
    </row>
    <row r="1893">
      <c r="A1893" s="3">
        <v>1891.0</v>
      </c>
      <c r="B1893" s="6">
        <v>43790.0</v>
      </c>
      <c r="C1893" s="3">
        <v>3369.24855899849</v>
      </c>
      <c r="D1893" s="5">
        <v>-1839.87230859478</v>
      </c>
      <c r="E1893" s="5">
        <v>8789.15533383325</v>
      </c>
      <c r="F1893" s="3">
        <v>3369.24855899849</v>
      </c>
      <c r="G1893" s="3">
        <v>3369.24855899849</v>
      </c>
      <c r="H1893" s="3">
        <v>-175.527130461533</v>
      </c>
      <c r="I1893" s="3">
        <v>-175.527130461533</v>
      </c>
      <c r="J1893" s="3">
        <v>-175.527130461533</v>
      </c>
      <c r="K1893" s="3">
        <v>11.6071446652477</v>
      </c>
      <c r="L1893" s="3">
        <v>11.6071446652477</v>
      </c>
      <c r="M1893" s="3">
        <v>11.6071446652477</v>
      </c>
      <c r="N1893" s="3">
        <v>-187.13427512678</v>
      </c>
      <c r="O1893" s="3">
        <v>-187.13427512678</v>
      </c>
      <c r="P1893" s="3">
        <v>-187.13427512678</v>
      </c>
      <c r="Q1893" s="3">
        <v>0.0</v>
      </c>
      <c r="R1893" s="3">
        <v>0.0</v>
      </c>
      <c r="S1893" s="3">
        <v>0.0</v>
      </c>
      <c r="T1893" s="5">
        <v>3193.72142853695</v>
      </c>
    </row>
    <row r="1894">
      <c r="A1894" s="3">
        <v>1892.0</v>
      </c>
      <c r="B1894" s="6">
        <v>43791.0</v>
      </c>
      <c r="C1894" s="3">
        <v>3331.09140295072</v>
      </c>
      <c r="D1894" s="5">
        <v>-1671.26869334687</v>
      </c>
      <c r="E1894" s="5">
        <v>8136.28241233701</v>
      </c>
      <c r="F1894" s="3">
        <v>3331.09140295072</v>
      </c>
      <c r="G1894" s="3">
        <v>3331.09140295072</v>
      </c>
      <c r="H1894" s="3">
        <v>-157.722772313946</v>
      </c>
      <c r="I1894" s="3">
        <v>-157.722772313946</v>
      </c>
      <c r="J1894" s="3">
        <v>-157.722772313946</v>
      </c>
      <c r="K1894" s="3">
        <v>-3.9333256290881</v>
      </c>
      <c r="L1894" s="3">
        <v>-3.9333256290881</v>
      </c>
      <c r="M1894" s="3">
        <v>-3.9333256290881</v>
      </c>
      <c r="N1894" s="3">
        <v>-153.789446684858</v>
      </c>
      <c r="O1894" s="3">
        <v>-153.789446684858</v>
      </c>
      <c r="P1894" s="3">
        <v>-153.789446684858</v>
      </c>
      <c r="Q1894" s="3">
        <v>0.0</v>
      </c>
      <c r="R1894" s="3">
        <v>0.0</v>
      </c>
      <c r="S1894" s="3">
        <v>0.0</v>
      </c>
      <c r="T1894" s="5">
        <v>3173.36863063678</v>
      </c>
    </row>
    <row r="1895">
      <c r="A1895" s="3">
        <v>1893.0</v>
      </c>
      <c r="B1895" s="6">
        <v>43792.0</v>
      </c>
      <c r="C1895" s="3">
        <v>3292.93424690297</v>
      </c>
      <c r="D1895" s="5">
        <v>-1757.89287405057</v>
      </c>
      <c r="E1895" s="5">
        <v>7909.24235541447</v>
      </c>
      <c r="F1895" s="3">
        <v>3292.93424690297</v>
      </c>
      <c r="G1895" s="3">
        <v>3292.93424690297</v>
      </c>
      <c r="H1895" s="3">
        <v>-133.724031666322</v>
      </c>
      <c r="I1895" s="3">
        <v>-133.724031666322</v>
      </c>
      <c r="J1895" s="3">
        <v>-133.724031666322</v>
      </c>
      <c r="K1895" s="3">
        <v>-12.4984370749005</v>
      </c>
      <c r="L1895" s="3">
        <v>-12.4984370749005</v>
      </c>
      <c r="M1895" s="3">
        <v>-12.4984370749005</v>
      </c>
      <c r="N1895" s="3">
        <v>-121.225594591421</v>
      </c>
      <c r="O1895" s="3">
        <v>-121.225594591421</v>
      </c>
      <c r="P1895" s="3">
        <v>-121.225594591421</v>
      </c>
      <c r="Q1895" s="3">
        <v>0.0</v>
      </c>
      <c r="R1895" s="3">
        <v>0.0</v>
      </c>
      <c r="S1895" s="3">
        <v>0.0</v>
      </c>
      <c r="T1895" s="5">
        <v>3159.21021523665</v>
      </c>
    </row>
    <row r="1896">
      <c r="A1896" s="3">
        <v>1894.0</v>
      </c>
      <c r="B1896" s="6">
        <v>43793.0</v>
      </c>
      <c r="C1896" s="3">
        <v>3254.77709085521</v>
      </c>
      <c r="D1896" s="5">
        <v>-2066.69780500261</v>
      </c>
      <c r="E1896" s="5">
        <v>8104.05468154416</v>
      </c>
      <c r="F1896" s="3">
        <v>3254.77709085521</v>
      </c>
      <c r="G1896" s="3">
        <v>3254.77709085521</v>
      </c>
      <c r="H1896" s="3">
        <v>-127.566195652147</v>
      </c>
      <c r="I1896" s="3">
        <v>-127.566195652147</v>
      </c>
      <c r="J1896" s="3">
        <v>-127.566195652147</v>
      </c>
      <c r="K1896" s="3">
        <v>-37.7620486865859</v>
      </c>
      <c r="L1896" s="3">
        <v>-37.7620486865859</v>
      </c>
      <c r="M1896" s="3">
        <v>-37.7620486865859</v>
      </c>
      <c r="N1896" s="3">
        <v>-89.8041469655615</v>
      </c>
      <c r="O1896" s="3">
        <v>-89.8041469655615</v>
      </c>
      <c r="P1896" s="3">
        <v>-89.8041469655615</v>
      </c>
      <c r="Q1896" s="3">
        <v>0.0</v>
      </c>
      <c r="R1896" s="3">
        <v>0.0</v>
      </c>
      <c r="S1896" s="3">
        <v>0.0</v>
      </c>
      <c r="T1896" s="5">
        <v>3127.21089520306</v>
      </c>
    </row>
    <row r="1897">
      <c r="A1897" s="3">
        <v>1895.0</v>
      </c>
      <c r="B1897" s="6">
        <v>43794.0</v>
      </c>
      <c r="C1897" s="3">
        <v>3216.61993480745</v>
      </c>
      <c r="D1897" s="5">
        <v>-1770.69839363731</v>
      </c>
      <c r="E1897" s="5">
        <v>8005.39574329465</v>
      </c>
      <c r="F1897" s="3">
        <v>3216.61993480745</v>
      </c>
      <c r="G1897" s="3">
        <v>3216.61993480745</v>
      </c>
      <c r="H1897" s="3">
        <v>-44.8716878342864</v>
      </c>
      <c r="I1897" s="3">
        <v>-44.8716878342864</v>
      </c>
      <c r="J1897" s="3">
        <v>-44.8716878342864</v>
      </c>
      <c r="K1897" s="3">
        <v>14.9584530435338</v>
      </c>
      <c r="L1897" s="3">
        <v>14.9584530435338</v>
      </c>
      <c r="M1897" s="3">
        <v>14.9584530435338</v>
      </c>
      <c r="N1897" s="3">
        <v>-59.8301408778203</v>
      </c>
      <c r="O1897" s="3">
        <v>-59.8301408778203</v>
      </c>
      <c r="P1897" s="3">
        <v>-59.8301408778203</v>
      </c>
      <c r="Q1897" s="3">
        <v>0.0</v>
      </c>
      <c r="R1897" s="3">
        <v>0.0</v>
      </c>
      <c r="S1897" s="3">
        <v>0.0</v>
      </c>
      <c r="T1897" s="5">
        <v>3171.74824697316</v>
      </c>
    </row>
    <row r="1898">
      <c r="A1898" s="3">
        <v>1896.0</v>
      </c>
      <c r="B1898" s="6">
        <v>43795.0</v>
      </c>
      <c r="C1898" s="3">
        <v>3273.39329315625</v>
      </c>
      <c r="D1898" s="5">
        <v>-1621.70857833259</v>
      </c>
      <c r="E1898" s="5">
        <v>7999.20022086998</v>
      </c>
      <c r="F1898" s="3">
        <v>3273.39329315625</v>
      </c>
      <c r="G1898" s="3">
        <v>3273.39329315625</v>
      </c>
      <c r="H1898" s="3">
        <v>-27.8188571415042</v>
      </c>
      <c r="I1898" s="3">
        <v>-27.8188571415042</v>
      </c>
      <c r="J1898" s="3">
        <v>-27.8188571415042</v>
      </c>
      <c r="K1898" s="3">
        <v>3.72082708718967</v>
      </c>
      <c r="L1898" s="3">
        <v>3.72082708718967</v>
      </c>
      <c r="M1898" s="3">
        <v>3.72082708718967</v>
      </c>
      <c r="N1898" s="3">
        <v>-31.5396842286939</v>
      </c>
      <c r="O1898" s="3">
        <v>-31.5396842286939</v>
      </c>
      <c r="P1898" s="3">
        <v>-31.5396842286939</v>
      </c>
      <c r="Q1898" s="3">
        <v>0.0</v>
      </c>
      <c r="R1898" s="3">
        <v>0.0</v>
      </c>
      <c r="S1898" s="3">
        <v>0.0</v>
      </c>
      <c r="T1898" s="5">
        <v>3245.57443601475</v>
      </c>
    </row>
    <row r="1899">
      <c r="A1899" s="3">
        <v>1897.0</v>
      </c>
      <c r="B1899" s="6">
        <v>43796.0</v>
      </c>
      <c r="C1899" s="3">
        <v>3330.16665150505</v>
      </c>
      <c r="D1899" s="5">
        <v>-1769.98131527136</v>
      </c>
      <c r="E1899" s="5">
        <v>8263.412310475</v>
      </c>
      <c r="F1899" s="3">
        <v>3330.16665150505</v>
      </c>
      <c r="G1899" s="3">
        <v>3330.16665150505</v>
      </c>
      <c r="H1899" s="3">
        <v>18.8180721124789</v>
      </c>
      <c r="I1899" s="3">
        <v>18.8180721124789</v>
      </c>
      <c r="J1899" s="3">
        <v>18.8180721124789</v>
      </c>
      <c r="K1899" s="3">
        <v>23.9073865945143</v>
      </c>
      <c r="L1899" s="3">
        <v>23.9073865945143</v>
      </c>
      <c r="M1899" s="3">
        <v>23.9073865945143</v>
      </c>
      <c r="N1899" s="3">
        <v>-5.08931448203536</v>
      </c>
      <c r="O1899" s="3">
        <v>-5.08931448203536</v>
      </c>
      <c r="P1899" s="3">
        <v>-5.08931448203536</v>
      </c>
      <c r="Q1899" s="3">
        <v>0.0</v>
      </c>
      <c r="R1899" s="3">
        <v>0.0</v>
      </c>
      <c r="S1899" s="3">
        <v>0.0</v>
      </c>
      <c r="T1899" s="5">
        <v>3348.98472361752</v>
      </c>
    </row>
    <row r="1900">
      <c r="A1900" s="3">
        <v>1898.0</v>
      </c>
      <c r="B1900" s="6">
        <v>43797.0</v>
      </c>
      <c r="C1900" s="3">
        <v>3386.94000985384</v>
      </c>
      <c r="D1900" s="5">
        <v>-1495.97817077376</v>
      </c>
      <c r="E1900" s="5">
        <v>8395.17349280041</v>
      </c>
      <c r="F1900" s="3">
        <v>3386.94000985384</v>
      </c>
      <c r="G1900" s="3">
        <v>3386.94000985384</v>
      </c>
      <c r="H1900" s="3">
        <v>31.0595371063153</v>
      </c>
      <c r="I1900" s="3">
        <v>31.0595371063153</v>
      </c>
      <c r="J1900" s="3">
        <v>31.0595371063153</v>
      </c>
      <c r="K1900" s="3">
        <v>11.6071446653739</v>
      </c>
      <c r="L1900" s="3">
        <v>11.6071446653739</v>
      </c>
      <c r="M1900" s="3">
        <v>11.6071446653739</v>
      </c>
      <c r="N1900" s="3">
        <v>19.4523924409414</v>
      </c>
      <c r="O1900" s="3">
        <v>19.4523924409414</v>
      </c>
      <c r="P1900" s="3">
        <v>19.4523924409414</v>
      </c>
      <c r="Q1900" s="3">
        <v>0.0</v>
      </c>
      <c r="R1900" s="3">
        <v>0.0</v>
      </c>
      <c r="S1900" s="3">
        <v>0.0</v>
      </c>
      <c r="T1900" s="5">
        <v>3417.99954696015</v>
      </c>
    </row>
    <row r="1901">
      <c r="A1901" s="3">
        <v>1899.0</v>
      </c>
      <c r="B1901" s="6">
        <v>43798.0</v>
      </c>
      <c r="C1901" s="3">
        <v>3443.71336820263</v>
      </c>
      <c r="D1901" s="5">
        <v>-1531.60504954418</v>
      </c>
      <c r="E1901" s="5">
        <v>8707.04971242546</v>
      </c>
      <c r="F1901" s="3">
        <v>3443.71336820263</v>
      </c>
      <c r="G1901" s="3">
        <v>3443.71336820263</v>
      </c>
      <c r="H1901" s="3">
        <v>38.1773444284877</v>
      </c>
      <c r="I1901" s="3">
        <v>38.1773444284877</v>
      </c>
      <c r="J1901" s="3">
        <v>38.1773444284877</v>
      </c>
      <c r="K1901" s="3">
        <v>-3.93332562912722</v>
      </c>
      <c r="L1901" s="3">
        <v>-3.93332562912722</v>
      </c>
      <c r="M1901" s="3">
        <v>-3.93332562912722</v>
      </c>
      <c r="N1901" s="3">
        <v>42.1106700576149</v>
      </c>
      <c r="O1901" s="3">
        <v>42.1106700576149</v>
      </c>
      <c r="P1901" s="3">
        <v>42.1106700576149</v>
      </c>
      <c r="Q1901" s="3">
        <v>0.0</v>
      </c>
      <c r="R1901" s="3">
        <v>0.0</v>
      </c>
      <c r="S1901" s="3">
        <v>0.0</v>
      </c>
      <c r="T1901" s="5">
        <v>3481.89071263112</v>
      </c>
    </row>
    <row r="1902">
      <c r="A1902" s="3">
        <v>1900.0</v>
      </c>
      <c r="B1902" s="6">
        <v>43799.0</v>
      </c>
      <c r="C1902" s="3">
        <v>3500.48672655144</v>
      </c>
      <c r="D1902" s="5">
        <v>-1580.88741643063</v>
      </c>
      <c r="E1902" s="5">
        <v>8552.83780569988</v>
      </c>
      <c r="F1902" s="3">
        <v>3500.48672655144</v>
      </c>
      <c r="G1902" s="3">
        <v>3500.48672655144</v>
      </c>
      <c r="H1902" s="3">
        <v>50.5092050546361</v>
      </c>
      <c r="I1902" s="3">
        <v>50.5092050546361</v>
      </c>
      <c r="J1902" s="3">
        <v>50.5092050546361</v>
      </c>
      <c r="K1902" s="3">
        <v>-12.498437074937</v>
      </c>
      <c r="L1902" s="3">
        <v>-12.498437074937</v>
      </c>
      <c r="M1902" s="3">
        <v>-12.498437074937</v>
      </c>
      <c r="N1902" s="3">
        <v>63.0076421295732</v>
      </c>
      <c r="O1902" s="3">
        <v>63.0076421295732</v>
      </c>
      <c r="P1902" s="3">
        <v>63.0076421295732</v>
      </c>
      <c r="Q1902" s="3">
        <v>0.0</v>
      </c>
      <c r="R1902" s="3">
        <v>0.0</v>
      </c>
      <c r="S1902" s="3">
        <v>0.0</v>
      </c>
      <c r="T1902" s="5">
        <v>3550.99593160608</v>
      </c>
    </row>
    <row r="1903">
      <c r="A1903" s="3">
        <v>1901.0</v>
      </c>
      <c r="B1903" s="6">
        <v>43800.0</v>
      </c>
      <c r="C1903" s="3">
        <v>3557.26008490022</v>
      </c>
      <c r="D1903" s="5">
        <v>-1407.00679040637</v>
      </c>
      <c r="E1903" s="5">
        <v>8667.85723020571</v>
      </c>
      <c r="F1903" s="3">
        <v>3557.26008490022</v>
      </c>
      <c r="G1903" s="3">
        <v>3557.26008490022</v>
      </c>
      <c r="H1903" s="3">
        <v>44.6004400012657</v>
      </c>
      <c r="I1903" s="3">
        <v>44.6004400012657</v>
      </c>
      <c r="J1903" s="3">
        <v>44.6004400012657</v>
      </c>
      <c r="K1903" s="3">
        <v>-37.7620486865827</v>
      </c>
      <c r="L1903" s="3">
        <v>-37.7620486865827</v>
      </c>
      <c r="M1903" s="3">
        <v>-37.7620486865827</v>
      </c>
      <c r="N1903" s="3">
        <v>82.3624886878485</v>
      </c>
      <c r="O1903" s="3">
        <v>82.3624886878485</v>
      </c>
      <c r="P1903" s="3">
        <v>82.3624886878485</v>
      </c>
      <c r="Q1903" s="3">
        <v>0.0</v>
      </c>
      <c r="R1903" s="3">
        <v>0.0</v>
      </c>
      <c r="S1903" s="3">
        <v>0.0</v>
      </c>
      <c r="T1903" s="5">
        <v>3601.86052490148</v>
      </c>
    </row>
    <row r="1904">
      <c r="A1904" s="3">
        <v>1902.0</v>
      </c>
      <c r="B1904" s="6">
        <v>43801.0</v>
      </c>
      <c r="C1904" s="3">
        <v>3614.03344324903</v>
      </c>
      <c r="D1904" s="5">
        <v>-1458.52919762803</v>
      </c>
      <c r="E1904" s="5">
        <v>8728.09883704483</v>
      </c>
      <c r="F1904" s="3">
        <v>3614.03344324903</v>
      </c>
      <c r="G1904" s="3">
        <v>3614.03344324903</v>
      </c>
      <c r="H1904" s="3">
        <v>115.447083746721</v>
      </c>
      <c r="I1904" s="3">
        <v>115.447083746721</v>
      </c>
      <c r="J1904" s="3">
        <v>115.447083746721</v>
      </c>
      <c r="K1904" s="3">
        <v>14.9584530435601</v>
      </c>
      <c r="L1904" s="3">
        <v>14.9584530435601</v>
      </c>
      <c r="M1904" s="3">
        <v>14.9584530435601</v>
      </c>
      <c r="N1904" s="3">
        <v>100.488630703161</v>
      </c>
      <c r="O1904" s="3">
        <v>100.488630703161</v>
      </c>
      <c r="P1904" s="3">
        <v>100.488630703161</v>
      </c>
      <c r="Q1904" s="3">
        <v>0.0</v>
      </c>
      <c r="R1904" s="3">
        <v>0.0</v>
      </c>
      <c r="S1904" s="3">
        <v>0.0</v>
      </c>
      <c r="T1904" s="5">
        <v>3729.48052699575</v>
      </c>
    </row>
    <row r="1905">
      <c r="A1905" s="3">
        <v>1903.0</v>
      </c>
      <c r="B1905" s="6">
        <v>43802.0</v>
      </c>
      <c r="C1905" s="3">
        <v>3670.80680159781</v>
      </c>
      <c r="D1905" s="5">
        <v>-1594.67155701838</v>
      </c>
      <c r="E1905" s="5">
        <v>8245.27314891338</v>
      </c>
      <c r="F1905" s="3">
        <v>3670.80680159781</v>
      </c>
      <c r="G1905" s="3">
        <v>3670.80680159781</v>
      </c>
      <c r="H1905" s="3">
        <v>121.508777693262</v>
      </c>
      <c r="I1905" s="3">
        <v>121.508777693262</v>
      </c>
      <c r="J1905" s="3">
        <v>121.508777693262</v>
      </c>
      <c r="K1905" s="3">
        <v>3.72082708715112</v>
      </c>
      <c r="L1905" s="3">
        <v>3.72082708715112</v>
      </c>
      <c r="M1905" s="3">
        <v>3.72082708715112</v>
      </c>
      <c r="N1905" s="3">
        <v>117.787950606111</v>
      </c>
      <c r="O1905" s="3">
        <v>117.787950606111</v>
      </c>
      <c r="P1905" s="3">
        <v>117.787950606111</v>
      </c>
      <c r="Q1905" s="3">
        <v>0.0</v>
      </c>
      <c r="R1905" s="3">
        <v>0.0</v>
      </c>
      <c r="S1905" s="3">
        <v>0.0</v>
      </c>
      <c r="T1905" s="5">
        <v>3792.31557929107</v>
      </c>
    </row>
    <row r="1906">
      <c r="A1906" s="3">
        <v>1904.0</v>
      </c>
      <c r="B1906" s="6">
        <v>43803.0</v>
      </c>
      <c r="C1906" s="3">
        <v>3727.58015994661</v>
      </c>
      <c r="D1906" s="5">
        <v>-1161.80891760722</v>
      </c>
      <c r="E1906" s="5">
        <v>9039.06976370026</v>
      </c>
      <c r="F1906" s="3">
        <v>3727.58015994661</v>
      </c>
      <c r="G1906" s="3">
        <v>3727.58015994661</v>
      </c>
      <c r="H1906" s="3">
        <v>158.649536614646</v>
      </c>
      <c r="I1906" s="3">
        <v>158.649536614646</v>
      </c>
      <c r="J1906" s="3">
        <v>158.649536614646</v>
      </c>
      <c r="K1906" s="3">
        <v>23.907386594497</v>
      </c>
      <c r="L1906" s="3">
        <v>23.907386594497</v>
      </c>
      <c r="M1906" s="3">
        <v>23.907386594497</v>
      </c>
      <c r="N1906" s="3">
        <v>134.742150020149</v>
      </c>
      <c r="O1906" s="3">
        <v>134.742150020149</v>
      </c>
      <c r="P1906" s="3">
        <v>134.742150020149</v>
      </c>
      <c r="Q1906" s="3">
        <v>0.0</v>
      </c>
      <c r="R1906" s="3">
        <v>0.0</v>
      </c>
      <c r="S1906" s="3">
        <v>0.0</v>
      </c>
      <c r="T1906" s="5">
        <v>3886.22969656126</v>
      </c>
    </row>
    <row r="1907">
      <c r="A1907" s="3">
        <v>1905.0</v>
      </c>
      <c r="B1907" s="6">
        <v>43804.0</v>
      </c>
      <c r="C1907" s="3">
        <v>3784.35351829541</v>
      </c>
      <c r="D1907" s="5">
        <v>-1228.7388045794</v>
      </c>
      <c r="E1907" s="5">
        <v>9130.3841101496</v>
      </c>
      <c r="F1907" s="3">
        <v>3784.35351829541</v>
      </c>
      <c r="G1907" s="3">
        <v>3784.35351829541</v>
      </c>
      <c r="H1907" s="3">
        <v>163.508572853859</v>
      </c>
      <c r="I1907" s="3">
        <v>163.508572853859</v>
      </c>
      <c r="J1907" s="3">
        <v>163.508572853859</v>
      </c>
      <c r="K1907" s="3">
        <v>11.6071446652984</v>
      </c>
      <c r="L1907" s="3">
        <v>11.6071446652984</v>
      </c>
      <c r="M1907" s="3">
        <v>11.6071446652984</v>
      </c>
      <c r="N1907" s="3">
        <v>151.90142818856</v>
      </c>
      <c r="O1907" s="3">
        <v>151.90142818856</v>
      </c>
      <c r="P1907" s="3">
        <v>151.90142818856</v>
      </c>
      <c r="Q1907" s="3">
        <v>0.0</v>
      </c>
      <c r="R1907" s="3">
        <v>0.0</v>
      </c>
      <c r="S1907" s="3">
        <v>0.0</v>
      </c>
      <c r="T1907" s="5">
        <v>3947.86209114926</v>
      </c>
    </row>
    <row r="1908">
      <c r="A1908" s="3">
        <v>1906.0</v>
      </c>
      <c r="B1908" s="6">
        <v>43805.0</v>
      </c>
      <c r="C1908" s="3">
        <v>3841.1268766442</v>
      </c>
      <c r="D1908" s="5">
        <v>-1076.22279917079</v>
      </c>
      <c r="E1908" s="5">
        <v>9039.97001434759</v>
      </c>
      <c r="F1908" s="3">
        <v>3841.1268766442</v>
      </c>
      <c r="G1908" s="3">
        <v>3841.1268766442</v>
      </c>
      <c r="H1908" s="3">
        <v>165.937416817895</v>
      </c>
      <c r="I1908" s="3">
        <v>165.937416817895</v>
      </c>
      <c r="J1908" s="3">
        <v>165.937416817895</v>
      </c>
      <c r="K1908" s="3">
        <v>-3.93332562902082</v>
      </c>
      <c r="L1908" s="3">
        <v>-3.93332562902082</v>
      </c>
      <c r="M1908" s="3">
        <v>-3.93332562902082</v>
      </c>
      <c r="N1908" s="3">
        <v>169.870742446916</v>
      </c>
      <c r="O1908" s="3">
        <v>169.870742446916</v>
      </c>
      <c r="P1908" s="3">
        <v>169.870742446916</v>
      </c>
      <c r="Q1908" s="3">
        <v>0.0</v>
      </c>
      <c r="R1908" s="3">
        <v>0.0</v>
      </c>
      <c r="S1908" s="3">
        <v>0.0</v>
      </c>
      <c r="T1908" s="5">
        <v>4007.06429346209</v>
      </c>
    </row>
    <row r="1909">
      <c r="A1909" s="3">
        <v>1907.0</v>
      </c>
      <c r="B1909" s="6">
        <v>43806.0</v>
      </c>
      <c r="C1909" s="3">
        <v>3897.90023499299</v>
      </c>
      <c r="D1909" s="5">
        <v>-1165.42459559495</v>
      </c>
      <c r="E1909" s="5">
        <v>9252.19343452081</v>
      </c>
      <c r="F1909" s="3">
        <v>3897.90023499299</v>
      </c>
      <c r="G1909" s="3">
        <v>3897.90023499299</v>
      </c>
      <c r="H1909" s="3">
        <v>176.795546368526</v>
      </c>
      <c r="I1909" s="3">
        <v>176.795546368526</v>
      </c>
      <c r="J1909" s="3">
        <v>176.795546368526</v>
      </c>
      <c r="K1909" s="3">
        <v>-12.4984370748557</v>
      </c>
      <c r="L1909" s="3">
        <v>-12.4984370748557</v>
      </c>
      <c r="M1909" s="3">
        <v>-12.4984370748557</v>
      </c>
      <c r="N1909" s="3">
        <v>189.293983443382</v>
      </c>
      <c r="O1909" s="3">
        <v>189.293983443382</v>
      </c>
      <c r="P1909" s="3">
        <v>189.293983443382</v>
      </c>
      <c r="Q1909" s="3">
        <v>0.0</v>
      </c>
      <c r="R1909" s="3">
        <v>0.0</v>
      </c>
      <c r="S1909" s="3">
        <v>0.0</v>
      </c>
      <c r="T1909" s="5">
        <v>4074.69578136152</v>
      </c>
    </row>
    <row r="1910">
      <c r="A1910" s="3">
        <v>1908.0</v>
      </c>
      <c r="B1910" s="6">
        <v>43807.0</v>
      </c>
      <c r="C1910" s="3">
        <v>3954.67359334179</v>
      </c>
      <c r="D1910" s="5">
        <v>-773.33771400365</v>
      </c>
      <c r="E1910" s="5">
        <v>9069.58524143691</v>
      </c>
      <c r="F1910" s="3">
        <v>3954.67359334179</v>
      </c>
      <c r="G1910" s="3">
        <v>3954.67359334179</v>
      </c>
      <c r="H1910" s="3">
        <v>173.074412006862</v>
      </c>
      <c r="I1910" s="3">
        <v>173.074412006862</v>
      </c>
      <c r="J1910" s="3">
        <v>173.074412006862</v>
      </c>
      <c r="K1910" s="3">
        <v>-37.7620486865422</v>
      </c>
      <c r="L1910" s="3">
        <v>-37.7620486865422</v>
      </c>
      <c r="M1910" s="3">
        <v>-37.7620486865422</v>
      </c>
      <c r="N1910" s="3">
        <v>210.836460693404</v>
      </c>
      <c r="O1910" s="3">
        <v>210.836460693404</v>
      </c>
      <c r="P1910" s="3">
        <v>210.836460693404</v>
      </c>
      <c r="Q1910" s="3">
        <v>0.0</v>
      </c>
      <c r="R1910" s="3">
        <v>0.0</v>
      </c>
      <c r="S1910" s="3">
        <v>0.0</v>
      </c>
      <c r="T1910" s="5">
        <v>4127.74800534865</v>
      </c>
    </row>
    <row r="1911">
      <c r="A1911" s="3">
        <v>1909.0</v>
      </c>
      <c r="B1911" s="6">
        <v>43808.0</v>
      </c>
      <c r="C1911" s="3">
        <v>4011.44695169058</v>
      </c>
      <c r="D1911" s="5">
        <v>-491.497800100281</v>
      </c>
      <c r="E1911" s="5">
        <v>9439.17644979562</v>
      </c>
      <c r="F1911" s="3">
        <v>4011.44695169058</v>
      </c>
      <c r="G1911" s="3">
        <v>4011.44695169058</v>
      </c>
      <c r="H1911" s="3">
        <v>250.124599692272</v>
      </c>
      <c r="I1911" s="3">
        <v>250.124599692272</v>
      </c>
      <c r="J1911" s="3">
        <v>250.124599692272</v>
      </c>
      <c r="K1911" s="3">
        <v>14.958453043567</v>
      </c>
      <c r="L1911" s="3">
        <v>14.958453043567</v>
      </c>
      <c r="M1911" s="3">
        <v>14.958453043567</v>
      </c>
      <c r="N1911" s="3">
        <v>235.166146648705</v>
      </c>
      <c r="O1911" s="3">
        <v>235.166146648705</v>
      </c>
      <c r="P1911" s="3">
        <v>235.166146648705</v>
      </c>
      <c r="Q1911" s="3">
        <v>0.0</v>
      </c>
      <c r="R1911" s="3">
        <v>0.0</v>
      </c>
      <c r="S1911" s="3">
        <v>0.0</v>
      </c>
      <c r="T1911" s="5">
        <v>4261.57155138285</v>
      </c>
    </row>
    <row r="1912">
      <c r="A1912" s="3">
        <v>1910.0</v>
      </c>
      <c r="B1912" s="6">
        <v>43809.0</v>
      </c>
      <c r="C1912" s="3">
        <v>4068.22031003939</v>
      </c>
      <c r="D1912" s="5">
        <v>-654.539902627317</v>
      </c>
      <c r="E1912" s="5">
        <v>9568.94941083634</v>
      </c>
      <c r="F1912" s="3">
        <v>4068.22031003939</v>
      </c>
      <c r="G1912" s="3">
        <v>4068.22031003939</v>
      </c>
      <c r="H1912" s="3">
        <v>266.654995373518</v>
      </c>
      <c r="I1912" s="3">
        <v>266.654995373518</v>
      </c>
      <c r="J1912" s="3">
        <v>266.654995373518</v>
      </c>
      <c r="K1912" s="3">
        <v>3.72082708716739</v>
      </c>
      <c r="L1912" s="3">
        <v>3.72082708716739</v>
      </c>
      <c r="M1912" s="3">
        <v>3.72082708716739</v>
      </c>
      <c r="N1912" s="3">
        <v>262.934168286351</v>
      </c>
      <c r="O1912" s="3">
        <v>262.934168286351</v>
      </c>
      <c r="P1912" s="3">
        <v>262.934168286351</v>
      </c>
      <c r="Q1912" s="3">
        <v>0.0</v>
      </c>
      <c r="R1912" s="3">
        <v>0.0</v>
      </c>
      <c r="S1912" s="3">
        <v>0.0</v>
      </c>
      <c r="T1912" s="5">
        <v>4334.8753054129</v>
      </c>
    </row>
    <row r="1913">
      <c r="A1913" s="3">
        <v>1911.0</v>
      </c>
      <c r="B1913" s="6">
        <v>43810.0</v>
      </c>
      <c r="C1913" s="3">
        <v>4124.99366838817</v>
      </c>
      <c r="D1913" s="5">
        <v>-872.915916752354</v>
      </c>
      <c r="E1913" s="5">
        <v>9416.08455445022</v>
      </c>
      <c r="F1913" s="3">
        <v>4124.99366838817</v>
      </c>
      <c r="G1913" s="3">
        <v>4124.99366838817</v>
      </c>
      <c r="H1913" s="3">
        <v>318.662449678598</v>
      </c>
      <c r="I1913" s="3">
        <v>318.662449678598</v>
      </c>
      <c r="J1913" s="3">
        <v>318.662449678598</v>
      </c>
      <c r="K1913" s="3">
        <v>23.9073865944797</v>
      </c>
      <c r="L1913" s="3">
        <v>23.9073865944797</v>
      </c>
      <c r="M1913" s="3">
        <v>23.9073865944797</v>
      </c>
      <c r="N1913" s="3">
        <v>294.755063084118</v>
      </c>
      <c r="O1913" s="3">
        <v>294.755063084118</v>
      </c>
      <c r="P1913" s="3">
        <v>294.755063084118</v>
      </c>
      <c r="Q1913" s="3">
        <v>0.0</v>
      </c>
      <c r="R1913" s="3">
        <v>0.0</v>
      </c>
      <c r="S1913" s="3">
        <v>0.0</v>
      </c>
      <c r="T1913" s="5">
        <v>4443.65611806676</v>
      </c>
    </row>
    <row r="1914">
      <c r="A1914" s="3">
        <v>1912.0</v>
      </c>
      <c r="B1914" s="6">
        <v>43811.0</v>
      </c>
      <c r="C1914" s="3">
        <v>4181.76702673697</v>
      </c>
      <c r="D1914" s="5">
        <v>-605.288515616643</v>
      </c>
      <c r="E1914" s="5">
        <v>9025.19623604291</v>
      </c>
      <c r="F1914" s="3">
        <v>4181.76702673697</v>
      </c>
      <c r="G1914" s="3">
        <v>4181.76702673697</v>
      </c>
      <c r="H1914" s="3">
        <v>342.794474998033</v>
      </c>
      <c r="I1914" s="3">
        <v>342.794474998033</v>
      </c>
      <c r="J1914" s="3">
        <v>342.794474998033</v>
      </c>
      <c r="K1914" s="3">
        <v>11.607144665319</v>
      </c>
      <c r="L1914" s="3">
        <v>11.607144665319</v>
      </c>
      <c r="M1914" s="3">
        <v>11.607144665319</v>
      </c>
      <c r="N1914" s="3">
        <v>331.187330332714</v>
      </c>
      <c r="O1914" s="3">
        <v>331.187330332714</v>
      </c>
      <c r="P1914" s="3">
        <v>331.187330332714</v>
      </c>
      <c r="Q1914" s="3">
        <v>0.0</v>
      </c>
      <c r="R1914" s="3">
        <v>0.0</v>
      </c>
      <c r="S1914" s="3">
        <v>0.0</v>
      </c>
      <c r="T1914" s="5">
        <v>4524.56150173501</v>
      </c>
    </row>
    <row r="1915">
      <c r="A1915" s="3">
        <v>1913.0</v>
      </c>
      <c r="B1915" s="6">
        <v>43812.0</v>
      </c>
      <c r="C1915" s="3">
        <v>4238.54038508575</v>
      </c>
      <c r="D1915" s="5">
        <v>-763.523308766231</v>
      </c>
      <c r="E1915" s="5">
        <v>9732.86401976538</v>
      </c>
      <c r="F1915" s="3">
        <v>4238.54038508575</v>
      </c>
      <c r="G1915" s="3">
        <v>4238.54038508575</v>
      </c>
      <c r="H1915" s="3">
        <v>368.781482946282</v>
      </c>
      <c r="I1915" s="3">
        <v>368.781482946282</v>
      </c>
      <c r="J1915" s="3">
        <v>368.781482946282</v>
      </c>
      <c r="K1915" s="3">
        <v>-3.93332562916121</v>
      </c>
      <c r="L1915" s="3">
        <v>-3.93332562916121</v>
      </c>
      <c r="M1915" s="3">
        <v>-3.93332562916121</v>
      </c>
      <c r="N1915" s="3">
        <v>372.714808575443</v>
      </c>
      <c r="O1915" s="3">
        <v>372.714808575443</v>
      </c>
      <c r="P1915" s="3">
        <v>372.714808575443</v>
      </c>
      <c r="Q1915" s="3">
        <v>0.0</v>
      </c>
      <c r="R1915" s="3">
        <v>0.0</v>
      </c>
      <c r="S1915" s="3">
        <v>0.0</v>
      </c>
      <c r="T1915" s="5">
        <v>4607.32186803203</v>
      </c>
    </row>
    <row r="1916">
      <c r="A1916" s="3">
        <v>1914.0</v>
      </c>
      <c r="B1916" s="6">
        <v>43813.0</v>
      </c>
      <c r="C1916" s="3">
        <v>4295.31374343456</v>
      </c>
      <c r="D1916" s="5">
        <v>-307.297686931888</v>
      </c>
      <c r="E1916" s="5">
        <v>9582.58694048359</v>
      </c>
      <c r="F1916" s="3">
        <v>4295.31374343456</v>
      </c>
      <c r="G1916" s="3">
        <v>4295.31374343456</v>
      </c>
      <c r="H1916" s="3">
        <v>407.230958454011</v>
      </c>
      <c r="I1916" s="3">
        <v>407.230958454011</v>
      </c>
      <c r="J1916" s="3">
        <v>407.230958454011</v>
      </c>
      <c r="K1916" s="3">
        <v>-12.4984370749281</v>
      </c>
      <c r="L1916" s="3">
        <v>-12.4984370749281</v>
      </c>
      <c r="M1916" s="3">
        <v>-12.4984370749281</v>
      </c>
      <c r="N1916" s="3">
        <v>419.729395528939</v>
      </c>
      <c r="O1916" s="3">
        <v>419.729395528939</v>
      </c>
      <c r="P1916" s="3">
        <v>419.729395528939</v>
      </c>
      <c r="Q1916" s="3">
        <v>0.0</v>
      </c>
      <c r="R1916" s="3">
        <v>0.0</v>
      </c>
      <c r="S1916" s="3">
        <v>0.0</v>
      </c>
      <c r="T1916" s="5">
        <v>4702.54470188857</v>
      </c>
    </row>
    <row r="1917">
      <c r="A1917" s="3">
        <v>1915.0</v>
      </c>
      <c r="B1917" s="6">
        <v>43814.0</v>
      </c>
      <c r="C1917" s="3">
        <v>4352.08710178335</v>
      </c>
      <c r="D1917" s="5">
        <v>-370.417542170014</v>
      </c>
      <c r="E1917" s="5">
        <v>9897.5603947653</v>
      </c>
      <c r="F1917" s="3">
        <v>4352.08710178335</v>
      </c>
      <c r="G1917" s="3">
        <v>4352.08710178335</v>
      </c>
      <c r="H1917" s="3">
        <v>434.753549742268</v>
      </c>
      <c r="I1917" s="3">
        <v>434.753549742268</v>
      </c>
      <c r="J1917" s="3">
        <v>434.753549742268</v>
      </c>
      <c r="K1917" s="3">
        <v>-37.7620486865763</v>
      </c>
      <c r="L1917" s="3">
        <v>-37.7620486865763</v>
      </c>
      <c r="M1917" s="3">
        <v>-37.7620486865763</v>
      </c>
      <c r="N1917" s="3">
        <v>472.515598428845</v>
      </c>
      <c r="O1917" s="3">
        <v>472.515598428845</v>
      </c>
      <c r="P1917" s="3">
        <v>472.515598428845</v>
      </c>
      <c r="Q1917" s="3">
        <v>0.0</v>
      </c>
      <c r="R1917" s="3">
        <v>0.0</v>
      </c>
      <c r="S1917" s="3">
        <v>0.0</v>
      </c>
      <c r="T1917" s="5">
        <v>4786.84065152562</v>
      </c>
    </row>
    <row r="1918">
      <c r="A1918" s="3">
        <v>1916.0</v>
      </c>
      <c r="B1918" s="6">
        <v>43815.0</v>
      </c>
      <c r="C1918" s="3">
        <v>4408.86046013214</v>
      </c>
      <c r="D1918" s="5">
        <v>-18.5313949804723</v>
      </c>
      <c r="E1918" s="5">
        <v>10221.9457000446</v>
      </c>
      <c r="F1918" s="3">
        <v>4408.86046013214</v>
      </c>
      <c r="G1918" s="3">
        <v>4408.86046013214</v>
      </c>
      <c r="H1918" s="3">
        <v>546.195814144869</v>
      </c>
      <c r="I1918" s="3">
        <v>546.195814144869</v>
      </c>
      <c r="J1918" s="3">
        <v>546.195814144869</v>
      </c>
      <c r="K1918" s="3">
        <v>14.9584530435415</v>
      </c>
      <c r="L1918" s="3">
        <v>14.9584530435415</v>
      </c>
      <c r="M1918" s="3">
        <v>14.9584530435415</v>
      </c>
      <c r="N1918" s="3">
        <v>531.237361101327</v>
      </c>
      <c r="O1918" s="3">
        <v>531.237361101327</v>
      </c>
      <c r="P1918" s="3">
        <v>531.237361101327</v>
      </c>
      <c r="Q1918" s="3">
        <v>0.0</v>
      </c>
      <c r="R1918" s="3">
        <v>0.0</v>
      </c>
      <c r="S1918" s="3">
        <v>0.0</v>
      </c>
      <c r="T1918" s="5">
        <v>4955.05627427701</v>
      </c>
    </row>
    <row r="1919">
      <c r="A1919" s="3">
        <v>1917.0</v>
      </c>
      <c r="B1919" s="6">
        <v>43816.0</v>
      </c>
      <c r="C1919" s="3">
        <v>4465.63381848094</v>
      </c>
      <c r="D1919" s="5">
        <v>24.8164157404825</v>
      </c>
      <c r="E1919" s="5">
        <v>9984.91346860813</v>
      </c>
      <c r="F1919" s="3">
        <v>4465.63381848094</v>
      </c>
      <c r="G1919" s="3">
        <v>4465.63381848094</v>
      </c>
      <c r="H1919" s="3">
        <v>599.648387324436</v>
      </c>
      <c r="I1919" s="3">
        <v>599.648387324436</v>
      </c>
      <c r="J1919" s="3">
        <v>599.648387324436</v>
      </c>
      <c r="K1919" s="3">
        <v>3.72082708717322</v>
      </c>
      <c r="L1919" s="3">
        <v>3.72082708717322</v>
      </c>
      <c r="M1919" s="3">
        <v>3.72082708717322</v>
      </c>
      <c r="N1919" s="3">
        <v>595.927560237263</v>
      </c>
      <c r="O1919" s="3">
        <v>595.927560237263</v>
      </c>
      <c r="P1919" s="3">
        <v>595.927560237263</v>
      </c>
      <c r="Q1919" s="3">
        <v>0.0</v>
      </c>
      <c r="R1919" s="3">
        <v>0.0</v>
      </c>
      <c r="S1919" s="3">
        <v>0.0</v>
      </c>
      <c r="T1919" s="5">
        <v>5065.28220580538</v>
      </c>
    </row>
    <row r="1920">
      <c r="A1920" s="3">
        <v>1918.0</v>
      </c>
      <c r="B1920" s="6">
        <v>43817.0</v>
      </c>
      <c r="C1920" s="3">
        <v>4522.40717682975</v>
      </c>
      <c r="D1920" s="5">
        <v>31.1899502399435</v>
      </c>
      <c r="E1920" s="5">
        <v>9734.21147500866</v>
      </c>
      <c r="F1920" s="3">
        <v>4522.40717682975</v>
      </c>
      <c r="G1920" s="3">
        <v>4522.40717682975</v>
      </c>
      <c r="H1920" s="3">
        <v>690.387885366242</v>
      </c>
      <c r="I1920" s="3">
        <v>690.387885366242</v>
      </c>
      <c r="J1920" s="3">
        <v>690.387885366242</v>
      </c>
      <c r="K1920" s="3">
        <v>23.9073865944577</v>
      </c>
      <c r="L1920" s="3">
        <v>23.9073865944577</v>
      </c>
      <c r="M1920" s="3">
        <v>23.9073865944577</v>
      </c>
      <c r="N1920" s="3">
        <v>666.480498771784</v>
      </c>
      <c r="O1920" s="3">
        <v>666.480498771784</v>
      </c>
      <c r="P1920" s="3">
        <v>666.480498771784</v>
      </c>
      <c r="Q1920" s="3">
        <v>0.0</v>
      </c>
      <c r="R1920" s="3">
        <v>0.0</v>
      </c>
      <c r="S1920" s="3">
        <v>0.0</v>
      </c>
      <c r="T1920" s="5">
        <v>5212.79506219599</v>
      </c>
    </row>
    <row r="1921">
      <c r="A1921" s="3">
        <v>1919.0</v>
      </c>
      <c r="B1921" s="6">
        <v>43818.0</v>
      </c>
      <c r="C1921" s="3">
        <v>4579.18053517852</v>
      </c>
      <c r="D1921" s="5">
        <v>194.278494425091</v>
      </c>
      <c r="E1921" s="5">
        <v>10157.4914994512</v>
      </c>
      <c r="F1921" s="3">
        <v>4579.18053517852</v>
      </c>
      <c r="G1921" s="3">
        <v>4579.18053517852</v>
      </c>
      <c r="H1921" s="3">
        <v>754.254795283705</v>
      </c>
      <c r="I1921" s="3">
        <v>754.254795283705</v>
      </c>
      <c r="J1921" s="3">
        <v>754.254795283705</v>
      </c>
      <c r="K1921" s="3">
        <v>11.607144665234</v>
      </c>
      <c r="L1921" s="3">
        <v>11.607144665234</v>
      </c>
      <c r="M1921" s="3">
        <v>11.607144665234</v>
      </c>
      <c r="N1921" s="3">
        <v>742.647650618471</v>
      </c>
      <c r="O1921" s="3">
        <v>742.647650618471</v>
      </c>
      <c r="P1921" s="3">
        <v>742.647650618471</v>
      </c>
      <c r="Q1921" s="3">
        <v>0.0</v>
      </c>
      <c r="R1921" s="3">
        <v>0.0</v>
      </c>
      <c r="S1921" s="3">
        <v>0.0</v>
      </c>
      <c r="T1921" s="5">
        <v>5333.43533046223</v>
      </c>
    </row>
    <row r="1922">
      <c r="A1922" s="3">
        <v>1920.0</v>
      </c>
      <c r="B1922" s="6">
        <v>43819.0</v>
      </c>
      <c r="C1922" s="3">
        <v>4635.95389352733</v>
      </c>
      <c r="D1922" s="5">
        <v>333.329584017657</v>
      </c>
      <c r="E1922" s="5">
        <v>10309.5947162404</v>
      </c>
      <c r="F1922" s="3">
        <v>4635.95389352733</v>
      </c>
      <c r="G1922" s="3">
        <v>4635.95389352733</v>
      </c>
      <c r="H1922" s="3">
        <v>820.103504620106</v>
      </c>
      <c r="I1922" s="3">
        <v>820.103504620106</v>
      </c>
      <c r="J1922" s="3">
        <v>820.103504620106</v>
      </c>
      <c r="K1922" s="3">
        <v>-3.93332562909907</v>
      </c>
      <c r="L1922" s="3">
        <v>-3.93332562909907</v>
      </c>
      <c r="M1922" s="3">
        <v>-3.93332562909907</v>
      </c>
      <c r="N1922" s="3">
        <v>824.036830249205</v>
      </c>
      <c r="O1922" s="3">
        <v>824.036830249205</v>
      </c>
      <c r="P1922" s="3">
        <v>824.036830249205</v>
      </c>
      <c r="Q1922" s="3">
        <v>0.0</v>
      </c>
      <c r="R1922" s="3">
        <v>0.0</v>
      </c>
      <c r="S1922" s="3">
        <v>0.0</v>
      </c>
      <c r="T1922" s="5">
        <v>5456.05739814744</v>
      </c>
    </row>
    <row r="1923">
      <c r="A1923" s="3">
        <v>1921.0</v>
      </c>
      <c r="B1923" s="6">
        <v>43820.0</v>
      </c>
      <c r="C1923" s="3">
        <v>4692.72725187611</v>
      </c>
      <c r="D1923" s="5">
        <v>985.558329482056</v>
      </c>
      <c r="E1923" s="5">
        <v>11024.8898539707</v>
      </c>
      <c r="F1923" s="3">
        <v>4692.72725187611</v>
      </c>
      <c r="G1923" s="3">
        <v>4692.72725187611</v>
      </c>
      <c r="H1923" s="3">
        <v>897.61643777058</v>
      </c>
      <c r="I1923" s="3">
        <v>897.61643777058</v>
      </c>
      <c r="J1923" s="3">
        <v>897.61643777058</v>
      </c>
      <c r="K1923" s="3">
        <v>-12.4984370748517</v>
      </c>
      <c r="L1923" s="3">
        <v>-12.4984370748517</v>
      </c>
      <c r="M1923" s="3">
        <v>-12.4984370748517</v>
      </c>
      <c r="N1923" s="3">
        <v>910.114874845432</v>
      </c>
      <c r="O1923" s="3">
        <v>910.114874845432</v>
      </c>
      <c r="P1923" s="3">
        <v>910.114874845432</v>
      </c>
      <c r="Q1923" s="3">
        <v>0.0</v>
      </c>
      <c r="R1923" s="3">
        <v>0.0</v>
      </c>
      <c r="S1923" s="3">
        <v>0.0</v>
      </c>
      <c r="T1923" s="5">
        <v>5590.34368964669</v>
      </c>
    </row>
    <row r="1924">
      <c r="A1924" s="3">
        <v>1922.0</v>
      </c>
      <c r="B1924" s="6">
        <v>43821.0</v>
      </c>
      <c r="C1924" s="3">
        <v>4749.50061022492</v>
      </c>
      <c r="D1924" s="5">
        <v>339.99977758021</v>
      </c>
      <c r="E1924" s="5">
        <v>10687.9479634195</v>
      </c>
      <c r="F1924" s="3">
        <v>4749.50061022492</v>
      </c>
      <c r="G1924" s="3">
        <v>4749.50061022492</v>
      </c>
      <c r="H1924" s="3">
        <v>962.451789586296</v>
      </c>
      <c r="I1924" s="3">
        <v>962.451789586296</v>
      </c>
      <c r="J1924" s="3">
        <v>962.451789586296</v>
      </c>
      <c r="K1924" s="3">
        <v>-37.762048686568</v>
      </c>
      <c r="L1924" s="3">
        <v>-37.762048686568</v>
      </c>
      <c r="M1924" s="3">
        <v>-37.762048686568</v>
      </c>
      <c r="N1924" s="3">
        <v>1000.21383827286</v>
      </c>
      <c r="O1924" s="3">
        <v>1000.21383827286</v>
      </c>
      <c r="P1924" s="3">
        <v>1000.21383827286</v>
      </c>
      <c r="Q1924" s="3">
        <v>0.0</v>
      </c>
      <c r="R1924" s="3">
        <v>0.0</v>
      </c>
      <c r="S1924" s="3">
        <v>0.0</v>
      </c>
      <c r="T1924" s="5">
        <v>5711.95239981121</v>
      </c>
    </row>
    <row r="1925">
      <c r="A1925" s="3">
        <v>1923.0</v>
      </c>
      <c r="B1925" s="6">
        <v>43822.0</v>
      </c>
      <c r="C1925" s="3">
        <v>4806.27396857371</v>
      </c>
      <c r="D1925" s="5">
        <v>1107.00026590126</v>
      </c>
      <c r="E1925" s="5">
        <v>11033.2826556387</v>
      </c>
      <c r="F1925" s="3">
        <v>4806.27396857371</v>
      </c>
      <c r="G1925" s="3">
        <v>4806.27396857371</v>
      </c>
      <c r="H1925" s="3">
        <v>1108.4990603056</v>
      </c>
      <c r="I1925" s="3">
        <v>1108.4990603056</v>
      </c>
      <c r="J1925" s="3">
        <v>1108.4990603056</v>
      </c>
      <c r="K1925" s="3">
        <v>14.9584530435581</v>
      </c>
      <c r="L1925" s="3">
        <v>14.9584530435581</v>
      </c>
      <c r="M1925" s="3">
        <v>14.9584530435581</v>
      </c>
      <c r="N1925" s="3">
        <v>1093.54060726204</v>
      </c>
      <c r="O1925" s="3">
        <v>1093.54060726204</v>
      </c>
      <c r="P1925" s="3">
        <v>1093.54060726204</v>
      </c>
      <c r="Q1925" s="3">
        <v>0.0</v>
      </c>
      <c r="R1925" s="3">
        <v>0.0</v>
      </c>
      <c r="S1925" s="3">
        <v>0.0</v>
      </c>
      <c r="T1925" s="5">
        <v>5914.77302887931</v>
      </c>
    </row>
    <row r="1926">
      <c r="A1926" s="3">
        <v>1924.0</v>
      </c>
      <c r="B1926" s="6">
        <v>43823.0</v>
      </c>
      <c r="C1926" s="3">
        <v>4863.0473269225</v>
      </c>
      <c r="D1926" s="5">
        <v>1122.47354526061</v>
      </c>
      <c r="E1926" s="5">
        <v>10733.6459333095</v>
      </c>
      <c r="F1926" s="3">
        <v>4863.0473269225</v>
      </c>
      <c r="G1926" s="3">
        <v>4863.0473269225</v>
      </c>
      <c r="H1926" s="3">
        <v>1192.91059033944</v>
      </c>
      <c r="I1926" s="3">
        <v>1192.91059033944</v>
      </c>
      <c r="J1926" s="3">
        <v>1192.91059033944</v>
      </c>
      <c r="K1926" s="3">
        <v>3.72082708718949</v>
      </c>
      <c r="L1926" s="3">
        <v>3.72082708718949</v>
      </c>
      <c r="M1926" s="3">
        <v>3.72082708718949</v>
      </c>
      <c r="N1926" s="3">
        <v>1189.18976325225</v>
      </c>
      <c r="O1926" s="3">
        <v>1189.18976325225</v>
      </c>
      <c r="P1926" s="3">
        <v>1189.18976325225</v>
      </c>
      <c r="Q1926" s="3">
        <v>0.0</v>
      </c>
      <c r="R1926" s="3">
        <v>0.0</v>
      </c>
      <c r="S1926" s="3">
        <v>0.0</v>
      </c>
      <c r="T1926" s="5">
        <v>6055.95791726195</v>
      </c>
    </row>
    <row r="1927">
      <c r="A1927" s="3">
        <v>1925.0</v>
      </c>
      <c r="B1927" s="6">
        <v>43824.0</v>
      </c>
      <c r="C1927" s="3">
        <v>4919.8206852713</v>
      </c>
      <c r="D1927" s="5">
        <v>929.204376526347</v>
      </c>
      <c r="E1927" s="5">
        <v>11251.7945886425</v>
      </c>
      <c r="F1927" s="3">
        <v>4919.8206852713</v>
      </c>
      <c r="G1927" s="3">
        <v>4919.8206852713</v>
      </c>
      <c r="H1927" s="3">
        <v>1310.06681726448</v>
      </c>
      <c r="I1927" s="3">
        <v>1310.06681726448</v>
      </c>
      <c r="J1927" s="3">
        <v>1310.06681726448</v>
      </c>
      <c r="K1927" s="3">
        <v>23.9073865945248</v>
      </c>
      <c r="L1927" s="3">
        <v>23.9073865945248</v>
      </c>
      <c r="M1927" s="3">
        <v>23.9073865945248</v>
      </c>
      <c r="N1927" s="3">
        <v>1286.15943066996</v>
      </c>
      <c r="O1927" s="3">
        <v>1286.15943066996</v>
      </c>
      <c r="P1927" s="3">
        <v>1286.15943066996</v>
      </c>
      <c r="Q1927" s="3">
        <v>0.0</v>
      </c>
      <c r="R1927" s="3">
        <v>0.0</v>
      </c>
      <c r="S1927" s="3">
        <v>0.0</v>
      </c>
      <c r="T1927" s="5">
        <v>6229.88750253579</v>
      </c>
    </row>
    <row r="1928">
      <c r="A1928" s="3">
        <v>1926.0</v>
      </c>
      <c r="B1928" s="6">
        <v>43825.0</v>
      </c>
      <c r="C1928" s="3">
        <v>4976.59404362009</v>
      </c>
      <c r="D1928" s="5">
        <v>1216.78223674673</v>
      </c>
      <c r="E1928" s="5">
        <v>11160.8101310305</v>
      </c>
      <c r="F1928" s="3">
        <v>4976.59404362009</v>
      </c>
      <c r="G1928" s="3">
        <v>4976.59404362009</v>
      </c>
      <c r="H1928" s="3">
        <v>1394.97692076615</v>
      </c>
      <c r="I1928" s="3">
        <v>1394.97692076615</v>
      </c>
      <c r="J1928" s="3">
        <v>1394.97692076615</v>
      </c>
      <c r="K1928" s="3">
        <v>11.6071446653696</v>
      </c>
      <c r="L1928" s="3">
        <v>11.6071446653696</v>
      </c>
      <c r="M1928" s="3">
        <v>11.6071446653696</v>
      </c>
      <c r="N1928" s="3">
        <v>1383.36977610079</v>
      </c>
      <c r="O1928" s="3">
        <v>1383.36977610079</v>
      </c>
      <c r="P1928" s="3">
        <v>1383.36977610079</v>
      </c>
      <c r="Q1928" s="3">
        <v>0.0</v>
      </c>
      <c r="R1928" s="3">
        <v>0.0</v>
      </c>
      <c r="S1928" s="3">
        <v>0.0</v>
      </c>
      <c r="T1928" s="5">
        <v>6371.57096438625</v>
      </c>
    </row>
    <row r="1929">
      <c r="A1929" s="3">
        <v>1927.0</v>
      </c>
      <c r="B1929" s="6">
        <v>43826.0</v>
      </c>
      <c r="C1929" s="3">
        <v>5033.36740196888</v>
      </c>
      <c r="D1929" s="5">
        <v>1204.96104934143</v>
      </c>
      <c r="E1929" s="5">
        <v>11584.8836938303</v>
      </c>
      <c r="F1929" s="3">
        <v>5033.36740196888</v>
      </c>
      <c r="G1929" s="3">
        <v>5033.36740196888</v>
      </c>
      <c r="H1929" s="3">
        <v>1475.75042925739</v>
      </c>
      <c r="I1929" s="3">
        <v>1475.75042925739</v>
      </c>
      <c r="J1929" s="3">
        <v>1475.75042925739</v>
      </c>
      <c r="K1929" s="3">
        <v>-3.93332562903692</v>
      </c>
      <c r="L1929" s="3">
        <v>-3.93332562903692</v>
      </c>
      <c r="M1929" s="3">
        <v>-3.93332562903692</v>
      </c>
      <c r="N1929" s="3">
        <v>1479.68375488642</v>
      </c>
      <c r="O1929" s="3">
        <v>1479.68375488642</v>
      </c>
      <c r="P1929" s="3">
        <v>1479.68375488642</v>
      </c>
      <c r="Q1929" s="3">
        <v>0.0</v>
      </c>
      <c r="R1929" s="3">
        <v>0.0</v>
      </c>
      <c r="S1929" s="3">
        <v>0.0</v>
      </c>
      <c r="T1929" s="5">
        <v>6509.11783122627</v>
      </c>
    </row>
    <row r="1930">
      <c r="A1930" s="3">
        <v>1928.0</v>
      </c>
      <c r="B1930" s="6">
        <v>43827.0</v>
      </c>
      <c r="C1930" s="3">
        <v>5090.14076031769</v>
      </c>
      <c r="D1930" s="5">
        <v>1506.5585867432</v>
      </c>
      <c r="E1930" s="5">
        <v>11816.3598596871</v>
      </c>
      <c r="F1930" s="3">
        <v>5090.14076031769</v>
      </c>
      <c r="G1930" s="3">
        <v>5090.14076031769</v>
      </c>
      <c r="H1930" s="3">
        <v>1561.43120676692</v>
      </c>
      <c r="I1930" s="3">
        <v>1561.43120676692</v>
      </c>
      <c r="J1930" s="3">
        <v>1561.43120676692</v>
      </c>
      <c r="K1930" s="3">
        <v>-12.4984370748833</v>
      </c>
      <c r="L1930" s="3">
        <v>-12.4984370748833</v>
      </c>
      <c r="M1930" s="3">
        <v>-12.4984370748833</v>
      </c>
      <c r="N1930" s="3">
        <v>1573.92964384181</v>
      </c>
      <c r="O1930" s="3">
        <v>1573.92964384181</v>
      </c>
      <c r="P1930" s="3">
        <v>1573.92964384181</v>
      </c>
      <c r="Q1930" s="3">
        <v>0.0</v>
      </c>
      <c r="R1930" s="3">
        <v>0.0</v>
      </c>
      <c r="S1930" s="3">
        <v>0.0</v>
      </c>
      <c r="T1930" s="5">
        <v>6651.57196708462</v>
      </c>
    </row>
    <row r="1931">
      <c r="A1931" s="3">
        <v>1929.0</v>
      </c>
      <c r="B1931" s="6">
        <v>43828.0</v>
      </c>
      <c r="C1931" s="3">
        <v>5146.91411866647</v>
      </c>
      <c r="D1931" s="5">
        <v>1855.71355306814</v>
      </c>
      <c r="E1931" s="5">
        <v>12048.0201563759</v>
      </c>
      <c r="F1931" s="3">
        <v>5146.91411866647</v>
      </c>
      <c r="G1931" s="3">
        <v>5146.91411866647</v>
      </c>
      <c r="H1931" s="3">
        <v>1627.1628038777</v>
      </c>
      <c r="I1931" s="3">
        <v>1627.1628038777</v>
      </c>
      <c r="J1931" s="3">
        <v>1627.1628038777</v>
      </c>
      <c r="K1931" s="3">
        <v>-37.7620486865648</v>
      </c>
      <c r="L1931" s="3">
        <v>-37.7620486865648</v>
      </c>
      <c r="M1931" s="3">
        <v>-37.7620486865648</v>
      </c>
      <c r="N1931" s="3">
        <v>1664.92485256427</v>
      </c>
      <c r="O1931" s="3">
        <v>1664.92485256427</v>
      </c>
      <c r="P1931" s="3">
        <v>1664.92485256427</v>
      </c>
      <c r="Q1931" s="3">
        <v>0.0</v>
      </c>
      <c r="R1931" s="3">
        <v>0.0</v>
      </c>
      <c r="S1931" s="3">
        <v>0.0</v>
      </c>
      <c r="T1931" s="5">
        <v>6774.07692254418</v>
      </c>
    </row>
    <row r="1932">
      <c r="A1932" s="3">
        <v>1930.0</v>
      </c>
      <c r="B1932" s="6">
        <v>43829.0</v>
      </c>
      <c r="C1932" s="3">
        <v>5203.68747701528</v>
      </c>
      <c r="D1932" s="5">
        <v>2071.38725114574</v>
      </c>
      <c r="E1932" s="5">
        <v>12066.553944061</v>
      </c>
      <c r="F1932" s="3">
        <v>5203.68747701528</v>
      </c>
      <c r="G1932" s="3">
        <v>5203.68747701528</v>
      </c>
      <c r="H1932" s="3">
        <v>1766.45892533788</v>
      </c>
      <c r="I1932" s="3">
        <v>1766.45892533788</v>
      </c>
      <c r="J1932" s="3">
        <v>1766.45892533788</v>
      </c>
      <c r="K1932" s="3">
        <v>14.9584530435229</v>
      </c>
      <c r="L1932" s="3">
        <v>14.9584530435229</v>
      </c>
      <c r="M1932" s="3">
        <v>14.9584530435229</v>
      </c>
      <c r="N1932" s="3">
        <v>1751.50047229436</v>
      </c>
      <c r="O1932" s="3">
        <v>1751.50047229436</v>
      </c>
      <c r="P1932" s="3">
        <v>1751.50047229436</v>
      </c>
      <c r="Q1932" s="3">
        <v>0.0</v>
      </c>
      <c r="R1932" s="3">
        <v>0.0</v>
      </c>
      <c r="S1932" s="3">
        <v>0.0</v>
      </c>
      <c r="T1932" s="5">
        <v>6970.14640235316</v>
      </c>
    </row>
    <row r="1933">
      <c r="A1933" s="3">
        <v>1931.0</v>
      </c>
      <c r="B1933" s="6">
        <v>43830.0</v>
      </c>
      <c r="C1933" s="3">
        <v>5260.46083536406</v>
      </c>
      <c r="D1933" s="5">
        <v>2208.81647174594</v>
      </c>
      <c r="E1933" s="5">
        <v>12168.4629150663</v>
      </c>
      <c r="F1933" s="3">
        <v>5260.46083536406</v>
      </c>
      <c r="G1933" s="3">
        <v>5260.46083536406</v>
      </c>
      <c r="H1933" s="3">
        <v>1836.24682843433</v>
      </c>
      <c r="I1933" s="3">
        <v>1836.24682843433</v>
      </c>
      <c r="J1933" s="3">
        <v>1836.24682843433</v>
      </c>
      <c r="K1933" s="3">
        <v>3.72082708715094</v>
      </c>
      <c r="L1933" s="3">
        <v>3.72082708715094</v>
      </c>
      <c r="M1933" s="3">
        <v>3.72082708715094</v>
      </c>
      <c r="N1933" s="3">
        <v>1832.52600134718</v>
      </c>
      <c r="O1933" s="3">
        <v>1832.52600134718</v>
      </c>
      <c r="P1933" s="3">
        <v>1832.52600134718</v>
      </c>
      <c r="Q1933" s="3">
        <v>0.0</v>
      </c>
      <c r="R1933" s="3">
        <v>0.0</v>
      </c>
      <c r="S1933" s="3">
        <v>0.0</v>
      </c>
      <c r="T1933" s="5">
        <v>7096.70766379839</v>
      </c>
    </row>
    <row r="1934">
      <c r="A1934" s="3">
        <v>1932.0</v>
      </c>
      <c r="B1934" s="6">
        <v>43831.0</v>
      </c>
      <c r="C1934" s="3">
        <v>5317.23419371286</v>
      </c>
      <c r="D1934" s="5">
        <v>2406.27252404282</v>
      </c>
      <c r="E1934" s="5">
        <v>12379.9761267985</v>
      </c>
      <c r="F1934" s="3">
        <v>5317.23419371286</v>
      </c>
      <c r="G1934" s="3">
        <v>5317.23419371286</v>
      </c>
      <c r="H1934" s="3">
        <v>1930.84106675717</v>
      </c>
      <c r="I1934" s="3">
        <v>1930.84106675717</v>
      </c>
      <c r="J1934" s="3">
        <v>1930.84106675717</v>
      </c>
      <c r="K1934" s="3">
        <v>23.9073865944138</v>
      </c>
      <c r="L1934" s="3">
        <v>23.9073865944138</v>
      </c>
      <c r="M1934" s="3">
        <v>23.9073865944138</v>
      </c>
      <c r="N1934" s="3">
        <v>1906.93368016275</v>
      </c>
      <c r="O1934" s="3">
        <v>1906.93368016275</v>
      </c>
      <c r="P1934" s="3">
        <v>1906.93368016275</v>
      </c>
      <c r="Q1934" s="3">
        <v>0.0</v>
      </c>
      <c r="R1934" s="3">
        <v>0.0</v>
      </c>
      <c r="S1934" s="3">
        <v>0.0</v>
      </c>
      <c r="T1934" s="5">
        <v>7248.07526047004</v>
      </c>
    </row>
    <row r="1935">
      <c r="A1935" s="3">
        <v>1933.0</v>
      </c>
      <c r="B1935" s="6">
        <v>43832.0</v>
      </c>
      <c r="C1935" s="3">
        <v>5374.00755206166</v>
      </c>
      <c r="D1935" s="5">
        <v>2617.98826188641</v>
      </c>
      <c r="E1935" s="5">
        <v>12350.5834443969</v>
      </c>
      <c r="F1935" s="3">
        <v>5374.00755206166</v>
      </c>
      <c r="G1935" s="3">
        <v>5374.00755206166</v>
      </c>
      <c r="H1935" s="3">
        <v>1985.3490217973</v>
      </c>
      <c r="I1935" s="3">
        <v>1985.3490217973</v>
      </c>
      <c r="J1935" s="3">
        <v>1985.3490217973</v>
      </c>
      <c r="K1935" s="3">
        <v>11.6071446652846</v>
      </c>
      <c r="L1935" s="3">
        <v>11.6071446652846</v>
      </c>
      <c r="M1935" s="3">
        <v>11.6071446652846</v>
      </c>
      <c r="N1935" s="3">
        <v>1973.74187713202</v>
      </c>
      <c r="O1935" s="3">
        <v>1973.74187713202</v>
      </c>
      <c r="P1935" s="3">
        <v>1973.74187713202</v>
      </c>
      <c r="Q1935" s="3">
        <v>0.0</v>
      </c>
      <c r="R1935" s="3">
        <v>0.0</v>
      </c>
      <c r="S1935" s="3">
        <v>0.0</v>
      </c>
      <c r="T1935" s="5">
        <v>7359.35657385896</v>
      </c>
    </row>
    <row r="1936">
      <c r="A1936" s="3">
        <v>1934.0</v>
      </c>
      <c r="B1936" s="6">
        <v>43833.0</v>
      </c>
      <c r="C1936" s="3">
        <v>5430.78091041045</v>
      </c>
      <c r="D1936" s="5">
        <v>2604.1992626408</v>
      </c>
      <c r="E1936" s="5">
        <v>12325.396140977</v>
      </c>
      <c r="F1936" s="3">
        <v>5430.78091041045</v>
      </c>
      <c r="G1936" s="3">
        <v>5430.78091041045</v>
      </c>
      <c r="H1936" s="3">
        <v>2028.14366258342</v>
      </c>
      <c r="I1936" s="3">
        <v>2028.14366258342</v>
      </c>
      <c r="J1936" s="3">
        <v>2028.14366258342</v>
      </c>
      <c r="K1936" s="3">
        <v>-3.93332562917731</v>
      </c>
      <c r="L1936" s="3">
        <v>-3.93332562917731</v>
      </c>
      <c r="M1936" s="3">
        <v>-3.93332562917731</v>
      </c>
      <c r="N1936" s="3">
        <v>2032.0769882126</v>
      </c>
      <c r="O1936" s="3">
        <v>2032.0769882126</v>
      </c>
      <c r="P1936" s="3">
        <v>2032.0769882126</v>
      </c>
      <c r="Q1936" s="3">
        <v>0.0</v>
      </c>
      <c r="R1936" s="3">
        <v>0.0</v>
      </c>
      <c r="S1936" s="3">
        <v>0.0</v>
      </c>
      <c r="T1936" s="5">
        <v>7458.92457299388</v>
      </c>
    </row>
    <row r="1937">
      <c r="A1937" s="3">
        <v>1935.0</v>
      </c>
      <c r="B1937" s="6">
        <v>43834.0</v>
      </c>
      <c r="C1937" s="3">
        <v>5487.55426875924</v>
      </c>
      <c r="D1937" s="5">
        <v>2484.26707146837</v>
      </c>
      <c r="E1937" s="5">
        <v>12681.6839724034</v>
      </c>
      <c r="F1937" s="3">
        <v>5487.55426875924</v>
      </c>
      <c r="G1937" s="3">
        <v>5487.55426875924</v>
      </c>
      <c r="H1937" s="3">
        <v>2068.6949112378</v>
      </c>
      <c r="I1937" s="3">
        <v>2068.6949112378</v>
      </c>
      <c r="J1937" s="3">
        <v>2068.6949112378</v>
      </c>
      <c r="K1937" s="3">
        <v>-12.4984370748069</v>
      </c>
      <c r="L1937" s="3">
        <v>-12.4984370748069</v>
      </c>
      <c r="M1937" s="3">
        <v>-12.4984370748069</v>
      </c>
      <c r="N1937" s="3">
        <v>2081.19334831261</v>
      </c>
      <c r="O1937" s="3">
        <v>2081.19334831261</v>
      </c>
      <c r="P1937" s="3">
        <v>2081.19334831261</v>
      </c>
      <c r="Q1937" s="3">
        <v>0.0</v>
      </c>
      <c r="R1937" s="3">
        <v>0.0</v>
      </c>
      <c r="S1937" s="3">
        <v>0.0</v>
      </c>
      <c r="T1937" s="5">
        <v>7556.24917999705</v>
      </c>
    </row>
    <row r="1938">
      <c r="A1938" s="3">
        <v>1936.0</v>
      </c>
      <c r="B1938" s="6">
        <v>43835.0</v>
      </c>
      <c r="C1938" s="3">
        <v>5544.32762710805</v>
      </c>
      <c r="D1938" s="5">
        <v>2707.3486326565</v>
      </c>
      <c r="E1938" s="5">
        <v>13043.2692340164</v>
      </c>
      <c r="F1938" s="3">
        <v>5544.32762710805</v>
      </c>
      <c r="G1938" s="3">
        <v>5544.32762710805</v>
      </c>
      <c r="H1938" s="3">
        <v>2082.72865078853</v>
      </c>
      <c r="I1938" s="3">
        <v>2082.72865078853</v>
      </c>
      <c r="J1938" s="3">
        <v>2082.72865078853</v>
      </c>
      <c r="K1938" s="3">
        <v>-37.7620486865243</v>
      </c>
      <c r="L1938" s="3">
        <v>-37.7620486865243</v>
      </c>
      <c r="M1938" s="3">
        <v>-37.7620486865243</v>
      </c>
      <c r="N1938" s="3">
        <v>2120.49069947506</v>
      </c>
      <c r="O1938" s="3">
        <v>2120.49069947506</v>
      </c>
      <c r="P1938" s="3">
        <v>2120.49069947506</v>
      </c>
      <c r="Q1938" s="3">
        <v>0.0</v>
      </c>
      <c r="R1938" s="3">
        <v>0.0</v>
      </c>
      <c r="S1938" s="3">
        <v>0.0</v>
      </c>
      <c r="T1938" s="5">
        <v>7627.05627789659</v>
      </c>
    </row>
    <row r="1939">
      <c r="A1939" s="3">
        <v>1937.0</v>
      </c>
      <c r="B1939" s="6">
        <v>43836.0</v>
      </c>
      <c r="C1939" s="3">
        <v>5601.10098545683</v>
      </c>
      <c r="D1939" s="5">
        <v>2434.50590802335</v>
      </c>
      <c r="E1939" s="5">
        <v>12817.1536507275</v>
      </c>
      <c r="F1939" s="3">
        <v>5601.10098545683</v>
      </c>
      <c r="G1939" s="3">
        <v>5601.10098545683</v>
      </c>
      <c r="H1939" s="3">
        <v>2164.48727179129</v>
      </c>
      <c r="I1939" s="3">
        <v>2164.48727179129</v>
      </c>
      <c r="J1939" s="3">
        <v>2164.48727179129</v>
      </c>
      <c r="K1939" s="3">
        <v>14.9584530435395</v>
      </c>
      <c r="L1939" s="3">
        <v>14.9584530435395</v>
      </c>
      <c r="M1939" s="3">
        <v>14.9584530435395</v>
      </c>
      <c r="N1939" s="3">
        <v>2149.52881874775</v>
      </c>
      <c r="O1939" s="3">
        <v>2149.52881874775</v>
      </c>
      <c r="P1939" s="3">
        <v>2149.52881874775</v>
      </c>
      <c r="Q1939" s="3">
        <v>0.0</v>
      </c>
      <c r="R1939" s="3">
        <v>0.0</v>
      </c>
      <c r="S1939" s="3">
        <v>0.0</v>
      </c>
      <c r="T1939" s="5">
        <v>7765.58825724812</v>
      </c>
    </row>
    <row r="1940">
      <c r="A1940" s="3">
        <v>1938.0</v>
      </c>
      <c r="B1940" s="6">
        <v>43837.0</v>
      </c>
      <c r="C1940" s="3">
        <v>5657.87434380564</v>
      </c>
      <c r="D1940" s="5">
        <v>2679.3657231553</v>
      </c>
      <c r="E1940" s="5">
        <v>12618.1101942775</v>
      </c>
      <c r="F1940" s="3">
        <v>5657.87434380564</v>
      </c>
      <c r="G1940" s="3">
        <v>5657.87434380564</v>
      </c>
      <c r="H1940" s="3">
        <v>2171.75980276656</v>
      </c>
      <c r="I1940" s="3">
        <v>2171.75980276656</v>
      </c>
      <c r="J1940" s="3">
        <v>2171.75980276656</v>
      </c>
      <c r="K1940" s="3">
        <v>3.72082708709154</v>
      </c>
      <c r="L1940" s="3">
        <v>3.72082708709154</v>
      </c>
      <c r="M1940" s="3">
        <v>3.72082708709154</v>
      </c>
      <c r="N1940" s="3">
        <v>2168.03897567947</v>
      </c>
      <c r="O1940" s="3">
        <v>2168.03897567947</v>
      </c>
      <c r="P1940" s="3">
        <v>2168.03897567947</v>
      </c>
      <c r="Q1940" s="3">
        <v>0.0</v>
      </c>
      <c r="R1940" s="3">
        <v>0.0</v>
      </c>
      <c r="S1940" s="3">
        <v>0.0</v>
      </c>
      <c r="T1940" s="5">
        <v>7829.63414657221</v>
      </c>
    </row>
    <row r="1941">
      <c r="A1941" s="3">
        <v>1939.0</v>
      </c>
      <c r="B1941" s="6">
        <v>43838.0</v>
      </c>
      <c r="C1941" s="3">
        <v>5714.64770215442</v>
      </c>
      <c r="D1941" s="5">
        <v>2898.06530324053</v>
      </c>
      <c r="E1941" s="5">
        <v>13219.6289093029</v>
      </c>
      <c r="F1941" s="3">
        <v>5714.64770215442</v>
      </c>
      <c r="G1941" s="3">
        <v>5714.64770215442</v>
      </c>
      <c r="H1941" s="3">
        <v>2199.83935045051</v>
      </c>
      <c r="I1941" s="3">
        <v>2199.83935045051</v>
      </c>
      <c r="J1941" s="3">
        <v>2199.83935045051</v>
      </c>
      <c r="K1941" s="3">
        <v>23.9073865944808</v>
      </c>
      <c r="L1941" s="3">
        <v>23.9073865944808</v>
      </c>
      <c r="M1941" s="3">
        <v>23.9073865944808</v>
      </c>
      <c r="N1941" s="3">
        <v>2175.93196385603</v>
      </c>
      <c r="O1941" s="3">
        <v>2175.93196385603</v>
      </c>
      <c r="P1941" s="3">
        <v>2175.93196385603</v>
      </c>
      <c r="Q1941" s="3">
        <v>0.0</v>
      </c>
      <c r="R1941" s="3">
        <v>0.0</v>
      </c>
      <c r="S1941" s="3">
        <v>0.0</v>
      </c>
      <c r="T1941" s="5">
        <v>7914.48705260493</v>
      </c>
    </row>
    <row r="1942">
      <c r="A1942" s="3">
        <v>1940.0</v>
      </c>
      <c r="B1942" s="6">
        <v>43839.0</v>
      </c>
      <c r="C1942" s="3">
        <v>5771.42106050322</v>
      </c>
      <c r="D1942" s="5">
        <v>3024.24963699971</v>
      </c>
      <c r="E1942" s="5">
        <v>13479.1217244912</v>
      </c>
      <c r="F1942" s="3">
        <v>5771.42106050322</v>
      </c>
      <c r="G1942" s="3">
        <v>5771.42106050322</v>
      </c>
      <c r="H1942" s="3">
        <v>2184.90967545639</v>
      </c>
      <c r="I1942" s="3">
        <v>2184.90967545639</v>
      </c>
      <c r="J1942" s="3">
        <v>2184.90967545639</v>
      </c>
      <c r="K1942" s="3">
        <v>11.6071446653052</v>
      </c>
      <c r="L1942" s="3">
        <v>11.6071446653052</v>
      </c>
      <c r="M1942" s="3">
        <v>11.6071446653052</v>
      </c>
      <c r="N1942" s="3">
        <v>2173.30253079109</v>
      </c>
      <c r="O1942" s="3">
        <v>2173.30253079109</v>
      </c>
      <c r="P1942" s="3">
        <v>2173.30253079109</v>
      </c>
      <c r="Q1942" s="3">
        <v>0.0</v>
      </c>
      <c r="R1942" s="3">
        <v>0.0</v>
      </c>
      <c r="S1942" s="3">
        <v>0.0</v>
      </c>
      <c r="T1942" s="5">
        <v>7956.33073595962</v>
      </c>
    </row>
    <row r="1943">
      <c r="A1943" s="3">
        <v>1941.0</v>
      </c>
      <c r="B1943" s="6">
        <v>43840.0</v>
      </c>
      <c r="C1943" s="3">
        <v>5828.19441885202</v>
      </c>
      <c r="D1943" s="5">
        <v>2871.19088773422</v>
      </c>
      <c r="E1943" s="5">
        <v>12804.2211503768</v>
      </c>
      <c r="F1943" s="3">
        <v>5828.19441885202</v>
      </c>
      <c r="G1943" s="3">
        <v>5828.19441885202</v>
      </c>
      <c r="H1943" s="3">
        <v>2156.49678811927</v>
      </c>
      <c r="I1943" s="3">
        <v>2156.49678811927</v>
      </c>
      <c r="J1943" s="3">
        <v>2156.49678811927</v>
      </c>
      <c r="K1943" s="3">
        <v>-3.93332562902666</v>
      </c>
      <c r="L1943" s="3">
        <v>-3.93332562902666</v>
      </c>
      <c r="M1943" s="3">
        <v>-3.93332562902666</v>
      </c>
      <c r="N1943" s="3">
        <v>2160.4301137483</v>
      </c>
      <c r="O1943" s="3">
        <v>2160.4301137483</v>
      </c>
      <c r="P1943" s="3">
        <v>2160.4301137483</v>
      </c>
      <c r="Q1943" s="3">
        <v>0.0</v>
      </c>
      <c r="R1943" s="3">
        <v>0.0</v>
      </c>
      <c r="S1943" s="3">
        <v>0.0</v>
      </c>
      <c r="T1943" s="5">
        <v>7984.6912069713</v>
      </c>
    </row>
    <row r="1944">
      <c r="A1944" s="3">
        <v>1942.0</v>
      </c>
      <c r="B1944" s="6">
        <v>43841.0</v>
      </c>
      <c r="C1944" s="3">
        <v>5884.96777720081</v>
      </c>
      <c r="D1944" s="5">
        <v>2945.45646115653</v>
      </c>
      <c r="E1944" s="5">
        <v>13161.1693741621</v>
      </c>
      <c r="F1944" s="3">
        <v>5884.96777720081</v>
      </c>
      <c r="G1944" s="3">
        <v>5884.96777720081</v>
      </c>
      <c r="H1944" s="3">
        <v>2125.27743644601</v>
      </c>
      <c r="I1944" s="3">
        <v>2125.27743644601</v>
      </c>
      <c r="J1944" s="3">
        <v>2125.27743644601</v>
      </c>
      <c r="K1944" s="3">
        <v>-12.4984370748793</v>
      </c>
      <c r="L1944" s="3">
        <v>-12.4984370748793</v>
      </c>
      <c r="M1944" s="3">
        <v>-12.4984370748793</v>
      </c>
      <c r="N1944" s="3">
        <v>2137.77587352089</v>
      </c>
      <c r="O1944" s="3">
        <v>2137.77587352089</v>
      </c>
      <c r="P1944" s="3">
        <v>2137.77587352089</v>
      </c>
      <c r="Q1944" s="3">
        <v>0.0</v>
      </c>
      <c r="R1944" s="3">
        <v>0.0</v>
      </c>
      <c r="S1944" s="3">
        <v>0.0</v>
      </c>
      <c r="T1944" s="5">
        <v>8010.24521364682</v>
      </c>
    </row>
    <row r="1945">
      <c r="A1945" s="3">
        <v>1943.0</v>
      </c>
      <c r="B1945" s="6">
        <v>43842.0</v>
      </c>
      <c r="C1945" s="3">
        <v>5941.7411355496</v>
      </c>
      <c r="D1945" s="5">
        <v>2925.24671810416</v>
      </c>
      <c r="E1945" s="5">
        <v>13323.9585221389</v>
      </c>
      <c r="F1945" s="3">
        <v>5941.7411355496</v>
      </c>
      <c r="G1945" s="3">
        <v>5941.7411355496</v>
      </c>
      <c r="H1945" s="3">
        <v>2068.21405302777</v>
      </c>
      <c r="I1945" s="3">
        <v>2068.21405302777</v>
      </c>
      <c r="J1945" s="3">
        <v>2068.21405302777</v>
      </c>
      <c r="K1945" s="3">
        <v>-37.7620486865584</v>
      </c>
      <c r="L1945" s="3">
        <v>-37.7620486865584</v>
      </c>
      <c r="M1945" s="3">
        <v>-37.7620486865584</v>
      </c>
      <c r="N1945" s="3">
        <v>2105.97610171433</v>
      </c>
      <c r="O1945" s="3">
        <v>2105.97610171433</v>
      </c>
      <c r="P1945" s="3">
        <v>2105.97610171433</v>
      </c>
      <c r="Q1945" s="3">
        <v>0.0</v>
      </c>
      <c r="R1945" s="3">
        <v>0.0</v>
      </c>
      <c r="S1945" s="3">
        <v>0.0</v>
      </c>
      <c r="T1945" s="5">
        <v>8009.95518857738</v>
      </c>
    </row>
    <row r="1946">
      <c r="A1946" s="3">
        <v>1944.0</v>
      </c>
      <c r="B1946" s="6">
        <v>43843.0</v>
      </c>
      <c r="C1946" s="3">
        <v>5998.5144938984</v>
      </c>
      <c r="D1946" s="5">
        <v>2991.41631868916</v>
      </c>
      <c r="E1946" s="5">
        <v>13314.4391404381</v>
      </c>
      <c r="F1946" s="3">
        <v>5998.5144938984</v>
      </c>
      <c r="G1946" s="3">
        <v>5998.5144938984</v>
      </c>
      <c r="H1946" s="3">
        <v>2080.79061060365</v>
      </c>
      <c r="I1946" s="3">
        <v>2080.79061060365</v>
      </c>
      <c r="J1946" s="3">
        <v>2080.79061060365</v>
      </c>
      <c r="K1946" s="3">
        <v>14.9584530435658</v>
      </c>
      <c r="L1946" s="3">
        <v>14.9584530435658</v>
      </c>
      <c r="M1946" s="3">
        <v>14.9584530435658</v>
      </c>
      <c r="N1946" s="3">
        <v>2065.83215756008</v>
      </c>
      <c r="O1946" s="3">
        <v>2065.83215756008</v>
      </c>
      <c r="P1946" s="3">
        <v>2065.83215756008</v>
      </c>
      <c r="Q1946" s="3">
        <v>0.0</v>
      </c>
      <c r="R1946" s="3">
        <v>0.0</v>
      </c>
      <c r="S1946" s="3">
        <v>0.0</v>
      </c>
      <c r="T1946" s="5">
        <v>8079.30510450205</v>
      </c>
    </row>
    <row r="1947">
      <c r="A1947" s="3">
        <v>1945.0</v>
      </c>
      <c r="B1947" s="6">
        <v>43844.0</v>
      </c>
      <c r="C1947" s="3">
        <v>6055.28785224719</v>
      </c>
      <c r="D1947" s="5">
        <v>3193.95638141542</v>
      </c>
      <c r="E1947" s="5">
        <v>13116.3149423964</v>
      </c>
      <c r="F1947" s="3">
        <v>6055.28785224719</v>
      </c>
      <c r="G1947" s="3">
        <v>6055.28785224719</v>
      </c>
      <c r="H1947" s="3">
        <v>2022.01799286367</v>
      </c>
      <c r="I1947" s="3">
        <v>2022.01799286367</v>
      </c>
      <c r="J1947" s="3">
        <v>2022.01799286367</v>
      </c>
      <c r="K1947" s="3">
        <v>3.72082708716262</v>
      </c>
      <c r="L1947" s="3">
        <v>3.72082708716262</v>
      </c>
      <c r="M1947" s="3">
        <v>3.72082708716262</v>
      </c>
      <c r="N1947" s="3">
        <v>2018.2971657765</v>
      </c>
      <c r="O1947" s="3">
        <v>2018.2971657765</v>
      </c>
      <c r="P1947" s="3">
        <v>2018.2971657765</v>
      </c>
      <c r="Q1947" s="3">
        <v>0.0</v>
      </c>
      <c r="R1947" s="3">
        <v>0.0</v>
      </c>
      <c r="S1947" s="3">
        <v>0.0</v>
      </c>
      <c r="T1947" s="5">
        <v>8077.30584511086</v>
      </c>
    </row>
    <row r="1948">
      <c r="A1948" s="3">
        <v>1946.0</v>
      </c>
      <c r="B1948" s="6">
        <v>43845.0</v>
      </c>
      <c r="C1948" s="3">
        <v>6112.061210596</v>
      </c>
      <c r="D1948" s="5">
        <v>3258.5151890607</v>
      </c>
      <c r="E1948" s="5">
        <v>13643.238006924</v>
      </c>
      <c r="F1948" s="3">
        <v>6112.061210596</v>
      </c>
      <c r="G1948" s="3">
        <v>6112.061210596</v>
      </c>
      <c r="H1948" s="3">
        <v>1988.36716227789</v>
      </c>
      <c r="I1948" s="3">
        <v>1988.36716227789</v>
      </c>
      <c r="J1948" s="3">
        <v>1988.36716227789</v>
      </c>
      <c r="K1948" s="3">
        <v>23.9073865944683</v>
      </c>
      <c r="L1948" s="3">
        <v>23.9073865944683</v>
      </c>
      <c r="M1948" s="3">
        <v>23.9073865944683</v>
      </c>
      <c r="N1948" s="3">
        <v>1964.45977568342</v>
      </c>
      <c r="O1948" s="3">
        <v>1964.45977568342</v>
      </c>
      <c r="P1948" s="3">
        <v>1964.45977568342</v>
      </c>
      <c r="Q1948" s="3">
        <v>0.0</v>
      </c>
      <c r="R1948" s="3">
        <v>0.0</v>
      </c>
      <c r="S1948" s="3">
        <v>0.0</v>
      </c>
      <c r="T1948" s="5">
        <v>8100.42837287389</v>
      </c>
    </row>
    <row r="1949">
      <c r="A1949" s="3">
        <v>1947.0</v>
      </c>
      <c r="B1949" s="6">
        <v>43846.0</v>
      </c>
      <c r="C1949" s="3">
        <v>6168.83456894478</v>
      </c>
      <c r="D1949" s="5">
        <v>3329.78730965962</v>
      </c>
      <c r="E1949" s="5">
        <v>12804.5432890084</v>
      </c>
      <c r="F1949" s="3">
        <v>6168.83456894478</v>
      </c>
      <c r="G1949" s="3">
        <v>6168.83456894478</v>
      </c>
      <c r="H1949" s="3">
        <v>1917.13248673785</v>
      </c>
      <c r="I1949" s="3">
        <v>1917.13248673785</v>
      </c>
      <c r="J1949" s="3">
        <v>1917.13248673785</v>
      </c>
      <c r="K1949" s="3">
        <v>11.6071446653258</v>
      </c>
      <c r="L1949" s="3">
        <v>11.6071446653258</v>
      </c>
      <c r="M1949" s="3">
        <v>11.6071446653258</v>
      </c>
      <c r="N1949" s="3">
        <v>1905.52534207253</v>
      </c>
      <c r="O1949" s="3">
        <v>1905.52534207253</v>
      </c>
      <c r="P1949" s="3">
        <v>1905.52534207253</v>
      </c>
      <c r="Q1949" s="3">
        <v>0.0</v>
      </c>
      <c r="R1949" s="3">
        <v>0.0</v>
      </c>
      <c r="S1949" s="3">
        <v>0.0</v>
      </c>
      <c r="T1949" s="5">
        <v>8085.96705568263</v>
      </c>
    </row>
    <row r="1950">
      <c r="A1950" s="3">
        <v>1948.0</v>
      </c>
      <c r="B1950" s="6">
        <v>43847.0</v>
      </c>
      <c r="C1950" s="3">
        <v>6225.60792729358</v>
      </c>
      <c r="D1950" s="5">
        <v>2973.23875497616</v>
      </c>
      <c r="E1950" s="5">
        <v>13146.944875257</v>
      </c>
      <c r="F1950" s="3">
        <v>6225.60792729358</v>
      </c>
      <c r="G1950" s="3">
        <v>6225.60792729358</v>
      </c>
      <c r="H1950" s="3">
        <v>1838.86161328469</v>
      </c>
      <c r="I1950" s="3">
        <v>1838.86161328469</v>
      </c>
      <c r="J1950" s="3">
        <v>1838.86161328469</v>
      </c>
      <c r="K1950" s="3">
        <v>-3.93332562906578</v>
      </c>
      <c r="L1950" s="3">
        <v>-3.93332562906578</v>
      </c>
      <c r="M1950" s="3">
        <v>-3.93332562906578</v>
      </c>
      <c r="N1950" s="3">
        <v>1842.79493891376</v>
      </c>
      <c r="O1950" s="3">
        <v>1842.79493891376</v>
      </c>
      <c r="P1950" s="3">
        <v>1842.79493891376</v>
      </c>
      <c r="Q1950" s="3">
        <v>0.0</v>
      </c>
      <c r="R1950" s="3">
        <v>0.0</v>
      </c>
      <c r="S1950" s="3">
        <v>0.0</v>
      </c>
      <c r="T1950" s="5">
        <v>8064.46954057828</v>
      </c>
    </row>
    <row r="1951">
      <c r="A1951" s="3">
        <v>1949.0</v>
      </c>
      <c r="B1951" s="6">
        <v>43848.0</v>
      </c>
      <c r="C1951" s="3">
        <v>6282.38128564236</v>
      </c>
      <c r="D1951" s="5">
        <v>3187.37867238414</v>
      </c>
      <c r="E1951" s="5">
        <v>12975.8128072887</v>
      </c>
      <c r="F1951" s="3">
        <v>6282.38128564236</v>
      </c>
      <c r="G1951" s="3">
        <v>6282.38128564236</v>
      </c>
      <c r="H1951" s="3">
        <v>1765.14421970123</v>
      </c>
      <c r="I1951" s="3">
        <v>1765.14421970123</v>
      </c>
      <c r="J1951" s="3">
        <v>1765.14421970123</v>
      </c>
      <c r="K1951" s="3">
        <v>-12.498437074798</v>
      </c>
      <c r="L1951" s="3">
        <v>-12.498437074798</v>
      </c>
      <c r="M1951" s="3">
        <v>-12.498437074798</v>
      </c>
      <c r="N1951" s="3">
        <v>1777.64265677602</v>
      </c>
      <c r="O1951" s="3">
        <v>1777.64265677602</v>
      </c>
      <c r="P1951" s="3">
        <v>1777.64265677602</v>
      </c>
      <c r="Q1951" s="3">
        <v>0.0</v>
      </c>
      <c r="R1951" s="3">
        <v>0.0</v>
      </c>
      <c r="S1951" s="3">
        <v>0.0</v>
      </c>
      <c r="T1951" s="5">
        <v>8047.52550534359</v>
      </c>
    </row>
    <row r="1952">
      <c r="A1952" s="3">
        <v>1950.0</v>
      </c>
      <c r="B1952" s="6">
        <v>43849.0</v>
      </c>
      <c r="C1952" s="3">
        <v>6339.15464399117</v>
      </c>
      <c r="D1952" s="5">
        <v>2923.81993613351</v>
      </c>
      <c r="E1952" s="5">
        <v>12954.4758607464</v>
      </c>
      <c r="F1952" s="3">
        <v>6339.15464399117</v>
      </c>
      <c r="G1952" s="3">
        <v>6339.15464399117</v>
      </c>
      <c r="H1952" s="3">
        <v>1673.72961443218</v>
      </c>
      <c r="I1952" s="3">
        <v>1673.72961443218</v>
      </c>
      <c r="J1952" s="3">
        <v>1673.72961443218</v>
      </c>
      <c r="K1952" s="3">
        <v>-37.7620486865179</v>
      </c>
      <c r="L1952" s="3">
        <v>-37.7620486865179</v>
      </c>
      <c r="M1952" s="3">
        <v>-37.7620486865179</v>
      </c>
      <c r="N1952" s="3">
        <v>1711.49166311869</v>
      </c>
      <c r="O1952" s="3">
        <v>1711.49166311869</v>
      </c>
      <c r="P1952" s="3">
        <v>1711.49166311869</v>
      </c>
      <c r="Q1952" s="3">
        <v>0.0</v>
      </c>
      <c r="R1952" s="3">
        <v>0.0</v>
      </c>
      <c r="S1952" s="3">
        <v>0.0</v>
      </c>
      <c r="T1952" s="5">
        <v>8012.88425842335</v>
      </c>
    </row>
    <row r="1953">
      <c r="A1953" s="3">
        <v>1951.0</v>
      </c>
      <c r="B1953" s="6">
        <v>43850.0</v>
      </c>
      <c r="C1953" s="3">
        <v>6395.92800233996</v>
      </c>
      <c r="D1953" s="5">
        <v>2982.10243740588</v>
      </c>
      <c r="E1953" s="5">
        <v>13375.6629456337</v>
      </c>
      <c r="F1953" s="3">
        <v>6395.92800233996</v>
      </c>
      <c r="G1953" s="3">
        <v>6395.92800233996</v>
      </c>
      <c r="H1953" s="3">
        <v>1660.74797400899</v>
      </c>
      <c r="I1953" s="3">
        <v>1660.74797400899</v>
      </c>
      <c r="J1953" s="3">
        <v>1660.74797400899</v>
      </c>
      <c r="K1953" s="3">
        <v>14.9584530435727</v>
      </c>
      <c r="L1953" s="3">
        <v>14.9584530435727</v>
      </c>
      <c r="M1953" s="3">
        <v>14.9584530435727</v>
      </c>
      <c r="N1953" s="3">
        <v>1645.78952096542</v>
      </c>
      <c r="O1953" s="3">
        <v>1645.78952096542</v>
      </c>
      <c r="P1953" s="3">
        <v>1645.78952096542</v>
      </c>
      <c r="Q1953" s="3">
        <v>0.0</v>
      </c>
      <c r="R1953" s="3">
        <v>0.0</v>
      </c>
      <c r="S1953" s="3">
        <v>0.0</v>
      </c>
      <c r="T1953" s="5">
        <v>8056.67597634896</v>
      </c>
    </row>
    <row r="1954">
      <c r="A1954" s="3">
        <v>1952.0</v>
      </c>
      <c r="B1954" s="6">
        <v>43851.0</v>
      </c>
      <c r="C1954" s="3">
        <v>6452.70136068876</v>
      </c>
      <c r="D1954" s="5">
        <v>3035.09272102265</v>
      </c>
      <c r="E1954" s="5">
        <v>12523.1724316266</v>
      </c>
      <c r="F1954" s="3">
        <v>6452.70136068876</v>
      </c>
      <c r="G1954" s="3">
        <v>6452.70136068876</v>
      </c>
      <c r="H1954" s="3">
        <v>1585.70409284688</v>
      </c>
      <c r="I1954" s="3">
        <v>1585.70409284688</v>
      </c>
      <c r="J1954" s="3">
        <v>1585.70409284688</v>
      </c>
      <c r="K1954" s="3">
        <v>3.72082708712407</v>
      </c>
      <c r="L1954" s="3">
        <v>3.72082708712407</v>
      </c>
      <c r="M1954" s="3">
        <v>3.72082708712407</v>
      </c>
      <c r="N1954" s="3">
        <v>1581.98326575975</v>
      </c>
      <c r="O1954" s="3">
        <v>1581.98326575975</v>
      </c>
      <c r="P1954" s="3">
        <v>1581.98326575975</v>
      </c>
      <c r="Q1954" s="3">
        <v>0.0</v>
      </c>
      <c r="R1954" s="3">
        <v>0.0</v>
      </c>
      <c r="S1954" s="3">
        <v>0.0</v>
      </c>
      <c r="T1954" s="5">
        <v>8038.40545353564</v>
      </c>
    </row>
    <row r="1955">
      <c r="A1955" s="3">
        <v>1953.0</v>
      </c>
      <c r="B1955" s="6">
        <v>43852.0</v>
      </c>
      <c r="C1955" s="3">
        <v>6509.47471903755</v>
      </c>
      <c r="D1955" s="5">
        <v>2891.03661526492</v>
      </c>
      <c r="E1955" s="5">
        <v>13328.5500581285</v>
      </c>
      <c r="F1955" s="3">
        <v>6509.47471903755</v>
      </c>
      <c r="G1955" s="3">
        <v>6509.47471903755</v>
      </c>
      <c r="H1955" s="3">
        <v>1545.40211933197</v>
      </c>
      <c r="I1955" s="3">
        <v>1545.40211933197</v>
      </c>
      <c r="J1955" s="3">
        <v>1545.40211933197</v>
      </c>
      <c r="K1955" s="3">
        <v>23.9073865945353</v>
      </c>
      <c r="L1955" s="3">
        <v>23.9073865945353</v>
      </c>
      <c r="M1955" s="3">
        <v>23.9073865945353</v>
      </c>
      <c r="N1955" s="3">
        <v>1521.49473273744</v>
      </c>
      <c r="O1955" s="3">
        <v>1521.49473273744</v>
      </c>
      <c r="P1955" s="3">
        <v>1521.49473273744</v>
      </c>
      <c r="Q1955" s="3">
        <v>0.0</v>
      </c>
      <c r="R1955" s="3">
        <v>0.0</v>
      </c>
      <c r="S1955" s="3">
        <v>0.0</v>
      </c>
      <c r="T1955" s="5">
        <v>8054.87683836953</v>
      </c>
    </row>
    <row r="1956">
      <c r="A1956" s="3">
        <v>1954.0</v>
      </c>
      <c r="B1956" s="6">
        <v>43853.0</v>
      </c>
      <c r="C1956" s="3">
        <v>6566.24807738636</v>
      </c>
      <c r="D1956" s="5">
        <v>3004.33991808005</v>
      </c>
      <c r="E1956" s="5">
        <v>13292.7154318032</v>
      </c>
      <c r="F1956" s="3">
        <v>6566.24807738636</v>
      </c>
      <c r="G1956" s="3">
        <v>6566.24807738636</v>
      </c>
      <c r="H1956" s="3">
        <v>1477.30375303134</v>
      </c>
      <c r="I1956" s="3">
        <v>1477.30375303134</v>
      </c>
      <c r="J1956" s="3">
        <v>1477.30375303134</v>
      </c>
      <c r="K1956" s="3">
        <v>11.6071446653464</v>
      </c>
      <c r="L1956" s="3">
        <v>11.6071446653464</v>
      </c>
      <c r="M1956" s="3">
        <v>11.6071446653464</v>
      </c>
      <c r="N1956" s="3">
        <v>1465.69660836599</v>
      </c>
      <c r="O1956" s="3">
        <v>1465.69660836599</v>
      </c>
      <c r="P1956" s="3">
        <v>1465.69660836599</v>
      </c>
      <c r="Q1956" s="3">
        <v>0.0</v>
      </c>
      <c r="R1956" s="3">
        <v>0.0</v>
      </c>
      <c r="S1956" s="3">
        <v>0.0</v>
      </c>
      <c r="T1956" s="5">
        <v>8043.5518304177</v>
      </c>
    </row>
    <row r="1957">
      <c r="A1957" s="3">
        <v>1955.0</v>
      </c>
      <c r="B1957" s="6">
        <v>43854.0</v>
      </c>
      <c r="C1957" s="3">
        <v>6623.02143573514</v>
      </c>
      <c r="D1957" s="5">
        <v>3095.71721482453</v>
      </c>
      <c r="E1957" s="5">
        <v>12766.8577824512</v>
      </c>
      <c r="F1957" s="3">
        <v>6623.02143573514</v>
      </c>
      <c r="G1957" s="3">
        <v>6623.02143573514</v>
      </c>
      <c r="H1957" s="3">
        <v>1411.95632458781</v>
      </c>
      <c r="I1957" s="3">
        <v>1411.95632458781</v>
      </c>
      <c r="J1957" s="3">
        <v>1411.95632458781</v>
      </c>
      <c r="K1957" s="3">
        <v>-3.93332562900365</v>
      </c>
      <c r="L1957" s="3">
        <v>-3.93332562900365</v>
      </c>
      <c r="M1957" s="3">
        <v>-3.93332562900365</v>
      </c>
      <c r="N1957" s="3">
        <v>1415.88965021682</v>
      </c>
      <c r="O1957" s="3">
        <v>1415.88965021682</v>
      </c>
      <c r="P1957" s="3">
        <v>1415.88965021682</v>
      </c>
      <c r="Q1957" s="3">
        <v>0.0</v>
      </c>
      <c r="R1957" s="3">
        <v>0.0</v>
      </c>
      <c r="S1957" s="3">
        <v>0.0</v>
      </c>
      <c r="T1957" s="5">
        <v>8034.97776032295</v>
      </c>
    </row>
    <row r="1958">
      <c r="A1958" s="3">
        <v>1956.0</v>
      </c>
      <c r="B1958" s="6">
        <v>43855.0</v>
      </c>
      <c r="C1958" s="3">
        <v>6679.79479408394</v>
      </c>
      <c r="D1958" s="5">
        <v>2768.81006404536</v>
      </c>
      <c r="E1958" s="5">
        <v>12704.493097804</v>
      </c>
      <c r="F1958" s="3">
        <v>6679.79479408394</v>
      </c>
      <c r="G1958" s="3">
        <v>6679.79479408394</v>
      </c>
      <c r="H1958" s="3">
        <v>1360.78304398953</v>
      </c>
      <c r="I1958" s="3">
        <v>1360.78304398953</v>
      </c>
      <c r="J1958" s="3">
        <v>1360.78304398953</v>
      </c>
      <c r="K1958" s="3">
        <v>-12.4984370748704</v>
      </c>
      <c r="L1958" s="3">
        <v>-12.4984370748704</v>
      </c>
      <c r="M1958" s="3">
        <v>-12.4984370748704</v>
      </c>
      <c r="N1958" s="3">
        <v>1373.2814810644</v>
      </c>
      <c r="O1958" s="3">
        <v>1373.2814810644</v>
      </c>
      <c r="P1958" s="3">
        <v>1373.2814810644</v>
      </c>
      <c r="Q1958" s="3">
        <v>0.0</v>
      </c>
      <c r="R1958" s="3">
        <v>0.0</v>
      </c>
      <c r="S1958" s="3">
        <v>0.0</v>
      </c>
      <c r="T1958" s="5">
        <v>8040.57783807347</v>
      </c>
    </row>
    <row r="1959">
      <c r="A1959" s="3">
        <v>1957.0</v>
      </c>
      <c r="B1959" s="6">
        <v>43856.0</v>
      </c>
      <c r="C1959" s="3">
        <v>6736.56815243272</v>
      </c>
      <c r="D1959" s="5">
        <v>2810.75835051131</v>
      </c>
      <c r="E1959" s="5">
        <v>12836.1702389236</v>
      </c>
      <c r="F1959" s="3">
        <v>6736.56815243272</v>
      </c>
      <c r="G1959" s="3">
        <v>6736.56815243272</v>
      </c>
      <c r="H1959" s="3">
        <v>1301.20526769617</v>
      </c>
      <c r="I1959" s="3">
        <v>1301.20526769617</v>
      </c>
      <c r="J1959" s="3">
        <v>1301.20526769617</v>
      </c>
      <c r="K1959" s="3">
        <v>-37.7620486865791</v>
      </c>
      <c r="L1959" s="3">
        <v>-37.7620486865791</v>
      </c>
      <c r="M1959" s="3">
        <v>-37.7620486865791</v>
      </c>
      <c r="N1959" s="3">
        <v>1338.96731638274</v>
      </c>
      <c r="O1959" s="3">
        <v>1338.96731638274</v>
      </c>
      <c r="P1959" s="3">
        <v>1338.96731638274</v>
      </c>
      <c r="Q1959" s="3">
        <v>0.0</v>
      </c>
      <c r="R1959" s="3">
        <v>0.0</v>
      </c>
      <c r="S1959" s="3">
        <v>0.0</v>
      </c>
      <c r="T1959" s="5">
        <v>8037.77342012889</v>
      </c>
    </row>
    <row r="1960">
      <c r="A1960" s="3">
        <v>1958.0</v>
      </c>
      <c r="B1960" s="6">
        <v>43857.0</v>
      </c>
      <c r="C1960" s="3">
        <v>6793.34151078153</v>
      </c>
      <c r="D1960" s="5">
        <v>2871.6006261073</v>
      </c>
      <c r="E1960" s="5">
        <v>12786.0061815868</v>
      </c>
      <c r="F1960" s="3">
        <v>6793.34151078153</v>
      </c>
      <c r="G1960" s="3">
        <v>6793.34151078153</v>
      </c>
      <c r="H1960" s="3">
        <v>1328.87138423936</v>
      </c>
      <c r="I1960" s="3">
        <v>1328.87138423936</v>
      </c>
      <c r="J1960" s="3">
        <v>1328.87138423936</v>
      </c>
      <c r="K1960" s="3">
        <v>14.958453043599</v>
      </c>
      <c r="L1960" s="3">
        <v>14.958453043599</v>
      </c>
      <c r="M1960" s="3">
        <v>14.958453043599</v>
      </c>
      <c r="N1960" s="3">
        <v>1313.91293119576</v>
      </c>
      <c r="O1960" s="3">
        <v>1313.91293119576</v>
      </c>
      <c r="P1960" s="3">
        <v>1313.91293119576</v>
      </c>
      <c r="Q1960" s="3">
        <v>0.0</v>
      </c>
      <c r="R1960" s="3">
        <v>0.0</v>
      </c>
      <c r="S1960" s="3">
        <v>0.0</v>
      </c>
      <c r="T1960" s="5">
        <v>8122.21289502089</v>
      </c>
    </row>
    <row r="1961">
      <c r="A1961" s="3">
        <v>1959.0</v>
      </c>
      <c r="B1961" s="6">
        <v>43858.0</v>
      </c>
      <c r="C1961" s="3">
        <v>6850.11486913032</v>
      </c>
      <c r="D1961" s="5">
        <v>2789.58207151453</v>
      </c>
      <c r="E1961" s="5">
        <v>13414.5021292223</v>
      </c>
      <c r="F1961" s="3">
        <v>6850.11486913032</v>
      </c>
      <c r="G1961" s="3">
        <v>6850.11486913032</v>
      </c>
      <c r="H1961" s="3">
        <v>1302.66094114167</v>
      </c>
      <c r="I1961" s="3">
        <v>1302.66094114167</v>
      </c>
      <c r="J1961" s="3">
        <v>1302.66094114167</v>
      </c>
      <c r="K1961" s="3">
        <v>3.72082708714033</v>
      </c>
      <c r="L1961" s="3">
        <v>3.72082708714033</v>
      </c>
      <c r="M1961" s="3">
        <v>3.72082708714033</v>
      </c>
      <c r="N1961" s="3">
        <v>1298.94011405453</v>
      </c>
      <c r="O1961" s="3">
        <v>1298.94011405453</v>
      </c>
      <c r="P1961" s="3">
        <v>1298.94011405453</v>
      </c>
      <c r="Q1961" s="3">
        <v>0.0</v>
      </c>
      <c r="R1961" s="3">
        <v>0.0</v>
      </c>
      <c r="S1961" s="3">
        <v>0.0</v>
      </c>
      <c r="T1961" s="5">
        <v>8152.775810272</v>
      </c>
    </row>
    <row r="1962">
      <c r="A1962" s="3">
        <v>1960.0</v>
      </c>
      <c r="B1962" s="6">
        <v>43859.0</v>
      </c>
      <c r="C1962" s="3">
        <v>6906.88822747912</v>
      </c>
      <c r="D1962" s="5">
        <v>3122.41817982415</v>
      </c>
      <c r="E1962" s="5">
        <v>13138.5439243555</v>
      </c>
      <c r="F1962" s="3">
        <v>6906.88822747912</v>
      </c>
      <c r="G1962" s="3">
        <v>6906.88822747912</v>
      </c>
      <c r="H1962" s="3">
        <v>1318.62218102039</v>
      </c>
      <c r="I1962" s="3">
        <v>1318.62218102039</v>
      </c>
      <c r="J1962" s="3">
        <v>1318.62218102039</v>
      </c>
      <c r="K1962" s="3">
        <v>23.9073865944243</v>
      </c>
      <c r="L1962" s="3">
        <v>23.9073865944243</v>
      </c>
      <c r="M1962" s="3">
        <v>23.9073865944243</v>
      </c>
      <c r="N1962" s="3">
        <v>1294.71479442596</v>
      </c>
      <c r="O1962" s="3">
        <v>1294.71479442596</v>
      </c>
      <c r="P1962" s="3">
        <v>1294.71479442596</v>
      </c>
      <c r="Q1962" s="3">
        <v>0.0</v>
      </c>
      <c r="R1962" s="3">
        <v>0.0</v>
      </c>
      <c r="S1962" s="3">
        <v>0.0</v>
      </c>
      <c r="T1962" s="5">
        <v>8225.51040849951</v>
      </c>
    </row>
    <row r="1963">
      <c r="A1963" s="3">
        <v>1961.0</v>
      </c>
      <c r="B1963" s="6">
        <v>43860.0</v>
      </c>
      <c r="C1963" s="3">
        <v>6963.66158582791</v>
      </c>
      <c r="D1963" s="5">
        <v>3093.19439124748</v>
      </c>
      <c r="E1963" s="5">
        <v>13415.4767456363</v>
      </c>
      <c r="F1963" s="3">
        <v>6963.66158582791</v>
      </c>
      <c r="G1963" s="3">
        <v>6963.66158582791</v>
      </c>
      <c r="H1963" s="3">
        <v>1313.34511141002</v>
      </c>
      <c r="I1963" s="3">
        <v>1313.34511141002</v>
      </c>
      <c r="J1963" s="3">
        <v>1313.34511141002</v>
      </c>
      <c r="K1963" s="3">
        <v>11.6071446652614</v>
      </c>
      <c r="L1963" s="3">
        <v>11.6071446652614</v>
      </c>
      <c r="M1963" s="3">
        <v>11.6071446652614</v>
      </c>
      <c r="N1963" s="3">
        <v>1301.73796674476</v>
      </c>
      <c r="O1963" s="3">
        <v>1301.73796674476</v>
      </c>
      <c r="P1963" s="3">
        <v>1301.73796674476</v>
      </c>
      <c r="Q1963" s="3">
        <v>0.0</v>
      </c>
      <c r="R1963" s="3">
        <v>0.0</v>
      </c>
      <c r="S1963" s="3">
        <v>0.0</v>
      </c>
      <c r="T1963" s="5">
        <v>8277.00669723793</v>
      </c>
    </row>
    <row r="1964">
      <c r="A1964" s="3">
        <v>1962.0</v>
      </c>
      <c r="B1964" s="6">
        <v>43861.0</v>
      </c>
      <c r="C1964" s="3">
        <v>7020.4349441767</v>
      </c>
      <c r="D1964" s="5">
        <v>3501.52331000334</v>
      </c>
      <c r="E1964" s="5">
        <v>13074.7961623762</v>
      </c>
      <c r="F1964" s="3">
        <v>7020.4349441767</v>
      </c>
      <c r="G1964" s="3">
        <v>7020.4349441767</v>
      </c>
      <c r="H1964" s="3">
        <v>1316.40614582143</v>
      </c>
      <c r="I1964" s="3">
        <v>1316.40614582143</v>
      </c>
      <c r="J1964" s="3">
        <v>1316.40614582143</v>
      </c>
      <c r="K1964" s="3">
        <v>-3.93332562905552</v>
      </c>
      <c r="L1964" s="3">
        <v>-3.93332562905552</v>
      </c>
      <c r="M1964" s="3">
        <v>-3.93332562905552</v>
      </c>
      <c r="N1964" s="3">
        <v>1320.33947145049</v>
      </c>
      <c r="O1964" s="3">
        <v>1320.33947145049</v>
      </c>
      <c r="P1964" s="3">
        <v>1320.33947145049</v>
      </c>
      <c r="Q1964" s="3">
        <v>0.0</v>
      </c>
      <c r="R1964" s="3">
        <v>0.0</v>
      </c>
      <c r="S1964" s="3">
        <v>0.0</v>
      </c>
      <c r="T1964" s="5">
        <v>8336.84108999814</v>
      </c>
    </row>
    <row r="1965">
      <c r="A1965" s="3">
        <v>1963.0</v>
      </c>
      <c r="B1965" s="6">
        <v>43862.0</v>
      </c>
      <c r="C1965" s="3">
        <v>7077.2083025255</v>
      </c>
      <c r="D1965" s="5">
        <v>3672.08558096426</v>
      </c>
      <c r="E1965" s="5">
        <v>13351.2282802063</v>
      </c>
      <c r="F1965" s="3">
        <v>7077.2083025255</v>
      </c>
      <c r="G1965" s="3">
        <v>7077.2083025255</v>
      </c>
      <c r="H1965" s="3">
        <v>1338.17619512028</v>
      </c>
      <c r="I1965" s="3">
        <v>1338.17619512028</v>
      </c>
      <c r="J1965" s="3">
        <v>1338.17619512028</v>
      </c>
      <c r="K1965" s="3">
        <v>-12.4984370749429</v>
      </c>
      <c r="L1965" s="3">
        <v>-12.4984370749429</v>
      </c>
      <c r="M1965" s="3">
        <v>-12.4984370749429</v>
      </c>
      <c r="N1965" s="3">
        <v>1350.67463219522</v>
      </c>
      <c r="O1965" s="3">
        <v>1350.67463219522</v>
      </c>
      <c r="P1965" s="3">
        <v>1350.67463219522</v>
      </c>
      <c r="Q1965" s="3">
        <v>0.0</v>
      </c>
      <c r="R1965" s="3">
        <v>0.0</v>
      </c>
      <c r="S1965" s="3">
        <v>0.0</v>
      </c>
      <c r="T1965" s="5">
        <v>8415.38449764578</v>
      </c>
    </row>
    <row r="1966">
      <c r="A1966" s="3">
        <v>1964.0</v>
      </c>
      <c r="B1966" s="6">
        <v>43863.0</v>
      </c>
      <c r="C1966" s="3">
        <v>7133.9816608743</v>
      </c>
      <c r="D1966" s="5">
        <v>3770.78824461525</v>
      </c>
      <c r="E1966" s="5">
        <v>13760.4198814501</v>
      </c>
      <c r="F1966" s="3">
        <v>7133.9816608743</v>
      </c>
      <c r="G1966" s="3">
        <v>7133.9816608743</v>
      </c>
      <c r="H1966" s="3">
        <v>1354.96164183888</v>
      </c>
      <c r="I1966" s="3">
        <v>1354.96164183888</v>
      </c>
      <c r="J1966" s="3">
        <v>1354.96164183888</v>
      </c>
      <c r="K1966" s="3">
        <v>-37.7620486865759</v>
      </c>
      <c r="L1966" s="3">
        <v>-37.7620486865759</v>
      </c>
      <c r="M1966" s="3">
        <v>-37.7620486865759</v>
      </c>
      <c r="N1966" s="3">
        <v>1392.72369052546</v>
      </c>
      <c r="O1966" s="3">
        <v>1392.72369052546</v>
      </c>
      <c r="P1966" s="3">
        <v>1392.72369052546</v>
      </c>
      <c r="Q1966" s="3">
        <v>0.0</v>
      </c>
      <c r="R1966" s="3">
        <v>0.0</v>
      </c>
      <c r="S1966" s="3">
        <v>0.0</v>
      </c>
      <c r="T1966" s="5">
        <v>8488.94330271319</v>
      </c>
    </row>
    <row r="1967">
      <c r="A1967" s="3">
        <v>1965.0</v>
      </c>
      <c r="B1967" s="6">
        <v>43864.0</v>
      </c>
      <c r="C1967" s="3">
        <v>7190.75501922308</v>
      </c>
      <c r="D1967" s="5">
        <v>3744.11078625138</v>
      </c>
      <c r="E1967" s="5">
        <v>13893.0085887634</v>
      </c>
      <c r="F1967" s="3">
        <v>7190.75501922308</v>
      </c>
      <c r="G1967" s="3">
        <v>7190.75501922308</v>
      </c>
      <c r="H1967" s="3">
        <v>1461.25237917314</v>
      </c>
      <c r="I1967" s="3">
        <v>1461.25237917314</v>
      </c>
      <c r="J1967" s="3">
        <v>1461.25237917314</v>
      </c>
      <c r="K1967" s="3">
        <v>14.958453043512</v>
      </c>
      <c r="L1967" s="3">
        <v>14.958453043512</v>
      </c>
      <c r="M1967" s="3">
        <v>14.958453043512</v>
      </c>
      <c r="N1967" s="3">
        <v>1446.29392612963</v>
      </c>
      <c r="O1967" s="3">
        <v>1446.29392612963</v>
      </c>
      <c r="P1967" s="3">
        <v>1446.29392612963</v>
      </c>
      <c r="Q1967" s="3">
        <v>0.0</v>
      </c>
      <c r="R1967" s="3">
        <v>0.0</v>
      </c>
      <c r="S1967" s="3">
        <v>0.0</v>
      </c>
      <c r="T1967" s="5">
        <v>8652.00739839623</v>
      </c>
    </row>
    <row r="1968">
      <c r="A1968" s="3">
        <v>1966.0</v>
      </c>
      <c r="B1968" s="6">
        <v>43865.0</v>
      </c>
      <c r="C1968" s="3">
        <v>7247.52837757189</v>
      </c>
      <c r="D1968" s="5">
        <v>3546.28120229978</v>
      </c>
      <c r="E1968" s="5">
        <v>13976.4369542999</v>
      </c>
      <c r="F1968" s="3">
        <v>7247.52837757189</v>
      </c>
      <c r="G1968" s="3">
        <v>7247.52837757189</v>
      </c>
      <c r="H1968" s="3">
        <v>1514.74513041532</v>
      </c>
      <c r="I1968" s="3">
        <v>1514.74513041532</v>
      </c>
      <c r="J1968" s="3">
        <v>1514.74513041532</v>
      </c>
      <c r="K1968" s="3">
        <v>3.7208270871566</v>
      </c>
      <c r="L1968" s="3">
        <v>3.7208270871566</v>
      </c>
      <c r="M1968" s="3">
        <v>3.7208270871566</v>
      </c>
      <c r="N1968" s="3">
        <v>1511.02430332816</v>
      </c>
      <c r="O1968" s="3">
        <v>1511.02430332816</v>
      </c>
      <c r="P1968" s="3">
        <v>1511.02430332816</v>
      </c>
      <c r="Q1968" s="3">
        <v>0.0</v>
      </c>
      <c r="R1968" s="3">
        <v>0.0</v>
      </c>
      <c r="S1968" s="3">
        <v>0.0</v>
      </c>
      <c r="T1968" s="5">
        <v>8762.27350798721</v>
      </c>
    </row>
    <row r="1969">
      <c r="A1969" s="3">
        <v>1967.0</v>
      </c>
      <c r="B1969" s="6">
        <v>43866.0</v>
      </c>
      <c r="C1969" s="3">
        <v>7304.30173592067</v>
      </c>
      <c r="D1969" s="5">
        <v>4201.53926377682</v>
      </c>
      <c r="E1969" s="5">
        <v>14302.2069614132</v>
      </c>
      <c r="F1969" s="3">
        <v>7304.30173592067</v>
      </c>
      <c r="G1969" s="3">
        <v>7304.30173592067</v>
      </c>
      <c r="H1969" s="3">
        <v>1610.29983046034</v>
      </c>
      <c r="I1969" s="3">
        <v>1610.29983046034</v>
      </c>
      <c r="J1969" s="3">
        <v>1610.29983046034</v>
      </c>
      <c r="K1969" s="3">
        <v>23.9073865944914</v>
      </c>
      <c r="L1969" s="3">
        <v>23.9073865944914</v>
      </c>
      <c r="M1969" s="3">
        <v>23.9073865944914</v>
      </c>
      <c r="N1969" s="3">
        <v>1586.39244386584</v>
      </c>
      <c r="O1969" s="3">
        <v>1586.39244386584</v>
      </c>
      <c r="P1969" s="3">
        <v>1586.39244386584</v>
      </c>
      <c r="Q1969" s="3">
        <v>0.0</v>
      </c>
      <c r="R1969" s="3">
        <v>0.0</v>
      </c>
      <c r="S1969" s="3">
        <v>0.0</v>
      </c>
      <c r="T1969" s="5">
        <v>8914.60156638101</v>
      </c>
    </row>
    <row r="1970">
      <c r="A1970" s="3">
        <v>1968.0</v>
      </c>
      <c r="B1970" s="6">
        <v>43867.0</v>
      </c>
      <c r="C1970" s="3">
        <v>7361.07509426947</v>
      </c>
      <c r="D1970" s="5">
        <v>3878.26132927364</v>
      </c>
      <c r="E1970" s="5">
        <v>14061.681678425</v>
      </c>
      <c r="F1970" s="3">
        <v>7361.07509426947</v>
      </c>
      <c r="G1970" s="3">
        <v>7361.07509426947</v>
      </c>
      <c r="H1970" s="3">
        <v>1683.33083757886</v>
      </c>
      <c r="I1970" s="3">
        <v>1683.33083757886</v>
      </c>
      <c r="J1970" s="3">
        <v>1683.33083757886</v>
      </c>
      <c r="K1970" s="3">
        <v>11.6071446654066</v>
      </c>
      <c r="L1970" s="3">
        <v>11.6071446654066</v>
      </c>
      <c r="M1970" s="3">
        <v>11.6071446654066</v>
      </c>
      <c r="N1970" s="3">
        <v>1671.72369291345</v>
      </c>
      <c r="O1970" s="3">
        <v>1671.72369291345</v>
      </c>
      <c r="P1970" s="3">
        <v>1671.72369291345</v>
      </c>
      <c r="Q1970" s="3">
        <v>0.0</v>
      </c>
      <c r="R1970" s="3">
        <v>0.0</v>
      </c>
      <c r="S1970" s="3">
        <v>0.0</v>
      </c>
      <c r="T1970" s="5">
        <v>9044.40593184834</v>
      </c>
    </row>
    <row r="1971">
      <c r="A1971" s="3">
        <v>1969.0</v>
      </c>
      <c r="B1971" s="6">
        <v>43868.0</v>
      </c>
      <c r="C1971" s="3">
        <v>7417.84845261827</v>
      </c>
      <c r="D1971" s="5">
        <v>4162.37539710183</v>
      </c>
      <c r="E1971" s="5">
        <v>14084.6569786221</v>
      </c>
      <c r="F1971" s="3">
        <v>7417.84845261827</v>
      </c>
      <c r="G1971" s="3">
        <v>7417.84845261827</v>
      </c>
      <c r="H1971" s="3">
        <v>1762.26869437621</v>
      </c>
      <c r="I1971" s="3">
        <v>1762.26869437621</v>
      </c>
      <c r="J1971" s="3">
        <v>1762.26869437621</v>
      </c>
      <c r="K1971" s="3">
        <v>-3.93332562899338</v>
      </c>
      <c r="L1971" s="3">
        <v>-3.93332562899338</v>
      </c>
      <c r="M1971" s="3">
        <v>-3.93332562899338</v>
      </c>
      <c r="N1971" s="3">
        <v>1766.2020200052</v>
      </c>
      <c r="O1971" s="3">
        <v>1766.2020200052</v>
      </c>
      <c r="P1971" s="3">
        <v>1766.2020200052</v>
      </c>
      <c r="Q1971" s="3">
        <v>0.0</v>
      </c>
      <c r="R1971" s="3">
        <v>0.0</v>
      </c>
      <c r="S1971" s="3">
        <v>0.0</v>
      </c>
      <c r="T1971" s="5">
        <v>9180.11714699449</v>
      </c>
    </row>
    <row r="1972">
      <c r="A1972" s="3">
        <v>1970.0</v>
      </c>
      <c r="B1972" s="6">
        <v>43869.0</v>
      </c>
      <c r="C1972" s="3">
        <v>7474.62181096706</v>
      </c>
      <c r="D1972" s="5">
        <v>4323.63451931231</v>
      </c>
      <c r="E1972" s="5">
        <v>14506.0514267339</v>
      </c>
      <c r="F1972" s="3">
        <v>7474.62181096706</v>
      </c>
      <c r="G1972" s="3">
        <v>7474.62181096706</v>
      </c>
      <c r="H1972" s="3">
        <v>1856.3840425219</v>
      </c>
      <c r="I1972" s="3">
        <v>1856.3840425219</v>
      </c>
      <c r="J1972" s="3">
        <v>1856.3840425219</v>
      </c>
      <c r="K1972" s="3">
        <v>-12.4984370748616</v>
      </c>
      <c r="L1972" s="3">
        <v>-12.4984370748616</v>
      </c>
      <c r="M1972" s="3">
        <v>-12.4984370748616</v>
      </c>
      <c r="N1972" s="3">
        <v>1868.88247959676</v>
      </c>
      <c r="O1972" s="3">
        <v>1868.88247959676</v>
      </c>
      <c r="P1972" s="3">
        <v>1868.88247959676</v>
      </c>
      <c r="Q1972" s="3">
        <v>0.0</v>
      </c>
      <c r="R1972" s="3">
        <v>0.0</v>
      </c>
      <c r="S1972" s="3">
        <v>0.0</v>
      </c>
      <c r="T1972" s="5">
        <v>9331.00585348897</v>
      </c>
    </row>
    <row r="1973">
      <c r="A1973" s="3">
        <v>1971.0</v>
      </c>
      <c r="B1973" s="6">
        <v>43870.0</v>
      </c>
      <c r="C1973" s="3">
        <v>7531.39516931586</v>
      </c>
      <c r="D1973" s="5">
        <v>4639.21829464752</v>
      </c>
      <c r="E1973" s="5">
        <v>14531.6465379517</v>
      </c>
      <c r="F1973" s="3">
        <v>7531.39516931586</v>
      </c>
      <c r="G1973" s="3">
        <v>7531.39516931586</v>
      </c>
      <c r="H1973" s="3">
        <v>1940.94289830169</v>
      </c>
      <c r="I1973" s="3">
        <v>1940.94289830169</v>
      </c>
      <c r="J1973" s="3">
        <v>1940.94289830169</v>
      </c>
      <c r="K1973" s="3">
        <v>-37.7620486865727</v>
      </c>
      <c r="L1973" s="3">
        <v>-37.7620486865727</v>
      </c>
      <c r="M1973" s="3">
        <v>-37.7620486865727</v>
      </c>
      <c r="N1973" s="3">
        <v>1978.70494698827</v>
      </c>
      <c r="O1973" s="3">
        <v>1978.70494698827</v>
      </c>
      <c r="P1973" s="3">
        <v>1978.70494698827</v>
      </c>
      <c r="Q1973" s="3">
        <v>0.0</v>
      </c>
      <c r="R1973" s="3">
        <v>0.0</v>
      </c>
      <c r="S1973" s="3">
        <v>0.0</v>
      </c>
      <c r="T1973" s="5">
        <v>9472.33806761755</v>
      </c>
    </row>
    <row r="1974">
      <c r="A1974" s="3">
        <v>1972.0</v>
      </c>
      <c r="B1974" s="6">
        <v>43871.0</v>
      </c>
      <c r="C1974" s="3">
        <v>7588.16852766466</v>
      </c>
      <c r="D1974" s="5">
        <v>4831.04903127784</v>
      </c>
      <c r="E1974" s="5">
        <v>14955.7203771101</v>
      </c>
      <c r="F1974" s="3">
        <v>7588.16852766466</v>
      </c>
      <c r="G1974" s="3">
        <v>7588.16852766466</v>
      </c>
      <c r="H1974" s="3">
        <v>2109.46729726055</v>
      </c>
      <c r="I1974" s="3">
        <v>2109.46729726055</v>
      </c>
      <c r="J1974" s="3">
        <v>2109.46729726055</v>
      </c>
      <c r="K1974" s="3">
        <v>14.9584530435383</v>
      </c>
      <c r="L1974" s="3">
        <v>14.9584530435383</v>
      </c>
      <c r="M1974" s="3">
        <v>14.9584530435383</v>
      </c>
      <c r="N1974" s="3">
        <v>2094.50884421701</v>
      </c>
      <c r="O1974" s="3">
        <v>2094.50884421701</v>
      </c>
      <c r="P1974" s="3">
        <v>2094.50884421701</v>
      </c>
      <c r="Q1974" s="3">
        <v>0.0</v>
      </c>
      <c r="R1974" s="3">
        <v>0.0</v>
      </c>
      <c r="S1974" s="3">
        <v>0.0</v>
      </c>
      <c r="T1974" s="5">
        <v>9697.63582492522</v>
      </c>
    </row>
    <row r="1975">
      <c r="A1975" s="3">
        <v>1973.0</v>
      </c>
      <c r="B1975" s="6">
        <v>43872.0</v>
      </c>
      <c r="C1975" s="3">
        <v>7644.94188601344</v>
      </c>
      <c r="D1975" s="5">
        <v>5059.11569223389</v>
      </c>
      <c r="E1975" s="5">
        <v>14949.801163102</v>
      </c>
      <c r="F1975" s="3">
        <v>7644.94188601344</v>
      </c>
      <c r="G1975" s="3">
        <v>7644.94188601344</v>
      </c>
      <c r="H1975" s="3">
        <v>2218.76940373781</v>
      </c>
      <c r="I1975" s="3">
        <v>2218.76940373781</v>
      </c>
      <c r="J1975" s="3">
        <v>2218.76940373781</v>
      </c>
      <c r="K1975" s="3">
        <v>3.72082708715201</v>
      </c>
      <c r="L1975" s="3">
        <v>3.72082708715201</v>
      </c>
      <c r="M1975" s="3">
        <v>3.72082708715201</v>
      </c>
      <c r="N1975" s="3">
        <v>2215.04857665066</v>
      </c>
      <c r="O1975" s="3">
        <v>2215.04857665066</v>
      </c>
      <c r="P1975" s="3">
        <v>2215.04857665066</v>
      </c>
      <c r="Q1975" s="3">
        <v>0.0</v>
      </c>
      <c r="R1975" s="3">
        <v>0.0</v>
      </c>
      <c r="S1975" s="3">
        <v>0.0</v>
      </c>
      <c r="T1975" s="5">
        <v>9863.71128975126</v>
      </c>
    </row>
    <row r="1976">
      <c r="A1976" s="3">
        <v>1974.0</v>
      </c>
      <c r="B1976" s="6">
        <v>43873.0</v>
      </c>
      <c r="C1976" s="3">
        <v>7701.71524436225</v>
      </c>
      <c r="D1976" s="5">
        <v>4797.85437361457</v>
      </c>
      <c r="E1976" s="5">
        <v>14790.7265377136</v>
      </c>
      <c r="F1976" s="3">
        <v>7701.71524436225</v>
      </c>
      <c r="G1976" s="3">
        <v>7701.71524436225</v>
      </c>
      <c r="H1976" s="3">
        <v>2362.91680028208</v>
      </c>
      <c r="I1976" s="3">
        <v>2362.91680028208</v>
      </c>
      <c r="J1976" s="3">
        <v>2362.91680028208</v>
      </c>
      <c r="K1976" s="3">
        <v>23.9073865945584</v>
      </c>
      <c r="L1976" s="3">
        <v>23.9073865945584</v>
      </c>
      <c r="M1976" s="3">
        <v>23.9073865945584</v>
      </c>
      <c r="N1976" s="3">
        <v>2339.00941368752</v>
      </c>
      <c r="O1976" s="3">
        <v>2339.00941368752</v>
      </c>
      <c r="P1976" s="3">
        <v>2339.00941368752</v>
      </c>
      <c r="Q1976" s="3">
        <v>0.0</v>
      </c>
      <c r="R1976" s="3">
        <v>0.0</v>
      </c>
      <c r="S1976" s="3">
        <v>0.0</v>
      </c>
      <c r="T1976" s="5">
        <v>10064.6320446443</v>
      </c>
    </row>
    <row r="1977">
      <c r="A1977" s="3">
        <v>1975.0</v>
      </c>
      <c r="B1977" s="6">
        <v>43874.0</v>
      </c>
      <c r="C1977" s="3">
        <v>7758.48860271103</v>
      </c>
      <c r="D1977" s="5">
        <v>4875.76750063733</v>
      </c>
      <c r="E1977" s="5">
        <v>15383.4395339992</v>
      </c>
      <c r="F1977" s="3">
        <v>7758.48860271103</v>
      </c>
      <c r="G1977" s="3">
        <v>7758.48860271103</v>
      </c>
      <c r="H1977" s="3">
        <v>2476.63070993471</v>
      </c>
      <c r="I1977" s="3">
        <v>2476.63070993471</v>
      </c>
      <c r="J1977" s="3">
        <v>2476.63070993471</v>
      </c>
      <c r="K1977" s="3">
        <v>11.6071446653216</v>
      </c>
      <c r="L1977" s="3">
        <v>11.6071446653216</v>
      </c>
      <c r="M1977" s="3">
        <v>11.6071446653216</v>
      </c>
      <c r="N1977" s="3">
        <v>2465.02356526939</v>
      </c>
      <c r="O1977" s="3">
        <v>2465.02356526939</v>
      </c>
      <c r="P1977" s="3">
        <v>2465.02356526939</v>
      </c>
      <c r="Q1977" s="3">
        <v>0.0</v>
      </c>
      <c r="R1977" s="3">
        <v>0.0</v>
      </c>
      <c r="S1977" s="3">
        <v>0.0</v>
      </c>
      <c r="T1977" s="5">
        <v>10235.1193126457</v>
      </c>
    </row>
    <row r="1978">
      <c r="A1978" s="3">
        <v>1976.0</v>
      </c>
      <c r="B1978" s="6">
        <v>43875.0</v>
      </c>
      <c r="C1978" s="3">
        <v>7815.26196105983</v>
      </c>
      <c r="D1978" s="5">
        <v>4868.08795299009</v>
      </c>
      <c r="E1978" s="5">
        <v>14992.4441627</v>
      </c>
      <c r="F1978" s="3">
        <v>7815.26196105983</v>
      </c>
      <c r="G1978" s="3">
        <v>7815.26196105983</v>
      </c>
      <c r="H1978" s="3">
        <v>2587.75290320999</v>
      </c>
      <c r="I1978" s="3">
        <v>2587.75290320999</v>
      </c>
      <c r="J1978" s="3">
        <v>2587.75290320999</v>
      </c>
      <c r="K1978" s="3">
        <v>-3.9333256290325</v>
      </c>
      <c r="L1978" s="3">
        <v>-3.9333256290325</v>
      </c>
      <c r="M1978" s="3">
        <v>-3.9333256290325</v>
      </c>
      <c r="N1978" s="3">
        <v>2591.68622883902</v>
      </c>
      <c r="O1978" s="3">
        <v>2591.68622883902</v>
      </c>
      <c r="P1978" s="3">
        <v>2591.68622883902</v>
      </c>
      <c r="Q1978" s="3">
        <v>0.0</v>
      </c>
      <c r="R1978" s="3">
        <v>0.0</v>
      </c>
      <c r="S1978" s="3">
        <v>0.0</v>
      </c>
      <c r="T1978" s="5">
        <v>10403.0148642698</v>
      </c>
    </row>
    <row r="1979">
      <c r="A1979" s="3">
        <v>1977.0</v>
      </c>
      <c r="B1979" s="6">
        <v>43876.0</v>
      </c>
      <c r="C1979" s="3">
        <v>7872.03531940863</v>
      </c>
      <c r="D1979" s="5">
        <v>5298.80293804141</v>
      </c>
      <c r="E1979" s="5">
        <v>15583.6519573365</v>
      </c>
      <c r="F1979" s="3">
        <v>7872.03531940863</v>
      </c>
      <c r="G1979" s="3">
        <v>7872.03531940863</v>
      </c>
      <c r="H1979" s="3">
        <v>2705.07297065907</v>
      </c>
      <c r="I1979" s="3">
        <v>2705.07297065907</v>
      </c>
      <c r="J1979" s="3">
        <v>2705.07297065907</v>
      </c>
      <c r="K1979" s="3">
        <v>-12.498437074934</v>
      </c>
      <c r="L1979" s="3">
        <v>-12.498437074934</v>
      </c>
      <c r="M1979" s="3">
        <v>-12.498437074934</v>
      </c>
      <c r="N1979" s="3">
        <v>2717.571407734</v>
      </c>
      <c r="O1979" s="3">
        <v>2717.571407734</v>
      </c>
      <c r="P1979" s="3">
        <v>2717.571407734</v>
      </c>
      <c r="Q1979" s="3">
        <v>0.0</v>
      </c>
      <c r="R1979" s="3">
        <v>0.0</v>
      </c>
      <c r="S1979" s="3">
        <v>0.0</v>
      </c>
      <c r="T1979" s="5">
        <v>10577.1082900677</v>
      </c>
    </row>
    <row r="1980">
      <c r="A1980" s="3">
        <v>1978.0</v>
      </c>
      <c r="B1980" s="6">
        <v>43877.0</v>
      </c>
      <c r="C1980" s="3">
        <v>7928.80867775742</v>
      </c>
      <c r="D1980" s="5">
        <v>5342.08408849439</v>
      </c>
      <c r="E1980" s="5">
        <v>15916.219033376</v>
      </c>
      <c r="F1980" s="3">
        <v>7928.80867775742</v>
      </c>
      <c r="G1980" s="3">
        <v>7928.80867775742</v>
      </c>
      <c r="H1980" s="3">
        <v>2803.48528199373</v>
      </c>
      <c r="I1980" s="3">
        <v>2803.48528199373</v>
      </c>
      <c r="J1980" s="3">
        <v>2803.48528199373</v>
      </c>
      <c r="K1980" s="3">
        <v>-37.7620486865322</v>
      </c>
      <c r="L1980" s="3">
        <v>-37.7620486865322</v>
      </c>
      <c r="M1980" s="3">
        <v>-37.7620486865322</v>
      </c>
      <c r="N1980" s="3">
        <v>2841.24733068026</v>
      </c>
      <c r="O1980" s="3">
        <v>2841.24733068026</v>
      </c>
      <c r="P1980" s="3">
        <v>2841.24733068026</v>
      </c>
      <c r="Q1980" s="3">
        <v>0.0</v>
      </c>
      <c r="R1980" s="3">
        <v>0.0</v>
      </c>
      <c r="S1980" s="3">
        <v>0.0</v>
      </c>
      <c r="T1980" s="5">
        <v>10732.2939597511</v>
      </c>
    </row>
    <row r="1981">
      <c r="A1981" s="3">
        <v>1979.0</v>
      </c>
      <c r="B1981" s="6">
        <v>43878.0</v>
      </c>
      <c r="C1981" s="3">
        <v>7985.58203610621</v>
      </c>
      <c r="D1981" s="5">
        <v>5621.36776020345</v>
      </c>
      <c r="E1981" s="5">
        <v>16387.0365068195</v>
      </c>
      <c r="F1981" s="3">
        <v>7985.58203610621</v>
      </c>
      <c r="G1981" s="3">
        <v>7985.58203610621</v>
      </c>
      <c r="H1981" s="3">
        <v>2976.24978480329</v>
      </c>
      <c r="I1981" s="3">
        <v>2976.24978480329</v>
      </c>
      <c r="J1981" s="3">
        <v>2976.24978480329</v>
      </c>
      <c r="K1981" s="3">
        <v>14.9584530435452</v>
      </c>
      <c r="L1981" s="3">
        <v>14.9584530435452</v>
      </c>
      <c r="M1981" s="3">
        <v>14.9584530435452</v>
      </c>
      <c r="N1981" s="3">
        <v>2961.29133175974</v>
      </c>
      <c r="O1981" s="3">
        <v>2961.29133175974</v>
      </c>
      <c r="P1981" s="3">
        <v>2961.29133175974</v>
      </c>
      <c r="Q1981" s="3">
        <v>0.0</v>
      </c>
      <c r="R1981" s="3">
        <v>0.0</v>
      </c>
      <c r="S1981" s="3">
        <v>0.0</v>
      </c>
      <c r="T1981" s="5">
        <v>10961.8318209095</v>
      </c>
    </row>
    <row r="1982">
      <c r="A1982" s="3">
        <v>1980.0</v>
      </c>
      <c r="B1982" s="6">
        <v>43879.0</v>
      </c>
      <c r="C1982" s="3">
        <v>8042.35539445499</v>
      </c>
      <c r="D1982" s="5">
        <v>6065.32948805329</v>
      </c>
      <c r="E1982" s="5">
        <v>16356.6125178917</v>
      </c>
      <c r="F1982" s="3">
        <v>8042.35539445499</v>
      </c>
      <c r="G1982" s="3">
        <v>8042.35539445499</v>
      </c>
      <c r="H1982" s="3">
        <v>3080.02490694325</v>
      </c>
      <c r="I1982" s="3">
        <v>3080.02490694325</v>
      </c>
      <c r="J1982" s="3">
        <v>3080.02490694325</v>
      </c>
      <c r="K1982" s="3">
        <v>3.72082708711346</v>
      </c>
      <c r="L1982" s="3">
        <v>3.72082708711346</v>
      </c>
      <c r="M1982" s="3">
        <v>3.72082708711346</v>
      </c>
      <c r="N1982" s="3">
        <v>3076.30407985613</v>
      </c>
      <c r="O1982" s="3">
        <v>3076.30407985613</v>
      </c>
      <c r="P1982" s="3">
        <v>3076.30407985613</v>
      </c>
      <c r="Q1982" s="3">
        <v>0.0</v>
      </c>
      <c r="R1982" s="3">
        <v>0.0</v>
      </c>
      <c r="S1982" s="3">
        <v>0.0</v>
      </c>
      <c r="T1982" s="5">
        <v>11122.3803013982</v>
      </c>
    </row>
    <row r="1983">
      <c r="A1983" s="3">
        <v>1981.0</v>
      </c>
      <c r="B1983" s="6">
        <v>43880.0</v>
      </c>
      <c r="C1983" s="3">
        <v>8099.1287528038</v>
      </c>
      <c r="D1983" s="5">
        <v>5748.14193165506</v>
      </c>
      <c r="E1983" s="5">
        <v>16159.9724418808</v>
      </c>
      <c r="F1983" s="3">
        <v>8099.1287528038</v>
      </c>
      <c r="G1983" s="3">
        <v>8099.1287528038</v>
      </c>
      <c r="H1983" s="3">
        <v>3208.83046157936</v>
      </c>
      <c r="I1983" s="3">
        <v>3208.83046157936</v>
      </c>
      <c r="J1983" s="3">
        <v>3208.83046157936</v>
      </c>
      <c r="K1983" s="3">
        <v>23.9073865944474</v>
      </c>
      <c r="L1983" s="3">
        <v>23.9073865944474</v>
      </c>
      <c r="M1983" s="3">
        <v>23.9073865944474</v>
      </c>
      <c r="N1983" s="3">
        <v>3184.92307498491</v>
      </c>
      <c r="O1983" s="3">
        <v>3184.92307498491</v>
      </c>
      <c r="P1983" s="3">
        <v>3184.92307498491</v>
      </c>
      <c r="Q1983" s="3">
        <v>0.0</v>
      </c>
      <c r="R1983" s="3">
        <v>0.0</v>
      </c>
      <c r="S1983" s="3">
        <v>0.0</v>
      </c>
      <c r="T1983" s="5">
        <v>11307.9592143831</v>
      </c>
    </row>
    <row r="1984">
      <c r="A1984" s="3">
        <v>1982.0</v>
      </c>
      <c r="B1984" s="6">
        <v>43881.0</v>
      </c>
      <c r="C1984" s="3">
        <v>8155.90211115259</v>
      </c>
      <c r="D1984" s="5">
        <v>6035.2646990532</v>
      </c>
      <c r="E1984" s="5">
        <v>16288.1194635991</v>
      </c>
      <c r="F1984" s="3">
        <v>8155.90211115259</v>
      </c>
      <c r="G1984" s="3">
        <v>8155.90211115259</v>
      </c>
      <c r="H1984" s="3">
        <v>3297.44249977549</v>
      </c>
      <c r="I1984" s="3">
        <v>3297.44249977549</v>
      </c>
      <c r="J1984" s="3">
        <v>3297.44249977549</v>
      </c>
      <c r="K1984" s="3">
        <v>11.6071446653422</v>
      </c>
      <c r="L1984" s="3">
        <v>11.6071446653422</v>
      </c>
      <c r="M1984" s="3">
        <v>11.6071446653422</v>
      </c>
      <c r="N1984" s="3">
        <v>3285.83535511015</v>
      </c>
      <c r="O1984" s="3">
        <v>3285.83535511015</v>
      </c>
      <c r="P1984" s="3">
        <v>3285.83535511015</v>
      </c>
      <c r="Q1984" s="3">
        <v>0.0</v>
      </c>
      <c r="R1984" s="3">
        <v>0.0</v>
      </c>
      <c r="S1984" s="3">
        <v>0.0</v>
      </c>
      <c r="T1984" s="5">
        <v>11453.3446109281</v>
      </c>
    </row>
    <row r="1985">
      <c r="A1985" s="3">
        <v>1983.0</v>
      </c>
      <c r="B1985" s="6">
        <v>43882.0</v>
      </c>
      <c r="C1985" s="3">
        <v>8212.67546950139</v>
      </c>
      <c r="D1985" s="5">
        <v>6419.64520304422</v>
      </c>
      <c r="E1985" s="5">
        <v>16536.4926354173</v>
      </c>
      <c r="F1985" s="3">
        <v>8212.67546950139</v>
      </c>
      <c r="G1985" s="3">
        <v>8212.67546950139</v>
      </c>
      <c r="H1985" s="3">
        <v>3373.85605452439</v>
      </c>
      <c r="I1985" s="3">
        <v>3373.85605452439</v>
      </c>
      <c r="J1985" s="3">
        <v>3373.85605452439</v>
      </c>
      <c r="K1985" s="3">
        <v>-3.93332562907163</v>
      </c>
      <c r="L1985" s="3">
        <v>-3.93332562907163</v>
      </c>
      <c r="M1985" s="3">
        <v>-3.93332562907163</v>
      </c>
      <c r="N1985" s="3">
        <v>3377.78938015346</v>
      </c>
      <c r="O1985" s="3">
        <v>3377.78938015346</v>
      </c>
      <c r="P1985" s="3">
        <v>3377.78938015346</v>
      </c>
      <c r="Q1985" s="3">
        <v>0.0</v>
      </c>
      <c r="R1985" s="3">
        <v>0.0</v>
      </c>
      <c r="S1985" s="3">
        <v>0.0</v>
      </c>
      <c r="T1985" s="5">
        <v>11586.5315240257</v>
      </c>
    </row>
    <row r="1986">
      <c r="A1986" s="3">
        <v>1984.0</v>
      </c>
      <c r="B1986" s="6">
        <v>43883.0</v>
      </c>
      <c r="C1986" s="3">
        <v>8269.44882785018</v>
      </c>
      <c r="D1986" s="5">
        <v>6350.9799936914</v>
      </c>
      <c r="E1986" s="5">
        <v>16676.4085723939</v>
      </c>
      <c r="F1986" s="3">
        <v>8269.44882785018</v>
      </c>
      <c r="G1986" s="3">
        <v>8269.44882785018</v>
      </c>
      <c r="H1986" s="3">
        <v>3447.10764216149</v>
      </c>
      <c r="I1986" s="3">
        <v>3447.10764216149</v>
      </c>
      <c r="J1986" s="3">
        <v>3447.10764216149</v>
      </c>
      <c r="K1986" s="3">
        <v>-12.4984370748576</v>
      </c>
      <c r="L1986" s="3">
        <v>-12.4984370748576</v>
      </c>
      <c r="M1986" s="3">
        <v>-12.4984370748576</v>
      </c>
      <c r="N1986" s="3">
        <v>3459.60607923635</v>
      </c>
      <c r="O1986" s="3">
        <v>3459.60607923635</v>
      </c>
      <c r="P1986" s="3">
        <v>3459.60607923635</v>
      </c>
      <c r="Q1986" s="3">
        <v>0.0</v>
      </c>
      <c r="R1986" s="3">
        <v>0.0</v>
      </c>
      <c r="S1986" s="3">
        <v>0.0</v>
      </c>
      <c r="T1986" s="5">
        <v>11716.5564700116</v>
      </c>
    </row>
    <row r="1987">
      <c r="A1987" s="3">
        <v>1985.0</v>
      </c>
      <c r="B1987" s="6">
        <v>43884.0</v>
      </c>
      <c r="C1987" s="3">
        <v>8326.22218619897</v>
      </c>
      <c r="D1987" s="5">
        <v>6517.41732974735</v>
      </c>
      <c r="E1987" s="5">
        <v>16615.5063041567</v>
      </c>
      <c r="F1987" s="3">
        <v>8326.22218619897</v>
      </c>
      <c r="G1987" s="3">
        <v>8326.22218619897</v>
      </c>
      <c r="H1987" s="3">
        <v>3492.42701352447</v>
      </c>
      <c r="I1987" s="3">
        <v>3492.42701352447</v>
      </c>
      <c r="J1987" s="3">
        <v>3492.42701352447</v>
      </c>
      <c r="K1987" s="3">
        <v>-37.7620486865663</v>
      </c>
      <c r="L1987" s="3">
        <v>-37.7620486865663</v>
      </c>
      <c r="M1987" s="3">
        <v>-37.7620486865663</v>
      </c>
      <c r="N1987" s="3">
        <v>3530.18906221103</v>
      </c>
      <c r="O1987" s="3">
        <v>3530.18906221103</v>
      </c>
      <c r="P1987" s="3">
        <v>3530.18906221103</v>
      </c>
      <c r="Q1987" s="3">
        <v>0.0</v>
      </c>
      <c r="R1987" s="3">
        <v>0.0</v>
      </c>
      <c r="S1987" s="3">
        <v>0.0</v>
      </c>
      <c r="T1987" s="5">
        <v>11818.6491997234</v>
      </c>
    </row>
    <row r="1988">
      <c r="A1988" s="3">
        <v>1986.0</v>
      </c>
      <c r="B1988" s="6">
        <v>43885.0</v>
      </c>
      <c r="C1988" s="3">
        <v>8382.99554454777</v>
      </c>
      <c r="D1988" s="5">
        <v>6601.51301124468</v>
      </c>
      <c r="E1988" s="5">
        <v>17023.4044715582</v>
      </c>
      <c r="F1988" s="3">
        <v>8382.99554454777</v>
      </c>
      <c r="G1988" s="3">
        <v>8382.99554454777</v>
      </c>
      <c r="H1988" s="3">
        <v>3603.49246001191</v>
      </c>
      <c r="I1988" s="3">
        <v>3603.49246001191</v>
      </c>
      <c r="J1988" s="3">
        <v>3603.49246001191</v>
      </c>
      <c r="K1988" s="3">
        <v>14.9584530435715</v>
      </c>
      <c r="L1988" s="3">
        <v>14.9584530435715</v>
      </c>
      <c r="M1988" s="3">
        <v>14.9584530435715</v>
      </c>
      <c r="N1988" s="3">
        <v>3588.53400696833</v>
      </c>
      <c r="O1988" s="3">
        <v>3588.53400696833</v>
      </c>
      <c r="P1988" s="3">
        <v>3588.53400696833</v>
      </c>
      <c r="Q1988" s="3">
        <v>0.0</v>
      </c>
      <c r="R1988" s="3">
        <v>0.0</v>
      </c>
      <c r="S1988" s="3">
        <v>0.0</v>
      </c>
      <c r="T1988" s="5">
        <v>11986.4880045596</v>
      </c>
    </row>
    <row r="1989">
      <c r="A1989" s="3">
        <v>1987.0</v>
      </c>
      <c r="B1989" s="6">
        <v>43886.0</v>
      </c>
      <c r="C1989" s="3">
        <v>8439.76890289657</v>
      </c>
      <c r="D1989" s="5">
        <v>6843.04347428792</v>
      </c>
      <c r="E1989" s="5">
        <v>17521.2770725191</v>
      </c>
      <c r="F1989" s="3">
        <v>8439.76890289657</v>
      </c>
      <c r="G1989" s="3">
        <v>8439.76890289657</v>
      </c>
      <c r="H1989" s="3">
        <v>3637.45806677095</v>
      </c>
      <c r="I1989" s="3">
        <v>3637.45806677095</v>
      </c>
      <c r="J1989" s="3">
        <v>3637.45806677095</v>
      </c>
      <c r="K1989" s="3">
        <v>3.72082708718453</v>
      </c>
      <c r="L1989" s="3">
        <v>3.72082708718453</v>
      </c>
      <c r="M1989" s="3">
        <v>3.72082708718453</v>
      </c>
      <c r="N1989" s="3">
        <v>3633.73723968377</v>
      </c>
      <c r="O1989" s="3">
        <v>3633.73723968377</v>
      </c>
      <c r="P1989" s="3">
        <v>3633.73723968377</v>
      </c>
      <c r="Q1989" s="3">
        <v>0.0</v>
      </c>
      <c r="R1989" s="3">
        <v>0.0</v>
      </c>
      <c r="S1989" s="3">
        <v>0.0</v>
      </c>
      <c r="T1989" s="5">
        <v>12077.2269696675</v>
      </c>
    </row>
    <row r="1990">
      <c r="A1990" s="3">
        <v>1988.0</v>
      </c>
      <c r="B1990" s="6">
        <v>43887.0</v>
      </c>
      <c r="C1990" s="3">
        <v>8496.54226124535</v>
      </c>
      <c r="D1990" s="5">
        <v>7186.49344010084</v>
      </c>
      <c r="E1990" s="5">
        <v>17041.8864527242</v>
      </c>
      <c r="F1990" s="3">
        <v>8496.54226124535</v>
      </c>
      <c r="G1990" s="3">
        <v>8496.54226124535</v>
      </c>
      <c r="H1990" s="3">
        <v>3688.9109128476</v>
      </c>
      <c r="I1990" s="3">
        <v>3688.9109128476</v>
      </c>
      <c r="J1990" s="3">
        <v>3688.9109128476</v>
      </c>
      <c r="K1990" s="3">
        <v>23.9073865945145</v>
      </c>
      <c r="L1990" s="3">
        <v>23.9073865945145</v>
      </c>
      <c r="M1990" s="3">
        <v>23.9073865945145</v>
      </c>
      <c r="N1990" s="3">
        <v>3665.00352625308</v>
      </c>
      <c r="O1990" s="3">
        <v>3665.00352625308</v>
      </c>
      <c r="P1990" s="3">
        <v>3665.00352625308</v>
      </c>
      <c r="Q1990" s="3">
        <v>0.0</v>
      </c>
      <c r="R1990" s="3">
        <v>0.0</v>
      </c>
      <c r="S1990" s="3">
        <v>0.0</v>
      </c>
      <c r="T1990" s="5">
        <v>12185.4531740929</v>
      </c>
    </row>
    <row r="1991">
      <c r="A1991" s="3">
        <v>1989.0</v>
      </c>
      <c r="B1991" s="6">
        <v>43888.0</v>
      </c>
      <c r="C1991" s="3">
        <v>8553.31561959416</v>
      </c>
      <c r="D1991" s="5">
        <v>7165.84074726565</v>
      </c>
      <c r="E1991" s="5">
        <v>17231.7057528055</v>
      </c>
      <c r="F1991" s="3">
        <v>8553.31561959416</v>
      </c>
      <c r="G1991" s="3">
        <v>8553.31561959416</v>
      </c>
      <c r="H1991" s="3">
        <v>3693.26023457338</v>
      </c>
      <c r="I1991" s="3">
        <v>3693.26023457338</v>
      </c>
      <c r="J1991" s="3">
        <v>3693.26023457338</v>
      </c>
      <c r="K1991" s="3">
        <v>11.6071446652761</v>
      </c>
      <c r="L1991" s="3">
        <v>11.6071446652761</v>
      </c>
      <c r="M1991" s="3">
        <v>11.6071446652761</v>
      </c>
      <c r="N1991" s="3">
        <v>3681.65308990811</v>
      </c>
      <c r="O1991" s="3">
        <v>3681.65308990811</v>
      </c>
      <c r="P1991" s="3">
        <v>3681.65308990811</v>
      </c>
      <c r="Q1991" s="3">
        <v>0.0</v>
      </c>
      <c r="R1991" s="3">
        <v>0.0</v>
      </c>
      <c r="S1991" s="3">
        <v>0.0</v>
      </c>
      <c r="T1991" s="5">
        <v>12246.5758541675</v>
      </c>
    </row>
    <row r="1992">
      <c r="A1992" s="3">
        <v>1990.0</v>
      </c>
      <c r="B1992" s="6">
        <v>43889.0</v>
      </c>
      <c r="C1992" s="3">
        <v>8610.08897794294</v>
      </c>
      <c r="D1992" s="5">
        <v>7282.45368500859</v>
      </c>
      <c r="E1992" s="5">
        <v>17238.5827455371</v>
      </c>
      <c r="F1992" s="3">
        <v>8610.08897794294</v>
      </c>
      <c r="G1992" s="3">
        <v>8610.08897794294</v>
      </c>
      <c r="H1992" s="3">
        <v>3679.19453729768</v>
      </c>
      <c r="I1992" s="3">
        <v>3679.19453729768</v>
      </c>
      <c r="J1992" s="3">
        <v>3679.19453729768</v>
      </c>
      <c r="K1992" s="3">
        <v>-3.93332562911075</v>
      </c>
      <c r="L1992" s="3">
        <v>-3.93332562911075</v>
      </c>
      <c r="M1992" s="3">
        <v>-3.93332562911075</v>
      </c>
      <c r="N1992" s="3">
        <v>3683.12786292679</v>
      </c>
      <c r="O1992" s="3">
        <v>3683.12786292679</v>
      </c>
      <c r="P1992" s="3">
        <v>3683.12786292679</v>
      </c>
      <c r="Q1992" s="3">
        <v>0.0</v>
      </c>
      <c r="R1992" s="3">
        <v>0.0</v>
      </c>
      <c r="S1992" s="3">
        <v>0.0</v>
      </c>
      <c r="T1992" s="5">
        <v>12289.2835152406</v>
      </c>
    </row>
    <row r="1993">
      <c r="A1993" s="3">
        <v>1991.0</v>
      </c>
      <c r="B1993" s="6">
        <v>43890.0</v>
      </c>
      <c r="C1993" s="3">
        <v>8666.86233629175</v>
      </c>
      <c r="D1993" s="5">
        <v>7216.03159842914</v>
      </c>
      <c r="E1993" s="5">
        <v>17438.668452905</v>
      </c>
      <c r="F1993" s="3">
        <v>8666.86233629175</v>
      </c>
      <c r="G1993" s="3">
        <v>8666.86233629175</v>
      </c>
      <c r="H1993" s="3">
        <v>3656.49853300263</v>
      </c>
      <c r="I1993" s="3">
        <v>3656.49853300263</v>
      </c>
      <c r="J1993" s="3">
        <v>3656.49853300263</v>
      </c>
      <c r="K1993" s="3">
        <v>-12.4984370749301</v>
      </c>
      <c r="L1993" s="3">
        <v>-12.4984370749301</v>
      </c>
      <c r="M1993" s="3">
        <v>-12.4984370749301</v>
      </c>
      <c r="N1993" s="3">
        <v>3668.99697007756</v>
      </c>
      <c r="O1993" s="3">
        <v>3668.99697007756</v>
      </c>
      <c r="P1993" s="3">
        <v>3668.99697007756</v>
      </c>
      <c r="Q1993" s="3">
        <v>0.0</v>
      </c>
      <c r="R1993" s="3">
        <v>0.0</v>
      </c>
      <c r="S1993" s="3">
        <v>0.0</v>
      </c>
      <c r="T1993" s="5">
        <v>12323.3608692943</v>
      </c>
    </row>
    <row r="1994">
      <c r="A1994" s="3">
        <v>1992.0</v>
      </c>
      <c r="B1994" s="6">
        <v>43891.0</v>
      </c>
      <c r="C1994" s="3">
        <v>8723.63569464054</v>
      </c>
      <c r="D1994" s="5">
        <v>7740.43479747758</v>
      </c>
      <c r="E1994" s="5">
        <v>16997.8309246553</v>
      </c>
      <c r="F1994" s="3">
        <v>8723.63569464054</v>
      </c>
      <c r="G1994" s="3">
        <v>8723.63569464054</v>
      </c>
      <c r="H1994" s="3">
        <v>3601.19938008879</v>
      </c>
      <c r="I1994" s="3">
        <v>3601.19938008879</v>
      </c>
      <c r="J1994" s="3">
        <v>3601.19938008879</v>
      </c>
      <c r="K1994" s="3">
        <v>-37.7620486865902</v>
      </c>
      <c r="L1994" s="3">
        <v>-37.7620486865902</v>
      </c>
      <c r="M1994" s="3">
        <v>-37.7620486865902</v>
      </c>
      <c r="N1994" s="3">
        <v>3638.96142877538</v>
      </c>
      <c r="O1994" s="3">
        <v>3638.96142877538</v>
      </c>
      <c r="P1994" s="3">
        <v>3638.96142877538</v>
      </c>
      <c r="Q1994" s="3">
        <v>0.0</v>
      </c>
      <c r="R1994" s="3">
        <v>0.0</v>
      </c>
      <c r="S1994" s="3">
        <v>0.0</v>
      </c>
      <c r="T1994" s="5">
        <v>12324.8350747293</v>
      </c>
    </row>
    <row r="1995">
      <c r="A1995" s="3">
        <v>1993.0</v>
      </c>
      <c r="B1995" s="6">
        <v>43892.0</v>
      </c>
      <c r="C1995" s="3">
        <v>8780.40905298933</v>
      </c>
      <c r="D1995" s="5">
        <v>6905.31432332718</v>
      </c>
      <c r="E1995" s="5">
        <v>17340.4013729866</v>
      </c>
      <c r="F1995" s="3">
        <v>8780.40905298933</v>
      </c>
      <c r="G1995" s="3">
        <v>8780.40905298933</v>
      </c>
      <c r="H1995" s="3">
        <v>3607.81648980174</v>
      </c>
      <c r="I1995" s="3">
        <v>3607.81648980174</v>
      </c>
      <c r="J1995" s="3">
        <v>3607.81648980174</v>
      </c>
      <c r="K1995" s="3">
        <v>14.9584530435881</v>
      </c>
      <c r="L1995" s="3">
        <v>14.9584530435881</v>
      </c>
      <c r="M1995" s="3">
        <v>14.9584530435881</v>
      </c>
      <c r="N1995" s="3">
        <v>3592.85803675815</v>
      </c>
      <c r="O1995" s="3">
        <v>3592.85803675815</v>
      </c>
      <c r="P1995" s="3">
        <v>3592.85803675815</v>
      </c>
      <c r="Q1995" s="3">
        <v>0.0</v>
      </c>
      <c r="R1995" s="3">
        <v>0.0</v>
      </c>
      <c r="S1995" s="3">
        <v>0.0</v>
      </c>
      <c r="T1995" s="5">
        <v>12388.225542791</v>
      </c>
    </row>
    <row r="1996">
      <c r="A1996" s="3">
        <v>1994.0</v>
      </c>
      <c r="B1996" s="6">
        <v>43893.0</v>
      </c>
      <c r="C1996" s="3">
        <v>8837.18241133813</v>
      </c>
      <c r="D1996" s="5">
        <v>7773.32879577967</v>
      </c>
      <c r="E1996" s="5">
        <v>17571.1982555645</v>
      </c>
      <c r="F1996" s="3">
        <v>8837.18241133813</v>
      </c>
      <c r="G1996" s="3">
        <v>8837.18241133813</v>
      </c>
      <c r="H1996" s="3">
        <v>3534.38323048344</v>
      </c>
      <c r="I1996" s="3">
        <v>3534.38323048344</v>
      </c>
      <c r="J1996" s="3">
        <v>3534.38323048344</v>
      </c>
      <c r="K1996" s="3">
        <v>3.72082708714599</v>
      </c>
      <c r="L1996" s="3">
        <v>3.72082708714599</v>
      </c>
      <c r="M1996" s="3">
        <v>3.72082708714599</v>
      </c>
      <c r="N1996" s="3">
        <v>3530.66240339629</v>
      </c>
      <c r="O1996" s="3">
        <v>3530.66240339629</v>
      </c>
      <c r="P1996" s="3">
        <v>3530.66240339629</v>
      </c>
      <c r="Q1996" s="3">
        <v>0.0</v>
      </c>
      <c r="R1996" s="3">
        <v>0.0</v>
      </c>
      <c r="S1996" s="3">
        <v>0.0</v>
      </c>
      <c r="T1996" s="5">
        <v>12371.5656418215</v>
      </c>
    </row>
    <row r="1997">
      <c r="A1997" s="3">
        <v>1995.0</v>
      </c>
      <c r="B1997" s="6">
        <v>43894.0</v>
      </c>
      <c r="C1997" s="3">
        <v>8893.95576968693</v>
      </c>
      <c r="D1997" s="5">
        <v>6875.72227867605</v>
      </c>
      <c r="E1997" s="5">
        <v>17424.4132054473</v>
      </c>
      <c r="F1997" s="3">
        <v>8893.95576968693</v>
      </c>
      <c r="G1997" s="3">
        <v>8893.95576968693</v>
      </c>
      <c r="H1997" s="3">
        <v>3476.39845311024</v>
      </c>
      <c r="I1997" s="3">
        <v>3476.39845311024</v>
      </c>
      <c r="J1997" s="3">
        <v>3476.39845311024</v>
      </c>
      <c r="K1997" s="3">
        <v>23.9073865945019</v>
      </c>
      <c r="L1997" s="3">
        <v>23.9073865945019</v>
      </c>
      <c r="M1997" s="3">
        <v>23.9073865945019</v>
      </c>
      <c r="N1997" s="3">
        <v>3452.49106651574</v>
      </c>
      <c r="O1997" s="3">
        <v>3452.49106651574</v>
      </c>
      <c r="P1997" s="3">
        <v>3452.49106651574</v>
      </c>
      <c r="Q1997" s="3">
        <v>0.0</v>
      </c>
      <c r="R1997" s="3">
        <v>0.0</v>
      </c>
      <c r="S1997" s="3">
        <v>0.0</v>
      </c>
      <c r="T1997" s="5">
        <v>12370.3542227971</v>
      </c>
    </row>
    <row r="1998">
      <c r="A1998" s="3">
        <v>1996.0</v>
      </c>
      <c r="B1998" s="6">
        <v>43895.0</v>
      </c>
      <c r="C1998" s="3">
        <v>8950.72912803571</v>
      </c>
      <c r="D1998" s="5">
        <v>7490.3420879013</v>
      </c>
      <c r="E1998" s="5">
        <v>17297.775555971</v>
      </c>
      <c r="F1998" s="3">
        <v>8950.72912803571</v>
      </c>
      <c r="G1998" s="3">
        <v>8950.72912803571</v>
      </c>
      <c r="H1998" s="3">
        <v>3370.20976851865</v>
      </c>
      <c r="I1998" s="3">
        <v>3370.20976851865</v>
      </c>
      <c r="J1998" s="3">
        <v>3370.20976851865</v>
      </c>
      <c r="K1998" s="3">
        <v>11.6071446654023</v>
      </c>
      <c r="L1998" s="3">
        <v>11.6071446654023</v>
      </c>
      <c r="M1998" s="3">
        <v>11.6071446654023</v>
      </c>
      <c r="N1998" s="3">
        <v>3358.60262385324</v>
      </c>
      <c r="O1998" s="3">
        <v>3358.60262385324</v>
      </c>
      <c r="P1998" s="3">
        <v>3358.60262385324</v>
      </c>
      <c r="Q1998" s="3">
        <v>0.0</v>
      </c>
      <c r="R1998" s="3">
        <v>0.0</v>
      </c>
      <c r="S1998" s="3">
        <v>0.0</v>
      </c>
      <c r="T1998" s="5">
        <v>12320.9388965543</v>
      </c>
    </row>
    <row r="1999">
      <c r="A1999" s="3">
        <v>1997.0</v>
      </c>
      <c r="B1999" s="6">
        <v>43896.0</v>
      </c>
      <c r="C1999" s="3">
        <v>9007.50248638452</v>
      </c>
      <c r="D1999" s="5">
        <v>7125.16055850774</v>
      </c>
      <c r="E1999" s="5">
        <v>17421.645724629</v>
      </c>
      <c r="F1999" s="3">
        <v>9007.50248638452</v>
      </c>
      <c r="G1999" s="3">
        <v>9007.50248638452</v>
      </c>
      <c r="H1999" s="3">
        <v>3245.46447228848</v>
      </c>
      <c r="I1999" s="3">
        <v>3245.46447228848</v>
      </c>
      <c r="J1999" s="3">
        <v>3245.46447228848</v>
      </c>
      <c r="K1999" s="3">
        <v>-3.93332562904861</v>
      </c>
      <c r="L1999" s="3">
        <v>-3.93332562904861</v>
      </c>
      <c r="M1999" s="3">
        <v>-3.93332562904861</v>
      </c>
      <c r="N1999" s="3">
        <v>3249.39779791753</v>
      </c>
      <c r="O1999" s="3">
        <v>3249.39779791753</v>
      </c>
      <c r="P1999" s="3">
        <v>3249.39779791753</v>
      </c>
      <c r="Q1999" s="3">
        <v>0.0</v>
      </c>
      <c r="R1999" s="3">
        <v>0.0</v>
      </c>
      <c r="S1999" s="3">
        <v>0.0</v>
      </c>
      <c r="T1999" s="5">
        <v>12252.966958673</v>
      </c>
    </row>
    <row r="2000">
      <c r="A2000" s="3">
        <v>1998.0</v>
      </c>
      <c r="B2000" s="6">
        <v>43897.0</v>
      </c>
      <c r="C2000" s="3">
        <v>9064.2758447333</v>
      </c>
      <c r="D2000" s="5">
        <v>7169.7779867056</v>
      </c>
      <c r="E2000" s="5">
        <v>17337.4462059357</v>
      </c>
      <c r="F2000" s="3">
        <v>9064.2758447333</v>
      </c>
      <c r="G2000" s="3">
        <v>9064.2758447333</v>
      </c>
      <c r="H2000" s="3">
        <v>3112.91990891208</v>
      </c>
      <c r="I2000" s="3">
        <v>3112.91990891208</v>
      </c>
      <c r="J2000" s="3">
        <v>3112.91990891208</v>
      </c>
      <c r="K2000" s="3">
        <v>-12.4984370748488</v>
      </c>
      <c r="L2000" s="3">
        <v>-12.4984370748488</v>
      </c>
      <c r="M2000" s="3">
        <v>-12.4984370748488</v>
      </c>
      <c r="N2000" s="3">
        <v>3125.41834598693</v>
      </c>
      <c r="O2000" s="3">
        <v>3125.41834598693</v>
      </c>
      <c r="P2000" s="3">
        <v>3125.41834598693</v>
      </c>
      <c r="Q2000" s="3">
        <v>0.0</v>
      </c>
      <c r="R2000" s="3">
        <v>0.0</v>
      </c>
      <c r="S2000" s="3">
        <v>0.0</v>
      </c>
      <c r="T2000" s="5">
        <v>12177.1957536453</v>
      </c>
    </row>
    <row r="2001">
      <c r="A2001" s="3">
        <v>1999.0</v>
      </c>
      <c r="B2001" s="6">
        <v>43898.0</v>
      </c>
      <c r="C2001" s="3">
        <v>9121.04920308211</v>
      </c>
      <c r="D2001" s="5">
        <v>7027.11619336841</v>
      </c>
      <c r="E2001" s="5">
        <v>16967.1984837381</v>
      </c>
      <c r="F2001" s="3">
        <v>9121.04920308211</v>
      </c>
      <c r="G2001" s="3">
        <v>9121.04920308211</v>
      </c>
      <c r="H2001" s="3">
        <v>2949.58267527907</v>
      </c>
      <c r="I2001" s="3">
        <v>2949.58267527907</v>
      </c>
      <c r="J2001" s="3">
        <v>2949.58267527907</v>
      </c>
      <c r="K2001" s="3">
        <v>-37.7620486865497</v>
      </c>
      <c r="L2001" s="3">
        <v>-37.7620486865497</v>
      </c>
      <c r="M2001" s="3">
        <v>-37.7620486865497</v>
      </c>
      <c r="N2001" s="3">
        <v>2987.34472396562</v>
      </c>
      <c r="O2001" s="3">
        <v>2987.34472396562</v>
      </c>
      <c r="P2001" s="3">
        <v>2987.34472396562</v>
      </c>
      <c r="Q2001" s="3">
        <v>0.0</v>
      </c>
      <c r="R2001" s="3">
        <v>0.0</v>
      </c>
      <c r="S2001" s="3">
        <v>0.0</v>
      </c>
      <c r="T2001" s="5">
        <v>12070.6318783611</v>
      </c>
    </row>
    <row r="2002">
      <c r="A2002" s="3">
        <v>2000.0</v>
      </c>
      <c r="B2002" s="6">
        <v>43899.0</v>
      </c>
      <c r="C2002" s="3">
        <v>9177.8225614309</v>
      </c>
      <c r="D2002" s="5">
        <v>6763.39116418175</v>
      </c>
      <c r="E2002" s="5">
        <v>17025.7667834368</v>
      </c>
      <c r="F2002" s="3">
        <v>9177.8225614309</v>
      </c>
      <c r="G2002" s="3">
        <v>9177.8225614309</v>
      </c>
      <c r="H2002" s="3">
        <v>2850.95086753642</v>
      </c>
      <c r="I2002" s="3">
        <v>2850.95086753642</v>
      </c>
      <c r="J2002" s="3">
        <v>2850.95086753642</v>
      </c>
      <c r="K2002" s="3">
        <v>14.9584530435011</v>
      </c>
      <c r="L2002" s="3">
        <v>14.9584530435011</v>
      </c>
      <c r="M2002" s="3">
        <v>14.9584530435011</v>
      </c>
      <c r="N2002" s="3">
        <v>2835.99241449292</v>
      </c>
      <c r="O2002" s="3">
        <v>2835.99241449292</v>
      </c>
      <c r="P2002" s="3">
        <v>2835.99241449292</v>
      </c>
      <c r="Q2002" s="3">
        <v>0.0</v>
      </c>
      <c r="R2002" s="3">
        <v>0.0</v>
      </c>
      <c r="S2002" s="3">
        <v>0.0</v>
      </c>
      <c r="T2002" s="5">
        <v>12028.7734289673</v>
      </c>
    </row>
    <row r="2003">
      <c r="A2003" s="3">
        <v>2001.0</v>
      </c>
      <c r="B2003" s="6">
        <v>43900.0</v>
      </c>
      <c r="C2003" s="3">
        <v>9234.59591977969</v>
      </c>
      <c r="D2003" s="5">
        <v>6836.91379019193</v>
      </c>
      <c r="E2003" s="5">
        <v>16925.4542458388</v>
      </c>
      <c r="F2003" s="3">
        <v>9234.59591977969</v>
      </c>
      <c r="G2003" s="3">
        <v>9234.59591977969</v>
      </c>
      <c r="H2003" s="3">
        <v>2676.02766354381</v>
      </c>
      <c r="I2003" s="3">
        <v>2676.02766354381</v>
      </c>
      <c r="J2003" s="3">
        <v>2676.02766354381</v>
      </c>
      <c r="K2003" s="3">
        <v>3.72082708716225</v>
      </c>
      <c r="L2003" s="3">
        <v>3.72082708716225</v>
      </c>
      <c r="M2003" s="3">
        <v>3.72082708716225</v>
      </c>
      <c r="N2003" s="3">
        <v>2672.30683645665</v>
      </c>
      <c r="O2003" s="3">
        <v>2672.30683645665</v>
      </c>
      <c r="P2003" s="3">
        <v>2672.30683645665</v>
      </c>
      <c r="Q2003" s="3">
        <v>0.0</v>
      </c>
      <c r="R2003" s="3">
        <v>0.0</v>
      </c>
      <c r="S2003" s="3">
        <v>0.0</v>
      </c>
      <c r="T2003" s="5">
        <v>11910.6235833235</v>
      </c>
    </row>
    <row r="2004">
      <c r="A2004" s="3">
        <v>2002.0</v>
      </c>
      <c r="B2004" s="6">
        <v>43901.0</v>
      </c>
      <c r="C2004" s="3">
        <v>9291.36927812849</v>
      </c>
      <c r="D2004" s="5">
        <v>6543.55588143527</v>
      </c>
      <c r="E2004" s="5">
        <v>16963.6609802048</v>
      </c>
      <c r="F2004" s="3">
        <v>9291.36927812849</v>
      </c>
      <c r="G2004" s="3">
        <v>9291.36927812849</v>
      </c>
      <c r="H2004" s="3">
        <v>2521.26415175868</v>
      </c>
      <c r="I2004" s="3">
        <v>2521.26415175868</v>
      </c>
      <c r="J2004" s="3">
        <v>2521.26415175868</v>
      </c>
      <c r="K2004" s="3">
        <v>23.9073865944799</v>
      </c>
      <c r="L2004" s="3">
        <v>23.9073865944799</v>
      </c>
      <c r="M2004" s="3">
        <v>23.9073865944799</v>
      </c>
      <c r="N2004" s="3">
        <v>2497.3567651642</v>
      </c>
      <c r="O2004" s="3">
        <v>2497.3567651642</v>
      </c>
      <c r="P2004" s="3">
        <v>2497.3567651642</v>
      </c>
      <c r="Q2004" s="3">
        <v>0.0</v>
      </c>
      <c r="R2004" s="3">
        <v>0.0</v>
      </c>
      <c r="S2004" s="3">
        <v>0.0</v>
      </c>
      <c r="T2004" s="5">
        <v>11812.6334298871</v>
      </c>
    </row>
    <row r="2005">
      <c r="A2005" s="3">
        <v>2003.0</v>
      </c>
      <c r="B2005" s="6">
        <v>43902.0</v>
      </c>
      <c r="C2005" s="3">
        <v>9348.14263647728</v>
      </c>
      <c r="D2005" s="5">
        <v>6720.0664649312</v>
      </c>
      <c r="E2005" s="5">
        <v>16725.0554692284</v>
      </c>
      <c r="F2005" s="3">
        <v>9348.14263647728</v>
      </c>
      <c r="G2005" s="3">
        <v>9348.14263647728</v>
      </c>
      <c r="H2005" s="3">
        <v>2323.93335457327</v>
      </c>
      <c r="I2005" s="3">
        <v>2323.93335457327</v>
      </c>
      <c r="J2005" s="3">
        <v>2323.93335457327</v>
      </c>
      <c r="K2005" s="3">
        <v>11.6071446653173</v>
      </c>
      <c r="L2005" s="3">
        <v>11.6071446653173</v>
      </c>
      <c r="M2005" s="3">
        <v>11.6071446653173</v>
      </c>
      <c r="N2005" s="3">
        <v>2312.32620990795</v>
      </c>
      <c r="O2005" s="3">
        <v>2312.32620990795</v>
      </c>
      <c r="P2005" s="3">
        <v>2312.32620990795</v>
      </c>
      <c r="Q2005" s="3">
        <v>0.0</v>
      </c>
      <c r="R2005" s="3">
        <v>0.0</v>
      </c>
      <c r="S2005" s="3">
        <v>0.0</v>
      </c>
      <c r="T2005" s="5">
        <v>11672.0759910505</v>
      </c>
    </row>
    <row r="2006">
      <c r="A2006" s="3">
        <v>2004.0</v>
      </c>
      <c r="B2006" s="6">
        <v>43903.0</v>
      </c>
      <c r="C2006" s="3">
        <v>9404.91599482607</v>
      </c>
      <c r="D2006" s="5">
        <v>6714.93949721258</v>
      </c>
      <c r="E2006" s="5">
        <v>16740.5336901232</v>
      </c>
      <c r="F2006" s="3">
        <v>9404.91599482607</v>
      </c>
      <c r="G2006" s="3">
        <v>9404.91599482607</v>
      </c>
      <c r="H2006" s="3">
        <v>2114.57139271649</v>
      </c>
      <c r="I2006" s="3">
        <v>2114.57139271649</v>
      </c>
      <c r="J2006" s="3">
        <v>2114.57139271649</v>
      </c>
      <c r="K2006" s="3">
        <v>-3.933325629189</v>
      </c>
      <c r="L2006" s="3">
        <v>-3.933325629189</v>
      </c>
      <c r="M2006" s="3">
        <v>-3.933325629189</v>
      </c>
      <c r="N2006" s="3">
        <v>2118.50471834568</v>
      </c>
      <c r="O2006" s="3">
        <v>2118.50471834568</v>
      </c>
      <c r="P2006" s="3">
        <v>2118.50471834568</v>
      </c>
      <c r="Q2006" s="3">
        <v>0.0</v>
      </c>
      <c r="R2006" s="3">
        <v>0.0</v>
      </c>
      <c r="S2006" s="3">
        <v>0.0</v>
      </c>
      <c r="T2006" s="5">
        <v>11519.4873875425</v>
      </c>
    </row>
    <row r="2007">
      <c r="A2007" s="3">
        <v>2005.0</v>
      </c>
      <c r="B2007" s="6">
        <v>43904.0</v>
      </c>
      <c r="C2007" s="3">
        <v>9461.68935317488</v>
      </c>
      <c r="D2007" s="5">
        <v>6512.18705783493</v>
      </c>
      <c r="E2007" s="5">
        <v>16458.7826470276</v>
      </c>
      <c r="F2007" s="3">
        <v>9461.68935317488</v>
      </c>
      <c r="G2007" s="3">
        <v>9461.68935317488</v>
      </c>
      <c r="H2007" s="3">
        <v>1904.77766753371</v>
      </c>
      <c r="I2007" s="3">
        <v>1904.77766753371</v>
      </c>
      <c r="J2007" s="3">
        <v>1904.77766753371</v>
      </c>
      <c r="K2007" s="3">
        <v>-12.4984370749212</v>
      </c>
      <c r="L2007" s="3">
        <v>-12.4984370749212</v>
      </c>
      <c r="M2007" s="3">
        <v>-12.4984370749212</v>
      </c>
      <c r="N2007" s="3">
        <v>1917.27610460863</v>
      </c>
      <c r="O2007" s="3">
        <v>1917.27610460863</v>
      </c>
      <c r="P2007" s="3">
        <v>1917.27610460863</v>
      </c>
      <c r="Q2007" s="3">
        <v>0.0</v>
      </c>
      <c r="R2007" s="3">
        <v>0.0</v>
      </c>
      <c r="S2007" s="3">
        <v>0.0</v>
      </c>
      <c r="T2007" s="5">
        <v>11366.4670207086</v>
      </c>
    </row>
    <row r="2008">
      <c r="A2008" s="3">
        <v>2006.0</v>
      </c>
      <c r="B2008" s="6">
        <v>43905.0</v>
      </c>
      <c r="C2008" s="3">
        <v>9518.46271152366</v>
      </c>
      <c r="D2008" s="5">
        <v>6283.89745655481</v>
      </c>
      <c r="E2008" s="5">
        <v>16167.895508557</v>
      </c>
      <c r="F2008" s="3">
        <v>9518.46271152366</v>
      </c>
      <c r="G2008" s="3">
        <v>9518.46271152366</v>
      </c>
      <c r="H2008" s="3">
        <v>1672.34358106766</v>
      </c>
      <c r="I2008" s="3">
        <v>1672.34358106766</v>
      </c>
      <c r="J2008" s="3">
        <v>1672.34358106766</v>
      </c>
      <c r="K2008" s="3">
        <v>-37.7620486865465</v>
      </c>
      <c r="L2008" s="3">
        <v>-37.7620486865465</v>
      </c>
      <c r="M2008" s="3">
        <v>-37.7620486865465</v>
      </c>
      <c r="N2008" s="3">
        <v>1710.1056297542</v>
      </c>
      <c r="O2008" s="3">
        <v>1710.1056297542</v>
      </c>
      <c r="P2008" s="3">
        <v>1710.1056297542</v>
      </c>
      <c r="Q2008" s="3">
        <v>0.0</v>
      </c>
      <c r="R2008" s="3">
        <v>0.0</v>
      </c>
      <c r="S2008" s="3">
        <v>0.0</v>
      </c>
      <c r="T2008" s="5">
        <v>11190.8062925913</v>
      </c>
    </row>
    <row r="2009">
      <c r="A2009" s="3">
        <v>2007.0</v>
      </c>
      <c r="B2009" s="6">
        <v>43906.0</v>
      </c>
      <c r="C2009" s="3">
        <v>9575.23606987247</v>
      </c>
      <c r="D2009" s="5">
        <v>6140.45396192232</v>
      </c>
      <c r="E2009" s="5">
        <v>16302.2346843433</v>
      </c>
      <c r="F2009" s="3">
        <v>9575.23606987247</v>
      </c>
      <c r="G2009" s="3">
        <v>9575.23606987247</v>
      </c>
      <c r="H2009" s="3">
        <v>1513.4841513561</v>
      </c>
      <c r="I2009" s="3">
        <v>1513.4841513561</v>
      </c>
      <c r="J2009" s="3">
        <v>1513.4841513561</v>
      </c>
      <c r="K2009" s="3">
        <v>14.9584530435177</v>
      </c>
      <c r="L2009" s="3">
        <v>14.9584530435177</v>
      </c>
      <c r="M2009" s="3">
        <v>14.9584530435177</v>
      </c>
      <c r="N2009" s="3">
        <v>1498.52569831258</v>
      </c>
      <c r="O2009" s="3">
        <v>1498.52569831258</v>
      </c>
      <c r="P2009" s="3">
        <v>1498.52569831258</v>
      </c>
      <c r="Q2009" s="3">
        <v>0.0</v>
      </c>
      <c r="R2009" s="3">
        <v>0.0</v>
      </c>
      <c r="S2009" s="3">
        <v>0.0</v>
      </c>
      <c r="T2009" s="5">
        <v>11088.7202212285</v>
      </c>
    </row>
    <row r="2010">
      <c r="A2010" s="3">
        <v>2008.0</v>
      </c>
      <c r="B2010" s="6">
        <v>43907.0</v>
      </c>
      <c r="C2010" s="3">
        <v>9632.00942822125</v>
      </c>
      <c r="D2010" s="5">
        <v>5648.93735452683</v>
      </c>
      <c r="E2010" s="5">
        <v>15918.9716490902</v>
      </c>
      <c r="F2010" s="3">
        <v>9632.00942822125</v>
      </c>
      <c r="G2010" s="3">
        <v>9632.00942822125</v>
      </c>
      <c r="H2010" s="3">
        <v>1287.84099936504</v>
      </c>
      <c r="I2010" s="3">
        <v>1287.84099936504</v>
      </c>
      <c r="J2010" s="3">
        <v>1287.84099936504</v>
      </c>
      <c r="K2010" s="3">
        <v>3.7208270871237</v>
      </c>
      <c r="L2010" s="3">
        <v>3.7208270871237</v>
      </c>
      <c r="M2010" s="3">
        <v>3.7208270871237</v>
      </c>
      <c r="N2010" s="3">
        <v>1284.12017227792</v>
      </c>
      <c r="O2010" s="3">
        <v>1284.12017227792</v>
      </c>
      <c r="P2010" s="3">
        <v>1284.12017227792</v>
      </c>
      <c r="Q2010" s="3">
        <v>0.0</v>
      </c>
      <c r="R2010" s="3">
        <v>0.0</v>
      </c>
      <c r="S2010" s="3">
        <v>0.0</v>
      </c>
      <c r="T2010" s="5">
        <v>10919.8504275862</v>
      </c>
    </row>
    <row r="2011">
      <c r="A2011" s="3">
        <v>2009.0</v>
      </c>
      <c r="B2011" s="6">
        <v>43908.0</v>
      </c>
      <c r="C2011" s="3">
        <v>9688.78278657005</v>
      </c>
      <c r="D2011" s="5">
        <v>5446.49806200422</v>
      </c>
      <c r="E2011" s="5">
        <v>15985.5579183821</v>
      </c>
      <c r="F2011" s="3">
        <v>9688.78278657005</v>
      </c>
      <c r="G2011" s="3">
        <v>9688.78278657005</v>
      </c>
      <c r="H2011" s="3">
        <v>1092.41482945869</v>
      </c>
      <c r="I2011" s="3">
        <v>1092.41482945869</v>
      </c>
      <c r="J2011" s="3">
        <v>1092.41482945869</v>
      </c>
      <c r="K2011" s="3">
        <v>23.907386594458</v>
      </c>
      <c r="L2011" s="3">
        <v>23.907386594458</v>
      </c>
      <c r="M2011" s="3">
        <v>23.907386594458</v>
      </c>
      <c r="N2011" s="3">
        <v>1068.50744286423</v>
      </c>
      <c r="O2011" s="3">
        <v>1068.50744286423</v>
      </c>
      <c r="P2011" s="3">
        <v>1068.50744286423</v>
      </c>
      <c r="Q2011" s="3">
        <v>0.0</v>
      </c>
      <c r="R2011" s="3">
        <v>0.0</v>
      </c>
      <c r="S2011" s="3">
        <v>0.0</v>
      </c>
      <c r="T2011" s="5">
        <v>10781.1976160287</v>
      </c>
    </row>
    <row r="2012">
      <c r="A2012" s="3">
        <v>2010.0</v>
      </c>
      <c r="B2012" s="6">
        <v>43909.0</v>
      </c>
      <c r="C2012" s="3">
        <v>9745.55614491885</v>
      </c>
      <c r="D2012" s="5">
        <v>5722.04053071953</v>
      </c>
      <c r="E2012" s="5">
        <v>15385.5848878848</v>
      </c>
      <c r="F2012" s="3">
        <v>9745.55614491885</v>
      </c>
      <c r="G2012" s="3">
        <v>9745.55614491885</v>
      </c>
      <c r="H2012" s="3">
        <v>864.929584147628</v>
      </c>
      <c r="I2012" s="3">
        <v>864.929584147628</v>
      </c>
      <c r="J2012" s="3">
        <v>864.929584147628</v>
      </c>
      <c r="K2012" s="3">
        <v>11.6071446652323</v>
      </c>
      <c r="L2012" s="3">
        <v>11.6071446652323</v>
      </c>
      <c r="M2012" s="3">
        <v>11.6071446652323</v>
      </c>
      <c r="N2012" s="3">
        <v>853.322439482396</v>
      </c>
      <c r="O2012" s="3">
        <v>853.322439482396</v>
      </c>
      <c r="P2012" s="3">
        <v>853.322439482396</v>
      </c>
      <c r="Q2012" s="3">
        <v>0.0</v>
      </c>
      <c r="R2012" s="3">
        <v>0.0</v>
      </c>
      <c r="S2012" s="3">
        <v>0.0</v>
      </c>
      <c r="T2012" s="5">
        <v>10610.4857290664</v>
      </c>
    </row>
    <row r="2013">
      <c r="A2013" s="3">
        <v>2011.0</v>
      </c>
      <c r="B2013" s="6">
        <v>43910.0</v>
      </c>
      <c r="C2013" s="3">
        <v>9802.32950326764</v>
      </c>
      <c r="D2013" s="5">
        <v>5364.85741567742</v>
      </c>
      <c r="E2013" s="5">
        <v>15429.6008194765</v>
      </c>
      <c r="F2013" s="3">
        <v>9802.32950326764</v>
      </c>
      <c r="G2013" s="3">
        <v>9802.32950326764</v>
      </c>
      <c r="H2013" s="3">
        <v>636.264467806532</v>
      </c>
      <c r="I2013" s="3">
        <v>636.264467806532</v>
      </c>
      <c r="J2013" s="3">
        <v>636.264467806532</v>
      </c>
      <c r="K2013" s="3">
        <v>-3.93332562903834</v>
      </c>
      <c r="L2013" s="3">
        <v>-3.93332562903834</v>
      </c>
      <c r="M2013" s="3">
        <v>-3.93332562903834</v>
      </c>
      <c r="N2013" s="3">
        <v>640.197793435571</v>
      </c>
      <c r="O2013" s="3">
        <v>640.197793435571</v>
      </c>
      <c r="P2013" s="3">
        <v>640.197793435571</v>
      </c>
      <c r="Q2013" s="3">
        <v>0.0</v>
      </c>
      <c r="R2013" s="3">
        <v>0.0</v>
      </c>
      <c r="S2013" s="3">
        <v>0.0</v>
      </c>
      <c r="T2013" s="5">
        <v>10438.5939710741</v>
      </c>
    </row>
    <row r="2014">
      <c r="A2014" s="3">
        <v>2012.0</v>
      </c>
      <c r="B2014" s="6">
        <v>43911.0</v>
      </c>
      <c r="C2014" s="3">
        <v>9859.10286161643</v>
      </c>
      <c r="D2014" s="5">
        <v>5502.66698458357</v>
      </c>
      <c r="E2014" s="5">
        <v>15223.9711716773</v>
      </c>
      <c r="F2014" s="3">
        <v>9859.10286161643</v>
      </c>
      <c r="G2014" s="3">
        <v>9859.10286161643</v>
      </c>
      <c r="H2014" s="3">
        <v>418.245972361633</v>
      </c>
      <c r="I2014" s="3">
        <v>418.245972361633</v>
      </c>
      <c r="J2014" s="3">
        <v>418.245972361633</v>
      </c>
      <c r="K2014" s="3">
        <v>-12.4984370749168</v>
      </c>
      <c r="L2014" s="3">
        <v>-12.4984370749168</v>
      </c>
      <c r="M2014" s="3">
        <v>-12.4984370749168</v>
      </c>
      <c r="N2014" s="3">
        <v>430.74440943655</v>
      </c>
      <c r="O2014" s="3">
        <v>430.74440943655</v>
      </c>
      <c r="P2014" s="3">
        <v>430.74440943655</v>
      </c>
      <c r="Q2014" s="3">
        <v>0.0</v>
      </c>
      <c r="R2014" s="3">
        <v>0.0</v>
      </c>
      <c r="S2014" s="3">
        <v>0.0</v>
      </c>
      <c r="T2014" s="5">
        <v>10277.348833978</v>
      </c>
    </row>
    <row r="2015">
      <c r="A2015" s="3">
        <v>2013.0</v>
      </c>
      <c r="B2015" s="6">
        <v>43912.0</v>
      </c>
      <c r="C2015" s="3">
        <v>9915.87621996524</v>
      </c>
      <c r="D2015" s="5">
        <v>5179.85621517845</v>
      </c>
      <c r="E2015" s="5">
        <v>15092.5524115951</v>
      </c>
      <c r="F2015" s="3">
        <v>9915.87621996524</v>
      </c>
      <c r="G2015" s="3">
        <v>9915.87621996524</v>
      </c>
      <c r="H2015" s="3">
        <v>188.769681299452</v>
      </c>
      <c r="I2015" s="3">
        <v>188.769681299452</v>
      </c>
      <c r="J2015" s="3">
        <v>188.769681299452</v>
      </c>
      <c r="K2015" s="3">
        <v>-37.7620486865433</v>
      </c>
      <c r="L2015" s="3">
        <v>-37.7620486865433</v>
      </c>
      <c r="M2015" s="3">
        <v>-37.7620486865433</v>
      </c>
      <c r="N2015" s="3">
        <v>226.531729985996</v>
      </c>
      <c r="O2015" s="3">
        <v>226.531729985996</v>
      </c>
      <c r="P2015" s="3">
        <v>226.531729985996</v>
      </c>
      <c r="Q2015" s="3">
        <v>0.0</v>
      </c>
      <c r="R2015" s="3">
        <v>0.0</v>
      </c>
      <c r="S2015" s="3">
        <v>0.0</v>
      </c>
      <c r="T2015" s="5">
        <v>10104.6459012646</v>
      </c>
    </row>
    <row r="2016">
      <c r="A2016" s="3">
        <v>2014.0</v>
      </c>
      <c r="B2016" s="6">
        <v>43913.0</v>
      </c>
      <c r="C2016" s="3">
        <v>9972.64957831402</v>
      </c>
      <c r="D2016" s="5">
        <v>4972.36904365483</v>
      </c>
      <c r="E2016" s="5">
        <v>15031.1132553907</v>
      </c>
      <c r="F2016" s="3">
        <v>9972.64957831402</v>
      </c>
      <c r="G2016" s="3">
        <v>9972.64957831402</v>
      </c>
      <c r="H2016" s="3">
        <v>44.0264576701137</v>
      </c>
      <c r="I2016" s="3">
        <v>44.0264576701137</v>
      </c>
      <c r="J2016" s="3">
        <v>44.0264576701137</v>
      </c>
      <c r="K2016" s="3">
        <v>14.958453043544</v>
      </c>
      <c r="L2016" s="3">
        <v>14.958453043544</v>
      </c>
      <c r="M2016" s="3">
        <v>14.958453043544</v>
      </c>
      <c r="N2016" s="3">
        <v>29.0680046265696</v>
      </c>
      <c r="O2016" s="3">
        <v>29.0680046265696</v>
      </c>
      <c r="P2016" s="3">
        <v>29.0680046265696</v>
      </c>
      <c r="Q2016" s="3">
        <v>0.0</v>
      </c>
      <c r="R2016" s="3">
        <v>0.0</v>
      </c>
      <c r="S2016" s="3">
        <v>0.0</v>
      </c>
      <c r="T2016" s="5">
        <v>10016.6760359841</v>
      </c>
    </row>
    <row r="2017">
      <c r="A2017" s="3">
        <v>2015.0</v>
      </c>
      <c r="B2017" s="6">
        <v>43914.0</v>
      </c>
      <c r="C2017" s="3">
        <v>10029.4229366628</v>
      </c>
      <c r="D2017" s="5">
        <v>4906.5396318142</v>
      </c>
      <c r="E2017" s="5">
        <v>14998.389192886</v>
      </c>
      <c r="F2017" s="3">
        <v>10029.4229366628</v>
      </c>
      <c r="G2017" s="3">
        <v>10029.4229366628</v>
      </c>
      <c r="H2017" s="3">
        <v>-156.498275896789</v>
      </c>
      <c r="I2017" s="3">
        <v>-156.498275896789</v>
      </c>
      <c r="J2017" s="3">
        <v>-156.498275896789</v>
      </c>
      <c r="K2017" s="3">
        <v>3.72082708719477</v>
      </c>
      <c r="L2017" s="3">
        <v>3.72082708719477</v>
      </c>
      <c r="M2017" s="3">
        <v>3.72082708719477</v>
      </c>
      <c r="N2017" s="3">
        <v>-160.219102983984</v>
      </c>
      <c r="O2017" s="3">
        <v>-160.219102983984</v>
      </c>
      <c r="P2017" s="3">
        <v>-160.219102983984</v>
      </c>
      <c r="Q2017" s="3">
        <v>0.0</v>
      </c>
      <c r="R2017" s="3">
        <v>0.0</v>
      </c>
      <c r="S2017" s="3">
        <v>0.0</v>
      </c>
      <c r="T2017" s="5">
        <v>9872.92466076604</v>
      </c>
    </row>
    <row r="2018">
      <c r="A2018" s="3">
        <v>2016.0</v>
      </c>
      <c r="B2018" s="6">
        <v>43915.0</v>
      </c>
      <c r="C2018" s="3">
        <v>10086.1962950116</v>
      </c>
      <c r="D2018" s="5">
        <v>4520.09949864866</v>
      </c>
      <c r="E2018" s="5">
        <v>14801.3862045275</v>
      </c>
      <c r="F2018" s="3">
        <v>10086.1962950116</v>
      </c>
      <c r="G2018" s="3">
        <v>10086.1962950116</v>
      </c>
      <c r="H2018" s="3">
        <v>-316.093836790954</v>
      </c>
      <c r="I2018" s="3">
        <v>-316.093836790954</v>
      </c>
      <c r="J2018" s="3">
        <v>-316.093836790954</v>
      </c>
      <c r="K2018" s="3">
        <v>23.9073865945344</v>
      </c>
      <c r="L2018" s="3">
        <v>23.9073865945344</v>
      </c>
      <c r="M2018" s="3">
        <v>23.9073865945344</v>
      </c>
      <c r="N2018" s="3">
        <v>-340.001223385488</v>
      </c>
      <c r="O2018" s="3">
        <v>-340.001223385488</v>
      </c>
      <c r="P2018" s="3">
        <v>-340.001223385488</v>
      </c>
      <c r="Q2018" s="3">
        <v>0.0</v>
      </c>
      <c r="R2018" s="3">
        <v>0.0</v>
      </c>
      <c r="S2018" s="3">
        <v>0.0</v>
      </c>
      <c r="T2018" s="5">
        <v>9770.10245822065</v>
      </c>
    </row>
    <row r="2019">
      <c r="A2019" s="3">
        <v>2017.0</v>
      </c>
      <c r="B2019" s="6">
        <v>43916.0</v>
      </c>
      <c r="C2019" s="3">
        <v>10142.9696533604</v>
      </c>
      <c r="D2019" s="5">
        <v>4464.25509273886</v>
      </c>
      <c r="E2019" s="5">
        <v>14652.9172535475</v>
      </c>
      <c r="F2019" s="3">
        <v>10142.9696533604</v>
      </c>
      <c r="G2019" s="3">
        <v>10142.9696533604</v>
      </c>
      <c r="H2019" s="3">
        <v>-497.459807577425</v>
      </c>
      <c r="I2019" s="3">
        <v>-497.459807577425</v>
      </c>
      <c r="J2019" s="3">
        <v>-497.459807577425</v>
      </c>
      <c r="K2019" s="3">
        <v>11.6071446653585</v>
      </c>
      <c r="L2019" s="3">
        <v>11.6071446653585</v>
      </c>
      <c r="M2019" s="3">
        <v>11.6071446653585</v>
      </c>
      <c r="N2019" s="3">
        <v>-509.066952242783</v>
      </c>
      <c r="O2019" s="3">
        <v>-509.066952242783</v>
      </c>
      <c r="P2019" s="3">
        <v>-509.066952242783</v>
      </c>
      <c r="Q2019" s="3">
        <v>0.0</v>
      </c>
      <c r="R2019" s="3">
        <v>0.0</v>
      </c>
      <c r="S2019" s="3">
        <v>0.0</v>
      </c>
      <c r="T2019" s="5">
        <v>9645.50984578299</v>
      </c>
    </row>
    <row r="2020">
      <c r="A2020" s="3">
        <v>2018.0</v>
      </c>
      <c r="B2020" s="6">
        <v>43917.0</v>
      </c>
      <c r="C2020" s="3">
        <v>10199.7430117092</v>
      </c>
      <c r="D2020" s="5">
        <v>4611.46394649036</v>
      </c>
      <c r="E2020" s="5">
        <v>14724.3863413802</v>
      </c>
      <c r="F2020" s="3">
        <v>10199.7430117092</v>
      </c>
      <c r="G2020" s="3">
        <v>10199.7430117092</v>
      </c>
      <c r="H2020" s="3">
        <v>-670.271459263956</v>
      </c>
      <c r="I2020" s="3">
        <v>-670.271459263956</v>
      </c>
      <c r="J2020" s="3">
        <v>-670.271459263956</v>
      </c>
      <c r="K2020" s="3">
        <v>-3.93332562907747</v>
      </c>
      <c r="L2020" s="3">
        <v>-3.93332562907747</v>
      </c>
      <c r="M2020" s="3">
        <v>-3.93332562907747</v>
      </c>
      <c r="N2020" s="3">
        <v>-666.338133634878</v>
      </c>
      <c r="O2020" s="3">
        <v>-666.338133634878</v>
      </c>
      <c r="P2020" s="3">
        <v>-666.338133634878</v>
      </c>
      <c r="Q2020" s="3">
        <v>0.0</v>
      </c>
      <c r="R2020" s="3">
        <v>0.0</v>
      </c>
      <c r="S2020" s="3">
        <v>0.0</v>
      </c>
      <c r="T2020" s="5">
        <v>9529.47155244525</v>
      </c>
    </row>
    <row r="2021">
      <c r="A2021" s="3">
        <v>2019.0</v>
      </c>
      <c r="B2021" s="6">
        <v>43918.0</v>
      </c>
      <c r="C2021" s="3">
        <v>10256.516370058</v>
      </c>
      <c r="D2021" s="5">
        <v>4593.42713839582</v>
      </c>
      <c r="E2021" s="5">
        <v>14231.6348080978</v>
      </c>
      <c r="F2021" s="3">
        <v>10256.516370058</v>
      </c>
      <c r="G2021" s="3">
        <v>10256.516370058</v>
      </c>
      <c r="H2021" s="3">
        <v>-823.382853924669</v>
      </c>
      <c r="I2021" s="3">
        <v>-823.382853924669</v>
      </c>
      <c r="J2021" s="3">
        <v>-823.382853924669</v>
      </c>
      <c r="K2021" s="3">
        <v>-12.4984370749123</v>
      </c>
      <c r="L2021" s="3">
        <v>-12.4984370749123</v>
      </c>
      <c r="M2021" s="3">
        <v>-12.4984370749123</v>
      </c>
      <c r="N2021" s="3">
        <v>-810.884416849756</v>
      </c>
      <c r="O2021" s="3">
        <v>-810.884416849756</v>
      </c>
      <c r="P2021" s="3">
        <v>-810.884416849756</v>
      </c>
      <c r="Q2021" s="3">
        <v>0.0</v>
      </c>
      <c r="R2021" s="3">
        <v>0.0</v>
      </c>
      <c r="S2021" s="3">
        <v>0.0</v>
      </c>
      <c r="T2021" s="5">
        <v>9433.13351613333</v>
      </c>
    </row>
    <row r="2022">
      <c r="A2022" s="3">
        <v>2020.0</v>
      </c>
      <c r="B2022" s="6">
        <v>43919.0</v>
      </c>
      <c r="C2022" s="3">
        <v>10313.2897284067</v>
      </c>
      <c r="D2022" s="5">
        <v>4214.38535477621</v>
      </c>
      <c r="E2022" s="5">
        <v>14571.473394945</v>
      </c>
      <c r="F2022" s="3">
        <v>10313.2897284067</v>
      </c>
      <c r="G2022" s="3">
        <v>10313.2897284067</v>
      </c>
      <c r="H2022" s="3">
        <v>-979.697816919515</v>
      </c>
      <c r="I2022" s="3">
        <v>-979.697816919515</v>
      </c>
      <c r="J2022" s="3">
        <v>-979.697816919515</v>
      </c>
      <c r="K2022" s="3">
        <v>-37.7620486865401</v>
      </c>
      <c r="L2022" s="3">
        <v>-37.7620486865401</v>
      </c>
      <c r="M2022" s="3">
        <v>-37.7620486865401</v>
      </c>
      <c r="N2022" s="3">
        <v>-941.935768232975</v>
      </c>
      <c r="O2022" s="3">
        <v>-941.935768232975</v>
      </c>
      <c r="P2022" s="3">
        <v>-941.935768232975</v>
      </c>
      <c r="Q2022" s="3">
        <v>0.0</v>
      </c>
      <c r="R2022" s="3">
        <v>0.0</v>
      </c>
      <c r="S2022" s="3">
        <v>0.0</v>
      </c>
      <c r="T2022" s="5">
        <v>9333.59191148728</v>
      </c>
    </row>
    <row r="2023">
      <c r="A2023" s="3">
        <v>2021.0</v>
      </c>
      <c r="B2023" s="6">
        <v>43920.0</v>
      </c>
      <c r="C2023" s="3">
        <v>10370.0630867555</v>
      </c>
      <c r="D2023" s="5">
        <v>4688.72276007269</v>
      </c>
      <c r="E2023" s="5">
        <v>14582.6040226226</v>
      </c>
      <c r="F2023" s="3">
        <v>10370.0630867555</v>
      </c>
      <c r="G2023" s="3">
        <v>10370.0630867555</v>
      </c>
      <c r="H2023" s="3">
        <v>-1043.93419585462</v>
      </c>
      <c r="I2023" s="3">
        <v>-1043.93419585462</v>
      </c>
      <c r="J2023" s="3">
        <v>-1043.93419585462</v>
      </c>
      <c r="K2023" s="3">
        <v>14.9584530435509</v>
      </c>
      <c r="L2023" s="3">
        <v>14.9584530435509</v>
      </c>
      <c r="M2023" s="3">
        <v>14.9584530435509</v>
      </c>
      <c r="N2023" s="3">
        <v>-1058.89264889817</v>
      </c>
      <c r="O2023" s="3">
        <v>-1058.89264889817</v>
      </c>
      <c r="P2023" s="3">
        <v>-1058.89264889817</v>
      </c>
      <c r="Q2023" s="3">
        <v>0.0</v>
      </c>
      <c r="R2023" s="3">
        <v>0.0</v>
      </c>
      <c r="S2023" s="3">
        <v>0.0</v>
      </c>
      <c r="T2023" s="5">
        <v>9326.12889090097</v>
      </c>
    </row>
    <row r="2024">
      <c r="A2024" s="3">
        <v>2022.0</v>
      </c>
      <c r="B2024" s="6">
        <v>43921.0</v>
      </c>
      <c r="C2024" s="3">
        <v>10426.8364451043</v>
      </c>
      <c r="D2024" s="5">
        <v>4430.11299184463</v>
      </c>
      <c r="E2024" s="5">
        <v>14568.0265352733</v>
      </c>
      <c r="F2024" s="3">
        <v>10426.8364451043</v>
      </c>
      <c r="G2024" s="3">
        <v>10426.8364451043</v>
      </c>
      <c r="H2024" s="3">
        <v>-1157.61277975992</v>
      </c>
      <c r="I2024" s="3">
        <v>-1157.61277975992</v>
      </c>
      <c r="J2024" s="3">
        <v>-1157.61277975992</v>
      </c>
      <c r="K2024" s="3">
        <v>3.72082708713537</v>
      </c>
      <c r="L2024" s="3">
        <v>3.72082708713537</v>
      </c>
      <c r="M2024" s="3">
        <v>3.72082708713537</v>
      </c>
      <c r="N2024" s="3">
        <v>-1161.33360684705</v>
      </c>
      <c r="O2024" s="3">
        <v>-1161.33360684705</v>
      </c>
      <c r="P2024" s="3">
        <v>-1161.33360684705</v>
      </c>
      <c r="Q2024" s="3">
        <v>0.0</v>
      </c>
      <c r="R2024" s="3">
        <v>0.0</v>
      </c>
      <c r="S2024" s="3">
        <v>0.0</v>
      </c>
      <c r="T2024" s="5">
        <v>9269.22366534446</v>
      </c>
    </row>
    <row r="2025">
      <c r="A2025" s="3">
        <v>2023.0</v>
      </c>
      <c r="B2025" s="6">
        <v>43922.0</v>
      </c>
      <c r="C2025" s="3">
        <v>10483.6098034531</v>
      </c>
      <c r="D2025" s="5">
        <v>4225.16811626375</v>
      </c>
      <c r="E2025" s="5">
        <v>14508.2440168656</v>
      </c>
      <c r="F2025" s="3">
        <v>10483.6098034531</v>
      </c>
      <c r="G2025" s="3">
        <v>10483.6098034531</v>
      </c>
      <c r="H2025" s="3">
        <v>-1225.11269098316</v>
      </c>
      <c r="I2025" s="3">
        <v>-1225.11269098316</v>
      </c>
      <c r="J2025" s="3">
        <v>-1225.11269098316</v>
      </c>
      <c r="K2025" s="3">
        <v>23.9073865945124</v>
      </c>
      <c r="L2025" s="3">
        <v>23.9073865945124</v>
      </c>
      <c r="M2025" s="3">
        <v>23.9073865945124</v>
      </c>
      <c r="N2025" s="3">
        <v>-1249.02007757767</v>
      </c>
      <c r="O2025" s="3">
        <v>-1249.02007757767</v>
      </c>
      <c r="P2025" s="3">
        <v>-1249.02007757767</v>
      </c>
      <c r="Q2025" s="3">
        <v>0.0</v>
      </c>
      <c r="R2025" s="3">
        <v>0.0</v>
      </c>
      <c r="S2025" s="3">
        <v>0.0</v>
      </c>
      <c r="T2025" s="5">
        <v>9258.49711247002</v>
      </c>
    </row>
    <row r="2026">
      <c r="A2026" s="3">
        <v>2024.0</v>
      </c>
      <c r="B2026" s="6">
        <v>43923.0</v>
      </c>
      <c r="C2026" s="3">
        <v>10540.3831618019</v>
      </c>
      <c r="D2026" s="5">
        <v>3981.47625314671</v>
      </c>
      <c r="E2026" s="5">
        <v>14188.0664133142</v>
      </c>
      <c r="F2026" s="3">
        <v>10540.3831618019</v>
      </c>
      <c r="G2026" s="3">
        <v>10540.3831618019</v>
      </c>
      <c r="H2026" s="3">
        <v>-1310.29109501899</v>
      </c>
      <c r="I2026" s="3">
        <v>-1310.29109501899</v>
      </c>
      <c r="J2026" s="3">
        <v>-1310.29109501899</v>
      </c>
      <c r="K2026" s="3">
        <v>11.6071446652735</v>
      </c>
      <c r="L2026" s="3">
        <v>11.6071446652735</v>
      </c>
      <c r="M2026" s="3">
        <v>11.6071446652735</v>
      </c>
      <c r="N2026" s="3">
        <v>-1321.89823968426</v>
      </c>
      <c r="O2026" s="3">
        <v>-1321.89823968426</v>
      </c>
      <c r="P2026" s="3">
        <v>-1321.89823968426</v>
      </c>
      <c r="Q2026" s="3">
        <v>0.0</v>
      </c>
      <c r="R2026" s="3">
        <v>0.0</v>
      </c>
      <c r="S2026" s="3">
        <v>0.0</v>
      </c>
      <c r="T2026" s="5">
        <v>9230.09206678297</v>
      </c>
    </row>
    <row r="2027">
      <c r="A2027" s="3">
        <v>2025.0</v>
      </c>
      <c r="B2027" s="6">
        <v>43924.0</v>
      </c>
      <c r="C2027" s="3">
        <v>10597.1565201507</v>
      </c>
      <c r="D2027" s="5">
        <v>3771.03205354073</v>
      </c>
      <c r="E2027" s="5">
        <v>14533.9932182042</v>
      </c>
      <c r="F2027" s="3">
        <v>10597.1565201507</v>
      </c>
      <c r="G2027" s="3">
        <v>10597.1565201507</v>
      </c>
      <c r="H2027" s="3">
        <v>-1384.03115573249</v>
      </c>
      <c r="I2027" s="3">
        <v>-1384.03115573249</v>
      </c>
      <c r="J2027" s="3">
        <v>-1384.03115573249</v>
      </c>
      <c r="K2027" s="3">
        <v>-3.93332562901533</v>
      </c>
      <c r="L2027" s="3">
        <v>-3.93332562901533</v>
      </c>
      <c r="M2027" s="3">
        <v>-3.93332562901533</v>
      </c>
      <c r="N2027" s="3">
        <v>-1380.09783010347</v>
      </c>
      <c r="O2027" s="3">
        <v>-1380.09783010347</v>
      </c>
      <c r="P2027" s="3">
        <v>-1380.09783010347</v>
      </c>
      <c r="Q2027" s="3">
        <v>0.0</v>
      </c>
      <c r="R2027" s="3">
        <v>0.0</v>
      </c>
      <c r="S2027" s="3">
        <v>0.0</v>
      </c>
      <c r="T2027" s="5">
        <v>9213.12536441828</v>
      </c>
    </row>
    <row r="2028">
      <c r="A2028" s="3">
        <v>2026.0</v>
      </c>
      <c r="B2028" s="6">
        <v>43925.0</v>
      </c>
      <c r="C2028" s="3">
        <v>10653.9298784995</v>
      </c>
      <c r="D2028" s="5">
        <v>4079.87893199002</v>
      </c>
      <c r="E2028" s="5">
        <v>14044.7850956981</v>
      </c>
      <c r="F2028" s="3">
        <v>10653.9298784995</v>
      </c>
      <c r="G2028" s="3">
        <v>10653.9298784995</v>
      </c>
      <c r="H2028" s="3">
        <v>-1436.42632330425</v>
      </c>
      <c r="I2028" s="3">
        <v>-1436.42632330425</v>
      </c>
      <c r="J2028" s="3">
        <v>-1436.42632330425</v>
      </c>
      <c r="K2028" s="3">
        <v>-12.4984370748359</v>
      </c>
      <c r="L2028" s="3">
        <v>-12.4984370748359</v>
      </c>
      <c r="M2028" s="3">
        <v>-12.4984370748359</v>
      </c>
      <c r="N2028" s="3">
        <v>-1423.92788622941</v>
      </c>
      <c r="O2028" s="3">
        <v>-1423.92788622941</v>
      </c>
      <c r="P2028" s="3">
        <v>-1423.92788622941</v>
      </c>
      <c r="Q2028" s="3">
        <v>0.0</v>
      </c>
      <c r="R2028" s="3">
        <v>0.0</v>
      </c>
      <c r="S2028" s="3">
        <v>0.0</v>
      </c>
      <c r="T2028" s="5">
        <v>9217.5035551953</v>
      </c>
    </row>
    <row r="2029">
      <c r="A2029" s="3">
        <v>2027.0</v>
      </c>
      <c r="B2029" s="6">
        <v>43926.0</v>
      </c>
      <c r="C2029" s="3">
        <v>10710.7032368483</v>
      </c>
      <c r="D2029" s="5">
        <v>4079.74516935358</v>
      </c>
      <c r="E2029" s="5">
        <v>13946.2165950811</v>
      </c>
      <c r="F2029" s="3">
        <v>10710.7032368483</v>
      </c>
      <c r="G2029" s="3">
        <v>10710.7032368483</v>
      </c>
      <c r="H2029" s="3">
        <v>-1491.63149623277</v>
      </c>
      <c r="I2029" s="3">
        <v>-1491.63149623277</v>
      </c>
      <c r="J2029" s="3">
        <v>-1491.63149623277</v>
      </c>
      <c r="K2029" s="3">
        <v>-37.762048686564</v>
      </c>
      <c r="L2029" s="3">
        <v>-37.762048686564</v>
      </c>
      <c r="M2029" s="3">
        <v>-37.762048686564</v>
      </c>
      <c r="N2029" s="3">
        <v>-1453.86944754621</v>
      </c>
      <c r="O2029" s="3">
        <v>-1453.86944754621</v>
      </c>
      <c r="P2029" s="3">
        <v>-1453.86944754621</v>
      </c>
      <c r="Q2029" s="3">
        <v>0.0</v>
      </c>
      <c r="R2029" s="3">
        <v>0.0</v>
      </c>
      <c r="S2029" s="3">
        <v>0.0</v>
      </c>
      <c r="T2029" s="5">
        <v>9219.07174061558</v>
      </c>
    </row>
    <row r="2030">
      <c r="A2030" s="3">
        <v>2028.0</v>
      </c>
      <c r="B2030" s="6">
        <v>43927.0</v>
      </c>
      <c r="C2030" s="3">
        <v>10767.4765951971</v>
      </c>
      <c r="D2030" s="5">
        <v>4523.71832246393</v>
      </c>
      <c r="E2030" s="5">
        <v>14529.9983999786</v>
      </c>
      <c r="F2030" s="3">
        <v>10767.4765951971</v>
      </c>
      <c r="G2030" s="3">
        <v>10767.4765951971</v>
      </c>
      <c r="H2030" s="3">
        <v>-1455.60686307181</v>
      </c>
      <c r="I2030" s="3">
        <v>-1455.60686307181</v>
      </c>
      <c r="J2030" s="3">
        <v>-1455.60686307181</v>
      </c>
      <c r="K2030" s="3">
        <v>14.9584530435772</v>
      </c>
      <c r="L2030" s="3">
        <v>14.9584530435772</v>
      </c>
      <c r="M2030" s="3">
        <v>14.9584530435772</v>
      </c>
      <c r="N2030" s="3">
        <v>-1470.56531611539</v>
      </c>
      <c r="O2030" s="3">
        <v>-1470.56531611539</v>
      </c>
      <c r="P2030" s="3">
        <v>-1470.56531611539</v>
      </c>
      <c r="Q2030" s="3">
        <v>0.0</v>
      </c>
      <c r="R2030" s="3">
        <v>0.0</v>
      </c>
      <c r="S2030" s="3">
        <v>0.0</v>
      </c>
      <c r="T2030" s="5">
        <v>9311.86973212533</v>
      </c>
    </row>
    <row r="2031">
      <c r="A2031" s="3">
        <v>2029.0</v>
      </c>
      <c r="B2031" s="6">
        <v>43928.0</v>
      </c>
      <c r="C2031" s="3">
        <v>10824.2499535459</v>
      </c>
      <c r="D2031" s="5">
        <v>4159.59761304299</v>
      </c>
      <c r="E2031" s="5">
        <v>14232.3025419581</v>
      </c>
      <c r="F2031" s="3">
        <v>10824.2499535459</v>
      </c>
      <c r="G2031" s="3">
        <v>10824.2499535459</v>
      </c>
      <c r="H2031" s="3">
        <v>-1471.08621436738</v>
      </c>
      <c r="I2031" s="3">
        <v>-1471.08621436738</v>
      </c>
      <c r="J2031" s="3">
        <v>-1471.08621436738</v>
      </c>
      <c r="K2031" s="3">
        <v>3.72082708715164</v>
      </c>
      <c r="L2031" s="3">
        <v>3.72082708715164</v>
      </c>
      <c r="M2031" s="3">
        <v>3.72082708715164</v>
      </c>
      <c r="N2031" s="3">
        <v>-1474.80704145453</v>
      </c>
      <c r="O2031" s="3">
        <v>-1474.80704145453</v>
      </c>
      <c r="P2031" s="3">
        <v>-1474.80704145453</v>
      </c>
      <c r="Q2031" s="3">
        <v>0.0</v>
      </c>
      <c r="R2031" s="3">
        <v>0.0</v>
      </c>
      <c r="S2031" s="3">
        <v>0.0</v>
      </c>
      <c r="T2031" s="5">
        <v>9353.16373917856</v>
      </c>
    </row>
    <row r="2032">
      <c r="A2032" s="3">
        <v>2030.0</v>
      </c>
      <c r="B2032" s="6">
        <v>43929.0</v>
      </c>
      <c r="C2032" s="3">
        <v>10881.0233118947</v>
      </c>
      <c r="D2032" s="5">
        <v>4510.91313617071</v>
      </c>
      <c r="E2032" s="5">
        <v>14114.562578327</v>
      </c>
      <c r="F2032" s="3">
        <v>10881.0233118947</v>
      </c>
      <c r="G2032" s="3">
        <v>10881.0233118947</v>
      </c>
      <c r="H2032" s="3">
        <v>-1443.61197272255</v>
      </c>
      <c r="I2032" s="3">
        <v>-1443.61197272255</v>
      </c>
      <c r="J2032" s="3">
        <v>-1443.61197272255</v>
      </c>
      <c r="K2032" s="3">
        <v>23.9073865944905</v>
      </c>
      <c r="L2032" s="3">
        <v>23.9073865944905</v>
      </c>
      <c r="M2032" s="3">
        <v>23.9073865944905</v>
      </c>
      <c r="N2032" s="3">
        <v>-1467.51935931705</v>
      </c>
      <c r="O2032" s="3">
        <v>-1467.51935931705</v>
      </c>
      <c r="P2032" s="3">
        <v>-1467.51935931705</v>
      </c>
      <c r="Q2032" s="3">
        <v>0.0</v>
      </c>
      <c r="R2032" s="3">
        <v>0.0</v>
      </c>
      <c r="S2032" s="3">
        <v>0.0</v>
      </c>
      <c r="T2032" s="5">
        <v>9437.41133917218</v>
      </c>
    </row>
    <row r="2033">
      <c r="A2033" s="3">
        <v>2031.0</v>
      </c>
      <c r="B2033" s="6">
        <v>43930.0</v>
      </c>
      <c r="C2033" s="3">
        <v>10937.7966702435</v>
      </c>
      <c r="D2033" s="5">
        <v>4532.1106748061</v>
      </c>
      <c r="E2033" s="5">
        <v>14594.4402309545</v>
      </c>
      <c r="F2033" s="3">
        <v>10937.7966702435</v>
      </c>
      <c r="G2033" s="3">
        <v>10937.7966702435</v>
      </c>
      <c r="H2033" s="3">
        <v>-1438.13522921997</v>
      </c>
      <c r="I2033" s="3">
        <v>-1438.13522921997</v>
      </c>
      <c r="J2033" s="3">
        <v>-1438.13522921997</v>
      </c>
      <c r="K2033" s="3">
        <v>11.6071446652941</v>
      </c>
      <c r="L2033" s="3">
        <v>11.6071446652941</v>
      </c>
      <c r="M2033" s="3">
        <v>11.6071446652941</v>
      </c>
      <c r="N2033" s="3">
        <v>-1449.74237388527</v>
      </c>
      <c r="O2033" s="3">
        <v>-1449.74237388527</v>
      </c>
      <c r="P2033" s="3">
        <v>-1449.74237388527</v>
      </c>
      <c r="Q2033" s="3">
        <v>0.0</v>
      </c>
      <c r="R2033" s="3">
        <v>0.0</v>
      </c>
      <c r="S2033" s="3">
        <v>0.0</v>
      </c>
      <c r="T2033" s="5">
        <v>9499.66144102357</v>
      </c>
    </row>
    <row r="2034">
      <c r="A2034" s="3">
        <v>2032.0</v>
      </c>
      <c r="B2034" s="6">
        <v>43931.0</v>
      </c>
      <c r="C2034" s="3">
        <v>10994.5700285923</v>
      </c>
      <c r="D2034" s="5">
        <v>4482.35918254444</v>
      </c>
      <c r="E2034" s="5">
        <v>14773.4189311939</v>
      </c>
      <c r="F2034" s="3">
        <v>10994.5700285923</v>
      </c>
      <c r="G2034" s="3">
        <v>10994.5700285923</v>
      </c>
      <c r="H2034" s="3">
        <v>-1426.54515289024</v>
      </c>
      <c r="I2034" s="3">
        <v>-1426.54515289024</v>
      </c>
      <c r="J2034" s="3">
        <v>-1426.54515289024</v>
      </c>
      <c r="K2034" s="3">
        <v>-3.93332562915571</v>
      </c>
      <c r="L2034" s="3">
        <v>-3.93332562915571</v>
      </c>
      <c r="M2034" s="3">
        <v>-3.93332562915571</v>
      </c>
      <c r="N2034" s="3">
        <v>-1422.61182726108</v>
      </c>
      <c r="O2034" s="3">
        <v>-1422.61182726108</v>
      </c>
      <c r="P2034" s="3">
        <v>-1422.61182726108</v>
      </c>
      <c r="Q2034" s="3">
        <v>0.0</v>
      </c>
      <c r="R2034" s="3">
        <v>0.0</v>
      </c>
      <c r="S2034" s="3">
        <v>0.0</v>
      </c>
      <c r="T2034" s="5">
        <v>9568.02487570208</v>
      </c>
    </row>
    <row r="2035">
      <c r="A2035" s="3">
        <v>2033.0</v>
      </c>
      <c r="B2035" s="6">
        <v>43932.0</v>
      </c>
      <c r="C2035" s="3">
        <v>11051.3433869411</v>
      </c>
      <c r="D2035" s="5">
        <v>4896.408899047</v>
      </c>
      <c r="E2035" s="5">
        <v>14639.6422714446</v>
      </c>
      <c r="F2035" s="3">
        <v>11051.3433869411</v>
      </c>
      <c r="G2035" s="3">
        <v>11051.3433869411</v>
      </c>
      <c r="H2035" s="3">
        <v>-1399.83628438092</v>
      </c>
      <c r="I2035" s="3">
        <v>-1399.83628438092</v>
      </c>
      <c r="J2035" s="3">
        <v>-1399.83628438092</v>
      </c>
      <c r="K2035" s="3">
        <v>-12.4984370749084</v>
      </c>
      <c r="L2035" s="3">
        <v>-12.4984370749084</v>
      </c>
      <c r="M2035" s="3">
        <v>-12.4984370749084</v>
      </c>
      <c r="N2035" s="3">
        <v>-1387.33784730601</v>
      </c>
      <c r="O2035" s="3">
        <v>-1387.33784730601</v>
      </c>
      <c r="P2035" s="3">
        <v>-1387.33784730601</v>
      </c>
      <c r="Q2035" s="3">
        <v>0.0</v>
      </c>
      <c r="R2035" s="3">
        <v>0.0</v>
      </c>
      <c r="S2035" s="3">
        <v>0.0</v>
      </c>
      <c r="T2035" s="5">
        <v>9651.50710256021</v>
      </c>
    </row>
    <row r="2036">
      <c r="A2036" s="3">
        <v>2034.0</v>
      </c>
      <c r="B2036" s="6">
        <v>43933.0</v>
      </c>
      <c r="C2036" s="3">
        <v>11108.1167452899</v>
      </c>
      <c r="D2036" s="5">
        <v>4781.54167164864</v>
      </c>
      <c r="E2036" s="5">
        <v>15017.5957908576</v>
      </c>
      <c r="F2036" s="3">
        <v>11108.1167452899</v>
      </c>
      <c r="G2036" s="3">
        <v>11108.1167452899</v>
      </c>
      <c r="H2036" s="3">
        <v>-1382.94465218691</v>
      </c>
      <c r="I2036" s="3">
        <v>-1382.94465218691</v>
      </c>
      <c r="J2036" s="3">
        <v>-1382.94465218691</v>
      </c>
      <c r="K2036" s="3">
        <v>-37.762048686598</v>
      </c>
      <c r="L2036" s="3">
        <v>-37.762048686598</v>
      </c>
      <c r="M2036" s="3">
        <v>-37.762048686598</v>
      </c>
      <c r="N2036" s="3">
        <v>-1345.18260350032</v>
      </c>
      <c r="O2036" s="3">
        <v>-1345.18260350032</v>
      </c>
      <c r="P2036" s="3">
        <v>-1345.18260350032</v>
      </c>
      <c r="Q2036" s="3">
        <v>0.0</v>
      </c>
      <c r="R2036" s="3">
        <v>0.0</v>
      </c>
      <c r="S2036" s="3">
        <v>0.0</v>
      </c>
      <c r="T2036" s="5">
        <v>9725.17209310299</v>
      </c>
    </row>
    <row r="2037">
      <c r="A2037" s="3">
        <v>2035.0</v>
      </c>
      <c r="B2037" s="6">
        <v>43934.0</v>
      </c>
      <c r="C2037" s="3">
        <v>11164.8901036387</v>
      </c>
      <c r="D2037" s="5">
        <v>4634.48759339729</v>
      </c>
      <c r="E2037" s="5">
        <v>14784.1375077805</v>
      </c>
      <c r="F2037" s="3">
        <v>11164.8901036387</v>
      </c>
      <c r="G2037" s="3">
        <v>11164.8901036387</v>
      </c>
      <c r="H2037" s="3">
        <v>-1282.47887626618</v>
      </c>
      <c r="I2037" s="3">
        <v>-1282.47887626618</v>
      </c>
      <c r="J2037" s="3">
        <v>-1282.47887626618</v>
      </c>
      <c r="K2037" s="3">
        <v>14.9584530436036</v>
      </c>
      <c r="L2037" s="3">
        <v>14.9584530436036</v>
      </c>
      <c r="M2037" s="3">
        <v>14.9584530436036</v>
      </c>
      <c r="N2037" s="3">
        <v>-1297.43732930978</v>
      </c>
      <c r="O2037" s="3">
        <v>-1297.43732930978</v>
      </c>
      <c r="P2037" s="3">
        <v>-1297.43732930978</v>
      </c>
      <c r="Q2037" s="3">
        <v>0.0</v>
      </c>
      <c r="R2037" s="3">
        <v>0.0</v>
      </c>
      <c r="S2037" s="3">
        <v>0.0</v>
      </c>
      <c r="T2037" s="5">
        <v>9882.41122737253</v>
      </c>
    </row>
    <row r="2038">
      <c r="A2038" s="3">
        <v>2036.0</v>
      </c>
      <c r="B2038" s="6">
        <v>43935.0</v>
      </c>
      <c r="C2038" s="3">
        <v>11221.6634619875</v>
      </c>
      <c r="D2038" s="5">
        <v>5096.85964643441</v>
      </c>
      <c r="E2038" s="5">
        <v>15278.8154290043</v>
      </c>
      <c r="F2038" s="3">
        <v>11221.6634619875</v>
      </c>
      <c r="G2038" s="3">
        <v>11221.6634619875</v>
      </c>
      <c r="H2038" s="3">
        <v>-1241.6783606287</v>
      </c>
      <c r="I2038" s="3">
        <v>-1241.6783606287</v>
      </c>
      <c r="J2038" s="3">
        <v>-1241.6783606287</v>
      </c>
      <c r="K2038" s="3">
        <v>3.7208270871679</v>
      </c>
      <c r="L2038" s="3">
        <v>3.7208270871679</v>
      </c>
      <c r="M2038" s="3">
        <v>3.7208270871679</v>
      </c>
      <c r="N2038" s="3">
        <v>-1245.39918771586</v>
      </c>
      <c r="O2038" s="3">
        <v>-1245.39918771586</v>
      </c>
      <c r="P2038" s="3">
        <v>-1245.39918771586</v>
      </c>
      <c r="Q2038" s="3">
        <v>0.0</v>
      </c>
      <c r="R2038" s="3">
        <v>0.0</v>
      </c>
      <c r="S2038" s="3">
        <v>0.0</v>
      </c>
      <c r="T2038" s="5">
        <v>9979.98510135881</v>
      </c>
    </row>
    <row r="2039">
      <c r="A2039" s="3">
        <v>2037.0</v>
      </c>
      <c r="B2039" s="6">
        <v>43936.0</v>
      </c>
      <c r="C2039" s="3">
        <v>11278.4368203363</v>
      </c>
      <c r="D2039" s="5">
        <v>5113.40342265139</v>
      </c>
      <c r="E2039" s="5">
        <v>15114.5030062625</v>
      </c>
      <c r="F2039" s="3">
        <v>11278.4368203363</v>
      </c>
      <c r="G2039" s="3">
        <v>11278.4368203363</v>
      </c>
      <c r="H2039" s="3">
        <v>-1166.44107674259</v>
      </c>
      <c r="I2039" s="3">
        <v>-1166.44107674259</v>
      </c>
      <c r="J2039" s="3">
        <v>-1166.44107674259</v>
      </c>
      <c r="K2039" s="3">
        <v>23.9073865944685</v>
      </c>
      <c r="L2039" s="3">
        <v>23.9073865944685</v>
      </c>
      <c r="M2039" s="3">
        <v>23.9073865944685</v>
      </c>
      <c r="N2039" s="3">
        <v>-1190.34846333706</v>
      </c>
      <c r="O2039" s="3">
        <v>-1190.34846333706</v>
      </c>
      <c r="P2039" s="3">
        <v>-1190.34846333706</v>
      </c>
      <c r="Q2039" s="3">
        <v>0.0</v>
      </c>
      <c r="R2039" s="3">
        <v>0.0</v>
      </c>
      <c r="S2039" s="3">
        <v>0.0</v>
      </c>
      <c r="T2039" s="5">
        <v>10111.9957435937</v>
      </c>
    </row>
    <row r="2040">
      <c r="A2040" s="3">
        <v>2038.0</v>
      </c>
      <c r="B2040" s="6">
        <v>43937.0</v>
      </c>
      <c r="C2040" s="3">
        <v>11335.2101786851</v>
      </c>
      <c r="D2040" s="5">
        <v>5488.29855366065</v>
      </c>
      <c r="E2040" s="5">
        <v>14937.6147579048</v>
      </c>
      <c r="F2040" s="3">
        <v>11335.2101786851</v>
      </c>
      <c r="G2040" s="3">
        <v>11335.2101786851</v>
      </c>
      <c r="H2040" s="3">
        <v>-1121.91941497177</v>
      </c>
      <c r="I2040" s="3">
        <v>-1121.91941497177</v>
      </c>
      <c r="J2040" s="3">
        <v>-1121.91941497177</v>
      </c>
      <c r="K2040" s="3">
        <v>11.6071446653336</v>
      </c>
      <c r="L2040" s="3">
        <v>11.6071446653336</v>
      </c>
      <c r="M2040" s="3">
        <v>11.6071446653336</v>
      </c>
      <c r="N2040" s="3">
        <v>-1133.5265596371</v>
      </c>
      <c r="O2040" s="3">
        <v>-1133.5265596371</v>
      </c>
      <c r="P2040" s="3">
        <v>-1133.5265596371</v>
      </c>
      <c r="Q2040" s="3">
        <v>0.0</v>
      </c>
      <c r="R2040" s="3">
        <v>0.0</v>
      </c>
      <c r="S2040" s="3">
        <v>0.0</v>
      </c>
      <c r="T2040" s="5">
        <v>10213.2907637133</v>
      </c>
    </row>
    <row r="2041">
      <c r="A2041" s="3">
        <v>2039.0</v>
      </c>
      <c r="B2041" s="6">
        <v>43938.0</v>
      </c>
      <c r="C2041" s="3">
        <v>11391.9835370338</v>
      </c>
      <c r="D2041" s="5">
        <v>5386.52753883888</v>
      </c>
      <c r="E2041" s="5">
        <v>15652.4911954829</v>
      </c>
      <c r="F2041" s="3">
        <v>11391.9835370338</v>
      </c>
      <c r="G2041" s="3">
        <v>11391.9835370338</v>
      </c>
      <c r="H2041" s="3">
        <v>-1080.04858863739</v>
      </c>
      <c r="I2041" s="3">
        <v>-1080.04858863739</v>
      </c>
      <c r="J2041" s="3">
        <v>-1080.04858863739</v>
      </c>
      <c r="K2041" s="3">
        <v>-3.93332562909357</v>
      </c>
      <c r="L2041" s="3">
        <v>-3.93332562909357</v>
      </c>
      <c r="M2041" s="3">
        <v>-3.93332562909357</v>
      </c>
      <c r="N2041" s="3">
        <v>-1076.1152630083</v>
      </c>
      <c r="O2041" s="3">
        <v>-1076.1152630083</v>
      </c>
      <c r="P2041" s="3">
        <v>-1076.1152630083</v>
      </c>
      <c r="Q2041" s="3">
        <v>0.0</v>
      </c>
      <c r="R2041" s="3">
        <v>0.0</v>
      </c>
      <c r="S2041" s="3">
        <v>0.0</v>
      </c>
      <c r="T2041" s="5">
        <v>10311.9349483964</v>
      </c>
    </row>
    <row r="2042">
      <c r="A2042" s="3">
        <v>2040.0</v>
      </c>
      <c r="B2042" s="6">
        <v>43939.0</v>
      </c>
      <c r="C2042" s="3">
        <v>11448.7568953826</v>
      </c>
      <c r="D2042" s="5">
        <v>5065.00105476755</v>
      </c>
      <c r="E2042" s="5">
        <v>15460.887237788</v>
      </c>
      <c r="F2042" s="3">
        <v>11448.7568953826</v>
      </c>
      <c r="G2042" s="3">
        <v>11448.7568953826</v>
      </c>
      <c r="H2042" s="3">
        <v>-1031.71614438116</v>
      </c>
      <c r="I2042" s="3">
        <v>-1031.71614438116</v>
      </c>
      <c r="J2042" s="3">
        <v>-1031.71614438116</v>
      </c>
      <c r="K2042" s="3">
        <v>-12.4984370748271</v>
      </c>
      <c r="L2042" s="3">
        <v>-12.4984370748271</v>
      </c>
      <c r="M2042" s="3">
        <v>-12.4984370748271</v>
      </c>
      <c r="N2042" s="3">
        <v>-1019.21770730633</v>
      </c>
      <c r="O2042" s="3">
        <v>-1019.21770730633</v>
      </c>
      <c r="P2042" s="3">
        <v>-1019.21770730633</v>
      </c>
      <c r="Q2042" s="3">
        <v>0.0</v>
      </c>
      <c r="R2042" s="3">
        <v>0.0</v>
      </c>
      <c r="S2042" s="3">
        <v>0.0</v>
      </c>
      <c r="T2042" s="5">
        <v>10417.0407510015</v>
      </c>
    </row>
    <row r="2043">
      <c r="A2043" s="3">
        <v>2041.0</v>
      </c>
      <c r="B2043" s="6">
        <v>43940.0</v>
      </c>
      <c r="C2043" s="3">
        <v>11505.5302537314</v>
      </c>
      <c r="D2043" s="5">
        <v>5423.64327017204</v>
      </c>
      <c r="E2043" s="5">
        <v>15404.4245927229</v>
      </c>
      <c r="F2043" s="3">
        <v>11505.5302537314</v>
      </c>
      <c r="G2043" s="3">
        <v>11505.5302537314</v>
      </c>
      <c r="H2043" s="3">
        <v>-1001.60348196747</v>
      </c>
      <c r="I2043" s="3">
        <v>-1001.60348196747</v>
      </c>
      <c r="J2043" s="3">
        <v>-1001.60348196747</v>
      </c>
      <c r="K2043" s="3">
        <v>-37.7620486865576</v>
      </c>
      <c r="L2043" s="3">
        <v>-37.7620486865576</v>
      </c>
      <c r="M2043" s="3">
        <v>-37.7620486865576</v>
      </c>
      <c r="N2043" s="3">
        <v>-963.841433280916</v>
      </c>
      <c r="O2043" s="3">
        <v>-963.841433280916</v>
      </c>
      <c r="P2043" s="3">
        <v>-963.841433280916</v>
      </c>
      <c r="Q2043" s="3">
        <v>0.0</v>
      </c>
      <c r="R2043" s="3">
        <v>0.0</v>
      </c>
      <c r="S2043" s="3">
        <v>0.0</v>
      </c>
      <c r="T2043" s="5">
        <v>10503.926771764</v>
      </c>
    </row>
    <row r="2044">
      <c r="A2044" s="3">
        <v>2042.0</v>
      </c>
      <c r="B2044" s="6">
        <v>43941.0</v>
      </c>
      <c r="C2044" s="3">
        <v>11562.3036120802</v>
      </c>
      <c r="D2044" s="5">
        <v>5544.50947877648</v>
      </c>
      <c r="E2044" s="5">
        <v>15574.5247858613</v>
      </c>
      <c r="F2044" s="3">
        <v>11562.3036120802</v>
      </c>
      <c r="G2044" s="3">
        <v>11562.3036120802</v>
      </c>
      <c r="H2044" s="3">
        <v>-895.925435155661</v>
      </c>
      <c r="I2044" s="3">
        <v>-895.925435155661</v>
      </c>
      <c r="J2044" s="3">
        <v>-895.925435155661</v>
      </c>
      <c r="K2044" s="3">
        <v>14.9584530436202</v>
      </c>
      <c r="L2044" s="3">
        <v>14.9584530436202</v>
      </c>
      <c r="M2044" s="3">
        <v>14.9584530436202</v>
      </c>
      <c r="N2044" s="3">
        <v>-910.883888199281</v>
      </c>
      <c r="O2044" s="3">
        <v>-910.883888199281</v>
      </c>
      <c r="P2044" s="3">
        <v>-910.883888199281</v>
      </c>
      <c r="Q2044" s="3">
        <v>0.0</v>
      </c>
      <c r="R2044" s="3">
        <v>0.0</v>
      </c>
      <c r="S2044" s="3">
        <v>0.0</v>
      </c>
      <c r="T2044" s="5">
        <v>10666.3781769246</v>
      </c>
    </row>
    <row r="2045">
      <c r="A2045" s="3">
        <v>2043.0</v>
      </c>
      <c r="B2045" s="6">
        <v>43942.0</v>
      </c>
      <c r="C2045" s="3">
        <v>11619.076970429</v>
      </c>
      <c r="D2045" s="5">
        <v>5961.85182529427</v>
      </c>
      <c r="E2045" s="5">
        <v>15866.6648338067</v>
      </c>
      <c r="F2045" s="3">
        <v>11619.076970429</v>
      </c>
      <c r="G2045" s="3">
        <v>11619.076970429</v>
      </c>
      <c r="H2045" s="3">
        <v>-857.399825867535</v>
      </c>
      <c r="I2045" s="3">
        <v>-857.399825867535</v>
      </c>
      <c r="J2045" s="3">
        <v>-857.399825867535</v>
      </c>
      <c r="K2045" s="3">
        <v>3.72082708716331</v>
      </c>
      <c r="L2045" s="3">
        <v>3.72082708716331</v>
      </c>
      <c r="M2045" s="3">
        <v>3.72082708716331</v>
      </c>
      <c r="N2045" s="3">
        <v>-861.120652954698</v>
      </c>
      <c r="O2045" s="3">
        <v>-861.120652954698</v>
      </c>
      <c r="P2045" s="3">
        <v>-861.120652954698</v>
      </c>
      <c r="Q2045" s="3">
        <v>0.0</v>
      </c>
      <c r="R2045" s="3">
        <v>0.0</v>
      </c>
      <c r="S2045" s="3">
        <v>0.0</v>
      </c>
      <c r="T2045" s="5">
        <v>10761.6771445615</v>
      </c>
    </row>
    <row r="2046">
      <c r="A2046" s="3">
        <v>2044.0</v>
      </c>
      <c r="B2046" s="6">
        <v>43943.0</v>
      </c>
      <c r="C2046" s="3">
        <v>11675.8503287778</v>
      </c>
      <c r="D2046" s="5">
        <v>5872.86041390791</v>
      </c>
      <c r="E2046" s="5">
        <v>16091.4233754666</v>
      </c>
      <c r="F2046" s="3">
        <v>11675.8503287778</v>
      </c>
      <c r="G2046" s="3">
        <v>11675.8503287778</v>
      </c>
      <c r="H2046" s="3">
        <v>-791.28923194058</v>
      </c>
      <c r="I2046" s="3">
        <v>-791.28923194058</v>
      </c>
      <c r="J2046" s="3">
        <v>-791.28923194058</v>
      </c>
      <c r="K2046" s="3">
        <v>23.9073865945356</v>
      </c>
      <c r="L2046" s="3">
        <v>23.9073865945356</v>
      </c>
      <c r="M2046" s="3">
        <v>23.9073865945356</v>
      </c>
      <c r="N2046" s="3">
        <v>-815.196618535116</v>
      </c>
      <c r="O2046" s="3">
        <v>-815.196618535116</v>
      </c>
      <c r="P2046" s="3">
        <v>-815.196618535116</v>
      </c>
      <c r="Q2046" s="3">
        <v>0.0</v>
      </c>
      <c r="R2046" s="3">
        <v>0.0</v>
      </c>
      <c r="S2046" s="3">
        <v>0.0</v>
      </c>
      <c r="T2046" s="5">
        <v>10884.5610968372</v>
      </c>
    </row>
    <row r="2047">
      <c r="A2047" s="3">
        <v>2045.0</v>
      </c>
      <c r="B2047" s="6">
        <v>43944.0</v>
      </c>
      <c r="C2047" s="3">
        <v>11732.6236871266</v>
      </c>
      <c r="D2047" s="5">
        <v>5578.92378496337</v>
      </c>
      <c r="E2047" s="5">
        <v>15898.623615048</v>
      </c>
      <c r="F2047" s="3">
        <v>11732.6236871266</v>
      </c>
      <c r="G2047" s="3">
        <v>11732.6236871266</v>
      </c>
      <c r="H2047" s="3">
        <v>-762.013117867363</v>
      </c>
      <c r="I2047" s="3">
        <v>-762.013117867363</v>
      </c>
      <c r="J2047" s="3">
        <v>-762.013117867363</v>
      </c>
      <c r="K2047" s="3">
        <v>11.6071446653542</v>
      </c>
      <c r="L2047" s="3">
        <v>11.6071446653542</v>
      </c>
      <c r="M2047" s="3">
        <v>11.6071446653542</v>
      </c>
      <c r="N2047" s="3">
        <v>-773.620262532717</v>
      </c>
      <c r="O2047" s="3">
        <v>-773.620262532717</v>
      </c>
      <c r="P2047" s="3">
        <v>-773.620262532717</v>
      </c>
      <c r="Q2047" s="3">
        <v>0.0</v>
      </c>
      <c r="R2047" s="3">
        <v>0.0</v>
      </c>
      <c r="S2047" s="3">
        <v>0.0</v>
      </c>
      <c r="T2047" s="5">
        <v>10970.6105692593</v>
      </c>
    </row>
    <row r="2048">
      <c r="A2048" s="3">
        <v>2046.0</v>
      </c>
      <c r="B2048" s="6">
        <v>43945.0</v>
      </c>
      <c r="C2048" s="3">
        <v>11789.3970454754</v>
      </c>
      <c r="D2048" s="5">
        <v>5774.42074884007</v>
      </c>
      <c r="E2048" s="5">
        <v>16562.838996776</v>
      </c>
      <c r="F2048" s="3">
        <v>11789.3970454754</v>
      </c>
      <c r="G2048" s="3">
        <v>11789.3970454754</v>
      </c>
      <c r="H2048" s="3">
        <v>-740.694426865664</v>
      </c>
      <c r="I2048" s="3">
        <v>-740.694426865664</v>
      </c>
      <c r="J2048" s="3">
        <v>-740.694426865664</v>
      </c>
      <c r="K2048" s="3">
        <v>-3.93332562903143</v>
      </c>
      <c r="L2048" s="3">
        <v>-3.93332562903143</v>
      </c>
      <c r="M2048" s="3">
        <v>-3.93332562903143</v>
      </c>
      <c r="N2048" s="3">
        <v>-736.761101236633</v>
      </c>
      <c r="O2048" s="3">
        <v>-736.761101236633</v>
      </c>
      <c r="P2048" s="3">
        <v>-736.761101236633</v>
      </c>
      <c r="Q2048" s="3">
        <v>0.0</v>
      </c>
      <c r="R2048" s="3">
        <v>0.0</v>
      </c>
      <c r="S2048" s="3">
        <v>0.0</v>
      </c>
      <c r="T2048" s="5">
        <v>11048.7026186097</v>
      </c>
    </row>
    <row r="2049">
      <c r="A2049" s="3">
        <v>2047.0</v>
      </c>
      <c r="B2049" s="6">
        <v>43946.0</v>
      </c>
      <c r="C2049" s="3">
        <v>11846.1704038242</v>
      </c>
      <c r="D2049" s="5">
        <v>6446.87398615586</v>
      </c>
      <c r="E2049" s="5">
        <v>15912.1007719374</v>
      </c>
      <c r="F2049" s="3">
        <v>11846.1704038242</v>
      </c>
      <c r="G2049" s="3">
        <v>11846.1704038242</v>
      </c>
      <c r="H2049" s="3">
        <v>-717.348752783421</v>
      </c>
      <c r="I2049" s="3">
        <v>-717.348752783421</v>
      </c>
      <c r="J2049" s="3">
        <v>-717.348752783421</v>
      </c>
      <c r="K2049" s="3">
        <v>-12.4984370748995</v>
      </c>
      <c r="L2049" s="3">
        <v>-12.4984370748995</v>
      </c>
      <c r="M2049" s="3">
        <v>-12.4984370748995</v>
      </c>
      <c r="N2049" s="3">
        <v>-704.850315708521</v>
      </c>
      <c r="O2049" s="3">
        <v>-704.850315708521</v>
      </c>
      <c r="P2049" s="3">
        <v>-704.850315708521</v>
      </c>
      <c r="Q2049" s="3">
        <v>0.0</v>
      </c>
      <c r="R2049" s="3">
        <v>0.0</v>
      </c>
      <c r="S2049" s="3">
        <v>0.0</v>
      </c>
      <c r="T2049" s="5">
        <v>11128.8216510408</v>
      </c>
    </row>
    <row r="2050">
      <c r="A2050" s="3">
        <v>2048.0</v>
      </c>
      <c r="B2050" s="6">
        <v>43947.0</v>
      </c>
      <c r="C2050" s="3">
        <v>11902.943762173</v>
      </c>
      <c r="D2050" s="5">
        <v>6190.8703627048</v>
      </c>
      <c r="E2050" s="5">
        <v>16334.3231566767</v>
      </c>
      <c r="F2050" s="3">
        <v>11902.943762173</v>
      </c>
      <c r="G2050" s="3">
        <v>11902.943762173</v>
      </c>
      <c r="H2050" s="3">
        <v>-715.746521793063</v>
      </c>
      <c r="I2050" s="3">
        <v>-715.746521793063</v>
      </c>
      <c r="J2050" s="3">
        <v>-715.746521793063</v>
      </c>
      <c r="K2050" s="3">
        <v>-37.7620486865544</v>
      </c>
      <c r="L2050" s="3">
        <v>-37.7620486865544</v>
      </c>
      <c r="M2050" s="3">
        <v>-37.7620486865544</v>
      </c>
      <c r="N2050" s="3">
        <v>-677.984473106509</v>
      </c>
      <c r="O2050" s="3">
        <v>-677.984473106509</v>
      </c>
      <c r="P2050" s="3">
        <v>-677.984473106509</v>
      </c>
      <c r="Q2050" s="3">
        <v>0.0</v>
      </c>
      <c r="R2050" s="3">
        <v>0.0</v>
      </c>
      <c r="S2050" s="3">
        <v>0.0</v>
      </c>
      <c r="T2050" s="5">
        <v>11187.1972403799</v>
      </c>
    </row>
    <row r="2051">
      <c r="A2051" s="3">
        <v>2049.0</v>
      </c>
      <c r="B2051" s="6">
        <v>43948.0</v>
      </c>
      <c r="C2051" s="3">
        <v>11959.7171205218</v>
      </c>
      <c r="D2051" s="5">
        <v>6231.11292179417</v>
      </c>
      <c r="E2051" s="5">
        <v>16375.7176075855</v>
      </c>
      <c r="F2051" s="3">
        <v>11959.7171205218</v>
      </c>
      <c r="G2051" s="3">
        <v>11959.7171205218</v>
      </c>
      <c r="H2051" s="3">
        <v>-641.173736401103</v>
      </c>
      <c r="I2051" s="3">
        <v>-641.173736401103</v>
      </c>
      <c r="J2051" s="3">
        <v>-641.173736401103</v>
      </c>
      <c r="K2051" s="3">
        <v>14.9584530435332</v>
      </c>
      <c r="L2051" s="3">
        <v>14.9584530435332</v>
      </c>
      <c r="M2051" s="3">
        <v>14.9584530435332</v>
      </c>
      <c r="N2051" s="3">
        <v>-656.132189444636</v>
      </c>
      <c r="O2051" s="3">
        <v>-656.132189444636</v>
      </c>
      <c r="P2051" s="3">
        <v>-656.132189444636</v>
      </c>
      <c r="Q2051" s="3">
        <v>0.0</v>
      </c>
      <c r="R2051" s="3">
        <v>0.0</v>
      </c>
      <c r="S2051" s="3">
        <v>0.0</v>
      </c>
      <c r="T2051" s="5">
        <v>11318.5433841207</v>
      </c>
    </row>
    <row r="2052">
      <c r="A2052" s="3">
        <v>2050.0</v>
      </c>
      <c r="B2052" s="6">
        <v>43949.0</v>
      </c>
      <c r="C2052" s="3">
        <v>12016.4904788706</v>
      </c>
      <c r="D2052" s="5">
        <v>6143.09846031931</v>
      </c>
      <c r="E2052" s="5">
        <v>16636.8199357426</v>
      </c>
      <c r="F2052" s="3">
        <v>12016.4904788706</v>
      </c>
      <c r="G2052" s="3">
        <v>12016.4904788706</v>
      </c>
      <c r="H2052" s="3">
        <v>-635.422681843234</v>
      </c>
      <c r="I2052" s="3">
        <v>-635.422681843234</v>
      </c>
      <c r="J2052" s="3">
        <v>-635.422681843234</v>
      </c>
      <c r="K2052" s="3">
        <v>3.72082708712477</v>
      </c>
      <c r="L2052" s="3">
        <v>3.72082708712477</v>
      </c>
      <c r="M2052" s="3">
        <v>3.72082708712477</v>
      </c>
      <c r="N2052" s="3">
        <v>-639.143508930359</v>
      </c>
      <c r="O2052" s="3">
        <v>-639.143508930359</v>
      </c>
      <c r="P2052" s="3">
        <v>-639.143508930359</v>
      </c>
      <c r="Q2052" s="3">
        <v>0.0</v>
      </c>
      <c r="R2052" s="3">
        <v>0.0</v>
      </c>
      <c r="S2052" s="3">
        <v>0.0</v>
      </c>
      <c r="T2052" s="5">
        <v>11381.0677970274</v>
      </c>
    </row>
    <row r="2053">
      <c r="A2053" s="3">
        <v>2051.0</v>
      </c>
      <c r="B2053" s="6">
        <v>43950.0</v>
      </c>
      <c r="C2053" s="3">
        <v>12073.2638372194</v>
      </c>
      <c r="D2053" s="5">
        <v>6607.19965588623</v>
      </c>
      <c r="E2053" s="5">
        <v>16539.2013765362</v>
      </c>
      <c r="F2053" s="3">
        <v>12073.2638372194</v>
      </c>
      <c r="G2053" s="3">
        <v>12073.2638372194</v>
      </c>
      <c r="H2053" s="3">
        <v>-602.854323324199</v>
      </c>
      <c r="I2053" s="3">
        <v>-602.854323324199</v>
      </c>
      <c r="J2053" s="3">
        <v>-602.854323324199</v>
      </c>
      <c r="K2053" s="3">
        <v>23.9073865944246</v>
      </c>
      <c r="L2053" s="3">
        <v>23.9073865944246</v>
      </c>
      <c r="M2053" s="3">
        <v>23.9073865944246</v>
      </c>
      <c r="N2053" s="3">
        <v>-626.761709918624</v>
      </c>
      <c r="O2053" s="3">
        <v>-626.761709918624</v>
      </c>
      <c r="P2053" s="3">
        <v>-626.761709918624</v>
      </c>
      <c r="Q2053" s="3">
        <v>0.0</v>
      </c>
      <c r="R2053" s="3">
        <v>0.0</v>
      </c>
      <c r="S2053" s="3">
        <v>0.0</v>
      </c>
      <c r="T2053" s="5">
        <v>11470.4095138952</v>
      </c>
    </row>
    <row r="2054">
      <c r="A2054" s="3">
        <v>2052.0</v>
      </c>
      <c r="B2054" s="6">
        <v>43951.0</v>
      </c>
      <c r="C2054" s="3">
        <v>12130.0371955682</v>
      </c>
      <c r="D2054" s="5">
        <v>6688.89407947273</v>
      </c>
      <c r="E2054" s="5">
        <v>16573.6598354553</v>
      </c>
      <c r="F2054" s="3">
        <v>12130.0371955682</v>
      </c>
      <c r="G2054" s="3">
        <v>12130.0371955682</v>
      </c>
      <c r="H2054" s="3">
        <v>-607.030045425721</v>
      </c>
      <c r="I2054" s="3">
        <v>-607.030045425721</v>
      </c>
      <c r="J2054" s="3">
        <v>-607.030045425721</v>
      </c>
      <c r="K2054" s="3">
        <v>11.6071446652692</v>
      </c>
      <c r="L2054" s="3">
        <v>11.6071446652692</v>
      </c>
      <c r="M2054" s="3">
        <v>11.6071446652692</v>
      </c>
      <c r="N2054" s="3">
        <v>-618.637190090991</v>
      </c>
      <c r="O2054" s="3">
        <v>-618.637190090991</v>
      </c>
      <c r="P2054" s="3">
        <v>-618.637190090991</v>
      </c>
      <c r="Q2054" s="3">
        <v>0.0</v>
      </c>
      <c r="R2054" s="3">
        <v>0.0</v>
      </c>
      <c r="S2054" s="3">
        <v>0.0</v>
      </c>
      <c r="T2054" s="5">
        <v>11523.0071501424</v>
      </c>
    </row>
    <row r="2055">
      <c r="A2055" s="3">
        <v>2053.0</v>
      </c>
      <c r="B2055" s="6">
        <v>43952.0</v>
      </c>
      <c r="C2055" s="3">
        <v>12186.810553917</v>
      </c>
      <c r="D2055" s="5">
        <v>6829.32249506789</v>
      </c>
      <c r="E2055" s="5">
        <v>16802.3712721606</v>
      </c>
      <c r="F2055" s="3">
        <v>12186.810553917</v>
      </c>
      <c r="G2055" s="3">
        <v>12186.810553917</v>
      </c>
      <c r="H2055" s="3">
        <v>-618.276360900267</v>
      </c>
      <c r="I2055" s="3">
        <v>-618.276360900267</v>
      </c>
      <c r="J2055" s="3">
        <v>-618.276360900267</v>
      </c>
      <c r="K2055" s="3">
        <v>-3.9333256290833</v>
      </c>
      <c r="L2055" s="3">
        <v>-3.9333256290833</v>
      </c>
      <c r="M2055" s="3">
        <v>-3.9333256290833</v>
      </c>
      <c r="N2055" s="3">
        <v>-614.343035271184</v>
      </c>
      <c r="O2055" s="3">
        <v>-614.343035271184</v>
      </c>
      <c r="P2055" s="3">
        <v>-614.343035271184</v>
      </c>
      <c r="Q2055" s="3">
        <v>0.0</v>
      </c>
      <c r="R2055" s="3">
        <v>0.0</v>
      </c>
      <c r="S2055" s="3">
        <v>0.0</v>
      </c>
      <c r="T2055" s="5">
        <v>11568.5341930167</v>
      </c>
    </row>
    <row r="2056">
      <c r="A2056" s="3">
        <v>2054.0</v>
      </c>
      <c r="B2056" s="6">
        <v>43953.0</v>
      </c>
      <c r="C2056" s="3">
        <v>12243.5839122658</v>
      </c>
      <c r="D2056" s="5">
        <v>6567.18266887265</v>
      </c>
      <c r="E2056" s="5">
        <v>16440.7423703204</v>
      </c>
      <c r="F2056" s="3">
        <v>12243.5839122658</v>
      </c>
      <c r="G2056" s="3">
        <v>12243.5839122658</v>
      </c>
      <c r="H2056" s="3">
        <v>-625.890275680704</v>
      </c>
      <c r="I2056" s="3">
        <v>-625.890275680704</v>
      </c>
      <c r="J2056" s="3">
        <v>-625.890275680704</v>
      </c>
      <c r="K2056" s="3">
        <v>-12.4984370748231</v>
      </c>
      <c r="L2056" s="3">
        <v>-12.4984370748231</v>
      </c>
      <c r="M2056" s="3">
        <v>-12.4984370748231</v>
      </c>
      <c r="N2056" s="3">
        <v>-613.391838605881</v>
      </c>
      <c r="O2056" s="3">
        <v>-613.391838605881</v>
      </c>
      <c r="P2056" s="3">
        <v>-613.391838605881</v>
      </c>
      <c r="Q2056" s="3">
        <v>0.0</v>
      </c>
      <c r="R2056" s="3">
        <v>0.0</v>
      </c>
      <c r="S2056" s="3">
        <v>0.0</v>
      </c>
      <c r="T2056" s="5">
        <v>11617.6936365851</v>
      </c>
    </row>
    <row r="2057">
      <c r="A2057" s="3">
        <v>2055.0</v>
      </c>
      <c r="B2057" s="6">
        <v>43954.0</v>
      </c>
      <c r="C2057" s="3">
        <v>12300.3572706146</v>
      </c>
      <c r="D2057" s="5">
        <v>6945.90571513705</v>
      </c>
      <c r="E2057" s="5">
        <v>16711.8698570155</v>
      </c>
      <c r="F2057" s="3">
        <v>12300.3572706146</v>
      </c>
      <c r="G2057" s="3">
        <v>12300.3572706146</v>
      </c>
      <c r="H2057" s="3">
        <v>-653.015359392562</v>
      </c>
      <c r="I2057" s="3">
        <v>-653.015359392562</v>
      </c>
      <c r="J2057" s="3">
        <v>-653.015359392562</v>
      </c>
      <c r="K2057" s="3">
        <v>-37.7620486865512</v>
      </c>
      <c r="L2057" s="3">
        <v>-37.7620486865512</v>
      </c>
      <c r="M2057" s="3">
        <v>-37.7620486865512</v>
      </c>
      <c r="N2057" s="3">
        <v>-615.25331070601</v>
      </c>
      <c r="O2057" s="3">
        <v>-615.25331070601</v>
      </c>
      <c r="P2057" s="3">
        <v>-615.25331070601</v>
      </c>
      <c r="Q2057" s="3">
        <v>0.0</v>
      </c>
      <c r="R2057" s="3">
        <v>0.0</v>
      </c>
      <c r="S2057" s="3">
        <v>0.0</v>
      </c>
      <c r="T2057" s="5">
        <v>11647.341911222</v>
      </c>
    </row>
    <row r="2058">
      <c r="A2058" s="3">
        <v>2056.0</v>
      </c>
      <c r="B2058" s="6">
        <v>43955.0</v>
      </c>
      <c r="C2058" s="3">
        <v>12357.1306289634</v>
      </c>
      <c r="D2058" s="5">
        <v>6468.3313922641</v>
      </c>
      <c r="E2058" s="5">
        <v>16608.2994861274</v>
      </c>
      <c r="F2058" s="3">
        <v>12357.1306289634</v>
      </c>
      <c r="G2058" s="3">
        <v>12357.1306289634</v>
      </c>
      <c r="H2058" s="3">
        <v>-604.413754399306</v>
      </c>
      <c r="I2058" s="3">
        <v>-604.413754399306</v>
      </c>
      <c r="J2058" s="3">
        <v>-604.413754399306</v>
      </c>
      <c r="K2058" s="3">
        <v>14.9584530435497</v>
      </c>
      <c r="L2058" s="3">
        <v>14.9584530435497</v>
      </c>
      <c r="M2058" s="3">
        <v>14.9584530435497</v>
      </c>
      <c r="N2058" s="3">
        <v>-619.372207442856</v>
      </c>
      <c r="O2058" s="3">
        <v>-619.372207442856</v>
      </c>
      <c r="P2058" s="3">
        <v>-619.372207442856</v>
      </c>
      <c r="Q2058" s="3">
        <v>0.0</v>
      </c>
      <c r="R2058" s="3">
        <v>0.0</v>
      </c>
      <c r="S2058" s="3">
        <v>0.0</v>
      </c>
      <c r="T2058" s="5">
        <v>11752.7168745641</v>
      </c>
    </row>
    <row r="2059">
      <c r="A2059" s="3">
        <v>2057.0</v>
      </c>
      <c r="B2059" s="6">
        <v>43956.0</v>
      </c>
      <c r="C2059" s="3">
        <v>12413.9039873122</v>
      </c>
      <c r="D2059" s="5">
        <v>6798.19506155655</v>
      </c>
      <c r="E2059" s="5">
        <v>17193.7708539257</v>
      </c>
      <c r="F2059" s="3">
        <v>12413.9039873122</v>
      </c>
      <c r="G2059" s="3">
        <v>12413.9039873122</v>
      </c>
      <c r="H2059" s="3">
        <v>-621.465273728736</v>
      </c>
      <c r="I2059" s="3">
        <v>-621.465273728736</v>
      </c>
      <c r="J2059" s="3">
        <v>-621.465273728736</v>
      </c>
      <c r="K2059" s="3">
        <v>3.72082708719584</v>
      </c>
      <c r="L2059" s="3">
        <v>3.72082708719584</v>
      </c>
      <c r="M2059" s="3">
        <v>3.72082708719584</v>
      </c>
      <c r="N2059" s="3">
        <v>-625.186100815932</v>
      </c>
      <c r="O2059" s="3">
        <v>-625.186100815932</v>
      </c>
      <c r="P2059" s="3">
        <v>-625.186100815932</v>
      </c>
      <c r="Q2059" s="3">
        <v>0.0</v>
      </c>
      <c r="R2059" s="3">
        <v>0.0</v>
      </c>
      <c r="S2059" s="3">
        <v>0.0</v>
      </c>
      <c r="T2059" s="5">
        <v>11792.4387135834</v>
      </c>
    </row>
    <row r="2060">
      <c r="A2060" s="3">
        <v>2058.0</v>
      </c>
      <c r="B2060" s="6">
        <v>43957.0</v>
      </c>
      <c r="C2060" s="3">
        <v>12470.6773456609</v>
      </c>
      <c r="D2060" s="5">
        <v>6875.6362125772</v>
      </c>
      <c r="E2060" s="5">
        <v>16895.4422741768</v>
      </c>
      <c r="F2060" s="3">
        <v>12470.6773456609</v>
      </c>
      <c r="G2060" s="3">
        <v>12470.6773456609</v>
      </c>
      <c r="H2060" s="3">
        <v>-608.235143050385</v>
      </c>
      <c r="I2060" s="3">
        <v>-608.235143050385</v>
      </c>
      <c r="J2060" s="3">
        <v>-608.235143050385</v>
      </c>
      <c r="K2060" s="3">
        <v>23.9073865944916</v>
      </c>
      <c r="L2060" s="3">
        <v>23.9073865944916</v>
      </c>
      <c r="M2060" s="3">
        <v>23.9073865944916</v>
      </c>
      <c r="N2060" s="3">
        <v>-632.142529644877</v>
      </c>
      <c r="O2060" s="3">
        <v>-632.142529644877</v>
      </c>
      <c r="P2060" s="3">
        <v>-632.142529644877</v>
      </c>
      <c r="Q2060" s="3">
        <v>0.0</v>
      </c>
      <c r="R2060" s="3">
        <v>0.0</v>
      </c>
      <c r="S2060" s="3">
        <v>0.0</v>
      </c>
      <c r="T2060" s="5">
        <v>11862.4422026106</v>
      </c>
    </row>
    <row r="2061">
      <c r="A2061" s="3">
        <v>2059.0</v>
      </c>
      <c r="B2061" s="6">
        <v>43958.0</v>
      </c>
      <c r="C2061" s="3">
        <v>12527.4507040098</v>
      </c>
      <c r="D2061" s="5">
        <v>6844.88975414782</v>
      </c>
      <c r="E2061" s="5">
        <v>17143.9875683127</v>
      </c>
      <c r="F2061" s="3">
        <v>12527.4507040098</v>
      </c>
      <c r="G2061" s="3">
        <v>12527.4507040098</v>
      </c>
      <c r="H2061" s="3">
        <v>-628.107945843018</v>
      </c>
      <c r="I2061" s="3">
        <v>-628.107945843018</v>
      </c>
      <c r="J2061" s="3">
        <v>-628.107945843018</v>
      </c>
      <c r="K2061" s="3">
        <v>11.6071446652898</v>
      </c>
      <c r="L2061" s="3">
        <v>11.6071446652898</v>
      </c>
      <c r="M2061" s="3">
        <v>11.6071446652898</v>
      </c>
      <c r="N2061" s="3">
        <v>-639.715090508308</v>
      </c>
      <c r="O2061" s="3">
        <v>-639.715090508308</v>
      </c>
      <c r="P2061" s="3">
        <v>-639.715090508308</v>
      </c>
      <c r="Q2061" s="3">
        <v>0.0</v>
      </c>
      <c r="R2061" s="3">
        <v>0.0</v>
      </c>
      <c r="S2061" s="3">
        <v>0.0</v>
      </c>
      <c r="T2061" s="5">
        <v>11899.3427581667</v>
      </c>
    </row>
    <row r="2062">
      <c r="A2062" s="3">
        <v>2060.0</v>
      </c>
      <c r="B2062" s="6">
        <v>43959.0</v>
      </c>
      <c r="C2062" s="3">
        <v>12584.2240623585</v>
      </c>
      <c r="D2062" s="5">
        <v>7028.91908008452</v>
      </c>
      <c r="E2062" s="5">
        <v>16944.1808648551</v>
      </c>
      <c r="F2062" s="3">
        <v>12584.2240623585</v>
      </c>
      <c r="G2062" s="3">
        <v>12584.2240623585</v>
      </c>
      <c r="H2062" s="3">
        <v>-651.351390253972</v>
      </c>
      <c r="I2062" s="3">
        <v>-651.351390253972</v>
      </c>
      <c r="J2062" s="3">
        <v>-651.351390253972</v>
      </c>
      <c r="K2062" s="3">
        <v>-3.93332562902117</v>
      </c>
      <c r="L2062" s="3">
        <v>-3.93332562902117</v>
      </c>
      <c r="M2062" s="3">
        <v>-3.93332562902117</v>
      </c>
      <c r="N2062" s="3">
        <v>-647.418064624951</v>
      </c>
      <c r="O2062" s="3">
        <v>-647.418064624951</v>
      </c>
      <c r="P2062" s="3">
        <v>-647.418064624951</v>
      </c>
      <c r="Q2062" s="3">
        <v>0.0</v>
      </c>
      <c r="R2062" s="3">
        <v>0.0</v>
      </c>
      <c r="S2062" s="3">
        <v>0.0</v>
      </c>
      <c r="T2062" s="5">
        <v>11932.8726721046</v>
      </c>
    </row>
    <row r="2063">
      <c r="A2063" s="3">
        <v>2061.0</v>
      </c>
      <c r="B2063" s="6">
        <v>43960.0</v>
      </c>
      <c r="C2063" s="3">
        <v>12640.9974207073</v>
      </c>
      <c r="D2063" s="5">
        <v>6786.10275761476</v>
      </c>
      <c r="E2063" s="5">
        <v>16848.645609224</v>
      </c>
      <c r="F2063" s="3">
        <v>12640.9974207073</v>
      </c>
      <c r="G2063" s="3">
        <v>12640.9974207073</v>
      </c>
      <c r="H2063" s="3">
        <v>-667.317659400935</v>
      </c>
      <c r="I2063" s="3">
        <v>-667.317659400935</v>
      </c>
      <c r="J2063" s="3">
        <v>-667.317659400935</v>
      </c>
      <c r="K2063" s="3">
        <v>-12.4984370748956</v>
      </c>
      <c r="L2063" s="3">
        <v>-12.4984370748956</v>
      </c>
      <c r="M2063" s="3">
        <v>-12.4984370748956</v>
      </c>
      <c r="N2063" s="3">
        <v>-654.81922232604</v>
      </c>
      <c r="O2063" s="3">
        <v>-654.81922232604</v>
      </c>
      <c r="P2063" s="3">
        <v>-654.81922232604</v>
      </c>
      <c r="Q2063" s="3">
        <v>0.0</v>
      </c>
      <c r="R2063" s="3">
        <v>0.0</v>
      </c>
      <c r="S2063" s="3">
        <v>0.0</v>
      </c>
      <c r="T2063" s="5">
        <v>11973.6797613064</v>
      </c>
    </row>
    <row r="2064">
      <c r="A2064" s="3">
        <v>2062.0</v>
      </c>
      <c r="B2064" s="6">
        <v>43961.0</v>
      </c>
      <c r="C2064" s="3">
        <v>12697.7707790561</v>
      </c>
      <c r="D2064" s="5">
        <v>6725.39655786312</v>
      </c>
      <c r="E2064" s="5">
        <v>16939.7661953884</v>
      </c>
      <c r="F2064" s="3">
        <v>12697.7707790561</v>
      </c>
      <c r="G2064" s="3">
        <v>12697.7707790561</v>
      </c>
      <c r="H2064" s="3">
        <v>-699.312550739803</v>
      </c>
      <c r="I2064" s="3">
        <v>-699.312550739803</v>
      </c>
      <c r="J2064" s="3">
        <v>-699.312550739803</v>
      </c>
      <c r="K2064" s="3">
        <v>-37.762048686548</v>
      </c>
      <c r="L2064" s="3">
        <v>-37.762048686548</v>
      </c>
      <c r="M2064" s="3">
        <v>-37.762048686548</v>
      </c>
      <c r="N2064" s="3">
        <v>-661.550502053255</v>
      </c>
      <c r="O2064" s="3">
        <v>-661.550502053255</v>
      </c>
      <c r="P2064" s="3">
        <v>-661.550502053255</v>
      </c>
      <c r="Q2064" s="3">
        <v>0.0</v>
      </c>
      <c r="R2064" s="3">
        <v>0.0</v>
      </c>
      <c r="S2064" s="3">
        <v>0.0</v>
      </c>
      <c r="T2064" s="5">
        <v>11998.4582283163</v>
      </c>
    </row>
    <row r="2065">
      <c r="A2065" s="3">
        <v>2063.0</v>
      </c>
      <c r="B2065" s="6">
        <v>43962.0</v>
      </c>
      <c r="C2065" s="3">
        <v>12754.5441374049</v>
      </c>
      <c r="D2065" s="5">
        <v>7080.25739225365</v>
      </c>
      <c r="E2065" s="5">
        <v>17143.7886157438</v>
      </c>
      <c r="F2065" s="3">
        <v>12754.5441374049</v>
      </c>
      <c r="G2065" s="3">
        <v>12754.5441374049</v>
      </c>
      <c r="H2065" s="3">
        <v>-652.357870881551</v>
      </c>
      <c r="I2065" s="3">
        <v>-652.357870881551</v>
      </c>
      <c r="J2065" s="3">
        <v>-652.357870881551</v>
      </c>
      <c r="K2065" s="3">
        <v>14.9584530435761</v>
      </c>
      <c r="L2065" s="3">
        <v>14.9584530435761</v>
      </c>
      <c r="M2065" s="3">
        <v>14.9584530435761</v>
      </c>
      <c r="N2065" s="3">
        <v>-667.316323925127</v>
      </c>
      <c r="O2065" s="3">
        <v>-667.316323925127</v>
      </c>
      <c r="P2065" s="3">
        <v>-667.316323925127</v>
      </c>
      <c r="Q2065" s="3">
        <v>0.0</v>
      </c>
      <c r="R2065" s="3">
        <v>0.0</v>
      </c>
      <c r="S2065" s="3">
        <v>0.0</v>
      </c>
      <c r="T2065" s="5">
        <v>12102.1862665234</v>
      </c>
    </row>
    <row r="2066">
      <c r="A2066" s="3">
        <v>2064.0</v>
      </c>
      <c r="B2066" s="6">
        <v>43963.0</v>
      </c>
      <c r="C2066" s="3">
        <v>12811.3174957537</v>
      </c>
      <c r="D2066" s="5">
        <v>6933.98846815489</v>
      </c>
      <c r="E2066" s="5">
        <v>17451.6977671871</v>
      </c>
      <c r="F2066" s="3">
        <v>12811.3174957537</v>
      </c>
      <c r="G2066" s="3">
        <v>12811.3174957537</v>
      </c>
      <c r="H2066" s="3">
        <v>-668.178539971009</v>
      </c>
      <c r="I2066" s="3">
        <v>-668.178539971009</v>
      </c>
      <c r="J2066" s="3">
        <v>-668.178539971009</v>
      </c>
      <c r="K2066" s="3">
        <v>3.72082708715729</v>
      </c>
      <c r="L2066" s="3">
        <v>3.72082708715729</v>
      </c>
      <c r="M2066" s="3">
        <v>3.72082708715729</v>
      </c>
      <c r="N2066" s="3">
        <v>-671.899367058167</v>
      </c>
      <c r="O2066" s="3">
        <v>-671.899367058167</v>
      </c>
      <c r="P2066" s="3">
        <v>-671.899367058167</v>
      </c>
      <c r="Q2066" s="3">
        <v>0.0</v>
      </c>
      <c r="R2066" s="3">
        <v>0.0</v>
      </c>
      <c r="S2066" s="3">
        <v>0.0</v>
      </c>
      <c r="T2066" s="5">
        <v>12143.1389557827</v>
      </c>
    </row>
    <row r="2067">
      <c r="A2067" s="3">
        <v>2065.0</v>
      </c>
      <c r="B2067" s="6">
        <v>43964.0</v>
      </c>
      <c r="C2067" s="3">
        <v>12868.0908541025</v>
      </c>
      <c r="D2067" s="5">
        <v>6826.85439808527</v>
      </c>
      <c r="E2067" s="5">
        <v>17452.2084754933</v>
      </c>
      <c r="F2067" s="3">
        <v>12868.0908541025</v>
      </c>
      <c r="G2067" s="3">
        <v>12868.0908541025</v>
      </c>
      <c r="H2067" s="3">
        <v>-651.256326485153</v>
      </c>
      <c r="I2067" s="3">
        <v>-651.256326485153</v>
      </c>
      <c r="J2067" s="3">
        <v>-651.256326485153</v>
      </c>
      <c r="K2067" s="3">
        <v>23.907386594479</v>
      </c>
      <c r="L2067" s="3">
        <v>23.907386594479</v>
      </c>
      <c r="M2067" s="3">
        <v>23.907386594479</v>
      </c>
      <c r="N2067" s="3">
        <v>-675.163713079633</v>
      </c>
      <c r="O2067" s="3">
        <v>-675.163713079633</v>
      </c>
      <c r="P2067" s="3">
        <v>-675.163713079633</v>
      </c>
      <c r="Q2067" s="3">
        <v>0.0</v>
      </c>
      <c r="R2067" s="3">
        <v>0.0</v>
      </c>
      <c r="S2067" s="3">
        <v>0.0</v>
      </c>
      <c r="T2067" s="5">
        <v>12216.8345276174</v>
      </c>
    </row>
    <row r="2068">
      <c r="A2068" s="3">
        <v>2066.0</v>
      </c>
      <c r="B2068" s="6">
        <v>43965.0</v>
      </c>
      <c r="C2068" s="3">
        <v>12924.8642124513</v>
      </c>
      <c r="D2068" s="5">
        <v>7616.12251213403</v>
      </c>
      <c r="E2068" s="5">
        <v>17581.9570946669</v>
      </c>
      <c r="F2068" s="3">
        <v>12924.8642124513</v>
      </c>
      <c r="G2068" s="3">
        <v>12924.8642124513</v>
      </c>
      <c r="H2068" s="3">
        <v>-665.448188896619</v>
      </c>
      <c r="I2068" s="3">
        <v>-665.448188896619</v>
      </c>
      <c r="J2068" s="3">
        <v>-665.448188896619</v>
      </c>
      <c r="K2068" s="3">
        <v>11.6071446653104</v>
      </c>
      <c r="L2068" s="3">
        <v>11.6071446653104</v>
      </c>
      <c r="M2068" s="3">
        <v>11.6071446653104</v>
      </c>
      <c r="N2068" s="3">
        <v>-677.05533356193</v>
      </c>
      <c r="O2068" s="3">
        <v>-677.05533356193</v>
      </c>
      <c r="P2068" s="3">
        <v>-677.05533356193</v>
      </c>
      <c r="Q2068" s="3">
        <v>0.0</v>
      </c>
      <c r="R2068" s="3">
        <v>0.0</v>
      </c>
      <c r="S2068" s="3">
        <v>0.0</v>
      </c>
      <c r="T2068" s="5">
        <v>12259.4160235547</v>
      </c>
    </row>
    <row r="2069">
      <c r="A2069" s="3">
        <v>2067.0</v>
      </c>
      <c r="B2069" s="6">
        <v>43966.0</v>
      </c>
      <c r="C2069" s="3">
        <v>12981.6375708001</v>
      </c>
      <c r="D2069" s="5">
        <v>7276.8476928354</v>
      </c>
      <c r="E2069" s="5">
        <v>17210.2263773721</v>
      </c>
      <c r="F2069" s="3">
        <v>12981.6375708001</v>
      </c>
      <c r="G2069" s="3">
        <v>12981.6375708001</v>
      </c>
      <c r="H2069" s="3">
        <v>-681.53329998857</v>
      </c>
      <c r="I2069" s="3">
        <v>-681.53329998857</v>
      </c>
      <c r="J2069" s="3">
        <v>-681.53329998857</v>
      </c>
      <c r="K2069" s="3">
        <v>-3.93332562906029</v>
      </c>
      <c r="L2069" s="3">
        <v>-3.93332562906029</v>
      </c>
      <c r="M2069" s="3">
        <v>-3.93332562906029</v>
      </c>
      <c r="N2069" s="3">
        <v>-677.599974359509</v>
      </c>
      <c r="O2069" s="3">
        <v>-677.599974359509</v>
      </c>
      <c r="P2069" s="3">
        <v>-677.599974359509</v>
      </c>
      <c r="Q2069" s="3">
        <v>0.0</v>
      </c>
      <c r="R2069" s="3">
        <v>0.0</v>
      </c>
      <c r="S2069" s="3">
        <v>0.0</v>
      </c>
      <c r="T2069" s="5">
        <v>12300.1042708115</v>
      </c>
    </row>
    <row r="2070">
      <c r="A2070" s="3">
        <v>2068.0</v>
      </c>
      <c r="B2070" s="6">
        <v>43967.0</v>
      </c>
      <c r="C2070" s="3">
        <v>13038.4109291489</v>
      </c>
      <c r="D2070" s="5">
        <v>7487.44974900858</v>
      </c>
      <c r="E2070" s="5">
        <v>17669.0758021027</v>
      </c>
      <c r="F2070" s="3">
        <v>13038.4109291489</v>
      </c>
      <c r="G2070" s="3">
        <v>13038.4109291489</v>
      </c>
      <c r="H2070" s="3">
        <v>-689.39699997318</v>
      </c>
      <c r="I2070" s="3">
        <v>-689.39699997318</v>
      </c>
      <c r="J2070" s="3">
        <v>-689.39699997318</v>
      </c>
      <c r="K2070" s="3">
        <v>-12.4984370748143</v>
      </c>
      <c r="L2070" s="3">
        <v>-12.4984370748143</v>
      </c>
      <c r="M2070" s="3">
        <v>-12.4984370748143</v>
      </c>
      <c r="N2070" s="3">
        <v>-676.898562898366</v>
      </c>
      <c r="O2070" s="3">
        <v>-676.898562898366</v>
      </c>
      <c r="P2070" s="3">
        <v>-676.898562898366</v>
      </c>
      <c r="Q2070" s="3">
        <v>0.0</v>
      </c>
      <c r="R2070" s="3">
        <v>0.0</v>
      </c>
      <c r="S2070" s="3">
        <v>0.0</v>
      </c>
      <c r="T2070" s="5">
        <v>12349.0139291757</v>
      </c>
    </row>
    <row r="2071">
      <c r="A2071" s="3">
        <v>2069.0</v>
      </c>
      <c r="B2071" s="6">
        <v>43968.0</v>
      </c>
      <c r="C2071" s="3">
        <v>13095.1842874977</v>
      </c>
      <c r="D2071" s="5">
        <v>7020.77023928608</v>
      </c>
      <c r="E2071" s="5">
        <v>17396.6586453479</v>
      </c>
      <c r="F2071" s="3">
        <v>13095.1842874977</v>
      </c>
      <c r="G2071" s="3">
        <v>13095.1842874977</v>
      </c>
      <c r="H2071" s="3">
        <v>-712.882382038119</v>
      </c>
      <c r="I2071" s="3">
        <v>-712.882382038119</v>
      </c>
      <c r="J2071" s="3">
        <v>-712.882382038119</v>
      </c>
      <c r="K2071" s="3">
        <v>-37.7620486865075</v>
      </c>
      <c r="L2071" s="3">
        <v>-37.7620486865075</v>
      </c>
      <c r="M2071" s="3">
        <v>-37.7620486865075</v>
      </c>
      <c r="N2071" s="3">
        <v>-675.120333351612</v>
      </c>
      <c r="O2071" s="3">
        <v>-675.120333351612</v>
      </c>
      <c r="P2071" s="3">
        <v>-675.120333351612</v>
      </c>
      <c r="Q2071" s="3">
        <v>0.0</v>
      </c>
      <c r="R2071" s="3">
        <v>0.0</v>
      </c>
      <c r="S2071" s="3">
        <v>0.0</v>
      </c>
      <c r="T2071" s="5">
        <v>12382.3019054596</v>
      </c>
    </row>
    <row r="2072">
      <c r="A2072" s="3">
        <v>2070.0</v>
      </c>
      <c r="B2072" s="6">
        <v>43969.0</v>
      </c>
      <c r="C2072" s="3">
        <v>13151.9576458465</v>
      </c>
      <c r="D2072" s="5">
        <v>7220.98855727624</v>
      </c>
      <c r="E2072" s="5">
        <v>17498.1928872809</v>
      </c>
      <c r="F2072" s="3">
        <v>13151.9576458465</v>
      </c>
      <c r="G2072" s="3">
        <v>13151.9576458465</v>
      </c>
      <c r="H2072" s="3">
        <v>-657.535474321066</v>
      </c>
      <c r="I2072" s="3">
        <v>-657.535474321066</v>
      </c>
      <c r="J2072" s="3">
        <v>-657.535474321066</v>
      </c>
      <c r="K2072" s="3">
        <v>14.9584530434793</v>
      </c>
      <c r="L2072" s="3">
        <v>14.9584530434793</v>
      </c>
      <c r="M2072" s="3">
        <v>14.9584530434793</v>
      </c>
      <c r="N2072" s="3">
        <v>-672.493927364545</v>
      </c>
      <c r="O2072" s="3">
        <v>-672.493927364545</v>
      </c>
      <c r="P2072" s="3">
        <v>-672.493927364545</v>
      </c>
      <c r="Q2072" s="3">
        <v>0.0</v>
      </c>
      <c r="R2072" s="3">
        <v>0.0</v>
      </c>
      <c r="S2072" s="3">
        <v>0.0</v>
      </c>
      <c r="T2072" s="5">
        <v>12494.4221715254</v>
      </c>
    </row>
    <row r="2073">
      <c r="A2073" s="3">
        <v>2071.0</v>
      </c>
      <c r="B2073" s="6">
        <v>43970.0</v>
      </c>
      <c r="C2073" s="3">
        <v>13208.7310041953</v>
      </c>
      <c r="D2073" s="5">
        <v>7466.19390422221</v>
      </c>
      <c r="E2073" s="5">
        <v>17790.6347178836</v>
      </c>
      <c r="F2073" s="3">
        <v>13208.7310041953</v>
      </c>
      <c r="G2073" s="3">
        <v>13208.7310041953</v>
      </c>
      <c r="H2073" s="3">
        <v>-665.57595578418</v>
      </c>
      <c r="I2073" s="3">
        <v>-665.57595578418</v>
      </c>
      <c r="J2073" s="3">
        <v>-665.57595578418</v>
      </c>
      <c r="K2073" s="3">
        <v>3.72082708711875</v>
      </c>
      <c r="L2073" s="3">
        <v>3.72082708711875</v>
      </c>
      <c r="M2073" s="3">
        <v>3.72082708711875</v>
      </c>
      <c r="N2073" s="3">
        <v>-669.296782871299</v>
      </c>
      <c r="O2073" s="3">
        <v>-669.296782871299</v>
      </c>
      <c r="P2073" s="3">
        <v>-669.296782871299</v>
      </c>
      <c r="Q2073" s="3">
        <v>0.0</v>
      </c>
      <c r="R2073" s="3">
        <v>0.0</v>
      </c>
      <c r="S2073" s="3">
        <v>0.0</v>
      </c>
      <c r="T2073" s="5">
        <v>12543.1550484111</v>
      </c>
    </row>
    <row r="2074">
      <c r="A2074" s="3">
        <v>2072.0</v>
      </c>
      <c r="B2074" s="6">
        <v>43971.0</v>
      </c>
      <c r="C2074" s="3">
        <v>13265.5043625441</v>
      </c>
      <c r="D2074" s="5">
        <v>7910.28689536994</v>
      </c>
      <c r="E2074" s="5">
        <v>17353.9587835429</v>
      </c>
      <c r="F2074" s="3">
        <v>13265.5043625441</v>
      </c>
      <c r="G2074" s="3">
        <v>13265.5043625441</v>
      </c>
      <c r="H2074" s="3">
        <v>-641.935782410572</v>
      </c>
      <c r="I2074" s="3">
        <v>-641.935782410572</v>
      </c>
      <c r="J2074" s="3">
        <v>-641.935782410572</v>
      </c>
      <c r="K2074" s="3">
        <v>23.9073865944571</v>
      </c>
      <c r="L2074" s="3">
        <v>23.9073865944571</v>
      </c>
      <c r="M2074" s="3">
        <v>23.9073865944571</v>
      </c>
      <c r="N2074" s="3">
        <v>-665.843169005029</v>
      </c>
      <c r="O2074" s="3">
        <v>-665.843169005029</v>
      </c>
      <c r="P2074" s="3">
        <v>-665.843169005029</v>
      </c>
      <c r="Q2074" s="3">
        <v>0.0</v>
      </c>
      <c r="R2074" s="3">
        <v>0.0</v>
      </c>
      <c r="S2074" s="3">
        <v>0.0</v>
      </c>
      <c r="T2074" s="5">
        <v>12623.5685801335</v>
      </c>
    </row>
    <row r="2075">
      <c r="A2075" s="3">
        <v>2073.0</v>
      </c>
      <c r="B2075" s="6">
        <v>43972.0</v>
      </c>
      <c r="C2075" s="3">
        <v>13322.2777208929</v>
      </c>
      <c r="D2075" s="5">
        <v>7458.71910693427</v>
      </c>
      <c r="E2075" s="5">
        <v>17827.456820755</v>
      </c>
      <c r="F2075" s="3">
        <v>13322.2777208929</v>
      </c>
      <c r="G2075" s="3">
        <v>13322.2777208929</v>
      </c>
      <c r="H2075" s="3">
        <v>-650.864115262279</v>
      </c>
      <c r="I2075" s="3">
        <v>-650.864115262279</v>
      </c>
      <c r="J2075" s="3">
        <v>-650.864115262279</v>
      </c>
      <c r="K2075" s="3">
        <v>11.607144665331</v>
      </c>
      <c r="L2075" s="3">
        <v>11.607144665331</v>
      </c>
      <c r="M2075" s="3">
        <v>11.607144665331</v>
      </c>
      <c r="N2075" s="3">
        <v>-662.47125992761</v>
      </c>
      <c r="O2075" s="3">
        <v>-662.47125992761</v>
      </c>
      <c r="P2075" s="3">
        <v>-662.47125992761</v>
      </c>
      <c r="Q2075" s="3">
        <v>0.0</v>
      </c>
      <c r="R2075" s="3">
        <v>0.0</v>
      </c>
      <c r="S2075" s="3">
        <v>0.0</v>
      </c>
      <c r="T2075" s="5">
        <v>12671.4136056306</v>
      </c>
    </row>
    <row r="2076">
      <c r="A2076" s="3">
        <v>2074.0</v>
      </c>
      <c r="B2076" s="6">
        <v>43973.0</v>
      </c>
      <c r="C2076" s="3">
        <v>13379.0510792417</v>
      </c>
      <c r="D2076" s="5">
        <v>7823.52911679419</v>
      </c>
      <c r="E2076" s="5">
        <v>18013.0864673604</v>
      </c>
      <c r="F2076" s="3">
        <v>13379.0510792417</v>
      </c>
      <c r="G2076" s="3">
        <v>13379.0510792417</v>
      </c>
      <c r="H2076" s="3">
        <v>-663.462989247798</v>
      </c>
      <c r="I2076" s="3">
        <v>-663.462989247798</v>
      </c>
      <c r="J2076" s="3">
        <v>-663.462989247798</v>
      </c>
      <c r="K2076" s="3">
        <v>-3.93332562909941</v>
      </c>
      <c r="L2076" s="3">
        <v>-3.93332562909941</v>
      </c>
      <c r="M2076" s="3">
        <v>-3.93332562909941</v>
      </c>
      <c r="N2076" s="3">
        <v>-659.529663618698</v>
      </c>
      <c r="O2076" s="3">
        <v>-659.529663618698</v>
      </c>
      <c r="P2076" s="3">
        <v>-659.529663618698</v>
      </c>
      <c r="Q2076" s="3">
        <v>0.0</v>
      </c>
      <c r="R2076" s="3">
        <v>0.0</v>
      </c>
      <c r="S2076" s="3">
        <v>0.0</v>
      </c>
      <c r="T2076" s="5">
        <v>12715.5880899939</v>
      </c>
    </row>
    <row r="2077">
      <c r="A2077" s="3">
        <v>2075.0</v>
      </c>
      <c r="B2077" s="6">
        <v>43974.0</v>
      </c>
      <c r="C2077" s="3">
        <v>13435.8244375905</v>
      </c>
      <c r="D2077" s="5">
        <v>8002.74148557138</v>
      </c>
      <c r="E2077" s="5">
        <v>18045.2455815911</v>
      </c>
      <c r="F2077" s="3">
        <v>13435.8244375905</v>
      </c>
      <c r="G2077" s="3">
        <v>13435.8244375905</v>
      </c>
      <c r="H2077" s="3">
        <v>-669.862269754021</v>
      </c>
      <c r="I2077" s="3">
        <v>-669.862269754021</v>
      </c>
      <c r="J2077" s="3">
        <v>-669.862269754021</v>
      </c>
      <c r="K2077" s="3">
        <v>-12.4984370748867</v>
      </c>
      <c r="L2077" s="3">
        <v>-12.4984370748867</v>
      </c>
      <c r="M2077" s="3">
        <v>-12.4984370748867</v>
      </c>
      <c r="N2077" s="3">
        <v>-657.363832679134</v>
      </c>
      <c r="O2077" s="3">
        <v>-657.363832679134</v>
      </c>
      <c r="P2077" s="3">
        <v>-657.363832679134</v>
      </c>
      <c r="Q2077" s="3">
        <v>0.0</v>
      </c>
      <c r="R2077" s="3">
        <v>0.0</v>
      </c>
      <c r="S2077" s="3">
        <v>0.0</v>
      </c>
      <c r="T2077" s="5">
        <v>12765.9621678364</v>
      </c>
    </row>
    <row r="2078">
      <c r="A2078" s="3">
        <v>2076.0</v>
      </c>
      <c r="B2078" s="6">
        <v>43975.0</v>
      </c>
      <c r="C2078" s="3">
        <v>13492.5977959393</v>
      </c>
      <c r="D2078" s="5">
        <v>7831.84330184861</v>
      </c>
      <c r="E2078" s="5">
        <v>17785.0550369905</v>
      </c>
      <c r="F2078" s="3">
        <v>13492.5977959393</v>
      </c>
      <c r="G2078" s="3">
        <v>13492.5977959393</v>
      </c>
      <c r="H2078" s="3">
        <v>-694.064831414106</v>
      </c>
      <c r="I2078" s="3">
        <v>-694.064831414106</v>
      </c>
      <c r="J2078" s="3">
        <v>-694.064831414106</v>
      </c>
      <c r="K2078" s="3">
        <v>-37.7620486865687</v>
      </c>
      <c r="L2078" s="3">
        <v>-37.7620486865687</v>
      </c>
      <c r="M2078" s="3">
        <v>-37.7620486865687</v>
      </c>
      <c r="N2078" s="3">
        <v>-656.302782727537</v>
      </c>
      <c r="O2078" s="3">
        <v>-656.302782727537</v>
      </c>
      <c r="P2078" s="3">
        <v>-656.302782727537</v>
      </c>
      <c r="Q2078" s="3">
        <v>0.0</v>
      </c>
      <c r="R2078" s="3">
        <v>0.0</v>
      </c>
      <c r="S2078" s="3">
        <v>0.0</v>
      </c>
      <c r="T2078" s="5">
        <v>12798.5329645251</v>
      </c>
    </row>
    <row r="2079">
      <c r="A2079" s="3">
        <v>2077.0</v>
      </c>
      <c r="B2079" s="6">
        <v>43976.0</v>
      </c>
      <c r="C2079" s="3">
        <v>13549.3711542881</v>
      </c>
      <c r="D2079" s="5">
        <v>7845.59610646414</v>
      </c>
      <c r="E2079" s="5">
        <v>17971.6670638853</v>
      </c>
      <c r="F2079" s="3">
        <v>13549.3711542881</v>
      </c>
      <c r="G2079" s="3">
        <v>13549.3711542881</v>
      </c>
      <c r="H2079" s="3">
        <v>-641.688077075928</v>
      </c>
      <c r="I2079" s="3">
        <v>-641.688077075928</v>
      </c>
      <c r="J2079" s="3">
        <v>-641.688077075928</v>
      </c>
      <c r="K2079" s="3">
        <v>14.9584530435057</v>
      </c>
      <c r="L2079" s="3">
        <v>14.9584530435057</v>
      </c>
      <c r="M2079" s="3">
        <v>14.9584530435057</v>
      </c>
      <c r="N2079" s="3">
        <v>-656.646530119434</v>
      </c>
      <c r="O2079" s="3">
        <v>-656.646530119434</v>
      </c>
      <c r="P2079" s="3">
        <v>-656.646530119434</v>
      </c>
      <c r="Q2079" s="3">
        <v>0.0</v>
      </c>
      <c r="R2079" s="3">
        <v>0.0</v>
      </c>
      <c r="S2079" s="3">
        <v>0.0</v>
      </c>
      <c r="T2079" s="5">
        <v>12907.6830772121</v>
      </c>
    </row>
    <row r="2080">
      <c r="A2080" s="3">
        <v>2078.0</v>
      </c>
      <c r="B2080" s="6">
        <v>43977.0</v>
      </c>
      <c r="C2080" s="3">
        <v>13606.1445126368</v>
      </c>
      <c r="D2080" s="5">
        <v>7835.57410761201</v>
      </c>
      <c r="E2080" s="5">
        <v>17821.0908375152</v>
      </c>
      <c r="F2080" s="3">
        <v>13606.1445126368</v>
      </c>
      <c r="G2080" s="3">
        <v>13606.1445126368</v>
      </c>
      <c r="H2080" s="3">
        <v>-654.933807839963</v>
      </c>
      <c r="I2080" s="3">
        <v>-654.933807839963</v>
      </c>
      <c r="J2080" s="3">
        <v>-654.933807839963</v>
      </c>
      <c r="K2080" s="3">
        <v>3.72082708713501</v>
      </c>
      <c r="L2080" s="3">
        <v>3.72082708713501</v>
      </c>
      <c r="M2080" s="3">
        <v>3.72082708713501</v>
      </c>
      <c r="N2080" s="3">
        <v>-658.654634927098</v>
      </c>
      <c r="O2080" s="3">
        <v>-658.654634927098</v>
      </c>
      <c r="P2080" s="3">
        <v>-658.654634927098</v>
      </c>
      <c r="Q2080" s="3">
        <v>0.0</v>
      </c>
      <c r="R2080" s="3">
        <v>0.0</v>
      </c>
      <c r="S2080" s="3">
        <v>0.0</v>
      </c>
      <c r="T2080" s="5">
        <v>12951.2107047969</v>
      </c>
    </row>
    <row r="2081">
      <c r="A2081" s="3">
        <v>2079.0</v>
      </c>
      <c r="B2081" s="6">
        <v>43978.0</v>
      </c>
      <c r="C2081" s="3">
        <v>13662.9178709856</v>
      </c>
      <c r="D2081" s="5">
        <v>8161.72379083533</v>
      </c>
      <c r="E2081" s="5">
        <v>18102.9005758349</v>
      </c>
      <c r="F2081" s="3">
        <v>13662.9178709856</v>
      </c>
      <c r="G2081" s="3">
        <v>13662.9178709856</v>
      </c>
      <c r="H2081" s="3">
        <v>-638.6288115942</v>
      </c>
      <c r="I2081" s="3">
        <v>-638.6288115942</v>
      </c>
      <c r="J2081" s="3">
        <v>-638.6288115942</v>
      </c>
      <c r="K2081" s="3">
        <v>23.9073865944351</v>
      </c>
      <c r="L2081" s="3">
        <v>23.9073865944351</v>
      </c>
      <c r="M2081" s="3">
        <v>23.9073865944351</v>
      </c>
      <c r="N2081" s="3">
        <v>-662.536198188635</v>
      </c>
      <c r="O2081" s="3">
        <v>-662.536198188635</v>
      </c>
      <c r="P2081" s="3">
        <v>-662.536198188635</v>
      </c>
      <c r="Q2081" s="3">
        <v>0.0</v>
      </c>
      <c r="R2081" s="3">
        <v>0.0</v>
      </c>
      <c r="S2081" s="3">
        <v>0.0</v>
      </c>
      <c r="T2081" s="5">
        <v>13024.2890593914</v>
      </c>
    </row>
    <row r="2082">
      <c r="A2082" s="3">
        <v>2080.0</v>
      </c>
      <c r="B2082" s="6">
        <v>43979.0</v>
      </c>
      <c r="C2082" s="3">
        <v>13719.6912293344</v>
      </c>
      <c r="D2082" s="5">
        <v>8298.8931522013</v>
      </c>
      <c r="E2082" s="5">
        <v>17731.9018076392</v>
      </c>
      <c r="F2082" s="3">
        <v>13719.6912293344</v>
      </c>
      <c r="G2082" s="3">
        <v>13719.6912293344</v>
      </c>
      <c r="H2082" s="3">
        <v>-656.834470801972</v>
      </c>
      <c r="I2082" s="3">
        <v>-656.834470801972</v>
      </c>
      <c r="J2082" s="3">
        <v>-656.834470801972</v>
      </c>
      <c r="K2082" s="3">
        <v>11.607144665265</v>
      </c>
      <c r="L2082" s="3">
        <v>11.607144665265</v>
      </c>
      <c r="M2082" s="3">
        <v>11.607144665265</v>
      </c>
      <c r="N2082" s="3">
        <v>-668.441615467237</v>
      </c>
      <c r="O2082" s="3">
        <v>-668.441615467237</v>
      </c>
      <c r="P2082" s="3">
        <v>-668.441615467237</v>
      </c>
      <c r="Q2082" s="3">
        <v>0.0</v>
      </c>
      <c r="R2082" s="3">
        <v>0.0</v>
      </c>
      <c r="S2082" s="3">
        <v>0.0</v>
      </c>
      <c r="T2082" s="5">
        <v>13062.8567585325</v>
      </c>
    </row>
    <row r="2083">
      <c r="A2083" s="3">
        <v>2081.0</v>
      </c>
      <c r="B2083" s="6">
        <v>43980.0</v>
      </c>
      <c r="C2083" s="3">
        <v>13776.4645876832</v>
      </c>
      <c r="D2083" s="5">
        <v>8394.8416614561</v>
      </c>
      <c r="E2083" s="5">
        <v>18115.2289310837</v>
      </c>
      <c r="F2083" s="3">
        <v>13776.4645876832</v>
      </c>
      <c r="G2083" s="3">
        <v>13776.4645876832</v>
      </c>
      <c r="H2083" s="3">
        <v>-680.389658797695</v>
      </c>
      <c r="I2083" s="3">
        <v>-680.389658797695</v>
      </c>
      <c r="J2083" s="3">
        <v>-680.389658797695</v>
      </c>
      <c r="K2083" s="3">
        <v>-3.93332562905002</v>
      </c>
      <c r="L2083" s="3">
        <v>-3.93332562905002</v>
      </c>
      <c r="M2083" s="3">
        <v>-3.93332562905002</v>
      </c>
      <c r="N2083" s="3">
        <v>-676.456333168645</v>
      </c>
      <c r="O2083" s="3">
        <v>-676.456333168645</v>
      </c>
      <c r="P2083" s="3">
        <v>-676.456333168645</v>
      </c>
      <c r="Q2083" s="3">
        <v>0.0</v>
      </c>
      <c r="R2083" s="3">
        <v>0.0</v>
      </c>
      <c r="S2083" s="3">
        <v>0.0</v>
      </c>
      <c r="T2083" s="5">
        <v>13096.0749288855</v>
      </c>
    </row>
    <row r="2084">
      <c r="A2084" s="3">
        <v>2082.0</v>
      </c>
      <c r="B2084" s="6">
        <v>43981.0</v>
      </c>
      <c r="C2084" s="3">
        <v>13833.237946032</v>
      </c>
      <c r="D2084" s="5">
        <v>7940.25791544256</v>
      </c>
      <c r="E2084" s="5">
        <v>18107.1371759478</v>
      </c>
      <c r="F2084" s="3">
        <v>13833.237946032</v>
      </c>
      <c r="G2084" s="3">
        <v>13833.237946032</v>
      </c>
      <c r="H2084" s="3">
        <v>-699.095228554703</v>
      </c>
      <c r="I2084" s="3">
        <v>-699.095228554703</v>
      </c>
      <c r="J2084" s="3">
        <v>-699.095228554703</v>
      </c>
      <c r="K2084" s="3">
        <v>-12.4984370749591</v>
      </c>
      <c r="L2084" s="3">
        <v>-12.4984370749591</v>
      </c>
      <c r="M2084" s="3">
        <v>-12.4984370749591</v>
      </c>
      <c r="N2084" s="3">
        <v>-686.596791479743</v>
      </c>
      <c r="O2084" s="3">
        <v>-686.596791479743</v>
      </c>
      <c r="P2084" s="3">
        <v>-686.596791479743</v>
      </c>
      <c r="Q2084" s="3">
        <v>0.0</v>
      </c>
      <c r="R2084" s="3">
        <v>0.0</v>
      </c>
      <c r="S2084" s="3">
        <v>0.0</v>
      </c>
      <c r="T2084" s="5">
        <v>13134.1427174773</v>
      </c>
    </row>
    <row r="2085">
      <c r="A2085" s="3">
        <v>2083.0</v>
      </c>
      <c r="B2085" s="6">
        <v>43982.0</v>
      </c>
      <c r="C2085" s="3">
        <v>13890.0113043808</v>
      </c>
      <c r="D2085" s="5">
        <v>7946.61008838893</v>
      </c>
      <c r="E2085" s="5">
        <v>18220.1015181542</v>
      </c>
      <c r="F2085" s="3">
        <v>13890.0113043808</v>
      </c>
      <c r="G2085" s="3">
        <v>13890.0113043808</v>
      </c>
      <c r="H2085" s="3">
        <v>-736.570718760315</v>
      </c>
      <c r="I2085" s="3">
        <v>-736.570718760315</v>
      </c>
      <c r="J2085" s="3">
        <v>-736.570718760315</v>
      </c>
      <c r="K2085" s="3">
        <v>-37.7620486865654</v>
      </c>
      <c r="L2085" s="3">
        <v>-37.7620486865654</v>
      </c>
      <c r="M2085" s="3">
        <v>-37.7620486865654</v>
      </c>
      <c r="N2085" s="3">
        <v>-698.80867007375</v>
      </c>
      <c r="O2085" s="3">
        <v>-698.80867007375</v>
      </c>
      <c r="P2085" s="3">
        <v>-698.80867007375</v>
      </c>
      <c r="Q2085" s="3">
        <v>0.0</v>
      </c>
      <c r="R2085" s="3">
        <v>0.0</v>
      </c>
      <c r="S2085" s="3">
        <v>0.0</v>
      </c>
      <c r="T2085" s="5">
        <v>13153.4405856205</v>
      </c>
    </row>
    <row r="2086">
      <c r="A2086" s="3">
        <v>2084.0</v>
      </c>
      <c r="B2086" s="6">
        <v>43983.0</v>
      </c>
      <c r="C2086" s="3">
        <v>13946.7846627296</v>
      </c>
      <c r="D2086" s="5">
        <v>8459.21358968812</v>
      </c>
      <c r="E2086" s="5">
        <v>18209.1701531991</v>
      </c>
      <c r="F2086" s="3">
        <v>13946.7846627296</v>
      </c>
      <c r="G2086" s="3">
        <v>13946.7846627296</v>
      </c>
      <c r="H2086" s="3">
        <v>-698.009028818835</v>
      </c>
      <c r="I2086" s="3">
        <v>-698.009028818835</v>
      </c>
      <c r="J2086" s="3">
        <v>-698.009028818835</v>
      </c>
      <c r="K2086" s="3">
        <v>14.9584530435223</v>
      </c>
      <c r="L2086" s="3">
        <v>14.9584530435223</v>
      </c>
      <c r="M2086" s="3">
        <v>14.9584530435223</v>
      </c>
      <c r="N2086" s="3">
        <v>-712.967481862357</v>
      </c>
      <c r="O2086" s="3">
        <v>-712.967481862357</v>
      </c>
      <c r="P2086" s="3">
        <v>-712.967481862357</v>
      </c>
      <c r="Q2086" s="3">
        <v>0.0</v>
      </c>
      <c r="R2086" s="3">
        <v>0.0</v>
      </c>
      <c r="S2086" s="3">
        <v>0.0</v>
      </c>
      <c r="T2086" s="5">
        <v>13248.7756339108</v>
      </c>
    </row>
    <row r="2087">
      <c r="A2087" s="3">
        <v>2085.0</v>
      </c>
      <c r="B2087" s="6">
        <v>43984.0</v>
      </c>
      <c r="C2087" s="3">
        <v>14003.5580210784</v>
      </c>
      <c r="D2087" s="5">
        <v>8405.17907287189</v>
      </c>
      <c r="E2087" s="5">
        <v>18772.8258981509</v>
      </c>
      <c r="F2087" s="3">
        <v>14003.5580210784</v>
      </c>
      <c r="G2087" s="3">
        <v>14003.5580210784</v>
      </c>
      <c r="H2087" s="3">
        <v>-725.160661072715</v>
      </c>
      <c r="I2087" s="3">
        <v>-725.160661072715</v>
      </c>
      <c r="J2087" s="3">
        <v>-725.160661072715</v>
      </c>
      <c r="K2087" s="3">
        <v>3.72082708715127</v>
      </c>
      <c r="L2087" s="3">
        <v>3.72082708715127</v>
      </c>
      <c r="M2087" s="3">
        <v>3.72082708715127</v>
      </c>
      <c r="N2087" s="3">
        <v>-728.881488159866</v>
      </c>
      <c r="O2087" s="3">
        <v>-728.881488159866</v>
      </c>
      <c r="P2087" s="3">
        <v>-728.881488159866</v>
      </c>
      <c r="Q2087" s="3">
        <v>0.0</v>
      </c>
      <c r="R2087" s="3">
        <v>0.0</v>
      </c>
      <c r="S2087" s="3">
        <v>0.0</v>
      </c>
      <c r="T2087" s="5">
        <v>13278.3973600057</v>
      </c>
    </row>
    <row r="2088">
      <c r="A2088" s="3">
        <v>2086.0</v>
      </c>
      <c r="B2088" s="6">
        <v>43985.0</v>
      </c>
      <c r="C2088" s="3">
        <v>14060.3313794272</v>
      </c>
      <c r="D2088" s="5">
        <v>8319.44465811082</v>
      </c>
      <c r="E2088" s="5">
        <v>18443.0931345736</v>
      </c>
      <c r="F2088" s="3">
        <v>14060.3313794272</v>
      </c>
      <c r="G2088" s="3">
        <v>14060.3313794272</v>
      </c>
      <c r="H2088" s="3">
        <v>-722.389451147651</v>
      </c>
      <c r="I2088" s="3">
        <v>-722.389451147651</v>
      </c>
      <c r="J2088" s="3">
        <v>-722.389451147651</v>
      </c>
      <c r="K2088" s="3">
        <v>23.9073865945021</v>
      </c>
      <c r="L2088" s="3">
        <v>23.9073865945021</v>
      </c>
      <c r="M2088" s="3">
        <v>23.9073865945021</v>
      </c>
      <c r="N2088" s="3">
        <v>-746.296837742153</v>
      </c>
      <c r="O2088" s="3">
        <v>-746.296837742153</v>
      </c>
      <c r="P2088" s="3">
        <v>-746.296837742153</v>
      </c>
      <c r="Q2088" s="3">
        <v>0.0</v>
      </c>
      <c r="R2088" s="3">
        <v>0.0</v>
      </c>
      <c r="S2088" s="3">
        <v>0.0</v>
      </c>
      <c r="T2088" s="5">
        <v>13337.9419282795</v>
      </c>
    </row>
    <row r="2089">
      <c r="A2089" s="3">
        <v>2087.0</v>
      </c>
      <c r="B2089" s="6">
        <v>43986.0</v>
      </c>
      <c r="C2089" s="3">
        <v>14117.104737776</v>
      </c>
      <c r="D2089" s="5">
        <v>8567.7234125155</v>
      </c>
      <c r="E2089" s="5">
        <v>18513.5456702399</v>
      </c>
      <c r="F2089" s="3">
        <v>14117.104737776</v>
      </c>
      <c r="G2089" s="3">
        <v>14117.104737776</v>
      </c>
      <c r="H2089" s="3">
        <v>-753.29761989631</v>
      </c>
      <c r="I2089" s="3">
        <v>-753.29761989631</v>
      </c>
      <c r="J2089" s="3">
        <v>-753.29761989631</v>
      </c>
      <c r="K2089" s="3">
        <v>11.6071446653912</v>
      </c>
      <c r="L2089" s="3">
        <v>11.6071446653912</v>
      </c>
      <c r="M2089" s="3">
        <v>11.6071446653912</v>
      </c>
      <c r="N2089" s="3">
        <v>-764.904764561701</v>
      </c>
      <c r="O2089" s="3">
        <v>-764.904764561701</v>
      </c>
      <c r="P2089" s="3">
        <v>-764.904764561701</v>
      </c>
      <c r="Q2089" s="3">
        <v>0.0</v>
      </c>
      <c r="R2089" s="3">
        <v>0.0</v>
      </c>
      <c r="S2089" s="3">
        <v>0.0</v>
      </c>
      <c r="T2089" s="5">
        <v>13363.8071178797</v>
      </c>
    </row>
    <row r="2090">
      <c r="A2090" s="3">
        <v>2088.0</v>
      </c>
      <c r="B2090" s="6">
        <v>43987.0</v>
      </c>
      <c r="C2090" s="3">
        <v>14173.8780961248</v>
      </c>
      <c r="D2090" s="5">
        <v>8479.64869687602</v>
      </c>
      <c r="E2090" s="5">
        <v>18389.4953908474</v>
      </c>
      <c r="F2090" s="3">
        <v>14173.8780961248</v>
      </c>
      <c r="G2090" s="3">
        <v>14173.8780961248</v>
      </c>
      <c r="H2090" s="3">
        <v>-788.283941881466</v>
      </c>
      <c r="I2090" s="3">
        <v>-788.283941881466</v>
      </c>
      <c r="J2090" s="3">
        <v>-788.283941881466</v>
      </c>
      <c r="K2090" s="3">
        <v>-3.93332562898788</v>
      </c>
      <c r="L2090" s="3">
        <v>-3.93332562898788</v>
      </c>
      <c r="M2090" s="3">
        <v>-3.93332562898788</v>
      </c>
      <c r="N2090" s="3">
        <v>-784.350616252478</v>
      </c>
      <c r="O2090" s="3">
        <v>-784.350616252478</v>
      </c>
      <c r="P2090" s="3">
        <v>-784.350616252478</v>
      </c>
      <c r="Q2090" s="3">
        <v>0.0</v>
      </c>
      <c r="R2090" s="3">
        <v>0.0</v>
      </c>
      <c r="S2090" s="3">
        <v>0.0</v>
      </c>
      <c r="T2090" s="5">
        <v>13385.5941542433</v>
      </c>
    </row>
    <row r="2091">
      <c r="A2091" s="3">
        <v>2089.0</v>
      </c>
      <c r="B2091" s="6">
        <v>43988.0</v>
      </c>
      <c r="C2091" s="3">
        <v>14230.6514544736</v>
      </c>
      <c r="D2091" s="5">
        <v>8172.69022682493</v>
      </c>
      <c r="E2091" s="5">
        <v>18301.5447457483</v>
      </c>
      <c r="F2091" s="3">
        <v>14230.6514544736</v>
      </c>
      <c r="G2091" s="3">
        <v>14230.6514544736</v>
      </c>
      <c r="H2091" s="3">
        <v>-816.742866974938</v>
      </c>
      <c r="I2091" s="3">
        <v>-816.742866974938</v>
      </c>
      <c r="J2091" s="3">
        <v>-816.742866974938</v>
      </c>
      <c r="K2091" s="3">
        <v>-12.4984370748778</v>
      </c>
      <c r="L2091" s="3">
        <v>-12.4984370748778</v>
      </c>
      <c r="M2091" s="3">
        <v>-12.4984370748778</v>
      </c>
      <c r="N2091" s="3">
        <v>-804.24442990006</v>
      </c>
      <c r="O2091" s="3">
        <v>-804.24442990006</v>
      </c>
      <c r="P2091" s="3">
        <v>-804.24442990006</v>
      </c>
      <c r="Q2091" s="3">
        <v>0.0</v>
      </c>
      <c r="R2091" s="3">
        <v>0.0</v>
      </c>
      <c r="S2091" s="3">
        <v>0.0</v>
      </c>
      <c r="T2091" s="5">
        <v>13413.9085874987</v>
      </c>
    </row>
    <row r="2092">
      <c r="A2092" s="3">
        <v>2090.0</v>
      </c>
      <c r="B2092" s="6">
        <v>43989.0</v>
      </c>
      <c r="C2092" s="3">
        <v>14287.4248128224</v>
      </c>
      <c r="D2092" s="5">
        <v>7996.68580920731</v>
      </c>
      <c r="E2092" s="5">
        <v>18498.1880686059</v>
      </c>
      <c r="F2092" s="3">
        <v>14287.4248128224</v>
      </c>
      <c r="G2092" s="3">
        <v>14287.4248128224</v>
      </c>
      <c r="H2092" s="3">
        <v>-861.93477317145</v>
      </c>
      <c r="I2092" s="3">
        <v>-861.93477317145</v>
      </c>
      <c r="J2092" s="3">
        <v>-861.93477317145</v>
      </c>
      <c r="K2092" s="3">
        <v>-37.7620486865622</v>
      </c>
      <c r="L2092" s="3">
        <v>-37.7620486865622</v>
      </c>
      <c r="M2092" s="3">
        <v>-37.7620486865622</v>
      </c>
      <c r="N2092" s="3">
        <v>-824.172724484888</v>
      </c>
      <c r="O2092" s="3">
        <v>-824.172724484888</v>
      </c>
      <c r="P2092" s="3">
        <v>-824.172724484888</v>
      </c>
      <c r="Q2092" s="3">
        <v>0.0</v>
      </c>
      <c r="R2092" s="3">
        <v>0.0</v>
      </c>
      <c r="S2092" s="3">
        <v>0.0</v>
      </c>
      <c r="T2092" s="5">
        <v>13425.4900396509</v>
      </c>
    </row>
    <row r="2093">
      <c r="A2093" s="3">
        <v>2091.0</v>
      </c>
      <c r="B2093" s="6">
        <v>43990.0</v>
      </c>
      <c r="C2093" s="3">
        <v>14344.1981711712</v>
      </c>
      <c r="D2093" s="5">
        <v>8189.52354300917</v>
      </c>
      <c r="E2093" s="5">
        <v>18364.0468343227</v>
      </c>
      <c r="F2093" s="3">
        <v>14344.1981711712</v>
      </c>
      <c r="G2093" s="3">
        <v>14344.1981711712</v>
      </c>
      <c r="H2093" s="3">
        <v>-828.752689252457</v>
      </c>
      <c r="I2093" s="3">
        <v>-828.752689252457</v>
      </c>
      <c r="J2093" s="3">
        <v>-828.752689252457</v>
      </c>
      <c r="K2093" s="3">
        <v>14.9584530435389</v>
      </c>
      <c r="L2093" s="3">
        <v>14.9584530435389</v>
      </c>
      <c r="M2093" s="3">
        <v>14.9584530435389</v>
      </c>
      <c r="N2093" s="3">
        <v>-843.711142295996</v>
      </c>
      <c r="O2093" s="3">
        <v>-843.711142295996</v>
      </c>
      <c r="P2093" s="3">
        <v>-843.711142295996</v>
      </c>
      <c r="Q2093" s="3">
        <v>0.0</v>
      </c>
      <c r="R2093" s="3">
        <v>0.0</v>
      </c>
      <c r="S2093" s="3">
        <v>0.0</v>
      </c>
      <c r="T2093" s="5">
        <v>13515.4454819187</v>
      </c>
    </row>
    <row r="2094">
      <c r="A2094" s="3">
        <v>2092.0</v>
      </c>
      <c r="B2094" s="6">
        <v>43991.0</v>
      </c>
      <c r="C2094" s="3">
        <v>14400.97152952</v>
      </c>
      <c r="D2094" s="5">
        <v>9013.49387645286</v>
      </c>
      <c r="E2094" s="5">
        <v>18719.9331621334</v>
      </c>
      <c r="F2094" s="3">
        <v>14400.97152952</v>
      </c>
      <c r="G2094" s="3">
        <v>14400.97152952</v>
      </c>
      <c r="H2094" s="3">
        <v>-858.716718490073</v>
      </c>
      <c r="I2094" s="3">
        <v>-858.716718490073</v>
      </c>
      <c r="J2094" s="3">
        <v>-858.716718490073</v>
      </c>
      <c r="K2094" s="3">
        <v>3.72082708714668</v>
      </c>
      <c r="L2094" s="3">
        <v>3.72082708714668</v>
      </c>
      <c r="M2094" s="3">
        <v>3.72082708714668</v>
      </c>
      <c r="N2094" s="3">
        <v>-862.43754557722</v>
      </c>
      <c r="O2094" s="3">
        <v>-862.43754557722</v>
      </c>
      <c r="P2094" s="3">
        <v>-862.43754557722</v>
      </c>
      <c r="Q2094" s="3">
        <v>0.0</v>
      </c>
      <c r="R2094" s="3">
        <v>0.0</v>
      </c>
      <c r="S2094" s="3">
        <v>0.0</v>
      </c>
      <c r="T2094" s="5">
        <v>13542.2548110299</v>
      </c>
    </row>
    <row r="2095">
      <c r="A2095" s="3">
        <v>2093.0</v>
      </c>
      <c r="B2095" s="6">
        <v>43992.0</v>
      </c>
      <c r="C2095" s="3">
        <v>14457.7448878688</v>
      </c>
      <c r="D2095" s="5">
        <v>8654.27953435258</v>
      </c>
      <c r="E2095" s="5">
        <v>18684.260595091</v>
      </c>
      <c r="F2095" s="3">
        <v>14457.7448878688</v>
      </c>
      <c r="G2095" s="3">
        <v>14457.7448878688</v>
      </c>
      <c r="H2095" s="3">
        <v>-856.037773842369</v>
      </c>
      <c r="I2095" s="3">
        <v>-856.037773842369</v>
      </c>
      <c r="J2095" s="3">
        <v>-856.037773842369</v>
      </c>
      <c r="K2095" s="3">
        <v>23.9073865943912</v>
      </c>
      <c r="L2095" s="3">
        <v>23.9073865943912</v>
      </c>
      <c r="M2095" s="3">
        <v>23.9073865943912</v>
      </c>
      <c r="N2095" s="3">
        <v>-879.945160436761</v>
      </c>
      <c r="O2095" s="3">
        <v>-879.945160436761</v>
      </c>
      <c r="P2095" s="3">
        <v>-879.945160436761</v>
      </c>
      <c r="Q2095" s="3">
        <v>0.0</v>
      </c>
      <c r="R2095" s="3">
        <v>0.0</v>
      </c>
      <c r="S2095" s="3">
        <v>0.0</v>
      </c>
      <c r="T2095" s="5">
        <v>13601.7071140264</v>
      </c>
    </row>
    <row r="2096">
      <c r="A2096" s="3">
        <v>2094.0</v>
      </c>
      <c r="B2096" s="6">
        <v>43993.0</v>
      </c>
      <c r="C2096" s="3">
        <v>14514.5182462176</v>
      </c>
      <c r="D2096" s="5">
        <v>8376.61220926922</v>
      </c>
      <c r="E2096" s="5">
        <v>18646.4679449537</v>
      </c>
      <c r="F2096" s="3">
        <v>14514.5182462176</v>
      </c>
      <c r="G2096" s="3">
        <v>14514.5182462176</v>
      </c>
      <c r="H2096" s="3">
        <v>-884.248213410227</v>
      </c>
      <c r="I2096" s="3">
        <v>-884.248213410227</v>
      </c>
      <c r="J2096" s="3">
        <v>-884.248213410227</v>
      </c>
      <c r="K2096" s="3">
        <v>11.6071446653062</v>
      </c>
      <c r="L2096" s="3">
        <v>11.6071446653062</v>
      </c>
      <c r="M2096" s="3">
        <v>11.6071446653062</v>
      </c>
      <c r="N2096" s="3">
        <v>-895.855358075533</v>
      </c>
      <c r="O2096" s="3">
        <v>-895.855358075533</v>
      </c>
      <c r="P2096" s="3">
        <v>-895.855358075533</v>
      </c>
      <c r="Q2096" s="3">
        <v>0.0</v>
      </c>
      <c r="R2096" s="3">
        <v>0.0</v>
      </c>
      <c r="S2096" s="3">
        <v>0.0</v>
      </c>
      <c r="T2096" s="5">
        <v>13630.2700328073</v>
      </c>
    </row>
    <row r="2097">
      <c r="A2097" s="3">
        <v>2095.0</v>
      </c>
      <c r="B2097" s="6">
        <v>43994.0</v>
      </c>
      <c r="C2097" s="3">
        <v>14571.2916045664</v>
      </c>
      <c r="D2097" s="5">
        <v>8514.05551199229</v>
      </c>
      <c r="E2097" s="5">
        <v>18699.2890975293</v>
      </c>
      <c r="F2097" s="3">
        <v>14571.2916045664</v>
      </c>
      <c r="G2097" s="3">
        <v>14571.2916045664</v>
      </c>
      <c r="H2097" s="3">
        <v>-913.762999341167</v>
      </c>
      <c r="I2097" s="3">
        <v>-913.762999341167</v>
      </c>
      <c r="J2097" s="3">
        <v>-913.762999341167</v>
      </c>
      <c r="K2097" s="3">
        <v>-3.933325629027</v>
      </c>
      <c r="L2097" s="3">
        <v>-3.933325629027</v>
      </c>
      <c r="M2097" s="3">
        <v>-3.933325629027</v>
      </c>
      <c r="N2097" s="3">
        <v>-909.82967371214</v>
      </c>
      <c r="O2097" s="3">
        <v>-909.82967371214</v>
      </c>
      <c r="P2097" s="3">
        <v>-909.82967371214</v>
      </c>
      <c r="Q2097" s="3">
        <v>0.0</v>
      </c>
      <c r="R2097" s="3">
        <v>0.0</v>
      </c>
      <c r="S2097" s="3">
        <v>0.0</v>
      </c>
      <c r="T2097" s="5">
        <v>13657.5286052252</v>
      </c>
    </row>
    <row r="2098">
      <c r="A2098" s="3">
        <v>2096.0</v>
      </c>
      <c r="B2098" s="6">
        <v>43995.0</v>
      </c>
      <c r="C2098" s="3">
        <v>14628.0649629151</v>
      </c>
      <c r="D2098" s="5">
        <v>8520.94582341467</v>
      </c>
      <c r="E2098" s="5">
        <v>18713.1780821218</v>
      </c>
      <c r="F2098" s="3">
        <v>14628.0649629151</v>
      </c>
      <c r="G2098" s="3">
        <v>14628.0649629151</v>
      </c>
      <c r="H2098" s="3">
        <v>-934.079122966077</v>
      </c>
      <c r="I2098" s="3">
        <v>-934.079122966077</v>
      </c>
      <c r="J2098" s="3">
        <v>-934.079122966077</v>
      </c>
      <c r="K2098" s="3">
        <v>-12.4984370749503</v>
      </c>
      <c r="L2098" s="3">
        <v>-12.4984370749503</v>
      </c>
      <c r="M2098" s="3">
        <v>-12.4984370749503</v>
      </c>
      <c r="N2098" s="3">
        <v>-921.580685891127</v>
      </c>
      <c r="O2098" s="3">
        <v>-921.580685891127</v>
      </c>
      <c r="P2098" s="3">
        <v>-921.580685891127</v>
      </c>
      <c r="Q2098" s="3">
        <v>0.0</v>
      </c>
      <c r="R2098" s="3">
        <v>0.0</v>
      </c>
      <c r="S2098" s="3">
        <v>0.0</v>
      </c>
      <c r="T2098" s="5">
        <v>13693.9858399491</v>
      </c>
    </row>
    <row r="2099">
      <c r="A2099" s="3">
        <v>2097.0</v>
      </c>
      <c r="B2099" s="6">
        <v>43996.0</v>
      </c>
      <c r="C2099" s="3">
        <v>14684.8383212639</v>
      </c>
      <c r="D2099" s="5">
        <v>8565.52014124393</v>
      </c>
      <c r="E2099" s="5">
        <v>18395.7111277713</v>
      </c>
      <c r="F2099" s="3">
        <v>14684.8383212639</v>
      </c>
      <c r="G2099" s="3">
        <v>14684.8383212639</v>
      </c>
      <c r="H2099" s="3">
        <v>-968.643461223823</v>
      </c>
      <c r="I2099" s="3">
        <v>-968.643461223823</v>
      </c>
      <c r="J2099" s="3">
        <v>-968.643461223823</v>
      </c>
      <c r="K2099" s="3">
        <v>-37.7620486865862</v>
      </c>
      <c r="L2099" s="3">
        <v>-37.7620486865862</v>
      </c>
      <c r="M2099" s="3">
        <v>-37.7620486865862</v>
      </c>
      <c r="N2099" s="3">
        <v>-930.881412537237</v>
      </c>
      <c r="O2099" s="3">
        <v>-930.881412537237</v>
      </c>
      <c r="P2099" s="3">
        <v>-930.881412537237</v>
      </c>
      <c r="Q2099" s="3">
        <v>0.0</v>
      </c>
      <c r="R2099" s="3">
        <v>0.0</v>
      </c>
      <c r="S2099" s="3">
        <v>0.0</v>
      </c>
      <c r="T2099" s="5">
        <v>13716.1948600401</v>
      </c>
    </row>
    <row r="2100">
      <c r="A2100" s="3">
        <v>2098.0</v>
      </c>
      <c r="B2100" s="6">
        <v>43997.0</v>
      </c>
      <c r="C2100" s="3">
        <v>14741.6116796127</v>
      </c>
      <c r="D2100" s="5">
        <v>8564.31382112756</v>
      </c>
      <c r="E2100" s="5">
        <v>18995.6498004857</v>
      </c>
      <c r="F2100" s="3">
        <v>14741.6116796127</v>
      </c>
      <c r="G2100" s="3">
        <v>14741.6116796127</v>
      </c>
      <c r="H2100" s="3">
        <v>-922.614471089332</v>
      </c>
      <c r="I2100" s="3">
        <v>-922.614471089332</v>
      </c>
      <c r="J2100" s="3">
        <v>-922.614471089332</v>
      </c>
      <c r="K2100" s="3">
        <v>14.9584530435555</v>
      </c>
      <c r="L2100" s="3">
        <v>14.9584530435555</v>
      </c>
      <c r="M2100" s="3">
        <v>14.9584530435555</v>
      </c>
      <c r="N2100" s="3">
        <v>-937.572924132887</v>
      </c>
      <c r="O2100" s="3">
        <v>-937.572924132887</v>
      </c>
      <c r="P2100" s="3">
        <v>-937.572924132887</v>
      </c>
      <c r="Q2100" s="3">
        <v>0.0</v>
      </c>
      <c r="R2100" s="3">
        <v>0.0</v>
      </c>
      <c r="S2100" s="3">
        <v>0.0</v>
      </c>
      <c r="T2100" s="5">
        <v>13818.9972085234</v>
      </c>
    </row>
    <row r="2101">
      <c r="A2101" s="3">
        <v>2099.0</v>
      </c>
      <c r="B2101" s="6">
        <v>43998.0</v>
      </c>
      <c r="C2101" s="3">
        <v>14798.3850379615</v>
      </c>
      <c r="D2101" s="5">
        <v>8869.75824120788</v>
      </c>
      <c r="E2101" s="5">
        <v>18802.1015854053</v>
      </c>
      <c r="F2101" s="3">
        <v>14798.3850379615</v>
      </c>
      <c r="G2101" s="3">
        <v>14798.3850379615</v>
      </c>
      <c r="H2101" s="3">
        <v>-937.849100397058</v>
      </c>
      <c r="I2101" s="3">
        <v>-937.849100397058</v>
      </c>
      <c r="J2101" s="3">
        <v>-937.849100397058</v>
      </c>
      <c r="K2101" s="3">
        <v>3.72082708710814</v>
      </c>
      <c r="L2101" s="3">
        <v>3.72082708710814</v>
      </c>
      <c r="M2101" s="3">
        <v>3.72082708710814</v>
      </c>
      <c r="N2101" s="3">
        <v>-941.569927484166</v>
      </c>
      <c r="O2101" s="3">
        <v>-941.569927484166</v>
      </c>
      <c r="P2101" s="3">
        <v>-941.569927484166</v>
      </c>
      <c r="Q2101" s="3">
        <v>0.0</v>
      </c>
      <c r="R2101" s="3">
        <v>0.0</v>
      </c>
      <c r="S2101" s="3">
        <v>0.0</v>
      </c>
      <c r="T2101" s="5">
        <v>13860.5359375645</v>
      </c>
    </row>
    <row r="2102">
      <c r="A2102" s="3">
        <v>2100.0</v>
      </c>
      <c r="B2102" s="6">
        <v>43999.0</v>
      </c>
      <c r="C2102" s="3">
        <v>14855.1583963103</v>
      </c>
      <c r="D2102" s="5">
        <v>8479.17317244849</v>
      </c>
      <c r="E2102" s="5">
        <v>19026.8052011726</v>
      </c>
      <c r="F2102" s="3">
        <v>14855.1583963103</v>
      </c>
      <c r="G2102" s="3">
        <v>14855.1583963103</v>
      </c>
      <c r="H2102" s="3">
        <v>-918.956747541762</v>
      </c>
      <c r="I2102" s="3">
        <v>-918.956747541762</v>
      </c>
      <c r="J2102" s="3">
        <v>-918.956747541762</v>
      </c>
      <c r="K2102" s="3">
        <v>23.9073865944582</v>
      </c>
      <c r="L2102" s="3">
        <v>23.9073865944582</v>
      </c>
      <c r="M2102" s="3">
        <v>23.9073865944582</v>
      </c>
      <c r="N2102" s="3">
        <v>-942.864134136221</v>
      </c>
      <c r="O2102" s="3">
        <v>-942.864134136221</v>
      </c>
      <c r="P2102" s="3">
        <v>-942.864134136221</v>
      </c>
      <c r="Q2102" s="3">
        <v>0.0</v>
      </c>
      <c r="R2102" s="3">
        <v>0.0</v>
      </c>
      <c r="S2102" s="3">
        <v>0.0</v>
      </c>
      <c r="T2102" s="5">
        <v>13936.2016487686</v>
      </c>
    </row>
    <row r="2103">
      <c r="A2103" s="3">
        <v>2101.0</v>
      </c>
      <c r="B2103" s="6">
        <v>44000.0</v>
      </c>
      <c r="C2103" s="3">
        <v>14911.9317546591</v>
      </c>
      <c r="D2103" s="5">
        <v>8928.74191604972</v>
      </c>
      <c r="E2103" s="5">
        <v>19179.0143612247</v>
      </c>
      <c r="F2103" s="3">
        <v>14911.9317546591</v>
      </c>
      <c r="G2103" s="3">
        <v>14911.9317546591</v>
      </c>
      <c r="H2103" s="3">
        <v>-929.918149141534</v>
      </c>
      <c r="I2103" s="3">
        <v>-929.918149141534</v>
      </c>
      <c r="J2103" s="3">
        <v>-929.918149141534</v>
      </c>
      <c r="K2103" s="3">
        <v>11.6071446653268</v>
      </c>
      <c r="L2103" s="3">
        <v>11.6071446653268</v>
      </c>
      <c r="M2103" s="3">
        <v>11.6071446653268</v>
      </c>
      <c r="N2103" s="3">
        <v>-941.525293806861</v>
      </c>
      <c r="O2103" s="3">
        <v>-941.525293806861</v>
      </c>
      <c r="P2103" s="3">
        <v>-941.525293806861</v>
      </c>
      <c r="Q2103" s="3">
        <v>0.0</v>
      </c>
      <c r="R2103" s="3">
        <v>0.0</v>
      </c>
      <c r="S2103" s="3">
        <v>0.0</v>
      </c>
      <c r="T2103" s="5">
        <v>13982.0136055176</v>
      </c>
    </row>
    <row r="2104">
      <c r="A2104" s="3">
        <v>2102.0</v>
      </c>
      <c r="B2104" s="6">
        <v>44001.0</v>
      </c>
      <c r="C2104" s="3">
        <v>14968.7051130079</v>
      </c>
      <c r="D2104" s="5">
        <v>9158.86211632109</v>
      </c>
      <c r="E2104" s="5">
        <v>19199.7723108252</v>
      </c>
      <c r="F2104" s="3">
        <v>14968.7051130079</v>
      </c>
      <c r="G2104" s="3">
        <v>14968.7051130079</v>
      </c>
      <c r="H2104" s="3">
        <v>-941.633168925102</v>
      </c>
      <c r="I2104" s="3">
        <v>-941.633168925102</v>
      </c>
      <c r="J2104" s="3">
        <v>-941.633168925102</v>
      </c>
      <c r="K2104" s="3">
        <v>-3.93332562906613</v>
      </c>
      <c r="L2104" s="3">
        <v>-3.93332562906613</v>
      </c>
      <c r="M2104" s="3">
        <v>-3.93332562906613</v>
      </c>
      <c r="N2104" s="3">
        <v>-937.699843296035</v>
      </c>
      <c r="O2104" s="3">
        <v>-937.699843296035</v>
      </c>
      <c r="P2104" s="3">
        <v>-937.699843296035</v>
      </c>
      <c r="Q2104" s="3">
        <v>0.0</v>
      </c>
      <c r="R2104" s="3">
        <v>0.0</v>
      </c>
      <c r="S2104" s="3">
        <v>0.0</v>
      </c>
      <c r="T2104" s="5">
        <v>14027.0719440828</v>
      </c>
    </row>
    <row r="2105">
      <c r="A2105" s="3">
        <v>2103.0</v>
      </c>
      <c r="B2105" s="6">
        <v>44002.0</v>
      </c>
      <c r="C2105" s="3">
        <v>15025.4784713567</v>
      </c>
      <c r="D2105" s="5">
        <v>9283.25404912904</v>
      </c>
      <c r="E2105" s="5">
        <v>19232.9992752647</v>
      </c>
      <c r="F2105" s="3">
        <v>15025.4784713567</v>
      </c>
      <c r="G2105" s="3">
        <v>15025.4784713567</v>
      </c>
      <c r="H2105" s="3">
        <v>-944.105630182089</v>
      </c>
      <c r="I2105" s="3">
        <v>-944.105630182089</v>
      </c>
      <c r="J2105" s="3">
        <v>-944.105630182089</v>
      </c>
      <c r="K2105" s="3">
        <v>-12.4984370748739</v>
      </c>
      <c r="L2105" s="3">
        <v>-12.4984370748739</v>
      </c>
      <c r="M2105" s="3">
        <v>-12.4984370748739</v>
      </c>
      <c r="N2105" s="3">
        <v>-931.607193107215</v>
      </c>
      <c r="O2105" s="3">
        <v>-931.607193107215</v>
      </c>
      <c r="P2105" s="3">
        <v>-931.607193107215</v>
      </c>
      <c r="Q2105" s="3">
        <v>0.0</v>
      </c>
      <c r="R2105" s="3">
        <v>0.0</v>
      </c>
      <c r="S2105" s="3">
        <v>0.0</v>
      </c>
      <c r="T2105" s="5">
        <v>14081.3728411746</v>
      </c>
    </row>
    <row r="2106">
      <c r="A2106" s="3">
        <v>2104.0</v>
      </c>
      <c r="B2106" s="6">
        <v>44003.0</v>
      </c>
      <c r="C2106" s="3">
        <v>15082.2518297055</v>
      </c>
      <c r="D2106" s="5">
        <v>9327.34570166052</v>
      </c>
      <c r="E2106" s="5">
        <v>19634.4115248119</v>
      </c>
      <c r="F2106" s="3">
        <v>15082.2518297055</v>
      </c>
      <c r="G2106" s="3">
        <v>15082.2518297055</v>
      </c>
      <c r="H2106" s="3">
        <v>-961.295794078167</v>
      </c>
      <c r="I2106" s="3">
        <v>-961.295794078167</v>
      </c>
      <c r="J2106" s="3">
        <v>-961.295794078167</v>
      </c>
      <c r="K2106" s="3">
        <v>-37.7620486866202</v>
      </c>
      <c r="L2106" s="3">
        <v>-37.7620486866202</v>
      </c>
      <c r="M2106" s="3">
        <v>-37.7620486866202</v>
      </c>
      <c r="N2106" s="3">
        <v>-923.533745391547</v>
      </c>
      <c r="O2106" s="3">
        <v>-923.533745391547</v>
      </c>
      <c r="P2106" s="3">
        <v>-923.533745391547</v>
      </c>
      <c r="Q2106" s="3">
        <v>0.0</v>
      </c>
      <c r="R2106" s="3">
        <v>0.0</v>
      </c>
      <c r="S2106" s="3">
        <v>0.0</v>
      </c>
      <c r="T2106" s="5">
        <v>14120.9560356273</v>
      </c>
    </row>
    <row r="2107">
      <c r="A2107" s="3">
        <v>2105.0</v>
      </c>
      <c r="B2107" s="6">
        <v>44004.0</v>
      </c>
      <c r="C2107" s="3">
        <v>15139.0251880543</v>
      </c>
      <c r="D2107" s="5">
        <v>8880.13728551014</v>
      </c>
      <c r="E2107" s="5">
        <v>19159.3900480351</v>
      </c>
      <c r="F2107" s="3">
        <v>15139.0251880543</v>
      </c>
      <c r="G2107" s="3">
        <v>15139.0251880543</v>
      </c>
      <c r="H2107" s="3">
        <v>-898.866352607953</v>
      </c>
      <c r="I2107" s="3">
        <v>-898.866352607953</v>
      </c>
      <c r="J2107" s="3">
        <v>-898.866352607953</v>
      </c>
      <c r="K2107" s="3">
        <v>14.9584530435818</v>
      </c>
      <c r="L2107" s="3">
        <v>14.9584530435818</v>
      </c>
      <c r="M2107" s="3">
        <v>14.9584530435818</v>
      </c>
      <c r="N2107" s="3">
        <v>-913.824805651535</v>
      </c>
      <c r="O2107" s="3">
        <v>-913.824805651535</v>
      </c>
      <c r="P2107" s="3">
        <v>-913.824805651535</v>
      </c>
      <c r="Q2107" s="3">
        <v>0.0</v>
      </c>
      <c r="R2107" s="3">
        <v>0.0</v>
      </c>
      <c r="S2107" s="3">
        <v>0.0</v>
      </c>
      <c r="T2107" s="5">
        <v>14240.1588354464</v>
      </c>
    </row>
    <row r="2108">
      <c r="A2108" s="3">
        <v>2106.0</v>
      </c>
      <c r="B2108" s="6">
        <v>44005.0</v>
      </c>
      <c r="C2108" s="3">
        <v>15195.7985464031</v>
      </c>
      <c r="D2108" s="5">
        <v>9224.26992325794</v>
      </c>
      <c r="E2108" s="5">
        <v>19433.8617707592</v>
      </c>
      <c r="F2108" s="3">
        <v>15195.7985464031</v>
      </c>
      <c r="G2108" s="3">
        <v>15195.7985464031</v>
      </c>
      <c r="H2108" s="3">
        <v>-899.15378783338</v>
      </c>
      <c r="I2108" s="3">
        <v>-899.15378783338</v>
      </c>
      <c r="J2108" s="3">
        <v>-899.15378783338</v>
      </c>
      <c r="K2108" s="3">
        <v>3.72082708717921</v>
      </c>
      <c r="L2108" s="3">
        <v>3.72082708717921</v>
      </c>
      <c r="M2108" s="3">
        <v>3.72082708717921</v>
      </c>
      <c r="N2108" s="3">
        <v>-902.874614920559</v>
      </c>
      <c r="O2108" s="3">
        <v>-902.874614920559</v>
      </c>
      <c r="P2108" s="3">
        <v>-902.874614920559</v>
      </c>
      <c r="Q2108" s="3">
        <v>0.0</v>
      </c>
      <c r="R2108" s="3">
        <v>0.0</v>
      </c>
      <c r="S2108" s="3">
        <v>0.0</v>
      </c>
      <c r="T2108" s="5">
        <v>14296.6447585697</v>
      </c>
    </row>
    <row r="2109">
      <c r="A2109" s="3">
        <v>2107.0</v>
      </c>
      <c r="B2109" s="6">
        <v>44006.0</v>
      </c>
      <c r="C2109" s="3">
        <v>15252.5719047519</v>
      </c>
      <c r="D2109" s="5">
        <v>9542.59323818169</v>
      </c>
      <c r="E2109" s="5">
        <v>19660.5290597283</v>
      </c>
      <c r="F2109" s="3">
        <v>15252.5719047519</v>
      </c>
      <c r="G2109" s="3">
        <v>15252.5719047519</v>
      </c>
      <c r="H2109" s="3">
        <v>-867.207400310577</v>
      </c>
      <c r="I2109" s="3">
        <v>-867.207400310577</v>
      </c>
      <c r="J2109" s="3">
        <v>-867.207400310577</v>
      </c>
      <c r="K2109" s="3">
        <v>23.9073865945253</v>
      </c>
      <c r="L2109" s="3">
        <v>23.9073865945253</v>
      </c>
      <c r="M2109" s="3">
        <v>23.9073865945253</v>
      </c>
      <c r="N2109" s="3">
        <v>-891.114786905103</v>
      </c>
      <c r="O2109" s="3">
        <v>-891.114786905103</v>
      </c>
      <c r="P2109" s="3">
        <v>-891.114786905103</v>
      </c>
      <c r="Q2109" s="3">
        <v>0.0</v>
      </c>
      <c r="R2109" s="3">
        <v>0.0</v>
      </c>
      <c r="S2109" s="3">
        <v>0.0</v>
      </c>
      <c r="T2109" s="5">
        <v>14385.3645044413</v>
      </c>
    </row>
    <row r="2110">
      <c r="A2110" s="3">
        <v>2108.0</v>
      </c>
      <c r="B2110" s="6">
        <v>44007.0</v>
      </c>
      <c r="C2110" s="3">
        <v>15309.3452631007</v>
      </c>
      <c r="D2110" s="5">
        <v>9439.71201114879</v>
      </c>
      <c r="E2110" s="5">
        <v>19279.1237551044</v>
      </c>
      <c r="F2110" s="3">
        <v>15309.3452631007</v>
      </c>
      <c r="G2110" s="3">
        <v>15309.3452631007</v>
      </c>
      <c r="H2110" s="3">
        <v>-867.39433950421</v>
      </c>
      <c r="I2110" s="3">
        <v>-867.39433950421</v>
      </c>
      <c r="J2110" s="3">
        <v>-867.39433950421</v>
      </c>
      <c r="K2110" s="3">
        <v>11.6071446653663</v>
      </c>
      <c r="L2110" s="3">
        <v>11.6071446653663</v>
      </c>
      <c r="M2110" s="3">
        <v>11.6071446653663</v>
      </c>
      <c r="N2110" s="3">
        <v>-879.001484169577</v>
      </c>
      <c r="O2110" s="3">
        <v>-879.001484169577</v>
      </c>
      <c r="P2110" s="3">
        <v>-879.001484169577</v>
      </c>
      <c r="Q2110" s="3">
        <v>0.0</v>
      </c>
      <c r="R2110" s="3">
        <v>0.0</v>
      </c>
      <c r="S2110" s="3">
        <v>0.0</v>
      </c>
      <c r="T2110" s="5">
        <v>14441.9509235965</v>
      </c>
    </row>
    <row r="2111">
      <c r="A2111" s="3">
        <v>2109.0</v>
      </c>
      <c r="B2111" s="6">
        <v>44008.0</v>
      </c>
      <c r="C2111" s="3">
        <v>15366.1186214495</v>
      </c>
      <c r="D2111" s="5">
        <v>9338.69122063977</v>
      </c>
      <c r="E2111" s="5">
        <v>19490.9392470737</v>
      </c>
      <c r="F2111" s="3">
        <v>15366.1186214495</v>
      </c>
      <c r="G2111" s="3">
        <v>15366.1186214495</v>
      </c>
      <c r="H2111" s="3">
        <v>-870.935032946788</v>
      </c>
      <c r="I2111" s="3">
        <v>-870.935032946788</v>
      </c>
      <c r="J2111" s="3">
        <v>-870.935032946788</v>
      </c>
      <c r="K2111" s="3">
        <v>-3.93332562910525</v>
      </c>
      <c r="L2111" s="3">
        <v>-3.93332562910525</v>
      </c>
      <c r="M2111" s="3">
        <v>-3.93332562910525</v>
      </c>
      <c r="N2111" s="3">
        <v>-867.001707317683</v>
      </c>
      <c r="O2111" s="3">
        <v>-867.001707317683</v>
      </c>
      <c r="P2111" s="3">
        <v>-867.001707317683</v>
      </c>
      <c r="Q2111" s="3">
        <v>0.0</v>
      </c>
      <c r="R2111" s="3">
        <v>0.0</v>
      </c>
      <c r="S2111" s="3">
        <v>0.0</v>
      </c>
      <c r="T2111" s="5">
        <v>14495.1835885027</v>
      </c>
    </row>
    <row r="2112">
      <c r="A2112" s="3">
        <v>2110.0</v>
      </c>
      <c r="B2112" s="6">
        <v>44009.0</v>
      </c>
      <c r="C2112" s="3">
        <v>15422.8919797983</v>
      </c>
      <c r="D2112" s="5">
        <v>9418.59920497216</v>
      </c>
      <c r="E2112" s="5">
        <v>19364.0690602699</v>
      </c>
      <c r="F2112" s="3">
        <v>15422.8919797983</v>
      </c>
      <c r="G2112" s="3">
        <v>15422.8919797983</v>
      </c>
      <c r="H2112" s="3">
        <v>-868.077537193443</v>
      </c>
      <c r="I2112" s="3">
        <v>-868.077537193443</v>
      </c>
      <c r="J2112" s="3">
        <v>-868.077537193443</v>
      </c>
      <c r="K2112" s="3">
        <v>-12.4984370748694</v>
      </c>
      <c r="L2112" s="3">
        <v>-12.4984370748694</v>
      </c>
      <c r="M2112" s="3">
        <v>-12.4984370748694</v>
      </c>
      <c r="N2112" s="3">
        <v>-855.579100118574</v>
      </c>
      <c r="O2112" s="3">
        <v>-855.579100118574</v>
      </c>
      <c r="P2112" s="3">
        <v>-855.579100118574</v>
      </c>
      <c r="Q2112" s="3">
        <v>0.0</v>
      </c>
      <c r="R2112" s="3">
        <v>0.0</v>
      </c>
      <c r="S2112" s="3">
        <v>0.0</v>
      </c>
      <c r="T2112" s="5">
        <v>14554.8144426048</v>
      </c>
    </row>
    <row r="2113">
      <c r="A2113" s="3">
        <v>2111.0</v>
      </c>
      <c r="B2113" s="6">
        <v>44010.0</v>
      </c>
      <c r="C2113" s="3">
        <v>15479.6653381471</v>
      </c>
      <c r="D2113" s="5">
        <v>9494.56134440445</v>
      </c>
      <c r="E2113" s="5">
        <v>19989.698233595</v>
      </c>
      <c r="F2113" s="3">
        <v>15479.6653381471</v>
      </c>
      <c r="G2113" s="3">
        <v>15479.6653381471</v>
      </c>
      <c r="H2113" s="3">
        <v>-882.941739405852</v>
      </c>
      <c r="I2113" s="3">
        <v>-882.941739405852</v>
      </c>
      <c r="J2113" s="3">
        <v>-882.941739405852</v>
      </c>
      <c r="K2113" s="3">
        <v>-37.7620486865797</v>
      </c>
      <c r="L2113" s="3">
        <v>-37.7620486865797</v>
      </c>
      <c r="M2113" s="3">
        <v>-37.7620486865797</v>
      </c>
      <c r="N2113" s="3">
        <v>-845.179690719272</v>
      </c>
      <c r="O2113" s="3">
        <v>-845.179690719272</v>
      </c>
      <c r="P2113" s="3">
        <v>-845.179690719272</v>
      </c>
      <c r="Q2113" s="3">
        <v>0.0</v>
      </c>
      <c r="R2113" s="3">
        <v>0.0</v>
      </c>
      <c r="S2113" s="3">
        <v>0.0</v>
      </c>
      <c r="T2113" s="5">
        <v>14596.7235987412</v>
      </c>
    </row>
    <row r="2114">
      <c r="A2114" s="3">
        <v>2112.0</v>
      </c>
      <c r="B2114" s="6">
        <v>44011.0</v>
      </c>
      <c r="C2114" s="3">
        <v>15536.4386964959</v>
      </c>
      <c r="D2114" s="5">
        <v>9442.46295056733</v>
      </c>
      <c r="E2114" s="5">
        <v>19339.5590235483</v>
      </c>
      <c r="F2114" s="3">
        <v>15536.4386964959</v>
      </c>
      <c r="G2114" s="3">
        <v>15536.4386964959</v>
      </c>
      <c r="H2114" s="3">
        <v>-821.259540910555</v>
      </c>
      <c r="I2114" s="3">
        <v>-821.259540910555</v>
      </c>
      <c r="J2114" s="3">
        <v>-821.259540910555</v>
      </c>
      <c r="K2114" s="3">
        <v>14.9584530435984</v>
      </c>
      <c r="L2114" s="3">
        <v>14.9584530435984</v>
      </c>
      <c r="M2114" s="3">
        <v>14.9584530435984</v>
      </c>
      <c r="N2114" s="3">
        <v>-836.217993954154</v>
      </c>
      <c r="O2114" s="3">
        <v>-836.217993954154</v>
      </c>
      <c r="P2114" s="3">
        <v>-836.217993954154</v>
      </c>
      <c r="Q2114" s="3">
        <v>0.0</v>
      </c>
      <c r="R2114" s="3">
        <v>0.0</v>
      </c>
      <c r="S2114" s="3">
        <v>0.0</v>
      </c>
      <c r="T2114" s="5">
        <v>14715.1791555853</v>
      </c>
    </row>
    <row r="2115">
      <c r="A2115" s="3">
        <v>2113.0</v>
      </c>
      <c r="B2115" s="6">
        <v>44012.0</v>
      </c>
      <c r="C2115" s="3">
        <v>15593.2120548447</v>
      </c>
      <c r="D2115" s="5">
        <v>9526.08910624553</v>
      </c>
      <c r="E2115" s="5">
        <v>19820.8146570653</v>
      </c>
      <c r="F2115" s="3">
        <v>15593.2120548447</v>
      </c>
      <c r="G2115" s="3">
        <v>15593.2120548447</v>
      </c>
      <c r="H2115" s="3">
        <v>-825.343065006978</v>
      </c>
      <c r="I2115" s="3">
        <v>-825.343065006978</v>
      </c>
      <c r="J2115" s="3">
        <v>-825.343065006978</v>
      </c>
      <c r="K2115" s="3">
        <v>3.72082708714066</v>
      </c>
      <c r="L2115" s="3">
        <v>3.72082708714066</v>
      </c>
      <c r="M2115" s="3">
        <v>3.72082708714066</v>
      </c>
      <c r="N2115" s="3">
        <v>-829.063892094118</v>
      </c>
      <c r="O2115" s="3">
        <v>-829.063892094118</v>
      </c>
      <c r="P2115" s="3">
        <v>-829.063892094118</v>
      </c>
      <c r="Q2115" s="3">
        <v>0.0</v>
      </c>
      <c r="R2115" s="3">
        <v>0.0</v>
      </c>
      <c r="S2115" s="3">
        <v>0.0</v>
      </c>
      <c r="T2115" s="5">
        <v>14767.8689898377</v>
      </c>
    </row>
    <row r="2116">
      <c r="A2116" s="3">
        <v>2114.0</v>
      </c>
      <c r="B2116" s="6">
        <v>44013.0</v>
      </c>
      <c r="C2116" s="3">
        <v>15649.9854131934</v>
      </c>
      <c r="D2116" s="5">
        <v>10252.6252782502</v>
      </c>
      <c r="E2116" s="5">
        <v>19994.3464327666</v>
      </c>
      <c r="F2116" s="3">
        <v>15649.9854131934</v>
      </c>
      <c r="G2116" s="3">
        <v>15649.9854131934</v>
      </c>
      <c r="H2116" s="3">
        <v>-800.123304805313</v>
      </c>
      <c r="I2116" s="3">
        <v>-800.123304805313</v>
      </c>
      <c r="J2116" s="3">
        <v>-800.123304805313</v>
      </c>
      <c r="K2116" s="3">
        <v>23.9073865945127</v>
      </c>
      <c r="L2116" s="3">
        <v>23.9073865945127</v>
      </c>
      <c r="M2116" s="3">
        <v>23.9073865945127</v>
      </c>
      <c r="N2116" s="3">
        <v>-824.030691399826</v>
      </c>
      <c r="O2116" s="3">
        <v>-824.030691399826</v>
      </c>
      <c r="P2116" s="3">
        <v>-824.030691399826</v>
      </c>
      <c r="Q2116" s="3">
        <v>0.0</v>
      </c>
      <c r="R2116" s="3">
        <v>0.0</v>
      </c>
      <c r="S2116" s="3">
        <v>0.0</v>
      </c>
      <c r="T2116" s="5">
        <v>14849.8621083881</v>
      </c>
    </row>
    <row r="2117">
      <c r="A2117" s="3">
        <v>2115.0</v>
      </c>
      <c r="B2117" s="6">
        <v>44014.0</v>
      </c>
      <c r="C2117" s="3">
        <v>15706.7587715423</v>
      </c>
      <c r="D2117" s="5">
        <v>9850.06045891723</v>
      </c>
      <c r="E2117" s="5">
        <v>20029.885117415</v>
      </c>
      <c r="F2117" s="3">
        <v>15706.7587715423</v>
      </c>
      <c r="G2117" s="3">
        <v>15706.7587715423</v>
      </c>
      <c r="H2117" s="3">
        <v>-809.757575361591</v>
      </c>
      <c r="I2117" s="3">
        <v>-809.757575361591</v>
      </c>
      <c r="J2117" s="3">
        <v>-809.757575361591</v>
      </c>
      <c r="K2117" s="3">
        <v>11.6071446653869</v>
      </c>
      <c r="L2117" s="3">
        <v>11.6071446653869</v>
      </c>
      <c r="M2117" s="3">
        <v>11.6071446653869</v>
      </c>
      <c r="N2117" s="3">
        <v>-821.364720026978</v>
      </c>
      <c r="O2117" s="3">
        <v>-821.364720026978</v>
      </c>
      <c r="P2117" s="3">
        <v>-821.364720026978</v>
      </c>
      <c r="Q2117" s="3">
        <v>0.0</v>
      </c>
      <c r="R2117" s="3">
        <v>0.0</v>
      </c>
      <c r="S2117" s="3">
        <v>0.0</v>
      </c>
      <c r="T2117" s="5">
        <v>14897.0011961807</v>
      </c>
    </row>
    <row r="2118">
      <c r="A2118" s="3">
        <v>2116.0</v>
      </c>
      <c r="B2118" s="6">
        <v>44015.0</v>
      </c>
      <c r="C2118" s="3">
        <v>15763.532129891</v>
      </c>
      <c r="D2118" s="5">
        <v>10102.3236825009</v>
      </c>
      <c r="E2118" s="5">
        <v>20120.394055243</v>
      </c>
      <c r="F2118" s="3">
        <v>15763.532129891</v>
      </c>
      <c r="G2118" s="3">
        <v>15763.532129891</v>
      </c>
      <c r="H2118" s="3">
        <v>-825.170115783703</v>
      </c>
      <c r="I2118" s="3">
        <v>-825.170115783703</v>
      </c>
      <c r="J2118" s="3">
        <v>-825.170115783703</v>
      </c>
      <c r="K2118" s="3">
        <v>-3.93332562904311</v>
      </c>
      <c r="L2118" s="3">
        <v>-3.93332562904311</v>
      </c>
      <c r="M2118" s="3">
        <v>-3.93332562904311</v>
      </c>
      <c r="N2118" s="3">
        <v>-821.23679015466</v>
      </c>
      <c r="O2118" s="3">
        <v>-821.23679015466</v>
      </c>
      <c r="P2118" s="3">
        <v>-821.23679015466</v>
      </c>
      <c r="Q2118" s="3">
        <v>0.0</v>
      </c>
      <c r="R2118" s="3">
        <v>0.0</v>
      </c>
      <c r="S2118" s="3">
        <v>0.0</v>
      </c>
      <c r="T2118" s="5">
        <v>14938.3620141073</v>
      </c>
    </row>
    <row r="2119">
      <c r="A2119" s="3">
        <v>2117.0</v>
      </c>
      <c r="B2119" s="6">
        <v>44016.0</v>
      </c>
      <c r="C2119" s="3">
        <v>15820.3054882398</v>
      </c>
      <c r="D2119" s="5">
        <v>9681.77232122577</v>
      </c>
      <c r="E2119" s="5">
        <v>20087.7033613108</v>
      </c>
      <c r="F2119" s="3">
        <v>15820.3054882398</v>
      </c>
      <c r="G2119" s="3">
        <v>15820.3054882398</v>
      </c>
      <c r="H2119" s="3">
        <v>-836.234231855568</v>
      </c>
      <c r="I2119" s="3">
        <v>-836.234231855568</v>
      </c>
      <c r="J2119" s="3">
        <v>-836.234231855568</v>
      </c>
      <c r="K2119" s="3">
        <v>-12.498437074865</v>
      </c>
      <c r="L2119" s="3">
        <v>-12.498437074865</v>
      </c>
      <c r="M2119" s="3">
        <v>-12.498437074865</v>
      </c>
      <c r="N2119" s="3">
        <v>-823.735794780703</v>
      </c>
      <c r="O2119" s="3">
        <v>-823.735794780703</v>
      </c>
      <c r="P2119" s="3">
        <v>-823.735794780703</v>
      </c>
      <c r="Q2119" s="3">
        <v>0.0</v>
      </c>
      <c r="R2119" s="3">
        <v>0.0</v>
      </c>
      <c r="S2119" s="3">
        <v>0.0</v>
      </c>
      <c r="T2119" s="5">
        <v>14984.0712563843</v>
      </c>
    </row>
    <row r="2120">
      <c r="A2120" s="3">
        <v>2118.0</v>
      </c>
      <c r="B2120" s="6">
        <v>44017.0</v>
      </c>
      <c r="C2120" s="3">
        <v>15877.0788465886</v>
      </c>
      <c r="D2120" s="5">
        <v>9855.71279659452</v>
      </c>
      <c r="E2120" s="5">
        <v>19818.3521242241</v>
      </c>
      <c r="F2120" s="3">
        <v>15877.0788465886</v>
      </c>
      <c r="G2120" s="3">
        <v>15877.0788465886</v>
      </c>
      <c r="H2120" s="3">
        <v>-866.626697736599</v>
      </c>
      <c r="I2120" s="3">
        <v>-866.626697736599</v>
      </c>
      <c r="J2120" s="3">
        <v>-866.626697736599</v>
      </c>
      <c r="K2120" s="3">
        <v>-37.7620486865393</v>
      </c>
      <c r="L2120" s="3">
        <v>-37.7620486865393</v>
      </c>
      <c r="M2120" s="3">
        <v>-37.7620486865393</v>
      </c>
      <c r="N2120" s="3">
        <v>-828.86464905006</v>
      </c>
      <c r="O2120" s="3">
        <v>-828.86464905006</v>
      </c>
      <c r="P2120" s="3">
        <v>-828.86464905006</v>
      </c>
      <c r="Q2120" s="3">
        <v>0.0</v>
      </c>
      <c r="R2120" s="3">
        <v>0.0</v>
      </c>
      <c r="S2120" s="3">
        <v>0.0</v>
      </c>
      <c r="T2120" s="5">
        <v>15010.452148852</v>
      </c>
    </row>
    <row r="2121">
      <c r="A2121" s="3">
        <v>2119.0</v>
      </c>
      <c r="B2121" s="6">
        <v>44018.0</v>
      </c>
      <c r="C2121" s="3">
        <v>15933.8522049374</v>
      </c>
      <c r="D2121" s="5">
        <v>10230.0424168053</v>
      </c>
      <c r="E2121" s="5">
        <v>20037.9862134295</v>
      </c>
      <c r="F2121" s="3">
        <v>15933.8522049374</v>
      </c>
      <c r="G2121" s="3">
        <v>15933.8522049374</v>
      </c>
      <c r="H2121" s="3">
        <v>-821.580265857996</v>
      </c>
      <c r="I2121" s="3">
        <v>-821.580265857996</v>
      </c>
      <c r="J2121" s="3">
        <v>-821.580265857996</v>
      </c>
      <c r="K2121" s="3">
        <v>14.9584530435114</v>
      </c>
      <c r="L2121" s="3">
        <v>14.9584530435114</v>
      </c>
      <c r="M2121" s="3">
        <v>14.9584530435114</v>
      </c>
      <c r="N2121" s="3">
        <v>-836.538718901508</v>
      </c>
      <c r="O2121" s="3">
        <v>-836.538718901508</v>
      </c>
      <c r="P2121" s="3">
        <v>-836.538718901508</v>
      </c>
      <c r="Q2121" s="3">
        <v>0.0</v>
      </c>
      <c r="R2121" s="3">
        <v>0.0</v>
      </c>
      <c r="S2121" s="3">
        <v>0.0</v>
      </c>
      <c r="T2121" s="5">
        <v>15112.2719390794</v>
      </c>
    </row>
    <row r="2122">
      <c r="A2122" s="3">
        <v>2120.0</v>
      </c>
      <c r="B2122" s="6">
        <v>44019.0</v>
      </c>
      <c r="C2122" s="3">
        <v>15990.6255632862</v>
      </c>
      <c r="D2122" s="5">
        <v>10172.9555165654</v>
      </c>
      <c r="E2122" s="5">
        <v>20287.5587463483</v>
      </c>
      <c r="F2122" s="3">
        <v>15990.6255632862</v>
      </c>
      <c r="G2122" s="3">
        <v>15990.6255632862</v>
      </c>
      <c r="H2122" s="3">
        <v>-842.8659811513</v>
      </c>
      <c r="I2122" s="3">
        <v>-842.8659811513</v>
      </c>
      <c r="J2122" s="3">
        <v>-842.8659811513</v>
      </c>
      <c r="K2122" s="3">
        <v>3.72082708715692</v>
      </c>
      <c r="L2122" s="3">
        <v>3.72082708715692</v>
      </c>
      <c r="M2122" s="3">
        <v>3.72082708715692</v>
      </c>
      <c r="N2122" s="3">
        <v>-846.586808238456</v>
      </c>
      <c r="O2122" s="3">
        <v>-846.586808238456</v>
      </c>
      <c r="P2122" s="3">
        <v>-846.586808238456</v>
      </c>
      <c r="Q2122" s="3">
        <v>0.0</v>
      </c>
      <c r="R2122" s="3">
        <v>0.0</v>
      </c>
      <c r="S2122" s="3">
        <v>0.0</v>
      </c>
      <c r="T2122" s="5">
        <v>15147.7595821349</v>
      </c>
    </row>
    <row r="2123">
      <c r="A2123" s="3">
        <v>2121.0</v>
      </c>
      <c r="B2123" s="6">
        <v>44020.0</v>
      </c>
      <c r="C2123" s="3">
        <v>16047.398921635</v>
      </c>
      <c r="D2123" s="5">
        <v>9891.7632401414</v>
      </c>
      <c r="E2123" s="5">
        <v>20122.3112509835</v>
      </c>
      <c r="F2123" s="3">
        <v>16047.398921635</v>
      </c>
      <c r="G2123" s="3">
        <v>16047.398921635</v>
      </c>
      <c r="H2123" s="3">
        <v>-834.847315185382</v>
      </c>
      <c r="I2123" s="3">
        <v>-834.847315185382</v>
      </c>
      <c r="J2123" s="3">
        <v>-834.847315185382</v>
      </c>
      <c r="K2123" s="3">
        <v>23.9073865944907</v>
      </c>
      <c r="L2123" s="3">
        <v>23.9073865944907</v>
      </c>
      <c r="M2123" s="3">
        <v>23.9073865944907</v>
      </c>
      <c r="N2123" s="3">
        <v>-858.754701779872</v>
      </c>
      <c r="O2123" s="3">
        <v>-858.754701779872</v>
      </c>
      <c r="P2123" s="3">
        <v>-858.754701779872</v>
      </c>
      <c r="Q2123" s="3">
        <v>0.0</v>
      </c>
      <c r="R2123" s="3">
        <v>0.0</v>
      </c>
      <c r="S2123" s="3">
        <v>0.0</v>
      </c>
      <c r="T2123" s="5">
        <v>15212.5516064496</v>
      </c>
    </row>
    <row r="2124">
      <c r="A2124" s="3">
        <v>2122.0</v>
      </c>
      <c r="B2124" s="6">
        <v>44021.0</v>
      </c>
      <c r="C2124" s="3">
        <v>16104.1722799838</v>
      </c>
      <c r="D2124" s="5">
        <v>10103.4550834838</v>
      </c>
      <c r="E2124" s="5">
        <v>20110.6469424771</v>
      </c>
      <c r="F2124" s="3">
        <v>16104.1722799838</v>
      </c>
      <c r="G2124" s="3">
        <v>16104.1722799838</v>
      </c>
      <c r="H2124" s="3">
        <v>-861.104041732659</v>
      </c>
      <c r="I2124" s="3">
        <v>-861.104041732659</v>
      </c>
      <c r="J2124" s="3">
        <v>-861.104041732659</v>
      </c>
      <c r="K2124" s="3">
        <v>11.6071446653019</v>
      </c>
      <c r="L2124" s="3">
        <v>11.6071446653019</v>
      </c>
      <c r="M2124" s="3">
        <v>11.6071446653019</v>
      </c>
      <c r="N2124" s="3">
        <v>-872.711186397961</v>
      </c>
      <c r="O2124" s="3">
        <v>-872.711186397961</v>
      </c>
      <c r="P2124" s="3">
        <v>-872.711186397961</v>
      </c>
      <c r="Q2124" s="3">
        <v>0.0</v>
      </c>
      <c r="R2124" s="3">
        <v>0.0</v>
      </c>
      <c r="S2124" s="3">
        <v>0.0</v>
      </c>
      <c r="T2124" s="5">
        <v>15243.0682382511</v>
      </c>
    </row>
    <row r="2125">
      <c r="A2125" s="3">
        <v>2123.0</v>
      </c>
      <c r="B2125" s="6">
        <v>44022.0</v>
      </c>
      <c r="C2125" s="3">
        <v>16160.9456383326</v>
      </c>
      <c r="D2125" s="5">
        <v>10185.6179643764</v>
      </c>
      <c r="E2125" s="5">
        <v>20694.3446542708</v>
      </c>
      <c r="F2125" s="3">
        <v>16160.9456383326</v>
      </c>
      <c r="G2125" s="3">
        <v>16160.9456383326</v>
      </c>
      <c r="H2125" s="3">
        <v>-891.989726879813</v>
      </c>
      <c r="I2125" s="3">
        <v>-891.989726879813</v>
      </c>
      <c r="J2125" s="3">
        <v>-891.989726879813</v>
      </c>
      <c r="K2125" s="3">
        <v>-3.9333256291835</v>
      </c>
      <c r="L2125" s="3">
        <v>-3.9333256291835</v>
      </c>
      <c r="M2125" s="3">
        <v>-3.9333256291835</v>
      </c>
      <c r="N2125" s="3">
        <v>-888.05640125063</v>
      </c>
      <c r="O2125" s="3">
        <v>-888.05640125063</v>
      </c>
      <c r="P2125" s="3">
        <v>-888.05640125063</v>
      </c>
      <c r="Q2125" s="3">
        <v>0.0</v>
      </c>
      <c r="R2125" s="3">
        <v>0.0</v>
      </c>
      <c r="S2125" s="3">
        <v>0.0</v>
      </c>
      <c r="T2125" s="5">
        <v>15268.9559114528</v>
      </c>
    </row>
    <row r="2126">
      <c r="A2126" s="3">
        <v>2124.0</v>
      </c>
      <c r="B2126" s="6">
        <v>44023.0</v>
      </c>
      <c r="C2126" s="3">
        <v>16217.7189966814</v>
      </c>
      <c r="D2126" s="5">
        <v>10041.161804302</v>
      </c>
      <c r="E2126" s="5">
        <v>20257.2250882455</v>
      </c>
      <c r="F2126" s="3">
        <v>16217.7189966814</v>
      </c>
      <c r="G2126" s="3">
        <v>16217.7189966814</v>
      </c>
      <c r="H2126" s="3">
        <v>-916.830735574118</v>
      </c>
      <c r="I2126" s="3">
        <v>-916.830735574118</v>
      </c>
      <c r="J2126" s="3">
        <v>-916.830735574118</v>
      </c>
      <c r="K2126" s="3">
        <v>-12.4984370749374</v>
      </c>
      <c r="L2126" s="3">
        <v>-12.4984370749374</v>
      </c>
      <c r="M2126" s="3">
        <v>-12.4984370749374</v>
      </c>
      <c r="N2126" s="3">
        <v>-904.33229849918</v>
      </c>
      <c r="O2126" s="3">
        <v>-904.33229849918</v>
      </c>
      <c r="P2126" s="3">
        <v>-904.33229849918</v>
      </c>
      <c r="Q2126" s="3">
        <v>0.0</v>
      </c>
      <c r="R2126" s="3">
        <v>0.0</v>
      </c>
      <c r="S2126" s="3">
        <v>0.0</v>
      </c>
      <c r="T2126" s="5">
        <v>15300.8882611073</v>
      </c>
    </row>
    <row r="2127">
      <c r="A2127" s="3">
        <v>2125.0</v>
      </c>
      <c r="B2127" s="6">
        <v>44024.0</v>
      </c>
      <c r="C2127" s="3">
        <v>16274.4923550302</v>
      </c>
      <c r="D2127" s="5">
        <v>10227.2484035013</v>
      </c>
      <c r="E2127" s="5">
        <v>20508.1357865006</v>
      </c>
      <c r="F2127" s="3">
        <v>16274.4923550302</v>
      </c>
      <c r="G2127" s="3">
        <v>16274.4923550302</v>
      </c>
      <c r="H2127" s="3">
        <v>-958.796982536563</v>
      </c>
      <c r="I2127" s="3">
        <v>-958.796982536563</v>
      </c>
      <c r="J2127" s="3">
        <v>-958.796982536563</v>
      </c>
      <c r="K2127" s="3">
        <v>-37.7620486865733</v>
      </c>
      <c r="L2127" s="3">
        <v>-37.7620486865733</v>
      </c>
      <c r="M2127" s="3">
        <v>-37.7620486865733</v>
      </c>
      <c r="N2127" s="3">
        <v>-921.034933849989</v>
      </c>
      <c r="O2127" s="3">
        <v>-921.034933849989</v>
      </c>
      <c r="P2127" s="3">
        <v>-921.034933849989</v>
      </c>
      <c r="Q2127" s="3">
        <v>0.0</v>
      </c>
      <c r="R2127" s="3">
        <v>0.0</v>
      </c>
      <c r="S2127" s="3">
        <v>0.0</v>
      </c>
      <c r="T2127" s="5">
        <v>15315.6953724936</v>
      </c>
    </row>
    <row r="2128">
      <c r="A2128" s="3">
        <v>2126.0</v>
      </c>
      <c r="B2128" s="6">
        <v>44025.0</v>
      </c>
      <c r="C2128" s="3">
        <v>16331.265713379</v>
      </c>
      <c r="D2128" s="5">
        <v>10415.3460059901</v>
      </c>
      <c r="E2128" s="5">
        <v>20314.8661780861</v>
      </c>
      <c r="F2128" s="3">
        <v>16331.265713379</v>
      </c>
      <c r="G2128" s="3">
        <v>16331.265713379</v>
      </c>
      <c r="H2128" s="3">
        <v>-922.669798391043</v>
      </c>
      <c r="I2128" s="3">
        <v>-922.669798391043</v>
      </c>
      <c r="J2128" s="3">
        <v>-922.669798391043</v>
      </c>
      <c r="K2128" s="3">
        <v>14.958453043528</v>
      </c>
      <c r="L2128" s="3">
        <v>14.958453043528</v>
      </c>
      <c r="M2128" s="3">
        <v>14.958453043528</v>
      </c>
      <c r="N2128" s="3">
        <v>-937.628251434571</v>
      </c>
      <c r="O2128" s="3">
        <v>-937.628251434571</v>
      </c>
      <c r="P2128" s="3">
        <v>-937.628251434571</v>
      </c>
      <c r="Q2128" s="3">
        <v>0.0</v>
      </c>
      <c r="R2128" s="3">
        <v>0.0</v>
      </c>
      <c r="S2128" s="3">
        <v>0.0</v>
      </c>
      <c r="T2128" s="5">
        <v>15408.5959149879</v>
      </c>
    </row>
    <row r="2129">
      <c r="A2129" s="3">
        <v>2127.0</v>
      </c>
      <c r="B2129" s="6">
        <v>44026.0</v>
      </c>
      <c r="C2129" s="3">
        <v>16388.0390717278</v>
      </c>
      <c r="D2129" s="5">
        <v>10787.9328642011</v>
      </c>
      <c r="E2129" s="5">
        <v>20429.083257146</v>
      </c>
      <c r="F2129" s="3">
        <v>16388.0390717278</v>
      </c>
      <c r="G2129" s="3">
        <v>16388.0390717278</v>
      </c>
      <c r="H2129" s="3">
        <v>-949.838155149761</v>
      </c>
      <c r="I2129" s="3">
        <v>-949.838155149761</v>
      </c>
      <c r="J2129" s="3">
        <v>-949.838155149761</v>
      </c>
      <c r="K2129" s="3">
        <v>3.72082708717319</v>
      </c>
      <c r="L2129" s="3">
        <v>3.72082708717319</v>
      </c>
      <c r="M2129" s="3">
        <v>3.72082708717319</v>
      </c>
      <c r="N2129" s="3">
        <v>-953.558982236934</v>
      </c>
      <c r="O2129" s="3">
        <v>-953.558982236934</v>
      </c>
      <c r="P2129" s="3">
        <v>-953.558982236934</v>
      </c>
      <c r="Q2129" s="3">
        <v>0.0</v>
      </c>
      <c r="R2129" s="3">
        <v>0.0</v>
      </c>
      <c r="S2129" s="3">
        <v>0.0</v>
      </c>
      <c r="T2129" s="5">
        <v>15438.200916578</v>
      </c>
    </row>
    <row r="2130">
      <c r="A2130" s="3">
        <v>2128.0</v>
      </c>
      <c r="B2130" s="6">
        <v>44027.0</v>
      </c>
      <c r="C2130" s="3">
        <v>16444.8124300766</v>
      </c>
      <c r="D2130" s="5">
        <v>10379.5258094243</v>
      </c>
      <c r="E2130" s="5">
        <v>20770.1411938069</v>
      </c>
      <c r="F2130" s="3">
        <v>16444.8124300766</v>
      </c>
      <c r="G2130" s="3">
        <v>16444.8124300766</v>
      </c>
      <c r="H2130" s="3">
        <v>-944.364854164931</v>
      </c>
      <c r="I2130" s="3">
        <v>-944.364854164931</v>
      </c>
      <c r="J2130" s="3">
        <v>-944.364854164931</v>
      </c>
      <c r="K2130" s="3">
        <v>23.9073865944687</v>
      </c>
      <c r="L2130" s="3">
        <v>23.9073865944687</v>
      </c>
      <c r="M2130" s="3">
        <v>23.9073865944687</v>
      </c>
      <c r="N2130" s="3">
        <v>-968.272240759399</v>
      </c>
      <c r="O2130" s="3">
        <v>-968.272240759399</v>
      </c>
      <c r="P2130" s="3">
        <v>-968.272240759399</v>
      </c>
      <c r="Q2130" s="3">
        <v>0.0</v>
      </c>
      <c r="R2130" s="3">
        <v>0.0</v>
      </c>
      <c r="S2130" s="3">
        <v>0.0</v>
      </c>
      <c r="T2130" s="5">
        <v>15500.4475759116</v>
      </c>
    </row>
    <row r="2131">
      <c r="A2131" s="3">
        <v>2129.0</v>
      </c>
      <c r="B2131" s="6">
        <v>44028.0</v>
      </c>
      <c r="C2131" s="3">
        <v>16501.5857884254</v>
      </c>
      <c r="D2131" s="5">
        <v>10646.4980450309</v>
      </c>
      <c r="E2131" s="5">
        <v>20557.0771541942</v>
      </c>
      <c r="F2131" s="3">
        <v>16501.5857884254</v>
      </c>
      <c r="G2131" s="3">
        <v>16501.5857884254</v>
      </c>
      <c r="H2131" s="3">
        <v>-969.620237228432</v>
      </c>
      <c r="I2131" s="3">
        <v>-969.620237228432</v>
      </c>
      <c r="J2131" s="3">
        <v>-969.620237228432</v>
      </c>
      <c r="K2131" s="3">
        <v>11.6071446652169</v>
      </c>
      <c r="L2131" s="3">
        <v>11.6071446652169</v>
      </c>
      <c r="M2131" s="3">
        <v>11.6071446652169</v>
      </c>
      <c r="N2131" s="3">
        <v>-981.227381893649</v>
      </c>
      <c r="O2131" s="3">
        <v>-981.227381893649</v>
      </c>
      <c r="P2131" s="3">
        <v>-981.227381893649</v>
      </c>
      <c r="Q2131" s="3">
        <v>0.0</v>
      </c>
      <c r="R2131" s="3">
        <v>0.0</v>
      </c>
      <c r="S2131" s="3">
        <v>0.0</v>
      </c>
      <c r="T2131" s="5">
        <v>15531.9655511969</v>
      </c>
    </row>
    <row r="2132">
      <c r="A2132" s="3">
        <v>2130.0</v>
      </c>
      <c r="B2132" s="6">
        <v>44029.0</v>
      </c>
      <c r="C2132" s="3">
        <v>16558.3591467742</v>
      </c>
      <c r="D2132" s="5">
        <v>10664.8389504959</v>
      </c>
      <c r="E2132" s="5">
        <v>20756.7261386214</v>
      </c>
      <c r="F2132" s="3">
        <v>16558.3591467742</v>
      </c>
      <c r="G2132" s="3">
        <v>16558.3591467742</v>
      </c>
      <c r="H2132" s="3">
        <v>-995.846995398177</v>
      </c>
      <c r="I2132" s="3">
        <v>-995.846995398177</v>
      </c>
      <c r="J2132" s="3">
        <v>-995.846995398177</v>
      </c>
      <c r="K2132" s="3">
        <v>-3.93332562903284</v>
      </c>
      <c r="L2132" s="3">
        <v>-3.93332562903284</v>
      </c>
      <c r="M2132" s="3">
        <v>-3.93332562903284</v>
      </c>
      <c r="N2132" s="3">
        <v>-991.913669769144</v>
      </c>
      <c r="O2132" s="3">
        <v>-991.913669769144</v>
      </c>
      <c r="P2132" s="3">
        <v>-991.913669769144</v>
      </c>
      <c r="Q2132" s="3">
        <v>0.0</v>
      </c>
      <c r="R2132" s="3">
        <v>0.0</v>
      </c>
      <c r="S2132" s="3">
        <v>0.0</v>
      </c>
      <c r="T2132" s="5">
        <v>15562.512151376</v>
      </c>
    </row>
    <row r="2133">
      <c r="A2133" s="3">
        <v>2131.0</v>
      </c>
      <c r="B2133" s="6">
        <v>44030.0</v>
      </c>
      <c r="C2133" s="3">
        <v>16615.132505123</v>
      </c>
      <c r="D2133" s="5">
        <v>10825.6879930699</v>
      </c>
      <c r="E2133" s="5">
        <v>20423.2000957157</v>
      </c>
      <c r="F2133" s="3">
        <v>16615.132505123</v>
      </c>
      <c r="G2133" s="3">
        <v>16615.132505123</v>
      </c>
      <c r="H2133" s="3">
        <v>-1012.36375005496</v>
      </c>
      <c r="I2133" s="3">
        <v>-1012.36375005496</v>
      </c>
      <c r="J2133" s="3">
        <v>-1012.36375005496</v>
      </c>
      <c r="K2133" s="3">
        <v>-12.498437074861</v>
      </c>
      <c r="L2133" s="3">
        <v>-12.498437074861</v>
      </c>
      <c r="M2133" s="3">
        <v>-12.498437074861</v>
      </c>
      <c r="N2133" s="3">
        <v>-999.865312980104</v>
      </c>
      <c r="O2133" s="3">
        <v>-999.865312980104</v>
      </c>
      <c r="P2133" s="3">
        <v>-999.865312980104</v>
      </c>
      <c r="Q2133" s="3">
        <v>0.0</v>
      </c>
      <c r="R2133" s="3">
        <v>0.0</v>
      </c>
      <c r="S2133" s="3">
        <v>0.0</v>
      </c>
      <c r="T2133" s="5">
        <v>15602.768755068</v>
      </c>
    </row>
    <row r="2134">
      <c r="A2134" s="3">
        <v>2132.0</v>
      </c>
      <c r="B2134" s="6">
        <v>44031.0</v>
      </c>
      <c r="C2134" s="3">
        <v>16671.9058634718</v>
      </c>
      <c r="D2134" s="5">
        <v>10664.215230269</v>
      </c>
      <c r="E2134" s="5">
        <v>20391.3376106949</v>
      </c>
      <c r="F2134" s="3">
        <v>16671.9058634718</v>
      </c>
      <c r="G2134" s="3">
        <v>16671.9058634718</v>
      </c>
      <c r="H2134" s="3">
        <v>-1042.43748472113</v>
      </c>
      <c r="I2134" s="3">
        <v>-1042.43748472113</v>
      </c>
      <c r="J2134" s="3">
        <v>-1042.43748472113</v>
      </c>
      <c r="K2134" s="3">
        <v>-37.7620486865329</v>
      </c>
      <c r="L2134" s="3">
        <v>-37.7620486865329</v>
      </c>
      <c r="M2134" s="3">
        <v>-37.7620486865329</v>
      </c>
      <c r="N2134" s="3">
        <v>-1004.67543603459</v>
      </c>
      <c r="O2134" s="3">
        <v>-1004.67543603459</v>
      </c>
      <c r="P2134" s="3">
        <v>-1004.67543603459</v>
      </c>
      <c r="Q2134" s="3">
        <v>0.0</v>
      </c>
      <c r="R2134" s="3">
        <v>0.0</v>
      </c>
      <c r="S2134" s="3">
        <v>0.0</v>
      </c>
      <c r="T2134" s="5">
        <v>15629.4683787506</v>
      </c>
    </row>
    <row r="2135">
      <c r="A2135" s="3">
        <v>2133.0</v>
      </c>
      <c r="B2135" s="6">
        <v>44032.0</v>
      </c>
      <c r="C2135" s="3">
        <v>16728.6792218206</v>
      </c>
      <c r="D2135" s="5">
        <v>10439.1562518996</v>
      </c>
      <c r="E2135" s="5">
        <v>20457.1561586541</v>
      </c>
      <c r="F2135" s="3">
        <v>16728.6792218206</v>
      </c>
      <c r="G2135" s="3">
        <v>16728.6792218206</v>
      </c>
      <c r="H2135" s="3">
        <v>-991.050131674884</v>
      </c>
      <c r="I2135" s="3">
        <v>-991.050131674884</v>
      </c>
      <c r="J2135" s="3">
        <v>-991.050131674884</v>
      </c>
      <c r="K2135" s="3">
        <v>14.9584530435543</v>
      </c>
      <c r="L2135" s="3">
        <v>14.9584530435543</v>
      </c>
      <c r="M2135" s="3">
        <v>14.9584530435543</v>
      </c>
      <c r="N2135" s="3">
        <v>-1006.00858471843</v>
      </c>
      <c r="O2135" s="3">
        <v>-1006.00858471843</v>
      </c>
      <c r="P2135" s="3">
        <v>-1006.00858471843</v>
      </c>
      <c r="Q2135" s="3">
        <v>0.0</v>
      </c>
      <c r="R2135" s="3">
        <v>0.0</v>
      </c>
      <c r="S2135" s="3">
        <v>0.0</v>
      </c>
      <c r="T2135" s="5">
        <v>15737.6290901457</v>
      </c>
    </row>
    <row r="2136">
      <c r="A2136" s="3">
        <v>2134.0</v>
      </c>
      <c r="B2136" s="6">
        <v>44033.0</v>
      </c>
      <c r="C2136" s="3">
        <v>16785.4525801693</v>
      </c>
      <c r="D2136" s="5">
        <v>10900.5533598178</v>
      </c>
      <c r="E2136" s="5">
        <v>20821.1897593309</v>
      </c>
      <c r="F2136" s="3">
        <v>16785.4525801693</v>
      </c>
      <c r="G2136" s="3">
        <v>16785.4525801693</v>
      </c>
      <c r="H2136" s="3">
        <v>-999.890575445004</v>
      </c>
      <c r="I2136" s="3">
        <v>-999.890575445004</v>
      </c>
      <c r="J2136" s="3">
        <v>-999.890575445004</v>
      </c>
      <c r="K2136" s="3">
        <v>3.72082708718945</v>
      </c>
      <c r="L2136" s="3">
        <v>3.72082708718945</v>
      </c>
      <c r="M2136" s="3">
        <v>3.72082708718945</v>
      </c>
      <c r="N2136" s="3">
        <v>-1003.61140253219</v>
      </c>
      <c r="O2136" s="3">
        <v>-1003.61140253219</v>
      </c>
      <c r="P2136" s="3">
        <v>-1003.61140253219</v>
      </c>
      <c r="Q2136" s="3">
        <v>0.0</v>
      </c>
      <c r="R2136" s="3">
        <v>0.0</v>
      </c>
      <c r="S2136" s="3">
        <v>0.0</v>
      </c>
      <c r="T2136" s="5">
        <v>15785.5620047243</v>
      </c>
    </row>
    <row r="2137">
      <c r="A2137" s="3">
        <v>2135.0</v>
      </c>
      <c r="B2137" s="6">
        <v>44034.0</v>
      </c>
      <c r="C2137" s="3">
        <v>16842.2259385181</v>
      </c>
      <c r="D2137" s="5">
        <v>10965.9935898519</v>
      </c>
      <c r="E2137" s="5">
        <v>20622.0717592687</v>
      </c>
      <c r="F2137" s="3">
        <v>16842.2259385181</v>
      </c>
      <c r="G2137" s="3">
        <v>16842.2259385181</v>
      </c>
      <c r="H2137" s="3">
        <v>-973.413778776272</v>
      </c>
      <c r="I2137" s="3">
        <v>-973.413778776272</v>
      </c>
      <c r="J2137" s="3">
        <v>-973.413778776272</v>
      </c>
      <c r="K2137" s="3">
        <v>23.9073865945452</v>
      </c>
      <c r="L2137" s="3">
        <v>23.9073865945452</v>
      </c>
      <c r="M2137" s="3">
        <v>23.9073865945452</v>
      </c>
      <c r="N2137" s="3">
        <v>-997.321165370817</v>
      </c>
      <c r="O2137" s="3">
        <v>-997.321165370817</v>
      </c>
      <c r="P2137" s="3">
        <v>-997.321165370817</v>
      </c>
      <c r="Q2137" s="3">
        <v>0.0</v>
      </c>
      <c r="R2137" s="3">
        <v>0.0</v>
      </c>
      <c r="S2137" s="3">
        <v>0.0</v>
      </c>
      <c r="T2137" s="5">
        <v>15868.8121597419</v>
      </c>
    </row>
    <row r="2138">
      <c r="A2138" s="3">
        <v>2136.0</v>
      </c>
      <c r="B2138" s="6">
        <v>44035.0</v>
      </c>
      <c r="C2138" s="3">
        <v>16898.9992968669</v>
      </c>
      <c r="D2138" s="5">
        <v>10913.1088909779</v>
      </c>
      <c r="E2138" s="5">
        <v>20865.0342625124</v>
      </c>
      <c r="F2138" s="3">
        <v>16898.9992968669</v>
      </c>
      <c r="G2138" s="3">
        <v>16898.9992968669</v>
      </c>
      <c r="H2138" s="3">
        <v>-975.464776061417</v>
      </c>
      <c r="I2138" s="3">
        <v>-975.464776061417</v>
      </c>
      <c r="J2138" s="3">
        <v>-975.464776061417</v>
      </c>
      <c r="K2138" s="3">
        <v>11.6071446653431</v>
      </c>
      <c r="L2138" s="3">
        <v>11.6071446653431</v>
      </c>
      <c r="M2138" s="3">
        <v>11.6071446653431</v>
      </c>
      <c r="N2138" s="3">
        <v>-987.07192072676</v>
      </c>
      <c r="O2138" s="3">
        <v>-987.07192072676</v>
      </c>
      <c r="P2138" s="3">
        <v>-987.07192072676</v>
      </c>
      <c r="Q2138" s="3">
        <v>0.0</v>
      </c>
      <c r="R2138" s="3">
        <v>0.0</v>
      </c>
      <c r="S2138" s="3">
        <v>0.0</v>
      </c>
      <c r="T2138" s="5">
        <v>15923.5345208055</v>
      </c>
    </row>
    <row r="2139">
      <c r="A2139" s="3">
        <v>2137.0</v>
      </c>
      <c r="B2139" s="6">
        <v>44036.0</v>
      </c>
      <c r="C2139" s="3">
        <v>16955.7726552157</v>
      </c>
      <c r="D2139" s="5">
        <v>10945.1978703457</v>
      </c>
      <c r="E2139" s="5">
        <v>21137.7880873396</v>
      </c>
      <c r="F2139" s="3">
        <v>16955.7726552157</v>
      </c>
      <c r="G2139" s="3">
        <v>16955.7726552157</v>
      </c>
      <c r="H2139" s="3">
        <v>-976.831369895283</v>
      </c>
      <c r="I2139" s="3">
        <v>-976.831369895283</v>
      </c>
      <c r="J2139" s="3">
        <v>-976.831369895283</v>
      </c>
      <c r="K2139" s="3">
        <v>-3.93332562907197</v>
      </c>
      <c r="L2139" s="3">
        <v>-3.93332562907197</v>
      </c>
      <c r="M2139" s="3">
        <v>-3.93332562907197</v>
      </c>
      <c r="N2139" s="3">
        <v>-972.898044266211</v>
      </c>
      <c r="O2139" s="3">
        <v>-972.898044266211</v>
      </c>
      <c r="P2139" s="3">
        <v>-972.898044266211</v>
      </c>
      <c r="Q2139" s="3">
        <v>0.0</v>
      </c>
      <c r="R2139" s="3">
        <v>0.0</v>
      </c>
      <c r="S2139" s="3">
        <v>0.0</v>
      </c>
      <c r="T2139" s="5">
        <v>15978.9412853205</v>
      </c>
    </row>
    <row r="2140">
      <c r="A2140" s="3">
        <v>2138.0</v>
      </c>
      <c r="B2140" s="6">
        <v>44037.0</v>
      </c>
      <c r="C2140" s="3">
        <v>17012.5460135645</v>
      </c>
      <c r="D2140" s="5">
        <v>11012.715481555</v>
      </c>
      <c r="E2140" s="5">
        <v>20747.2953695517</v>
      </c>
      <c r="F2140" s="3">
        <v>17012.5460135645</v>
      </c>
      <c r="G2140" s="3">
        <v>17012.5460135645</v>
      </c>
      <c r="H2140" s="3">
        <v>-967.433535786646</v>
      </c>
      <c r="I2140" s="3">
        <v>-967.433535786646</v>
      </c>
      <c r="J2140" s="3">
        <v>-967.433535786646</v>
      </c>
      <c r="K2140" s="3">
        <v>-12.4984370748566</v>
      </c>
      <c r="L2140" s="3">
        <v>-12.4984370748566</v>
      </c>
      <c r="M2140" s="3">
        <v>-12.4984370748566</v>
      </c>
      <c r="N2140" s="3">
        <v>-954.935098711789</v>
      </c>
      <c r="O2140" s="3">
        <v>-954.935098711789</v>
      </c>
      <c r="P2140" s="3">
        <v>-954.935098711789</v>
      </c>
      <c r="Q2140" s="3">
        <v>0.0</v>
      </c>
      <c r="R2140" s="3">
        <v>0.0</v>
      </c>
      <c r="S2140" s="3">
        <v>0.0</v>
      </c>
      <c r="T2140" s="5">
        <v>16045.1124777779</v>
      </c>
    </row>
    <row r="2141">
      <c r="A2141" s="3">
        <v>2139.0</v>
      </c>
      <c r="B2141" s="6">
        <v>44038.0</v>
      </c>
      <c r="C2141" s="3">
        <v>17069.3193719133</v>
      </c>
      <c r="D2141" s="5">
        <v>10886.9040623572</v>
      </c>
      <c r="E2141" s="5">
        <v>21121.2007842623</v>
      </c>
      <c r="F2141" s="3">
        <v>17069.3193719133</v>
      </c>
      <c r="G2141" s="3">
        <v>17069.3193719133</v>
      </c>
      <c r="H2141" s="3">
        <v>-971.180004259841</v>
      </c>
      <c r="I2141" s="3">
        <v>-971.180004259841</v>
      </c>
      <c r="J2141" s="3">
        <v>-971.180004259841</v>
      </c>
      <c r="K2141" s="3">
        <v>-37.7620486865296</v>
      </c>
      <c r="L2141" s="3">
        <v>-37.7620486865296</v>
      </c>
      <c r="M2141" s="3">
        <v>-37.7620486865296</v>
      </c>
      <c r="N2141" s="3">
        <v>-933.417955573311</v>
      </c>
      <c r="O2141" s="3">
        <v>-933.417955573311</v>
      </c>
      <c r="P2141" s="3">
        <v>-933.417955573311</v>
      </c>
      <c r="Q2141" s="3">
        <v>0.0</v>
      </c>
      <c r="R2141" s="3">
        <v>0.0</v>
      </c>
      <c r="S2141" s="3">
        <v>0.0</v>
      </c>
      <c r="T2141" s="5">
        <v>16098.1393676535</v>
      </c>
    </row>
    <row r="2142">
      <c r="A2142" s="3">
        <v>2140.0</v>
      </c>
      <c r="B2142" s="6">
        <v>44039.0</v>
      </c>
      <c r="C2142" s="3">
        <v>17126.0927302621</v>
      </c>
      <c r="D2142" s="5">
        <v>11024.0322541818</v>
      </c>
      <c r="E2142" s="5">
        <v>21696.3046703902</v>
      </c>
      <c r="F2142" s="3">
        <v>17126.0927302621</v>
      </c>
      <c r="G2142" s="3">
        <v>17126.0927302621</v>
      </c>
      <c r="H2142" s="3">
        <v>-893.717764103559</v>
      </c>
      <c r="I2142" s="3">
        <v>-893.717764103559</v>
      </c>
      <c r="J2142" s="3">
        <v>-893.717764103559</v>
      </c>
      <c r="K2142" s="3">
        <v>14.9584530435612</v>
      </c>
      <c r="L2142" s="3">
        <v>14.9584530435612</v>
      </c>
      <c r="M2142" s="3">
        <v>14.9584530435612</v>
      </c>
      <c r="N2142" s="3">
        <v>-908.67621714712</v>
      </c>
      <c r="O2142" s="3">
        <v>-908.67621714712</v>
      </c>
      <c r="P2142" s="3">
        <v>-908.67621714712</v>
      </c>
      <c r="Q2142" s="3">
        <v>0.0</v>
      </c>
      <c r="R2142" s="3">
        <v>0.0</v>
      </c>
      <c r="S2142" s="3">
        <v>0.0</v>
      </c>
      <c r="T2142" s="5">
        <v>16232.3749661586</v>
      </c>
    </row>
    <row r="2143">
      <c r="A2143" s="3">
        <v>2141.0</v>
      </c>
      <c r="B2143" s="6">
        <v>44040.0</v>
      </c>
      <c r="C2143" s="3">
        <v>17182.8660886109</v>
      </c>
      <c r="D2143" s="5">
        <v>10988.8315628344</v>
      </c>
      <c r="E2143" s="5">
        <v>21549.0645580064</v>
      </c>
      <c r="F2143" s="3">
        <v>17182.8660886109</v>
      </c>
      <c r="G2143" s="3">
        <v>17182.8660886109</v>
      </c>
      <c r="H2143" s="3">
        <v>-877.406225169714</v>
      </c>
      <c r="I2143" s="3">
        <v>-877.406225169714</v>
      </c>
      <c r="J2143" s="3">
        <v>-877.406225169714</v>
      </c>
      <c r="K2143" s="3">
        <v>3.72082708713005</v>
      </c>
      <c r="L2143" s="3">
        <v>3.72082708713005</v>
      </c>
      <c r="M2143" s="3">
        <v>3.72082708713005</v>
      </c>
      <c r="N2143" s="3">
        <v>-881.127052256844</v>
      </c>
      <c r="O2143" s="3">
        <v>-881.127052256844</v>
      </c>
      <c r="P2143" s="3">
        <v>-881.127052256844</v>
      </c>
      <c r="Q2143" s="3">
        <v>0.0</v>
      </c>
      <c r="R2143" s="3">
        <v>0.0</v>
      </c>
      <c r="S2143" s="3">
        <v>0.0</v>
      </c>
      <c r="T2143" s="5">
        <v>16305.4598634412</v>
      </c>
    </row>
    <row r="2144">
      <c r="A2144" s="3">
        <v>2142.0</v>
      </c>
      <c r="B2144" s="6">
        <v>44041.0</v>
      </c>
      <c r="C2144" s="3">
        <v>17239.6394469597</v>
      </c>
      <c r="D2144" s="5">
        <v>11437.8690632586</v>
      </c>
      <c r="E2144" s="5">
        <v>21309.7209502966</v>
      </c>
      <c r="F2144" s="3">
        <v>17239.6394469597</v>
      </c>
      <c r="G2144" s="3">
        <v>17239.6394469597</v>
      </c>
      <c r="H2144" s="3">
        <v>-827.35824554106</v>
      </c>
      <c r="I2144" s="3">
        <v>-827.35824554106</v>
      </c>
      <c r="J2144" s="3">
        <v>-827.35824554106</v>
      </c>
      <c r="K2144" s="3">
        <v>23.9073865944342</v>
      </c>
      <c r="L2144" s="3">
        <v>23.9073865944342</v>
      </c>
      <c r="M2144" s="3">
        <v>23.9073865944342</v>
      </c>
      <c r="N2144" s="3">
        <v>-851.265632135494</v>
      </c>
      <c r="O2144" s="3">
        <v>-851.265632135494</v>
      </c>
      <c r="P2144" s="3">
        <v>-851.265632135494</v>
      </c>
      <c r="Q2144" s="3">
        <v>0.0</v>
      </c>
      <c r="R2144" s="3">
        <v>0.0</v>
      </c>
      <c r="S2144" s="3">
        <v>0.0</v>
      </c>
      <c r="T2144" s="5">
        <v>16412.2812014186</v>
      </c>
    </row>
    <row r="2145">
      <c r="A2145" s="3">
        <v>2143.0</v>
      </c>
      <c r="B2145" s="6">
        <v>44042.0</v>
      </c>
      <c r="C2145" s="3">
        <v>17296.4128053085</v>
      </c>
      <c r="D2145" s="5">
        <v>11682.864663235</v>
      </c>
      <c r="E2145" s="5">
        <v>21539.8503462061</v>
      </c>
      <c r="F2145" s="3">
        <v>17296.4128053085</v>
      </c>
      <c r="G2145" s="3">
        <v>17296.4128053085</v>
      </c>
      <c r="H2145" s="3">
        <v>-808.046276007548</v>
      </c>
      <c r="I2145" s="3">
        <v>-808.046276007548</v>
      </c>
      <c r="J2145" s="3">
        <v>-808.046276007548</v>
      </c>
      <c r="K2145" s="3">
        <v>11.6071446652581</v>
      </c>
      <c r="L2145" s="3">
        <v>11.6071446652581</v>
      </c>
      <c r="M2145" s="3">
        <v>11.6071446652581</v>
      </c>
      <c r="N2145" s="3">
        <v>-819.653420672806</v>
      </c>
      <c r="O2145" s="3">
        <v>-819.653420672806</v>
      </c>
      <c r="P2145" s="3">
        <v>-819.653420672806</v>
      </c>
      <c r="Q2145" s="3">
        <v>0.0</v>
      </c>
      <c r="R2145" s="3">
        <v>0.0</v>
      </c>
      <c r="S2145" s="3">
        <v>0.0</v>
      </c>
      <c r="T2145" s="5">
        <v>16488.366529301</v>
      </c>
    </row>
    <row r="2146">
      <c r="A2146" s="3">
        <v>2144.0</v>
      </c>
      <c r="B2146" s="6">
        <v>44043.0</v>
      </c>
      <c r="C2146" s="3">
        <v>17353.1861636573</v>
      </c>
      <c r="D2146" s="5">
        <v>11418.6243080313</v>
      </c>
      <c r="E2146" s="5">
        <v>21800.0503118127</v>
      </c>
      <c r="F2146" s="3">
        <v>17353.1861636573</v>
      </c>
      <c r="G2146" s="3">
        <v>17353.1861636573</v>
      </c>
      <c r="H2146" s="3">
        <v>-790.837959543715</v>
      </c>
      <c r="I2146" s="3">
        <v>-790.837959543715</v>
      </c>
      <c r="J2146" s="3">
        <v>-790.837959543715</v>
      </c>
      <c r="K2146" s="3">
        <v>-3.93332562911109</v>
      </c>
      <c r="L2146" s="3">
        <v>-3.93332562911109</v>
      </c>
      <c r="M2146" s="3">
        <v>-3.93332562911109</v>
      </c>
      <c r="N2146" s="3">
        <v>-786.904633914604</v>
      </c>
      <c r="O2146" s="3">
        <v>-786.904633914604</v>
      </c>
      <c r="P2146" s="3">
        <v>-786.904633914604</v>
      </c>
      <c r="Q2146" s="3">
        <v>0.0</v>
      </c>
      <c r="R2146" s="3">
        <v>0.0</v>
      </c>
      <c r="S2146" s="3">
        <v>0.0</v>
      </c>
      <c r="T2146" s="5">
        <v>16562.3482041136</v>
      </c>
    </row>
    <row r="2147">
      <c r="A2147" s="3">
        <v>2145.0</v>
      </c>
      <c r="B2147" s="6">
        <v>44044.0</v>
      </c>
      <c r="C2147" s="3">
        <v>17409.9595220061</v>
      </c>
      <c r="D2147" s="5">
        <v>11692.1413149215</v>
      </c>
      <c r="E2147" s="5">
        <v>21670.4122746483</v>
      </c>
      <c r="F2147" s="3">
        <v>17409.9595220061</v>
      </c>
      <c r="G2147" s="3">
        <v>17409.9595220061</v>
      </c>
      <c r="H2147" s="3">
        <v>-766.169672615182</v>
      </c>
      <c r="I2147" s="3">
        <v>-766.169672615182</v>
      </c>
      <c r="J2147" s="3">
        <v>-766.169672615182</v>
      </c>
      <c r="K2147" s="3">
        <v>-12.4984370748522</v>
      </c>
      <c r="L2147" s="3">
        <v>-12.4984370748522</v>
      </c>
      <c r="M2147" s="3">
        <v>-12.4984370748522</v>
      </c>
      <c r="N2147" s="3">
        <v>-753.67123554033</v>
      </c>
      <c r="O2147" s="3">
        <v>-753.67123554033</v>
      </c>
      <c r="P2147" s="3">
        <v>-753.67123554033</v>
      </c>
      <c r="Q2147" s="3">
        <v>0.0</v>
      </c>
      <c r="R2147" s="3">
        <v>0.0</v>
      </c>
      <c r="S2147" s="3">
        <v>0.0</v>
      </c>
      <c r="T2147" s="5">
        <v>16643.7898493909</v>
      </c>
    </row>
    <row r="2148">
      <c r="A2148" s="3">
        <v>2146.0</v>
      </c>
      <c r="B2148" s="6">
        <v>44045.0</v>
      </c>
      <c r="C2148" s="3">
        <v>17466.7328803549</v>
      </c>
      <c r="D2148" s="5">
        <v>11375.5709217412</v>
      </c>
      <c r="E2148" s="5">
        <v>21762.5584677678</v>
      </c>
      <c r="F2148" s="3">
        <v>17466.7328803549</v>
      </c>
      <c r="G2148" s="3">
        <v>17466.7328803549</v>
      </c>
      <c r="H2148" s="3">
        <v>-758.388925194314</v>
      </c>
      <c r="I2148" s="3">
        <v>-758.388925194314</v>
      </c>
      <c r="J2148" s="3">
        <v>-758.388925194314</v>
      </c>
      <c r="K2148" s="3">
        <v>-37.7620486865536</v>
      </c>
      <c r="L2148" s="3">
        <v>-37.7620486865536</v>
      </c>
      <c r="M2148" s="3">
        <v>-37.7620486865536</v>
      </c>
      <c r="N2148" s="3">
        <v>-720.62687650776</v>
      </c>
      <c r="O2148" s="3">
        <v>-720.62687650776</v>
      </c>
      <c r="P2148" s="3">
        <v>-720.62687650776</v>
      </c>
      <c r="Q2148" s="3">
        <v>0.0</v>
      </c>
      <c r="R2148" s="3">
        <v>0.0</v>
      </c>
      <c r="S2148" s="3">
        <v>0.0</v>
      </c>
      <c r="T2148" s="5">
        <v>16708.3439551606</v>
      </c>
    </row>
    <row r="2149">
      <c r="A2149" s="3">
        <v>2147.0</v>
      </c>
      <c r="B2149" s="6">
        <v>44046.0</v>
      </c>
      <c r="C2149" s="3">
        <v>17523.5062387037</v>
      </c>
      <c r="D2149" s="5">
        <v>11351.9449865204</v>
      </c>
      <c r="E2149" s="5">
        <v>21734.5836361177</v>
      </c>
      <c r="F2149" s="3">
        <v>17523.5062387037</v>
      </c>
      <c r="G2149" s="3">
        <v>17523.5062387037</v>
      </c>
      <c r="H2149" s="3">
        <v>-673.49176394454</v>
      </c>
      <c r="I2149" s="3">
        <v>-673.49176394454</v>
      </c>
      <c r="J2149" s="3">
        <v>-673.49176394454</v>
      </c>
      <c r="K2149" s="3">
        <v>14.9584530435875</v>
      </c>
      <c r="L2149" s="3">
        <v>14.9584530435875</v>
      </c>
      <c r="M2149" s="3">
        <v>14.9584530435875</v>
      </c>
      <c r="N2149" s="3">
        <v>-688.450216988127</v>
      </c>
      <c r="O2149" s="3">
        <v>-688.450216988127</v>
      </c>
      <c r="P2149" s="3">
        <v>-688.450216988127</v>
      </c>
      <c r="Q2149" s="3">
        <v>0.0</v>
      </c>
      <c r="R2149" s="3">
        <v>0.0</v>
      </c>
      <c r="S2149" s="3">
        <v>0.0</v>
      </c>
      <c r="T2149" s="5">
        <v>16850.0144747591</v>
      </c>
    </row>
    <row r="2150">
      <c r="A2150" s="3">
        <v>2148.0</v>
      </c>
      <c r="B2150" s="6">
        <v>44047.0</v>
      </c>
      <c r="C2150" s="3">
        <v>17580.2795970525</v>
      </c>
      <c r="D2150" s="5">
        <v>11571.3903405698</v>
      </c>
      <c r="E2150" s="5">
        <v>22060.6336667632</v>
      </c>
      <c r="F2150" s="3">
        <v>17580.2795970525</v>
      </c>
      <c r="G2150" s="3">
        <v>17580.2795970525</v>
      </c>
      <c r="H2150" s="3">
        <v>-654.087259128807</v>
      </c>
      <c r="I2150" s="3">
        <v>-654.087259128807</v>
      </c>
      <c r="J2150" s="3">
        <v>-654.087259128807</v>
      </c>
      <c r="K2150" s="3">
        <v>3.72082708714631</v>
      </c>
      <c r="L2150" s="3">
        <v>3.72082708714631</v>
      </c>
      <c r="M2150" s="3">
        <v>3.72082708714631</v>
      </c>
      <c r="N2150" s="3">
        <v>-657.808086215953</v>
      </c>
      <c r="O2150" s="3">
        <v>-657.808086215953</v>
      </c>
      <c r="P2150" s="3">
        <v>-657.808086215953</v>
      </c>
      <c r="Q2150" s="3">
        <v>0.0</v>
      </c>
      <c r="R2150" s="3">
        <v>0.0</v>
      </c>
      <c r="S2150" s="3">
        <v>0.0</v>
      </c>
      <c r="T2150" s="5">
        <v>16926.1923379237</v>
      </c>
    </row>
    <row r="2151">
      <c r="A2151" s="3">
        <v>2149.0</v>
      </c>
      <c r="B2151" s="6">
        <v>44048.0</v>
      </c>
      <c r="C2151" s="3">
        <v>17637.0529554013</v>
      </c>
      <c r="D2151" s="5">
        <v>11924.0412717817</v>
      </c>
      <c r="E2151" s="5">
        <v>21599.0946763829</v>
      </c>
      <c r="F2151" s="3">
        <v>17637.0529554013</v>
      </c>
      <c r="G2151" s="3">
        <v>17637.0529554013</v>
      </c>
      <c r="H2151" s="3">
        <v>-605.431553882455</v>
      </c>
      <c r="I2151" s="3">
        <v>-605.431553882455</v>
      </c>
      <c r="J2151" s="3">
        <v>-605.431553882455</v>
      </c>
      <c r="K2151" s="3">
        <v>23.9073865945012</v>
      </c>
      <c r="L2151" s="3">
        <v>23.9073865945012</v>
      </c>
      <c r="M2151" s="3">
        <v>23.9073865945012</v>
      </c>
      <c r="N2151" s="3">
        <v>-629.338940476957</v>
      </c>
      <c r="O2151" s="3">
        <v>-629.338940476957</v>
      </c>
      <c r="P2151" s="3">
        <v>-629.338940476957</v>
      </c>
      <c r="Q2151" s="3">
        <v>0.0</v>
      </c>
      <c r="R2151" s="3">
        <v>0.0</v>
      </c>
      <c r="S2151" s="3">
        <v>0.0</v>
      </c>
      <c r="T2151" s="5">
        <v>17031.6214015188</v>
      </c>
    </row>
    <row r="2152">
      <c r="A2152" s="3">
        <v>2150.0</v>
      </c>
      <c r="B2152" s="6">
        <v>44049.0</v>
      </c>
      <c r="C2152" s="3">
        <v>17693.8263137501</v>
      </c>
      <c r="D2152" s="5">
        <v>11796.6802418675</v>
      </c>
      <c r="E2152" s="5">
        <v>21931.4026219893</v>
      </c>
      <c r="F2152" s="3">
        <v>17693.8263137501</v>
      </c>
      <c r="G2152" s="3">
        <v>17693.8263137501</v>
      </c>
      <c r="H2152" s="3">
        <v>-592.029926321765</v>
      </c>
      <c r="I2152" s="3">
        <v>-592.029926321765</v>
      </c>
      <c r="J2152" s="3">
        <v>-592.029926321765</v>
      </c>
      <c r="K2152" s="3">
        <v>11.6071446652787</v>
      </c>
      <c r="L2152" s="3">
        <v>11.6071446652787</v>
      </c>
      <c r="M2152" s="3">
        <v>11.6071446652787</v>
      </c>
      <c r="N2152" s="3">
        <v>-603.637070987043</v>
      </c>
      <c r="O2152" s="3">
        <v>-603.637070987043</v>
      </c>
      <c r="P2152" s="3">
        <v>-603.637070987043</v>
      </c>
      <c r="Q2152" s="3">
        <v>0.0</v>
      </c>
      <c r="R2152" s="3">
        <v>0.0</v>
      </c>
      <c r="S2152" s="3">
        <v>0.0</v>
      </c>
      <c r="T2152" s="5">
        <v>17101.7963874283</v>
      </c>
    </row>
    <row r="2153">
      <c r="A2153" s="3">
        <v>2151.0</v>
      </c>
      <c r="B2153" s="6">
        <v>44050.0</v>
      </c>
      <c r="C2153" s="3">
        <v>17750.5996720989</v>
      </c>
      <c r="D2153" s="5">
        <v>12200.642277361</v>
      </c>
      <c r="E2153" s="5">
        <v>21948.6173017014</v>
      </c>
      <c r="F2153" s="3">
        <v>17750.5996720989</v>
      </c>
      <c r="G2153" s="3">
        <v>17750.5996720989</v>
      </c>
      <c r="H2153" s="3">
        <v>-585.171317767785</v>
      </c>
      <c r="I2153" s="3">
        <v>-585.171317767785</v>
      </c>
      <c r="J2153" s="3">
        <v>-585.171317767785</v>
      </c>
      <c r="K2153" s="3">
        <v>-3.93332562915021</v>
      </c>
      <c r="L2153" s="3">
        <v>-3.93332562915021</v>
      </c>
      <c r="M2153" s="3">
        <v>-3.93332562915021</v>
      </c>
      <c r="N2153" s="3">
        <v>-581.237992138635</v>
      </c>
      <c r="O2153" s="3">
        <v>-581.237992138635</v>
      </c>
      <c r="P2153" s="3">
        <v>-581.237992138635</v>
      </c>
      <c r="Q2153" s="3">
        <v>0.0</v>
      </c>
      <c r="R2153" s="3">
        <v>0.0</v>
      </c>
      <c r="S2153" s="3">
        <v>0.0</v>
      </c>
      <c r="T2153" s="5">
        <v>17165.4283543311</v>
      </c>
    </row>
    <row r="2154">
      <c r="A2154" s="3">
        <v>2152.0</v>
      </c>
      <c r="B2154" s="6">
        <v>44051.0</v>
      </c>
      <c r="C2154" s="3">
        <v>17807.3730304476</v>
      </c>
      <c r="D2154" s="5">
        <v>12323.5495839889</v>
      </c>
      <c r="E2154" s="5">
        <v>22605.1922081815</v>
      </c>
      <c r="F2154" s="3">
        <v>17807.3730304476</v>
      </c>
      <c r="G2154" s="3">
        <v>17807.3730304476</v>
      </c>
      <c r="H2154" s="3">
        <v>-575.103844179737</v>
      </c>
      <c r="I2154" s="3">
        <v>-575.103844179737</v>
      </c>
      <c r="J2154" s="3">
        <v>-575.103844179737</v>
      </c>
      <c r="K2154" s="3">
        <v>-12.4984370749246</v>
      </c>
      <c r="L2154" s="3">
        <v>-12.4984370749246</v>
      </c>
      <c r="M2154" s="3">
        <v>-12.4984370749246</v>
      </c>
      <c r="N2154" s="3">
        <v>-562.605407104812</v>
      </c>
      <c r="O2154" s="3">
        <v>-562.605407104812</v>
      </c>
      <c r="P2154" s="3">
        <v>-562.605407104812</v>
      </c>
      <c r="Q2154" s="3">
        <v>0.0</v>
      </c>
      <c r="R2154" s="3">
        <v>0.0</v>
      </c>
      <c r="S2154" s="3">
        <v>0.0</v>
      </c>
      <c r="T2154" s="5">
        <v>17232.2691862679</v>
      </c>
    </row>
    <row r="2155">
      <c r="A2155" s="3">
        <v>2153.0</v>
      </c>
      <c r="B2155" s="6">
        <v>44052.0</v>
      </c>
      <c r="C2155" s="3">
        <v>17864.1463887965</v>
      </c>
      <c r="D2155" s="5">
        <v>12450.3542145697</v>
      </c>
      <c r="E2155" s="5">
        <v>22254.0142648685</v>
      </c>
      <c r="F2155" s="3">
        <v>17864.1463887965</v>
      </c>
      <c r="G2155" s="3">
        <v>17864.1463887965</v>
      </c>
      <c r="H2155" s="3">
        <v>-585.882151752838</v>
      </c>
      <c r="I2155" s="3">
        <v>-585.882151752838</v>
      </c>
      <c r="J2155" s="3">
        <v>-585.882151752838</v>
      </c>
      <c r="K2155" s="3">
        <v>-37.7620486865876</v>
      </c>
      <c r="L2155" s="3">
        <v>-37.7620486865876</v>
      </c>
      <c r="M2155" s="3">
        <v>-37.7620486865876</v>
      </c>
      <c r="N2155" s="3">
        <v>-548.120103066251</v>
      </c>
      <c r="O2155" s="3">
        <v>-548.120103066251</v>
      </c>
      <c r="P2155" s="3">
        <v>-548.120103066251</v>
      </c>
      <c r="Q2155" s="3">
        <v>0.0</v>
      </c>
      <c r="R2155" s="3">
        <v>0.0</v>
      </c>
      <c r="S2155" s="3">
        <v>0.0</v>
      </c>
      <c r="T2155" s="5">
        <v>17278.2642370436</v>
      </c>
    </row>
    <row r="2156">
      <c r="A2156" s="3">
        <v>2154.0</v>
      </c>
      <c r="B2156" s="6">
        <v>44053.0</v>
      </c>
      <c r="C2156" s="3">
        <v>17920.9197471452</v>
      </c>
      <c r="D2156" s="5">
        <v>12528.0243255172</v>
      </c>
      <c r="E2156" s="5">
        <v>22564.787052596</v>
      </c>
      <c r="F2156" s="3">
        <v>17920.9197471452</v>
      </c>
      <c r="G2156" s="3">
        <v>17920.9197471452</v>
      </c>
      <c r="H2156" s="3">
        <v>-523.112620598651</v>
      </c>
      <c r="I2156" s="3">
        <v>-523.112620598651</v>
      </c>
      <c r="J2156" s="3">
        <v>-523.112620598651</v>
      </c>
      <c r="K2156" s="3">
        <v>14.9584530436138</v>
      </c>
      <c r="L2156" s="3">
        <v>14.9584530436138</v>
      </c>
      <c r="M2156" s="3">
        <v>14.9584530436138</v>
      </c>
      <c r="N2156" s="3">
        <v>-538.071073642265</v>
      </c>
      <c r="O2156" s="3">
        <v>-538.071073642265</v>
      </c>
      <c r="P2156" s="3">
        <v>-538.071073642265</v>
      </c>
      <c r="Q2156" s="3">
        <v>0.0</v>
      </c>
      <c r="R2156" s="3">
        <v>0.0</v>
      </c>
      <c r="S2156" s="3">
        <v>0.0</v>
      </c>
      <c r="T2156" s="5">
        <v>17397.8071265466</v>
      </c>
    </row>
    <row r="2157">
      <c r="A2157" s="3">
        <v>2155.0</v>
      </c>
      <c r="B2157" s="6">
        <v>44054.0</v>
      </c>
      <c r="C2157" s="3">
        <v>17977.693105494</v>
      </c>
      <c r="D2157" s="5">
        <v>12347.0733050558</v>
      </c>
      <c r="E2157" s="5">
        <v>22429.8572112338</v>
      </c>
      <c r="F2157" s="3">
        <v>17977.693105494</v>
      </c>
      <c r="G2157" s="3">
        <v>17977.693105494</v>
      </c>
      <c r="H2157" s="3">
        <v>-528.928275953364</v>
      </c>
      <c r="I2157" s="3">
        <v>-528.928275953364</v>
      </c>
      <c r="J2157" s="3">
        <v>-528.928275953364</v>
      </c>
      <c r="K2157" s="3">
        <v>3.72082708716258</v>
      </c>
      <c r="L2157" s="3">
        <v>3.72082708716258</v>
      </c>
      <c r="M2157" s="3">
        <v>3.72082708716258</v>
      </c>
      <c r="N2157" s="3">
        <v>-532.649103040527</v>
      </c>
      <c r="O2157" s="3">
        <v>-532.649103040527</v>
      </c>
      <c r="P2157" s="3">
        <v>-532.649103040527</v>
      </c>
      <c r="Q2157" s="3">
        <v>0.0</v>
      </c>
      <c r="R2157" s="3">
        <v>0.0</v>
      </c>
      <c r="S2157" s="3">
        <v>0.0</v>
      </c>
      <c r="T2157" s="5">
        <v>17448.7648295407</v>
      </c>
    </row>
    <row r="2158">
      <c r="A2158" s="3">
        <v>2156.0</v>
      </c>
      <c r="B2158" s="6">
        <v>44055.0</v>
      </c>
      <c r="C2158" s="3">
        <v>18034.4664638428</v>
      </c>
      <c r="D2158" s="5">
        <v>12991.6666903675</v>
      </c>
      <c r="E2158" s="5">
        <v>22221.2770957892</v>
      </c>
      <c r="F2158" s="3">
        <v>18034.4664638428</v>
      </c>
      <c r="G2158" s="3">
        <v>18034.4664638428</v>
      </c>
      <c r="H2158" s="3">
        <v>-508.035590210479</v>
      </c>
      <c r="I2158" s="3">
        <v>-508.035590210479</v>
      </c>
      <c r="J2158" s="3">
        <v>-508.035590210479</v>
      </c>
      <c r="K2158" s="3">
        <v>23.9073865944793</v>
      </c>
      <c r="L2158" s="3">
        <v>23.9073865944793</v>
      </c>
      <c r="M2158" s="3">
        <v>23.9073865944793</v>
      </c>
      <c r="N2158" s="3">
        <v>-531.942976804959</v>
      </c>
      <c r="O2158" s="3">
        <v>-531.942976804959</v>
      </c>
      <c r="P2158" s="3">
        <v>-531.942976804959</v>
      </c>
      <c r="Q2158" s="3">
        <v>0.0</v>
      </c>
      <c r="R2158" s="3">
        <v>0.0</v>
      </c>
      <c r="S2158" s="3">
        <v>0.0</v>
      </c>
      <c r="T2158" s="5">
        <v>17526.4308736324</v>
      </c>
    </row>
    <row r="2159">
      <c r="A2159" s="3">
        <v>2157.0</v>
      </c>
      <c r="B2159" s="6">
        <v>44056.0</v>
      </c>
      <c r="C2159" s="3">
        <v>18091.2398221916</v>
      </c>
      <c r="D2159" s="5">
        <v>12322.5730774655</v>
      </c>
      <c r="E2159" s="5">
        <v>22455.1041039531</v>
      </c>
      <c r="F2159" s="3">
        <v>18091.2398221916</v>
      </c>
      <c r="G2159" s="3">
        <v>18091.2398221916</v>
      </c>
      <c r="H2159" s="3">
        <v>-524.331265172067</v>
      </c>
      <c r="I2159" s="3">
        <v>-524.331265172067</v>
      </c>
      <c r="J2159" s="3">
        <v>-524.331265172067</v>
      </c>
      <c r="K2159" s="3">
        <v>11.6071446653183</v>
      </c>
      <c r="L2159" s="3">
        <v>11.6071446653183</v>
      </c>
      <c r="M2159" s="3">
        <v>11.6071446653183</v>
      </c>
      <c r="N2159" s="3">
        <v>-535.938409837385</v>
      </c>
      <c r="O2159" s="3">
        <v>-535.938409837385</v>
      </c>
      <c r="P2159" s="3">
        <v>-535.938409837385</v>
      </c>
      <c r="Q2159" s="3">
        <v>0.0</v>
      </c>
      <c r="R2159" s="3">
        <v>0.0</v>
      </c>
      <c r="S2159" s="3">
        <v>0.0</v>
      </c>
      <c r="T2159" s="5">
        <v>17566.9085570196</v>
      </c>
    </row>
    <row r="2160">
      <c r="A2160" s="3">
        <v>2158.0</v>
      </c>
      <c r="B2160" s="6">
        <v>44057.0</v>
      </c>
      <c r="C2160" s="3">
        <v>18148.0131805404</v>
      </c>
      <c r="D2160" s="5">
        <v>12710.0717142344</v>
      </c>
      <c r="E2160" s="5">
        <v>23078.3871785436</v>
      </c>
      <c r="F2160" s="3">
        <v>18148.0131805404</v>
      </c>
      <c r="G2160" s="3">
        <v>18148.0131805404</v>
      </c>
      <c r="H2160" s="3">
        <v>-548.453031366844</v>
      </c>
      <c r="I2160" s="3">
        <v>-548.453031366844</v>
      </c>
      <c r="J2160" s="3">
        <v>-548.453031366844</v>
      </c>
      <c r="K2160" s="3">
        <v>-3.93332562899956</v>
      </c>
      <c r="L2160" s="3">
        <v>-3.93332562899956</v>
      </c>
      <c r="M2160" s="3">
        <v>-3.93332562899956</v>
      </c>
      <c r="N2160" s="3">
        <v>-544.519705737844</v>
      </c>
      <c r="O2160" s="3">
        <v>-544.519705737844</v>
      </c>
      <c r="P2160" s="3">
        <v>-544.519705737844</v>
      </c>
      <c r="Q2160" s="3">
        <v>0.0</v>
      </c>
      <c r="R2160" s="3">
        <v>0.0</v>
      </c>
      <c r="S2160" s="3">
        <v>0.0</v>
      </c>
      <c r="T2160" s="5">
        <v>17599.5601491736</v>
      </c>
    </row>
    <row r="2161">
      <c r="A2161" s="3">
        <v>2159.0</v>
      </c>
      <c r="B2161" s="6">
        <v>44058.0</v>
      </c>
      <c r="C2161" s="3">
        <v>18204.7865388892</v>
      </c>
      <c r="D2161" s="5">
        <v>12709.0130103826</v>
      </c>
      <c r="E2161" s="5">
        <v>22834.5260695167</v>
      </c>
      <c r="F2161" s="3">
        <v>18204.7865388892</v>
      </c>
      <c r="G2161" s="3">
        <v>18204.7865388892</v>
      </c>
      <c r="H2161" s="3">
        <v>-569.972521712812</v>
      </c>
      <c r="I2161" s="3">
        <v>-569.972521712812</v>
      </c>
      <c r="J2161" s="3">
        <v>-569.972521712812</v>
      </c>
      <c r="K2161" s="3">
        <v>-12.4984370748433</v>
      </c>
      <c r="L2161" s="3">
        <v>-12.4984370748433</v>
      </c>
      <c r="M2161" s="3">
        <v>-12.4984370748433</v>
      </c>
      <c r="N2161" s="3">
        <v>-557.474084637968</v>
      </c>
      <c r="O2161" s="3">
        <v>-557.474084637968</v>
      </c>
      <c r="P2161" s="3">
        <v>-557.474084637968</v>
      </c>
      <c r="Q2161" s="3">
        <v>0.0</v>
      </c>
      <c r="R2161" s="3">
        <v>0.0</v>
      </c>
      <c r="S2161" s="3">
        <v>0.0</v>
      </c>
      <c r="T2161" s="5">
        <v>17634.8140171764</v>
      </c>
    </row>
    <row r="2162">
      <c r="A2162" s="3">
        <v>2160.0</v>
      </c>
      <c r="B2162" s="6">
        <v>44059.0</v>
      </c>
      <c r="C2162" s="3">
        <v>18261.559897238</v>
      </c>
      <c r="D2162" s="5">
        <v>12338.6450125566</v>
      </c>
      <c r="E2162" s="5">
        <v>22854.5528349481</v>
      </c>
      <c r="F2162" s="3">
        <v>18261.559897238</v>
      </c>
      <c r="G2162" s="3">
        <v>18261.559897238</v>
      </c>
      <c r="H2162" s="3">
        <v>-612.260590509821</v>
      </c>
      <c r="I2162" s="3">
        <v>-612.260590509821</v>
      </c>
      <c r="J2162" s="3">
        <v>-612.260590509821</v>
      </c>
      <c r="K2162" s="3">
        <v>-37.7620486865471</v>
      </c>
      <c r="L2162" s="3">
        <v>-37.7620486865471</v>
      </c>
      <c r="M2162" s="3">
        <v>-37.7620486865471</v>
      </c>
      <c r="N2162" s="3">
        <v>-574.498541823273</v>
      </c>
      <c r="O2162" s="3">
        <v>-574.498541823273</v>
      </c>
      <c r="P2162" s="3">
        <v>-574.498541823273</v>
      </c>
      <c r="Q2162" s="3">
        <v>0.0</v>
      </c>
      <c r="R2162" s="3">
        <v>0.0</v>
      </c>
      <c r="S2162" s="3">
        <v>0.0</v>
      </c>
      <c r="T2162" s="5">
        <v>17649.2993067282</v>
      </c>
    </row>
    <row r="2163">
      <c r="A2163" s="3">
        <v>2161.0</v>
      </c>
      <c r="B2163" s="6">
        <v>44060.0</v>
      </c>
      <c r="C2163" s="3">
        <v>18318.3332555868</v>
      </c>
      <c r="D2163" s="5">
        <v>12743.7762089361</v>
      </c>
      <c r="E2163" s="5">
        <v>22760.3133197851</v>
      </c>
      <c r="F2163" s="3">
        <v>18318.3332555868</v>
      </c>
      <c r="G2163" s="3">
        <v>18318.3332555868</v>
      </c>
      <c r="H2163" s="3">
        <v>-580.250575635037</v>
      </c>
      <c r="I2163" s="3">
        <v>-580.250575635037</v>
      </c>
      <c r="J2163" s="3">
        <v>-580.250575635037</v>
      </c>
      <c r="K2163" s="3">
        <v>14.9584530436207</v>
      </c>
      <c r="L2163" s="3">
        <v>14.9584530436207</v>
      </c>
      <c r="M2163" s="3">
        <v>14.9584530436207</v>
      </c>
      <c r="N2163" s="3">
        <v>-595.209028678658</v>
      </c>
      <c r="O2163" s="3">
        <v>-595.209028678658</v>
      </c>
      <c r="P2163" s="3">
        <v>-595.209028678658</v>
      </c>
      <c r="Q2163" s="3">
        <v>0.0</v>
      </c>
      <c r="R2163" s="3">
        <v>0.0</v>
      </c>
      <c r="S2163" s="3">
        <v>0.0</v>
      </c>
      <c r="T2163" s="5">
        <v>17738.0826799518</v>
      </c>
    </row>
    <row r="2164">
      <c r="A2164" s="3">
        <v>2162.0</v>
      </c>
      <c r="B2164" s="6">
        <v>44061.0</v>
      </c>
      <c r="C2164" s="3">
        <v>18375.1066139356</v>
      </c>
      <c r="D2164" s="5">
        <v>12993.2353308158</v>
      </c>
      <c r="E2164" s="5">
        <v>22989.0231105248</v>
      </c>
      <c r="F2164" s="3">
        <v>18375.1066139356</v>
      </c>
      <c r="G2164" s="3">
        <v>18375.1066139356</v>
      </c>
      <c r="H2164" s="3">
        <v>-615.430855800356</v>
      </c>
      <c r="I2164" s="3">
        <v>-615.430855800356</v>
      </c>
      <c r="J2164" s="3">
        <v>-615.430855800356</v>
      </c>
      <c r="K2164" s="3">
        <v>3.72082708715799</v>
      </c>
      <c r="L2164" s="3">
        <v>3.72082708715799</v>
      </c>
      <c r="M2164" s="3">
        <v>3.72082708715799</v>
      </c>
      <c r="N2164" s="3">
        <v>-619.151682887514</v>
      </c>
      <c r="O2164" s="3">
        <v>-619.151682887514</v>
      </c>
      <c r="P2164" s="3">
        <v>-619.151682887514</v>
      </c>
      <c r="Q2164" s="3">
        <v>0.0</v>
      </c>
      <c r="R2164" s="3">
        <v>0.0</v>
      </c>
      <c r="S2164" s="3">
        <v>0.0</v>
      </c>
      <c r="T2164" s="5">
        <v>17759.6757581352</v>
      </c>
    </row>
    <row r="2165">
      <c r="A2165" s="3">
        <v>2163.0</v>
      </c>
      <c r="B2165" s="6">
        <v>44062.0</v>
      </c>
      <c r="C2165" s="3">
        <v>18431.8799722844</v>
      </c>
      <c r="D2165" s="5">
        <v>12907.5418140861</v>
      </c>
      <c r="E2165" s="5">
        <v>23038.27784447</v>
      </c>
      <c r="F2165" s="3">
        <v>18431.8799722844</v>
      </c>
      <c r="G2165" s="3">
        <v>18431.8799722844</v>
      </c>
      <c r="H2165" s="3">
        <v>-621.908391628977</v>
      </c>
      <c r="I2165" s="3">
        <v>-621.908391628977</v>
      </c>
      <c r="J2165" s="3">
        <v>-621.908391628977</v>
      </c>
      <c r="K2165" s="3">
        <v>23.9073865944573</v>
      </c>
      <c r="L2165" s="3">
        <v>23.9073865944573</v>
      </c>
      <c r="M2165" s="3">
        <v>23.9073865944573</v>
      </c>
      <c r="N2165" s="3">
        <v>-645.815778223435</v>
      </c>
      <c r="O2165" s="3">
        <v>-645.815778223435</v>
      </c>
      <c r="P2165" s="3">
        <v>-645.815778223435</v>
      </c>
      <c r="Q2165" s="3">
        <v>0.0</v>
      </c>
      <c r="R2165" s="3">
        <v>0.0</v>
      </c>
      <c r="S2165" s="3">
        <v>0.0</v>
      </c>
      <c r="T2165" s="5">
        <v>17809.9715806554</v>
      </c>
    </row>
    <row r="2166">
      <c r="A2166" s="3">
        <v>2164.0</v>
      </c>
      <c r="B2166" s="6">
        <v>44063.0</v>
      </c>
      <c r="C2166" s="3">
        <v>18488.6533306332</v>
      </c>
      <c r="D2166" s="5">
        <v>12570.2293580687</v>
      </c>
      <c r="E2166" s="5">
        <v>23105.2650305983</v>
      </c>
      <c r="F2166" s="3">
        <v>18488.6533306332</v>
      </c>
      <c r="G2166" s="3">
        <v>18488.6533306332</v>
      </c>
      <c r="H2166" s="3">
        <v>-663.040872620293</v>
      </c>
      <c r="I2166" s="3">
        <v>-663.040872620293</v>
      </c>
      <c r="J2166" s="3">
        <v>-663.040872620293</v>
      </c>
      <c r="K2166" s="3">
        <v>11.6071446653389</v>
      </c>
      <c r="L2166" s="3">
        <v>11.6071446653389</v>
      </c>
      <c r="M2166" s="3">
        <v>11.6071446653389</v>
      </c>
      <c r="N2166" s="3">
        <v>-674.648017285632</v>
      </c>
      <c r="O2166" s="3">
        <v>-674.648017285632</v>
      </c>
      <c r="P2166" s="3">
        <v>-674.648017285632</v>
      </c>
      <c r="Q2166" s="3">
        <v>0.0</v>
      </c>
      <c r="R2166" s="3">
        <v>0.0</v>
      </c>
      <c r="S2166" s="3">
        <v>0.0</v>
      </c>
      <c r="T2166" s="5">
        <v>17825.6124580129</v>
      </c>
    </row>
    <row r="2167">
      <c r="A2167" s="3">
        <v>2165.0</v>
      </c>
      <c r="B2167" s="6">
        <v>44064.0</v>
      </c>
      <c r="C2167" s="3">
        <v>18545.426688982</v>
      </c>
      <c r="D2167" s="5">
        <v>12654.4084066711</v>
      </c>
      <c r="E2167" s="5">
        <v>22722.2941593689</v>
      </c>
      <c r="F2167" s="3">
        <v>18545.426688982</v>
      </c>
      <c r="G2167" s="3">
        <v>18545.426688982</v>
      </c>
      <c r="H2167" s="3">
        <v>-709.001080143087</v>
      </c>
      <c r="I2167" s="3">
        <v>-709.001080143087</v>
      </c>
      <c r="J2167" s="3">
        <v>-709.001080143087</v>
      </c>
      <c r="K2167" s="3">
        <v>-3.93332562893742</v>
      </c>
      <c r="L2167" s="3">
        <v>-3.93332562893742</v>
      </c>
      <c r="M2167" s="3">
        <v>-3.93332562893742</v>
      </c>
      <c r="N2167" s="3">
        <v>-705.067754514149</v>
      </c>
      <c r="O2167" s="3">
        <v>-705.067754514149</v>
      </c>
      <c r="P2167" s="3">
        <v>-705.067754514149</v>
      </c>
      <c r="Q2167" s="3">
        <v>0.0</v>
      </c>
      <c r="R2167" s="3">
        <v>0.0</v>
      </c>
      <c r="S2167" s="3">
        <v>0.0</v>
      </c>
      <c r="T2167" s="5">
        <v>17836.4256088389</v>
      </c>
    </row>
    <row r="2168">
      <c r="A2168" s="3">
        <v>2166.0</v>
      </c>
      <c r="B2168" s="6">
        <v>44065.0</v>
      </c>
      <c r="C2168" s="3">
        <v>18602.2000473308</v>
      </c>
      <c r="D2168" s="5">
        <v>13047.5841561862</v>
      </c>
      <c r="E2168" s="5">
        <v>22881.5181330681</v>
      </c>
      <c r="F2168" s="3">
        <v>18602.2000473308</v>
      </c>
      <c r="G2168" s="3">
        <v>18602.2000473308</v>
      </c>
      <c r="H2168" s="3">
        <v>-748.981149829459</v>
      </c>
      <c r="I2168" s="3">
        <v>-748.981149829459</v>
      </c>
      <c r="J2168" s="3">
        <v>-748.981149829459</v>
      </c>
      <c r="K2168" s="3">
        <v>-12.4984370749158</v>
      </c>
      <c r="L2168" s="3">
        <v>-12.4984370749158</v>
      </c>
      <c r="M2168" s="3">
        <v>-12.4984370749158</v>
      </c>
      <c r="N2168" s="3">
        <v>-736.482712754544</v>
      </c>
      <c r="O2168" s="3">
        <v>-736.482712754544</v>
      </c>
      <c r="P2168" s="3">
        <v>-736.482712754544</v>
      </c>
      <c r="Q2168" s="3">
        <v>0.0</v>
      </c>
      <c r="R2168" s="3">
        <v>0.0</v>
      </c>
      <c r="S2168" s="3">
        <v>0.0</v>
      </c>
      <c r="T2168" s="5">
        <v>17853.2188975013</v>
      </c>
    </row>
    <row r="2169">
      <c r="A2169" s="3">
        <v>2167.0</v>
      </c>
      <c r="B2169" s="6">
        <v>44066.0</v>
      </c>
      <c r="C2169" s="3">
        <v>18658.9734056796</v>
      </c>
      <c r="D2169" s="5">
        <v>12574.8309325366</v>
      </c>
      <c r="E2169" s="5">
        <v>22639.9809524071</v>
      </c>
      <c r="F2169" s="3">
        <v>18658.9734056796</v>
      </c>
      <c r="G2169" s="3">
        <v>18658.9734056796</v>
      </c>
      <c r="H2169" s="3">
        <v>-806.066793923328</v>
      </c>
      <c r="I2169" s="3">
        <v>-806.066793923328</v>
      </c>
      <c r="J2169" s="3">
        <v>-806.066793923328</v>
      </c>
      <c r="K2169" s="3">
        <v>-37.7620486865439</v>
      </c>
      <c r="L2169" s="3">
        <v>-37.7620486865439</v>
      </c>
      <c r="M2169" s="3">
        <v>-37.7620486865439</v>
      </c>
      <c r="N2169" s="3">
        <v>-768.304745236784</v>
      </c>
      <c r="O2169" s="3">
        <v>-768.304745236784</v>
      </c>
      <c r="P2169" s="3">
        <v>-768.304745236784</v>
      </c>
      <c r="Q2169" s="3">
        <v>0.0</v>
      </c>
      <c r="R2169" s="3">
        <v>0.0</v>
      </c>
      <c r="S2169" s="3">
        <v>0.0</v>
      </c>
      <c r="T2169" s="5">
        <v>17852.9066117562</v>
      </c>
    </row>
    <row r="2170">
      <c r="A2170" s="3">
        <v>2168.0</v>
      </c>
      <c r="B2170" s="6">
        <v>44067.0</v>
      </c>
      <c r="C2170" s="3">
        <v>18715.7467640284</v>
      </c>
      <c r="D2170" s="5">
        <v>13733.4596180567</v>
      </c>
      <c r="E2170" s="5">
        <v>23377.7865911382</v>
      </c>
      <c r="F2170" s="3">
        <v>18715.7467640284</v>
      </c>
      <c r="G2170" s="3">
        <v>18715.7467640284</v>
      </c>
      <c r="H2170" s="3">
        <v>-785.006743305051</v>
      </c>
      <c r="I2170" s="3">
        <v>-785.006743305051</v>
      </c>
      <c r="J2170" s="3">
        <v>-785.006743305051</v>
      </c>
      <c r="K2170" s="3">
        <v>14.9584530435434</v>
      </c>
      <c r="L2170" s="3">
        <v>14.9584530435434</v>
      </c>
      <c r="M2170" s="3">
        <v>14.9584530435434</v>
      </c>
      <c r="N2170" s="3">
        <v>-799.965196348594</v>
      </c>
      <c r="O2170" s="3">
        <v>-799.965196348594</v>
      </c>
      <c r="P2170" s="3">
        <v>-799.965196348594</v>
      </c>
      <c r="Q2170" s="3">
        <v>0.0</v>
      </c>
      <c r="R2170" s="3">
        <v>0.0</v>
      </c>
      <c r="S2170" s="3">
        <v>0.0</v>
      </c>
      <c r="T2170" s="5">
        <v>17930.7400207233</v>
      </c>
    </row>
    <row r="2171">
      <c r="A2171" s="3">
        <v>2169.0</v>
      </c>
      <c r="B2171" s="6">
        <v>44068.0</v>
      </c>
      <c r="C2171" s="3">
        <v>18772.5201223772</v>
      </c>
      <c r="D2171" s="5">
        <v>12783.2877120871</v>
      </c>
      <c r="E2171" s="5">
        <v>23407.8715109586</v>
      </c>
      <c r="F2171" s="3">
        <v>18772.5201223772</v>
      </c>
      <c r="G2171" s="3">
        <v>18772.5201223772</v>
      </c>
      <c r="H2171" s="3">
        <v>-827.208601885505</v>
      </c>
      <c r="I2171" s="3">
        <v>-827.208601885505</v>
      </c>
      <c r="J2171" s="3">
        <v>-827.208601885505</v>
      </c>
      <c r="K2171" s="3">
        <v>3.72082708711944</v>
      </c>
      <c r="L2171" s="3">
        <v>3.72082708711944</v>
      </c>
      <c r="M2171" s="3">
        <v>3.72082708711944</v>
      </c>
      <c r="N2171" s="3">
        <v>-830.929428972624</v>
      </c>
      <c r="O2171" s="3">
        <v>-830.929428972624</v>
      </c>
      <c r="P2171" s="3">
        <v>-830.929428972624</v>
      </c>
      <c r="Q2171" s="3">
        <v>0.0</v>
      </c>
      <c r="R2171" s="3">
        <v>0.0</v>
      </c>
      <c r="S2171" s="3">
        <v>0.0</v>
      </c>
      <c r="T2171" s="5">
        <v>17945.3115204917</v>
      </c>
    </row>
    <row r="2172">
      <c r="A2172" s="3">
        <v>2170.0</v>
      </c>
      <c r="B2172" s="6">
        <v>44069.0</v>
      </c>
      <c r="C2172" s="3">
        <v>18829.293480726</v>
      </c>
      <c r="D2172" s="5">
        <v>12860.0237305723</v>
      </c>
      <c r="E2172" s="5">
        <v>22962.2149430085</v>
      </c>
      <c r="F2172" s="3">
        <v>18829.293480726</v>
      </c>
      <c r="G2172" s="3">
        <v>18829.293480726</v>
      </c>
      <c r="H2172" s="3">
        <v>-836.802726374589</v>
      </c>
      <c r="I2172" s="3">
        <v>-836.802726374589</v>
      </c>
      <c r="J2172" s="3">
        <v>-836.802726374589</v>
      </c>
      <c r="K2172" s="3">
        <v>23.9073865944353</v>
      </c>
      <c r="L2172" s="3">
        <v>23.9073865944353</v>
      </c>
      <c r="M2172" s="3">
        <v>23.9073865944353</v>
      </c>
      <c r="N2172" s="3">
        <v>-860.710112969025</v>
      </c>
      <c r="O2172" s="3">
        <v>-860.710112969025</v>
      </c>
      <c r="P2172" s="3">
        <v>-860.710112969025</v>
      </c>
      <c r="Q2172" s="3">
        <v>0.0</v>
      </c>
      <c r="R2172" s="3">
        <v>0.0</v>
      </c>
      <c r="S2172" s="3">
        <v>0.0</v>
      </c>
      <c r="T2172" s="5">
        <v>17992.4907543514</v>
      </c>
    </row>
    <row r="2173">
      <c r="A2173" s="3">
        <v>2171.0</v>
      </c>
      <c r="B2173" s="6">
        <v>44070.0</v>
      </c>
      <c r="C2173" s="3">
        <v>18886.0668390748</v>
      </c>
      <c r="D2173" s="5">
        <v>13079.7715885438</v>
      </c>
      <c r="E2173" s="5">
        <v>23070.1556671722</v>
      </c>
      <c r="F2173" s="3">
        <v>18886.0668390748</v>
      </c>
      <c r="G2173" s="3">
        <v>18886.0668390748</v>
      </c>
      <c r="H2173" s="3">
        <v>-877.271763124478</v>
      </c>
      <c r="I2173" s="3">
        <v>-877.271763124478</v>
      </c>
      <c r="J2173" s="3">
        <v>-877.271763124478</v>
      </c>
      <c r="K2173" s="3">
        <v>11.6071446652539</v>
      </c>
      <c r="L2173" s="3">
        <v>11.6071446652539</v>
      </c>
      <c r="M2173" s="3">
        <v>11.6071446652539</v>
      </c>
      <c r="N2173" s="3">
        <v>-888.878907789732</v>
      </c>
      <c r="O2173" s="3">
        <v>-888.878907789732</v>
      </c>
      <c r="P2173" s="3">
        <v>-888.878907789732</v>
      </c>
      <c r="Q2173" s="3">
        <v>0.0</v>
      </c>
      <c r="R2173" s="3">
        <v>0.0</v>
      </c>
      <c r="S2173" s="3">
        <v>0.0</v>
      </c>
      <c r="T2173" s="5">
        <v>18008.7950759503</v>
      </c>
    </row>
    <row r="2174">
      <c r="A2174" s="3">
        <v>2172.0</v>
      </c>
      <c r="B2174" s="6">
        <v>44071.0</v>
      </c>
      <c r="C2174" s="3">
        <v>18942.8401974236</v>
      </c>
      <c r="D2174" s="5">
        <v>13001.5404925634</v>
      </c>
      <c r="E2174" s="5">
        <v>23291.2084227573</v>
      </c>
      <c r="F2174" s="3">
        <v>18942.8401974236</v>
      </c>
      <c r="G2174" s="3">
        <v>18942.8401974236</v>
      </c>
      <c r="H2174" s="3">
        <v>-919.009546739947</v>
      </c>
      <c r="I2174" s="3">
        <v>-919.009546739947</v>
      </c>
      <c r="J2174" s="3">
        <v>-919.009546739947</v>
      </c>
      <c r="K2174" s="3">
        <v>-3.93332562907781</v>
      </c>
      <c r="L2174" s="3">
        <v>-3.93332562907781</v>
      </c>
      <c r="M2174" s="3">
        <v>-3.93332562907781</v>
      </c>
      <c r="N2174" s="3">
        <v>-915.076221110869</v>
      </c>
      <c r="O2174" s="3">
        <v>-915.076221110869</v>
      </c>
      <c r="P2174" s="3">
        <v>-915.076221110869</v>
      </c>
      <c r="Q2174" s="3">
        <v>0.0</v>
      </c>
      <c r="R2174" s="3">
        <v>0.0</v>
      </c>
      <c r="S2174" s="3">
        <v>0.0</v>
      </c>
      <c r="T2174" s="5">
        <v>18023.8306506836</v>
      </c>
    </row>
    <row r="2175">
      <c r="A2175" s="3">
        <v>2173.0</v>
      </c>
      <c r="B2175" s="6">
        <v>44072.0</v>
      </c>
      <c r="C2175" s="3">
        <v>18999.6135557724</v>
      </c>
      <c r="D2175" s="5">
        <v>13243.9308460021</v>
      </c>
      <c r="E2175" s="5">
        <v>23373.3406803068</v>
      </c>
      <c r="F2175" s="3">
        <v>18999.6135557724</v>
      </c>
      <c r="G2175" s="3">
        <v>18999.6135557724</v>
      </c>
      <c r="H2175" s="3">
        <v>-951.517220330021</v>
      </c>
      <c r="I2175" s="3">
        <v>-951.517220330021</v>
      </c>
      <c r="J2175" s="3">
        <v>-951.517220330021</v>
      </c>
      <c r="K2175" s="3">
        <v>-12.4984370748394</v>
      </c>
      <c r="L2175" s="3">
        <v>-12.4984370748394</v>
      </c>
      <c r="M2175" s="3">
        <v>-12.4984370748394</v>
      </c>
      <c r="N2175" s="3">
        <v>-939.018783255181</v>
      </c>
      <c r="O2175" s="3">
        <v>-939.018783255181</v>
      </c>
      <c r="P2175" s="3">
        <v>-939.018783255181</v>
      </c>
      <c r="Q2175" s="3">
        <v>0.0</v>
      </c>
      <c r="R2175" s="3">
        <v>0.0</v>
      </c>
      <c r="S2175" s="3">
        <v>0.0</v>
      </c>
      <c r="T2175" s="5">
        <v>18048.0963354423</v>
      </c>
    </row>
    <row r="2176">
      <c r="A2176" s="3">
        <v>2174.0</v>
      </c>
      <c r="B2176" s="6">
        <v>44073.0</v>
      </c>
      <c r="C2176" s="3">
        <v>19056.3869141211</v>
      </c>
      <c r="D2176" s="5">
        <v>13204.4804345582</v>
      </c>
      <c r="E2176" s="5">
        <v>23330.0809839319</v>
      </c>
      <c r="F2176" s="3">
        <v>19056.3869141211</v>
      </c>
      <c r="G2176" s="3">
        <v>19056.3869141211</v>
      </c>
      <c r="H2176" s="3">
        <v>-998.266891102395</v>
      </c>
      <c r="I2176" s="3">
        <v>-998.266891102395</v>
      </c>
      <c r="J2176" s="3">
        <v>-998.266891102395</v>
      </c>
      <c r="K2176" s="3">
        <v>-37.7620486865407</v>
      </c>
      <c r="L2176" s="3">
        <v>-37.7620486865407</v>
      </c>
      <c r="M2176" s="3">
        <v>-37.7620486865407</v>
      </c>
      <c r="N2176" s="3">
        <v>-960.504842415854</v>
      </c>
      <c r="O2176" s="3">
        <v>-960.504842415854</v>
      </c>
      <c r="P2176" s="3">
        <v>-960.504842415854</v>
      </c>
      <c r="Q2176" s="3">
        <v>0.0</v>
      </c>
      <c r="R2176" s="3">
        <v>0.0</v>
      </c>
      <c r="S2176" s="3">
        <v>0.0</v>
      </c>
      <c r="T2176" s="5">
        <v>18058.1200230187</v>
      </c>
    </row>
    <row r="2177">
      <c r="A2177" s="3">
        <v>2175.0</v>
      </c>
      <c r="B2177" s="6">
        <v>44074.0</v>
      </c>
      <c r="C2177" s="3">
        <v>19113.1602724699</v>
      </c>
      <c r="D2177" s="5">
        <v>13465.2247475326</v>
      </c>
      <c r="E2177" s="5">
        <v>23114.4282642433</v>
      </c>
      <c r="F2177" s="3">
        <v>19113.1602724699</v>
      </c>
      <c r="G2177" s="3">
        <v>19113.1602724699</v>
      </c>
      <c r="H2177" s="3">
        <v>-964.458403251062</v>
      </c>
      <c r="I2177" s="3">
        <v>-964.458403251062</v>
      </c>
      <c r="J2177" s="3">
        <v>-964.458403251062</v>
      </c>
      <c r="K2177" s="3">
        <v>14.95845304356</v>
      </c>
      <c r="L2177" s="3">
        <v>14.95845304356</v>
      </c>
      <c r="M2177" s="3">
        <v>14.95845304356</v>
      </c>
      <c r="N2177" s="3">
        <v>-979.416856294623</v>
      </c>
      <c r="O2177" s="3">
        <v>-979.416856294623</v>
      </c>
      <c r="P2177" s="3">
        <v>-979.416856294623</v>
      </c>
      <c r="Q2177" s="3">
        <v>0.0</v>
      </c>
      <c r="R2177" s="3">
        <v>0.0</v>
      </c>
      <c r="S2177" s="3">
        <v>0.0</v>
      </c>
      <c r="T2177" s="5">
        <v>18148.7018692189</v>
      </c>
    </row>
    <row r="2178">
      <c r="A2178" s="3">
        <v>2176.0</v>
      </c>
      <c r="B2178" s="6">
        <v>44075.0</v>
      </c>
      <c r="C2178" s="3">
        <v>19169.9336308187</v>
      </c>
      <c r="D2178" s="5">
        <v>12909.2505604401</v>
      </c>
      <c r="E2178" s="5">
        <v>23228.6932151014</v>
      </c>
      <c r="F2178" s="3">
        <v>19169.9336308187</v>
      </c>
      <c r="G2178" s="3">
        <v>19169.9336308187</v>
      </c>
      <c r="H2178" s="3">
        <v>-992.000802641247</v>
      </c>
      <c r="I2178" s="3">
        <v>-992.000802641247</v>
      </c>
      <c r="J2178" s="3">
        <v>-992.000802641247</v>
      </c>
      <c r="K2178" s="3">
        <v>3.72082708719052</v>
      </c>
      <c r="L2178" s="3">
        <v>3.72082708719052</v>
      </c>
      <c r="M2178" s="3">
        <v>3.72082708719052</v>
      </c>
      <c r="N2178" s="3">
        <v>-995.721629728437</v>
      </c>
      <c r="O2178" s="3">
        <v>-995.721629728437</v>
      </c>
      <c r="P2178" s="3">
        <v>-995.721629728437</v>
      </c>
      <c r="Q2178" s="3">
        <v>0.0</v>
      </c>
      <c r="R2178" s="3">
        <v>0.0</v>
      </c>
      <c r="S2178" s="3">
        <v>0.0</v>
      </c>
      <c r="T2178" s="5">
        <v>18177.9328281775</v>
      </c>
    </row>
    <row r="2179">
      <c r="A2179" s="3">
        <v>2177.0</v>
      </c>
      <c r="B2179" s="6">
        <v>44076.0</v>
      </c>
      <c r="C2179" s="3">
        <v>19226.7069891675</v>
      </c>
      <c r="D2179" s="5">
        <v>13343.2755970048</v>
      </c>
      <c r="E2179" s="5">
        <v>23213.5657229091</v>
      </c>
      <c r="F2179" s="3">
        <v>19226.7069891675</v>
      </c>
      <c r="G2179" s="3">
        <v>19226.7069891675</v>
      </c>
      <c r="H2179" s="3">
        <v>-985.560536385833</v>
      </c>
      <c r="I2179" s="3">
        <v>-985.560536385833</v>
      </c>
      <c r="J2179" s="3">
        <v>-985.560536385833</v>
      </c>
      <c r="K2179" s="3">
        <v>23.9073865945024</v>
      </c>
      <c r="L2179" s="3">
        <v>23.9073865945024</v>
      </c>
      <c r="M2179" s="3">
        <v>23.9073865945024</v>
      </c>
      <c r="N2179" s="3">
        <v>-1009.46792298033</v>
      </c>
      <c r="O2179" s="3">
        <v>-1009.46792298033</v>
      </c>
      <c r="P2179" s="3">
        <v>-1009.46792298033</v>
      </c>
      <c r="Q2179" s="3">
        <v>0.0</v>
      </c>
      <c r="R2179" s="3">
        <v>0.0</v>
      </c>
      <c r="S2179" s="3">
        <v>0.0</v>
      </c>
      <c r="T2179" s="5">
        <v>18241.1464527817</v>
      </c>
    </row>
    <row r="2180">
      <c r="A2180" s="3">
        <v>2178.0</v>
      </c>
      <c r="B2180" s="6">
        <v>44077.0</v>
      </c>
      <c r="C2180" s="3">
        <v>19283.4803475163</v>
      </c>
      <c r="D2180" s="5">
        <v>12767.2727659028</v>
      </c>
      <c r="E2180" s="5">
        <v>23183.6614374395</v>
      </c>
      <c r="F2180" s="3">
        <v>19283.4803475163</v>
      </c>
      <c r="G2180" s="3">
        <v>19283.4803475163</v>
      </c>
      <c r="H2180" s="3">
        <v>-1009.17448479464</v>
      </c>
      <c r="I2180" s="3">
        <v>-1009.17448479464</v>
      </c>
      <c r="J2180" s="3">
        <v>-1009.17448479464</v>
      </c>
      <c r="K2180" s="3">
        <v>11.6071446653801</v>
      </c>
      <c r="L2180" s="3">
        <v>11.6071446653801</v>
      </c>
      <c r="M2180" s="3">
        <v>11.6071446653801</v>
      </c>
      <c r="N2180" s="3">
        <v>-1020.78162946002</v>
      </c>
      <c r="O2180" s="3">
        <v>-1020.78162946002</v>
      </c>
      <c r="P2180" s="3">
        <v>-1020.78162946002</v>
      </c>
      <c r="Q2180" s="3">
        <v>0.0</v>
      </c>
      <c r="R2180" s="3">
        <v>0.0</v>
      </c>
      <c r="S2180" s="3">
        <v>0.0</v>
      </c>
      <c r="T2180" s="5">
        <v>18274.3058627217</v>
      </c>
    </row>
    <row r="2181">
      <c r="A2181" s="3">
        <v>2179.0</v>
      </c>
      <c r="B2181" s="6">
        <v>44078.0</v>
      </c>
      <c r="C2181" s="3">
        <v>19340.2537058651</v>
      </c>
      <c r="D2181" s="5">
        <v>12952.0542408129</v>
      </c>
      <c r="E2181" s="5">
        <v>23315.6969414062</v>
      </c>
      <c r="F2181" s="3">
        <v>19340.2537058651</v>
      </c>
      <c r="G2181" s="3">
        <v>19340.2537058651</v>
      </c>
      <c r="H2181" s="3">
        <v>-1033.79201815236</v>
      </c>
      <c r="I2181" s="3">
        <v>-1033.79201815236</v>
      </c>
      <c r="J2181" s="3">
        <v>-1033.79201815236</v>
      </c>
      <c r="K2181" s="3">
        <v>-3.93332562901566</v>
      </c>
      <c r="L2181" s="3">
        <v>-3.93332562901566</v>
      </c>
      <c r="M2181" s="3">
        <v>-3.93332562901566</v>
      </c>
      <c r="N2181" s="3">
        <v>-1029.85869252335</v>
      </c>
      <c r="O2181" s="3">
        <v>-1029.85869252335</v>
      </c>
      <c r="P2181" s="3">
        <v>-1029.85869252335</v>
      </c>
      <c r="Q2181" s="3">
        <v>0.0</v>
      </c>
      <c r="R2181" s="3">
        <v>0.0</v>
      </c>
      <c r="S2181" s="3">
        <v>0.0</v>
      </c>
      <c r="T2181" s="5">
        <v>18306.4616877128</v>
      </c>
    </row>
    <row r="2182">
      <c r="A2182" s="3">
        <v>2180.0</v>
      </c>
      <c r="B2182" s="6">
        <v>44079.0</v>
      </c>
      <c r="C2182" s="3">
        <v>19397.0270642139</v>
      </c>
      <c r="D2182" s="5">
        <v>13567.3279916893</v>
      </c>
      <c r="E2182" s="5">
        <v>23214.7645271321</v>
      </c>
      <c r="F2182" s="3">
        <v>19397.0270642139</v>
      </c>
      <c r="G2182" s="3">
        <v>19397.0270642139</v>
      </c>
      <c r="H2182" s="3">
        <v>-1049.45443371432</v>
      </c>
      <c r="I2182" s="3">
        <v>-1049.45443371432</v>
      </c>
      <c r="J2182" s="3">
        <v>-1049.45443371432</v>
      </c>
      <c r="K2182" s="3">
        <v>-12.4984370748349</v>
      </c>
      <c r="L2182" s="3">
        <v>-12.4984370748349</v>
      </c>
      <c r="M2182" s="3">
        <v>-12.4984370748349</v>
      </c>
      <c r="N2182" s="3">
        <v>-1036.95599663949</v>
      </c>
      <c r="O2182" s="3">
        <v>-1036.95599663949</v>
      </c>
      <c r="P2182" s="3">
        <v>-1036.95599663949</v>
      </c>
      <c r="Q2182" s="3">
        <v>0.0</v>
      </c>
      <c r="R2182" s="3">
        <v>0.0</v>
      </c>
      <c r="S2182" s="3">
        <v>0.0</v>
      </c>
      <c r="T2182" s="5">
        <v>18347.5726304996</v>
      </c>
    </row>
    <row r="2183">
      <c r="A2183" s="3">
        <v>2181.0</v>
      </c>
      <c r="B2183" s="6">
        <v>44080.0</v>
      </c>
      <c r="C2183" s="3">
        <v>19453.8004225627</v>
      </c>
      <c r="D2183" s="5">
        <v>12704.7664710513</v>
      </c>
      <c r="E2183" s="5">
        <v>23098.8176257923</v>
      </c>
      <c r="F2183" s="3">
        <v>19453.8004225627</v>
      </c>
      <c r="G2183" s="3">
        <v>19453.8004225627</v>
      </c>
      <c r="H2183" s="3">
        <v>-1080.14257536733</v>
      </c>
      <c r="I2183" s="3">
        <v>-1080.14257536733</v>
      </c>
      <c r="J2183" s="3">
        <v>-1080.14257536733</v>
      </c>
      <c r="K2183" s="3">
        <v>-37.7620486865375</v>
      </c>
      <c r="L2183" s="3">
        <v>-37.7620486865375</v>
      </c>
      <c r="M2183" s="3">
        <v>-37.7620486865375</v>
      </c>
      <c r="N2183" s="3">
        <v>-1042.38052668079</v>
      </c>
      <c r="O2183" s="3">
        <v>-1042.38052668079</v>
      </c>
      <c r="P2183" s="3">
        <v>-1042.38052668079</v>
      </c>
      <c r="Q2183" s="3">
        <v>0.0</v>
      </c>
      <c r="R2183" s="3">
        <v>0.0</v>
      </c>
      <c r="S2183" s="3">
        <v>0.0</v>
      </c>
      <c r="T2183" s="5">
        <v>18373.6578471954</v>
      </c>
    </row>
    <row r="2184">
      <c r="A2184" s="3">
        <v>2182.0</v>
      </c>
      <c r="B2184" s="6">
        <v>44081.0</v>
      </c>
      <c r="C2184" s="3">
        <v>19510.5737809115</v>
      </c>
      <c r="D2184" s="5">
        <v>13524.949359438</v>
      </c>
      <c r="E2184" s="5">
        <v>23771.2200413555</v>
      </c>
      <c r="F2184" s="3">
        <v>19510.5737809115</v>
      </c>
      <c r="G2184" s="3">
        <v>19510.5737809115</v>
      </c>
      <c r="H2184" s="3">
        <v>-1031.51868566256</v>
      </c>
      <c r="I2184" s="3">
        <v>-1031.51868566256</v>
      </c>
      <c r="J2184" s="3">
        <v>-1031.51868566256</v>
      </c>
      <c r="K2184" s="3">
        <v>14.9584530435863</v>
      </c>
      <c r="L2184" s="3">
        <v>14.9584530435863</v>
      </c>
      <c r="M2184" s="3">
        <v>14.9584530435863</v>
      </c>
      <c r="N2184" s="3">
        <v>-1046.47713870614</v>
      </c>
      <c r="O2184" s="3">
        <v>-1046.47713870614</v>
      </c>
      <c r="P2184" s="3">
        <v>-1046.47713870614</v>
      </c>
      <c r="Q2184" s="3">
        <v>0.0</v>
      </c>
      <c r="R2184" s="3">
        <v>0.0</v>
      </c>
      <c r="S2184" s="3">
        <v>0.0</v>
      </c>
      <c r="T2184" s="5">
        <v>18479.0550952489</v>
      </c>
    </row>
    <row r="2185">
      <c r="A2185" s="3">
        <v>2183.0</v>
      </c>
      <c r="B2185" s="6">
        <v>44082.0</v>
      </c>
      <c r="C2185" s="3">
        <v>19567.3471392603</v>
      </c>
      <c r="D2185" s="5">
        <v>13334.6676448278</v>
      </c>
      <c r="E2185" s="5">
        <v>23401.7303554521</v>
      </c>
      <c r="F2185" s="3">
        <v>19567.3471392603</v>
      </c>
      <c r="G2185" s="3">
        <v>19567.3471392603</v>
      </c>
      <c r="H2185" s="3">
        <v>-1045.89449783635</v>
      </c>
      <c r="I2185" s="3">
        <v>-1045.89449783635</v>
      </c>
      <c r="J2185" s="3">
        <v>-1045.89449783635</v>
      </c>
      <c r="K2185" s="3">
        <v>3.72082708715197</v>
      </c>
      <c r="L2185" s="3">
        <v>3.72082708715197</v>
      </c>
      <c r="M2185" s="3">
        <v>3.72082708715197</v>
      </c>
      <c r="N2185" s="3">
        <v>-1049.6153249235</v>
      </c>
      <c r="O2185" s="3">
        <v>-1049.6153249235</v>
      </c>
      <c r="P2185" s="3">
        <v>-1049.6153249235</v>
      </c>
      <c r="Q2185" s="3">
        <v>0.0</v>
      </c>
      <c r="R2185" s="3">
        <v>0.0</v>
      </c>
      <c r="S2185" s="3">
        <v>0.0</v>
      </c>
      <c r="T2185" s="5">
        <v>18521.4526414239</v>
      </c>
    </row>
    <row r="2186">
      <c r="A2186" s="3">
        <v>2184.0</v>
      </c>
      <c r="B2186" s="6">
        <v>44083.0</v>
      </c>
      <c r="C2186" s="3">
        <v>19624.1204976091</v>
      </c>
      <c r="D2186" s="5">
        <v>13492.928174386</v>
      </c>
      <c r="E2186" s="5">
        <v>23933.2933622477</v>
      </c>
      <c r="F2186" s="3">
        <v>19624.1204976091</v>
      </c>
      <c r="G2186" s="3">
        <v>19624.1204976091</v>
      </c>
      <c r="H2186" s="3">
        <v>-1028.26799681936</v>
      </c>
      <c r="I2186" s="3">
        <v>-1028.26799681936</v>
      </c>
      <c r="J2186" s="3">
        <v>-1028.26799681936</v>
      </c>
      <c r="K2186" s="3">
        <v>23.9073865944898</v>
      </c>
      <c r="L2186" s="3">
        <v>23.9073865944898</v>
      </c>
      <c r="M2186" s="3">
        <v>23.9073865944898</v>
      </c>
      <c r="N2186" s="3">
        <v>-1052.17538341385</v>
      </c>
      <c r="O2186" s="3">
        <v>-1052.17538341385</v>
      </c>
      <c r="P2186" s="3">
        <v>-1052.17538341385</v>
      </c>
      <c r="Q2186" s="3">
        <v>0.0</v>
      </c>
      <c r="R2186" s="3">
        <v>0.0</v>
      </c>
      <c r="S2186" s="3">
        <v>0.0</v>
      </c>
      <c r="T2186" s="5">
        <v>18595.8525007897</v>
      </c>
    </row>
    <row r="2187">
      <c r="A2187" s="3">
        <v>2185.0</v>
      </c>
      <c r="B2187" s="6">
        <v>44084.0</v>
      </c>
      <c r="C2187" s="3">
        <v>19680.8938559579</v>
      </c>
      <c r="D2187" s="5">
        <v>13553.532467065</v>
      </c>
      <c r="E2187" s="5">
        <v>23252.4921312655</v>
      </c>
      <c r="F2187" s="3">
        <v>19680.8938559579</v>
      </c>
      <c r="G2187" s="3">
        <v>19680.8938559579</v>
      </c>
      <c r="H2187" s="3">
        <v>-1042.92727421141</v>
      </c>
      <c r="I2187" s="3">
        <v>-1042.92727421141</v>
      </c>
      <c r="J2187" s="3">
        <v>-1042.92727421141</v>
      </c>
      <c r="K2187" s="3">
        <v>11.607144665314</v>
      </c>
      <c r="L2187" s="3">
        <v>11.607144665314</v>
      </c>
      <c r="M2187" s="3">
        <v>11.607144665314</v>
      </c>
      <c r="N2187" s="3">
        <v>-1054.53441887673</v>
      </c>
      <c r="O2187" s="3">
        <v>-1054.53441887673</v>
      </c>
      <c r="P2187" s="3">
        <v>-1054.53441887673</v>
      </c>
      <c r="Q2187" s="3">
        <v>0.0</v>
      </c>
      <c r="R2187" s="3">
        <v>0.0</v>
      </c>
      <c r="S2187" s="3">
        <v>0.0</v>
      </c>
      <c r="T2187" s="5">
        <v>18637.9665817465</v>
      </c>
    </row>
    <row r="2188">
      <c r="A2188" s="3">
        <v>2186.0</v>
      </c>
      <c r="B2188" s="6">
        <v>44085.0</v>
      </c>
      <c r="C2188" s="3">
        <v>19737.6672143067</v>
      </c>
      <c r="D2188" s="5">
        <v>13740.2564202589</v>
      </c>
      <c r="E2188" s="5">
        <v>23629.7295154382</v>
      </c>
      <c r="F2188" s="3">
        <v>19737.6672143067</v>
      </c>
      <c r="G2188" s="3">
        <v>19737.6672143067</v>
      </c>
      <c r="H2188" s="3">
        <v>-1060.98592931244</v>
      </c>
      <c r="I2188" s="3">
        <v>-1060.98592931244</v>
      </c>
      <c r="J2188" s="3">
        <v>-1060.98592931244</v>
      </c>
      <c r="K2188" s="3">
        <v>-3.93332562905479</v>
      </c>
      <c r="L2188" s="3">
        <v>-3.93332562905479</v>
      </c>
      <c r="M2188" s="3">
        <v>-3.93332562905479</v>
      </c>
      <c r="N2188" s="3">
        <v>-1057.05260368338</v>
      </c>
      <c r="O2188" s="3">
        <v>-1057.05260368338</v>
      </c>
      <c r="P2188" s="3">
        <v>-1057.05260368338</v>
      </c>
      <c r="Q2188" s="3">
        <v>0.0</v>
      </c>
      <c r="R2188" s="3">
        <v>0.0</v>
      </c>
      <c r="S2188" s="3">
        <v>0.0</v>
      </c>
      <c r="T2188" s="5">
        <v>18676.6812849942</v>
      </c>
    </row>
    <row r="2189">
      <c r="A2189" s="3">
        <v>2187.0</v>
      </c>
      <c r="B2189" s="6">
        <v>44086.0</v>
      </c>
      <c r="C2189" s="3">
        <v>19794.4405726555</v>
      </c>
      <c r="D2189" s="5">
        <v>13568.5949335891</v>
      </c>
      <c r="E2189" s="5">
        <v>23386.0061216067</v>
      </c>
      <c r="F2189" s="3">
        <v>19794.4405726555</v>
      </c>
      <c r="G2189" s="3">
        <v>19794.4405726555</v>
      </c>
      <c r="H2189" s="3">
        <v>-1072.55855590173</v>
      </c>
      <c r="I2189" s="3">
        <v>-1072.55855590173</v>
      </c>
      <c r="J2189" s="3">
        <v>-1072.55855590173</v>
      </c>
      <c r="K2189" s="3">
        <v>-12.4984370748305</v>
      </c>
      <c r="L2189" s="3">
        <v>-12.4984370748305</v>
      </c>
      <c r="M2189" s="3">
        <v>-12.4984370748305</v>
      </c>
      <c r="N2189" s="3">
        <v>-1060.0601188269</v>
      </c>
      <c r="O2189" s="3">
        <v>-1060.0601188269</v>
      </c>
      <c r="P2189" s="3">
        <v>-1060.0601188269</v>
      </c>
      <c r="Q2189" s="3">
        <v>0.0</v>
      </c>
      <c r="R2189" s="3">
        <v>0.0</v>
      </c>
      <c r="S2189" s="3">
        <v>0.0</v>
      </c>
      <c r="T2189" s="5">
        <v>18721.8820167537</v>
      </c>
    </row>
    <row r="2190">
      <c r="A2190" s="3">
        <v>2188.0</v>
      </c>
      <c r="B2190" s="6">
        <v>44087.0</v>
      </c>
      <c r="C2190" s="3">
        <v>19851.2139310043</v>
      </c>
      <c r="D2190" s="5">
        <v>13700.4559613295</v>
      </c>
      <c r="E2190" s="5">
        <v>24005.5250483037</v>
      </c>
      <c r="F2190" s="3">
        <v>19851.2139310043</v>
      </c>
      <c r="G2190" s="3">
        <v>19851.2139310043</v>
      </c>
      <c r="H2190" s="3">
        <v>-1101.60722095674</v>
      </c>
      <c r="I2190" s="3">
        <v>-1101.60722095674</v>
      </c>
      <c r="J2190" s="3">
        <v>-1101.60722095674</v>
      </c>
      <c r="K2190" s="3">
        <v>-37.7620486864971</v>
      </c>
      <c r="L2190" s="3">
        <v>-37.7620486864971</v>
      </c>
      <c r="M2190" s="3">
        <v>-37.7620486864971</v>
      </c>
      <c r="N2190" s="3">
        <v>-1063.84517227024</v>
      </c>
      <c r="O2190" s="3">
        <v>-1063.84517227024</v>
      </c>
      <c r="P2190" s="3">
        <v>-1063.84517227024</v>
      </c>
      <c r="Q2190" s="3">
        <v>0.0</v>
      </c>
      <c r="R2190" s="3">
        <v>0.0</v>
      </c>
      <c r="S2190" s="3">
        <v>0.0</v>
      </c>
      <c r="T2190" s="5">
        <v>18749.6067100475</v>
      </c>
    </row>
    <row r="2191">
      <c r="A2191" s="3">
        <v>2189.0</v>
      </c>
      <c r="B2191" s="6">
        <v>44088.0</v>
      </c>
      <c r="C2191" s="3">
        <v>19907.9872893531</v>
      </c>
      <c r="D2191" s="5">
        <v>13665.1693136619</v>
      </c>
      <c r="E2191" s="5">
        <v>23552.6056242112</v>
      </c>
      <c r="F2191" s="3">
        <v>19907.9872893531</v>
      </c>
      <c r="G2191" s="3">
        <v>19907.9872893531</v>
      </c>
      <c r="H2191" s="3">
        <v>-1053.68500530893</v>
      </c>
      <c r="I2191" s="3">
        <v>-1053.68500530893</v>
      </c>
      <c r="J2191" s="3">
        <v>-1053.68500530893</v>
      </c>
      <c r="K2191" s="3">
        <v>14.9584530434896</v>
      </c>
      <c r="L2191" s="3">
        <v>14.9584530434896</v>
      </c>
      <c r="M2191" s="3">
        <v>14.9584530434896</v>
      </c>
      <c r="N2191" s="3">
        <v>-1068.64345835242</v>
      </c>
      <c r="O2191" s="3">
        <v>-1068.64345835242</v>
      </c>
      <c r="P2191" s="3">
        <v>-1068.64345835242</v>
      </c>
      <c r="Q2191" s="3">
        <v>0.0</v>
      </c>
      <c r="R2191" s="3">
        <v>0.0</v>
      </c>
      <c r="S2191" s="3">
        <v>0.0</v>
      </c>
      <c r="T2191" s="5">
        <v>18854.3022840441</v>
      </c>
    </row>
    <row r="2192">
      <c r="A2192" s="3">
        <v>2190.0</v>
      </c>
      <c r="B2192" s="6">
        <v>44089.0</v>
      </c>
      <c r="C2192" s="3">
        <v>19964.7606477019</v>
      </c>
      <c r="D2192" s="5">
        <v>14037.6575474037</v>
      </c>
      <c r="E2192" s="5">
        <v>24071.8923799871</v>
      </c>
      <c r="F2192" s="3">
        <v>19964.7606477019</v>
      </c>
      <c r="G2192" s="3">
        <v>19964.7606477019</v>
      </c>
      <c r="H2192" s="3">
        <v>-1070.90855028525</v>
      </c>
      <c r="I2192" s="3">
        <v>-1070.90855028525</v>
      </c>
      <c r="J2192" s="3">
        <v>-1070.90855028525</v>
      </c>
      <c r="K2192" s="3">
        <v>3.72082708711342</v>
      </c>
      <c r="L2192" s="3">
        <v>3.72082708711342</v>
      </c>
      <c r="M2192" s="3">
        <v>3.72082708711342</v>
      </c>
      <c r="N2192" s="3">
        <v>-1074.62937737236</v>
      </c>
      <c r="O2192" s="3">
        <v>-1074.62937737236</v>
      </c>
      <c r="P2192" s="3">
        <v>-1074.62937737236</v>
      </c>
      <c r="Q2192" s="3">
        <v>0.0</v>
      </c>
      <c r="R2192" s="3">
        <v>0.0</v>
      </c>
      <c r="S2192" s="3">
        <v>0.0</v>
      </c>
      <c r="T2192" s="5">
        <v>18893.8520974166</v>
      </c>
    </row>
    <row r="2193">
      <c r="A2193" s="3">
        <v>2191.0</v>
      </c>
      <c r="B2193" s="6">
        <v>44090.0</v>
      </c>
      <c r="C2193" s="3">
        <v>20021.5340060507</v>
      </c>
      <c r="D2193" s="5">
        <v>13869.6628474109</v>
      </c>
      <c r="E2193" s="5">
        <v>24091.6538195913</v>
      </c>
      <c r="F2193" s="3">
        <v>20021.5340060507</v>
      </c>
      <c r="G2193" s="3">
        <v>20021.5340060507</v>
      </c>
      <c r="H2193" s="3">
        <v>-1058.00189394277</v>
      </c>
      <c r="I2193" s="3">
        <v>-1058.00189394277</v>
      </c>
      <c r="J2193" s="3">
        <v>-1058.00189394277</v>
      </c>
      <c r="K2193" s="3">
        <v>23.9073865944678</v>
      </c>
      <c r="L2193" s="3">
        <v>23.9073865944678</v>
      </c>
      <c r="M2193" s="3">
        <v>23.9073865944678</v>
      </c>
      <c r="N2193" s="3">
        <v>-1081.90928053724</v>
      </c>
      <c r="O2193" s="3">
        <v>-1081.90928053724</v>
      </c>
      <c r="P2193" s="3">
        <v>-1081.90928053724</v>
      </c>
      <c r="Q2193" s="3">
        <v>0.0</v>
      </c>
      <c r="R2193" s="3">
        <v>0.0</v>
      </c>
      <c r="S2193" s="3">
        <v>0.0</v>
      </c>
      <c r="T2193" s="5">
        <v>18963.5321121079</v>
      </c>
    </row>
    <row r="2194">
      <c r="A2194" s="3">
        <v>2192.0</v>
      </c>
      <c r="B2194" s="6">
        <v>44091.0</v>
      </c>
      <c r="C2194" s="3">
        <v>20078.3073643994</v>
      </c>
      <c r="D2194" s="5">
        <v>13530.0819082518</v>
      </c>
      <c r="E2194" s="5">
        <v>23951.0444961058</v>
      </c>
      <c r="F2194" s="3">
        <v>20078.3073643994</v>
      </c>
      <c r="G2194" s="3">
        <v>20078.3073643994</v>
      </c>
      <c r="H2194" s="3">
        <v>-1078.90979908611</v>
      </c>
      <c r="I2194" s="3">
        <v>-1078.90979908611</v>
      </c>
      <c r="J2194" s="3">
        <v>-1078.90979908611</v>
      </c>
      <c r="K2194" s="3">
        <v>11.6071446653346</v>
      </c>
      <c r="L2194" s="3">
        <v>11.6071446653346</v>
      </c>
      <c r="M2194" s="3">
        <v>11.6071446653346</v>
      </c>
      <c r="N2194" s="3">
        <v>-1090.51694375144</v>
      </c>
      <c r="O2194" s="3">
        <v>-1090.51694375144</v>
      </c>
      <c r="P2194" s="3">
        <v>-1090.51694375144</v>
      </c>
      <c r="Q2194" s="3">
        <v>0.0</v>
      </c>
      <c r="R2194" s="3">
        <v>0.0</v>
      </c>
      <c r="S2194" s="3">
        <v>0.0</v>
      </c>
      <c r="T2194" s="5">
        <v>18999.3975653133</v>
      </c>
    </row>
    <row r="2195">
      <c r="A2195" s="3">
        <v>2193.0</v>
      </c>
      <c r="B2195" s="6">
        <v>44092.0</v>
      </c>
      <c r="C2195" s="3">
        <v>20135.0807227483</v>
      </c>
      <c r="D2195" s="5">
        <v>13805.44304209</v>
      </c>
      <c r="E2195" s="5">
        <v>23984.4214276753</v>
      </c>
      <c r="F2195" s="3">
        <v>20135.0807227483</v>
      </c>
      <c r="G2195" s="3">
        <v>20135.0807227483</v>
      </c>
      <c r="H2195" s="3">
        <v>-1104.34473169431</v>
      </c>
      <c r="I2195" s="3">
        <v>-1104.34473169431</v>
      </c>
      <c r="J2195" s="3">
        <v>-1104.34473169431</v>
      </c>
      <c r="K2195" s="3">
        <v>-3.93332562909391</v>
      </c>
      <c r="L2195" s="3">
        <v>-3.93332562909391</v>
      </c>
      <c r="M2195" s="3">
        <v>-3.93332562909391</v>
      </c>
      <c r="N2195" s="3">
        <v>-1100.41140606522</v>
      </c>
      <c r="O2195" s="3">
        <v>-1100.41140606522</v>
      </c>
      <c r="P2195" s="3">
        <v>-1100.41140606522</v>
      </c>
      <c r="Q2195" s="3">
        <v>0.0</v>
      </c>
      <c r="R2195" s="3">
        <v>0.0</v>
      </c>
      <c r="S2195" s="3">
        <v>0.0</v>
      </c>
      <c r="T2195" s="5">
        <v>19030.7359910539</v>
      </c>
    </row>
    <row r="2196">
      <c r="A2196" s="3">
        <v>2194.0</v>
      </c>
      <c r="B2196" s="6">
        <v>44093.0</v>
      </c>
      <c r="C2196" s="3">
        <v>20191.854081097</v>
      </c>
      <c r="D2196" s="5">
        <v>14184.3311523248</v>
      </c>
      <c r="E2196" s="5">
        <v>23860.7312127263</v>
      </c>
      <c r="F2196" s="3">
        <v>20191.854081097</v>
      </c>
      <c r="G2196" s="3">
        <v>20191.854081097</v>
      </c>
      <c r="H2196" s="3">
        <v>-1123.97567408272</v>
      </c>
      <c r="I2196" s="3">
        <v>-1123.97567408272</v>
      </c>
      <c r="J2196" s="3">
        <v>-1123.97567408272</v>
      </c>
      <c r="K2196" s="3">
        <v>-12.4984370749029</v>
      </c>
      <c r="L2196" s="3">
        <v>-12.4984370749029</v>
      </c>
      <c r="M2196" s="3">
        <v>-12.4984370749029</v>
      </c>
      <c r="N2196" s="3">
        <v>-1111.47723700781</v>
      </c>
      <c r="O2196" s="3">
        <v>-1111.47723700781</v>
      </c>
      <c r="P2196" s="3">
        <v>-1111.47723700781</v>
      </c>
      <c r="Q2196" s="3">
        <v>0.0</v>
      </c>
      <c r="R2196" s="3">
        <v>0.0</v>
      </c>
      <c r="S2196" s="3">
        <v>0.0</v>
      </c>
      <c r="T2196" s="5">
        <v>19067.8784070143</v>
      </c>
    </row>
    <row r="2197">
      <c r="A2197" s="3">
        <v>2195.0</v>
      </c>
      <c r="B2197" s="6">
        <v>44094.0</v>
      </c>
      <c r="C2197" s="3">
        <v>20248.6274394458</v>
      </c>
      <c r="D2197" s="5">
        <v>13933.0473622739</v>
      </c>
      <c r="E2197" s="5">
        <v>23757.7268241148</v>
      </c>
      <c r="F2197" s="3">
        <v>20248.6274394458</v>
      </c>
      <c r="G2197" s="3">
        <v>20248.6274394458</v>
      </c>
      <c r="H2197" s="3">
        <v>-1161.28927229799</v>
      </c>
      <c r="I2197" s="3">
        <v>-1161.28927229799</v>
      </c>
      <c r="J2197" s="3">
        <v>-1161.28927229799</v>
      </c>
      <c r="K2197" s="3">
        <v>-37.7620486865955</v>
      </c>
      <c r="L2197" s="3">
        <v>-37.7620486865955</v>
      </c>
      <c r="M2197" s="3">
        <v>-37.7620486865955</v>
      </c>
      <c r="N2197" s="3">
        <v>-1123.52722361139</v>
      </c>
      <c r="O2197" s="3">
        <v>-1123.52722361139</v>
      </c>
      <c r="P2197" s="3">
        <v>-1123.52722361139</v>
      </c>
      <c r="Q2197" s="3">
        <v>0.0</v>
      </c>
      <c r="R2197" s="3">
        <v>0.0</v>
      </c>
      <c r="S2197" s="3">
        <v>0.0</v>
      </c>
      <c r="T2197" s="5">
        <v>19087.3381671478</v>
      </c>
    </row>
    <row r="2198">
      <c r="A2198" s="3">
        <v>2196.0</v>
      </c>
      <c r="B2198" s="6">
        <v>44095.0</v>
      </c>
      <c r="C2198" s="3">
        <v>20305.4007977946</v>
      </c>
      <c r="D2198" s="5">
        <v>14428.6717837769</v>
      </c>
      <c r="E2198" s="5">
        <v>23906.3321956938</v>
      </c>
      <c r="F2198" s="3">
        <v>20305.4007977946</v>
      </c>
      <c r="G2198" s="3">
        <v>20305.4007977946</v>
      </c>
      <c r="H2198" s="3">
        <v>-1121.34894183701</v>
      </c>
      <c r="I2198" s="3">
        <v>-1121.34894183701</v>
      </c>
      <c r="J2198" s="3">
        <v>-1121.34894183701</v>
      </c>
      <c r="K2198" s="3">
        <v>14.9584530435159</v>
      </c>
      <c r="L2198" s="3">
        <v>14.9584530435159</v>
      </c>
      <c r="M2198" s="3">
        <v>14.9584530435159</v>
      </c>
      <c r="N2198" s="3">
        <v>-1136.30739488052</v>
      </c>
      <c r="O2198" s="3">
        <v>-1136.30739488052</v>
      </c>
      <c r="P2198" s="3">
        <v>-1136.30739488052</v>
      </c>
      <c r="Q2198" s="3">
        <v>0.0</v>
      </c>
      <c r="R2198" s="3">
        <v>0.0</v>
      </c>
      <c r="S2198" s="3">
        <v>0.0</v>
      </c>
      <c r="T2198" s="5">
        <v>19184.0518559576</v>
      </c>
    </row>
    <row r="2199">
      <c r="A2199" s="3">
        <v>2197.0</v>
      </c>
      <c r="B2199" s="6">
        <v>44096.0</v>
      </c>
      <c r="C2199" s="3">
        <v>20362.1741561434</v>
      </c>
      <c r="D2199" s="5">
        <v>13953.4568525026</v>
      </c>
      <c r="E2199" s="5">
        <v>24143.2863363341</v>
      </c>
      <c r="F2199" s="3">
        <v>20362.1741561434</v>
      </c>
      <c r="G2199" s="3">
        <v>20362.1741561434</v>
      </c>
      <c r="H2199" s="3">
        <v>-1145.78340381593</v>
      </c>
      <c r="I2199" s="3">
        <v>-1145.78340381593</v>
      </c>
      <c r="J2199" s="3">
        <v>-1145.78340381593</v>
      </c>
      <c r="K2199" s="3">
        <v>3.72082708718449</v>
      </c>
      <c r="L2199" s="3">
        <v>3.72082708718449</v>
      </c>
      <c r="M2199" s="3">
        <v>3.72082708718449</v>
      </c>
      <c r="N2199" s="3">
        <v>-1149.50423090311</v>
      </c>
      <c r="O2199" s="3">
        <v>-1149.50423090311</v>
      </c>
      <c r="P2199" s="3">
        <v>-1149.50423090311</v>
      </c>
      <c r="Q2199" s="3">
        <v>0.0</v>
      </c>
      <c r="R2199" s="3">
        <v>0.0</v>
      </c>
      <c r="S2199" s="3">
        <v>0.0</v>
      </c>
      <c r="T2199" s="5">
        <v>19216.3907523275</v>
      </c>
    </row>
    <row r="2200">
      <c r="A2200" s="3">
        <v>2198.0</v>
      </c>
      <c r="B2200" s="6">
        <v>44097.0</v>
      </c>
      <c r="C2200" s="3">
        <v>20418.9475144922</v>
      </c>
      <c r="D2200" s="5">
        <v>13891.9444140389</v>
      </c>
      <c r="E2200" s="5">
        <v>24128.3583970674</v>
      </c>
      <c r="F2200" s="3">
        <v>20418.9475144922</v>
      </c>
      <c r="G2200" s="3">
        <v>20418.9475144922</v>
      </c>
      <c r="H2200" s="3">
        <v>-1138.8464512788</v>
      </c>
      <c r="I2200" s="3">
        <v>-1138.8464512788</v>
      </c>
      <c r="J2200" s="3">
        <v>-1138.8464512788</v>
      </c>
      <c r="K2200" s="3">
        <v>23.9073865944459</v>
      </c>
      <c r="L2200" s="3">
        <v>23.9073865944459</v>
      </c>
      <c r="M2200" s="3">
        <v>23.9073865944459</v>
      </c>
      <c r="N2200" s="3">
        <v>-1162.75383787325</v>
      </c>
      <c r="O2200" s="3">
        <v>-1162.75383787325</v>
      </c>
      <c r="P2200" s="3">
        <v>-1162.75383787325</v>
      </c>
      <c r="Q2200" s="3">
        <v>0.0</v>
      </c>
      <c r="R2200" s="3">
        <v>0.0</v>
      </c>
      <c r="S2200" s="3">
        <v>0.0</v>
      </c>
      <c r="T2200" s="5">
        <v>19280.1010632134</v>
      </c>
    </row>
    <row r="2201">
      <c r="A2201" s="3">
        <v>2199.0</v>
      </c>
      <c r="B2201" s="6">
        <v>44098.0</v>
      </c>
      <c r="C2201" s="3">
        <v>20475.720872841</v>
      </c>
      <c r="D2201" s="5">
        <v>14172.4500236497</v>
      </c>
      <c r="E2201" s="5">
        <v>24446.089495265</v>
      </c>
      <c r="F2201" s="3">
        <v>20475.720872841</v>
      </c>
      <c r="G2201" s="3">
        <v>20475.720872841</v>
      </c>
      <c r="H2201" s="3">
        <v>-1164.04566622663</v>
      </c>
      <c r="I2201" s="3">
        <v>-1164.04566622663</v>
      </c>
      <c r="J2201" s="3">
        <v>-1164.04566622663</v>
      </c>
      <c r="K2201" s="3">
        <v>11.6071446652496</v>
      </c>
      <c r="L2201" s="3">
        <v>11.6071446652496</v>
      </c>
      <c r="M2201" s="3">
        <v>11.6071446652496</v>
      </c>
      <c r="N2201" s="3">
        <v>-1175.65281089188</v>
      </c>
      <c r="O2201" s="3">
        <v>-1175.65281089188</v>
      </c>
      <c r="P2201" s="3">
        <v>-1175.65281089188</v>
      </c>
      <c r="Q2201" s="3">
        <v>0.0</v>
      </c>
      <c r="R2201" s="3">
        <v>0.0</v>
      </c>
      <c r="S2201" s="3">
        <v>0.0</v>
      </c>
      <c r="T2201" s="5">
        <v>19311.6752066144</v>
      </c>
    </row>
    <row r="2202">
      <c r="A2202" s="3">
        <v>2200.0</v>
      </c>
      <c r="B2202" s="6">
        <v>44099.0</v>
      </c>
      <c r="C2202" s="3">
        <v>20532.4942311898</v>
      </c>
      <c r="D2202" s="5">
        <v>13997.3460928774</v>
      </c>
      <c r="E2202" s="5">
        <v>24479.8586547345</v>
      </c>
      <c r="F2202" s="3">
        <v>20532.4942311898</v>
      </c>
      <c r="G2202" s="3">
        <v>20532.4942311898</v>
      </c>
      <c r="H2202" s="3">
        <v>-1191.70378097103</v>
      </c>
      <c r="I2202" s="3">
        <v>-1191.70378097103</v>
      </c>
      <c r="J2202" s="3">
        <v>-1191.70378097103</v>
      </c>
      <c r="K2202" s="3">
        <v>-3.93332562904452</v>
      </c>
      <c r="L2202" s="3">
        <v>-3.93332562904452</v>
      </c>
      <c r="M2202" s="3">
        <v>-3.93332562904452</v>
      </c>
      <c r="N2202" s="3">
        <v>-1187.77045534199</v>
      </c>
      <c r="O2202" s="3">
        <v>-1187.77045534199</v>
      </c>
      <c r="P2202" s="3">
        <v>-1187.77045534199</v>
      </c>
      <c r="Q2202" s="3">
        <v>0.0</v>
      </c>
      <c r="R2202" s="3">
        <v>0.0</v>
      </c>
      <c r="S2202" s="3">
        <v>0.0</v>
      </c>
      <c r="T2202" s="5">
        <v>19340.7904502188</v>
      </c>
    </row>
    <row r="2203">
      <c r="A2203" s="3">
        <v>2201.0</v>
      </c>
      <c r="B2203" s="6">
        <v>44100.0</v>
      </c>
      <c r="C2203" s="3">
        <v>20589.2675895386</v>
      </c>
      <c r="D2203" s="5">
        <v>13980.6507469437</v>
      </c>
      <c r="E2203" s="5">
        <v>24486.7619073363</v>
      </c>
      <c r="F2203" s="3">
        <v>20589.2675895386</v>
      </c>
      <c r="G2203" s="3">
        <v>20589.2675895386</v>
      </c>
      <c r="H2203" s="3">
        <v>-1211.16043343817</v>
      </c>
      <c r="I2203" s="3">
        <v>-1211.16043343817</v>
      </c>
      <c r="J2203" s="3">
        <v>-1211.16043343817</v>
      </c>
      <c r="K2203" s="3">
        <v>-12.4984370749754</v>
      </c>
      <c r="L2203" s="3">
        <v>-12.4984370749754</v>
      </c>
      <c r="M2203" s="3">
        <v>-12.4984370749754</v>
      </c>
      <c r="N2203" s="3">
        <v>-1198.6619963632</v>
      </c>
      <c r="O2203" s="3">
        <v>-1198.6619963632</v>
      </c>
      <c r="P2203" s="3">
        <v>-1198.6619963632</v>
      </c>
      <c r="Q2203" s="3">
        <v>0.0</v>
      </c>
      <c r="R2203" s="3">
        <v>0.0</v>
      </c>
      <c r="S2203" s="3">
        <v>0.0</v>
      </c>
      <c r="T2203" s="5">
        <v>19378.1071561004</v>
      </c>
    </row>
    <row r="2204">
      <c r="A2204" s="3">
        <v>2202.0</v>
      </c>
      <c r="B2204" s="6">
        <v>44101.0</v>
      </c>
      <c r="C2204" s="3">
        <v>20646.0409478874</v>
      </c>
      <c r="D2204" s="5">
        <v>14263.6284050705</v>
      </c>
      <c r="E2204" s="5">
        <v>24709.7047247708</v>
      </c>
      <c r="F2204" s="3">
        <v>20646.0409478874</v>
      </c>
      <c r="G2204" s="3">
        <v>20646.0409478874</v>
      </c>
      <c r="H2204" s="3">
        <v>-1245.64442442428</v>
      </c>
      <c r="I2204" s="3">
        <v>-1245.64442442428</v>
      </c>
      <c r="J2204" s="3">
        <v>-1245.64442442428</v>
      </c>
      <c r="K2204" s="3">
        <v>-37.762048686555</v>
      </c>
      <c r="L2204" s="3">
        <v>-37.762048686555</v>
      </c>
      <c r="M2204" s="3">
        <v>-37.762048686555</v>
      </c>
      <c r="N2204" s="3">
        <v>-1207.88237573773</v>
      </c>
      <c r="O2204" s="3">
        <v>-1207.88237573773</v>
      </c>
      <c r="P2204" s="3">
        <v>-1207.88237573773</v>
      </c>
      <c r="Q2204" s="3">
        <v>0.0</v>
      </c>
      <c r="R2204" s="3">
        <v>0.0</v>
      </c>
      <c r="S2204" s="3">
        <v>0.0</v>
      </c>
      <c r="T2204" s="5">
        <v>19400.3965234631</v>
      </c>
    </row>
    <row r="2205">
      <c r="A2205" s="3">
        <v>2203.0</v>
      </c>
      <c r="B2205" s="6">
        <v>44102.0</v>
      </c>
      <c r="C2205" s="3">
        <v>20702.8143062362</v>
      </c>
      <c r="D2205" s="5">
        <v>14196.6162330619</v>
      </c>
      <c r="E2205" s="5">
        <v>24486.0888103523</v>
      </c>
      <c r="F2205" s="3">
        <v>20702.8143062362</v>
      </c>
      <c r="G2205" s="3">
        <v>20702.8143062362</v>
      </c>
      <c r="H2205" s="3">
        <v>-1200.04176416989</v>
      </c>
      <c r="I2205" s="3">
        <v>-1200.04176416989</v>
      </c>
      <c r="J2205" s="3">
        <v>-1200.04176416989</v>
      </c>
      <c r="K2205" s="3">
        <v>14.9584530435325</v>
      </c>
      <c r="L2205" s="3">
        <v>14.9584530435325</v>
      </c>
      <c r="M2205" s="3">
        <v>14.9584530435325</v>
      </c>
      <c r="N2205" s="3">
        <v>-1215.00021721342</v>
      </c>
      <c r="O2205" s="3">
        <v>-1215.00021721342</v>
      </c>
      <c r="P2205" s="3">
        <v>-1215.00021721342</v>
      </c>
      <c r="Q2205" s="3">
        <v>0.0</v>
      </c>
      <c r="R2205" s="3">
        <v>0.0</v>
      </c>
      <c r="S2205" s="3">
        <v>0.0</v>
      </c>
      <c r="T2205" s="5">
        <v>19502.7725420663</v>
      </c>
    </row>
    <row r="2206">
      <c r="A2206" s="3">
        <v>2204.0</v>
      </c>
      <c r="B2206" s="6">
        <v>44103.0</v>
      </c>
      <c r="C2206" s="3">
        <v>20759.587664585</v>
      </c>
      <c r="D2206" s="5">
        <v>14506.3214189405</v>
      </c>
      <c r="E2206" s="5">
        <v>25152.3861398179</v>
      </c>
      <c r="F2206" s="3">
        <v>20759.587664585</v>
      </c>
      <c r="G2206" s="3">
        <v>20759.587664585</v>
      </c>
      <c r="H2206" s="3">
        <v>-1215.89070839884</v>
      </c>
      <c r="I2206" s="3">
        <v>-1215.89070839884</v>
      </c>
      <c r="J2206" s="3">
        <v>-1215.89070839884</v>
      </c>
      <c r="K2206" s="3">
        <v>3.72082708714595</v>
      </c>
      <c r="L2206" s="3">
        <v>3.72082708714595</v>
      </c>
      <c r="M2206" s="3">
        <v>3.72082708714595</v>
      </c>
      <c r="N2206" s="3">
        <v>-1219.61153548599</v>
      </c>
      <c r="O2206" s="3">
        <v>-1219.61153548599</v>
      </c>
      <c r="P2206" s="3">
        <v>-1219.61153548599</v>
      </c>
      <c r="Q2206" s="3">
        <v>0.0</v>
      </c>
      <c r="R2206" s="3">
        <v>0.0</v>
      </c>
      <c r="S2206" s="3">
        <v>0.0</v>
      </c>
      <c r="T2206" s="5">
        <v>19543.6969561861</v>
      </c>
    </row>
    <row r="2207">
      <c r="A2207" s="3">
        <v>2205.0</v>
      </c>
      <c r="B2207" s="6">
        <v>44104.0</v>
      </c>
      <c r="C2207" s="3">
        <v>20816.3610229338</v>
      </c>
      <c r="D2207" s="5">
        <v>14420.6618489125</v>
      </c>
      <c r="E2207" s="5">
        <v>24916.5677403937</v>
      </c>
      <c r="F2207" s="3">
        <v>20816.3610229338</v>
      </c>
      <c r="G2207" s="3">
        <v>20816.3610229338</v>
      </c>
      <c r="H2207" s="3">
        <v>-1197.44538432708</v>
      </c>
      <c r="I2207" s="3">
        <v>-1197.44538432708</v>
      </c>
      <c r="J2207" s="3">
        <v>-1197.44538432708</v>
      </c>
      <c r="K2207" s="3">
        <v>23.9073865945129</v>
      </c>
      <c r="L2207" s="3">
        <v>23.9073865945129</v>
      </c>
      <c r="M2207" s="3">
        <v>23.9073865945129</v>
      </c>
      <c r="N2207" s="3">
        <v>-1221.3527709216</v>
      </c>
      <c r="O2207" s="3">
        <v>-1221.3527709216</v>
      </c>
      <c r="P2207" s="3">
        <v>-1221.3527709216</v>
      </c>
      <c r="Q2207" s="3">
        <v>0.0</v>
      </c>
      <c r="R2207" s="3">
        <v>0.0</v>
      </c>
      <c r="S2207" s="3">
        <v>0.0</v>
      </c>
      <c r="T2207" s="5">
        <v>19618.9156386067</v>
      </c>
    </row>
    <row r="2208">
      <c r="A2208" s="3">
        <v>2206.0</v>
      </c>
      <c r="B2208" s="6">
        <v>44105.0</v>
      </c>
      <c r="C2208" s="3">
        <v>20873.1343812826</v>
      </c>
      <c r="D2208" s="5">
        <v>14902.8771130977</v>
      </c>
      <c r="E2208" s="5">
        <v>24612.8551453804</v>
      </c>
      <c r="F2208" s="3">
        <v>20873.1343812826</v>
      </c>
      <c r="G2208" s="3">
        <v>20873.1343812826</v>
      </c>
      <c r="H2208" s="3">
        <v>-1208.30560674601</v>
      </c>
      <c r="I2208" s="3">
        <v>-1208.30560674601</v>
      </c>
      <c r="J2208" s="3">
        <v>-1208.30560674601</v>
      </c>
      <c r="K2208" s="3">
        <v>11.6071446653758</v>
      </c>
      <c r="L2208" s="3">
        <v>11.6071446653758</v>
      </c>
      <c r="M2208" s="3">
        <v>11.6071446653758</v>
      </c>
      <c r="N2208" s="3">
        <v>-1219.91275141139</v>
      </c>
      <c r="O2208" s="3">
        <v>-1219.91275141139</v>
      </c>
      <c r="P2208" s="3">
        <v>-1219.91275141139</v>
      </c>
      <c r="Q2208" s="3">
        <v>0.0</v>
      </c>
      <c r="R2208" s="3">
        <v>0.0</v>
      </c>
      <c r="S2208" s="3">
        <v>0.0</v>
      </c>
      <c r="T2208" s="5">
        <v>19664.8287745366</v>
      </c>
    </row>
    <row r="2209">
      <c r="A2209" s="3">
        <v>2207.0</v>
      </c>
      <c r="B2209" s="6">
        <v>44106.0</v>
      </c>
      <c r="C2209" s="3">
        <v>20929.9077396314</v>
      </c>
      <c r="D2209" s="5">
        <v>14446.9103517904</v>
      </c>
      <c r="E2209" s="5">
        <v>24990.7435517058</v>
      </c>
      <c r="F2209" s="3">
        <v>20929.9077396314</v>
      </c>
      <c r="G2209" s="3">
        <v>20929.9077396314</v>
      </c>
      <c r="H2209" s="3">
        <v>-1218.97653959192</v>
      </c>
      <c r="I2209" s="3">
        <v>-1218.97653959192</v>
      </c>
      <c r="J2209" s="3">
        <v>-1218.97653959192</v>
      </c>
      <c r="K2209" s="3">
        <v>-3.93332562898238</v>
      </c>
      <c r="L2209" s="3">
        <v>-3.93332562898238</v>
      </c>
      <c r="M2209" s="3">
        <v>-3.93332562898238</v>
      </c>
      <c r="N2209" s="3">
        <v>-1215.04321396294</v>
      </c>
      <c r="O2209" s="3">
        <v>-1215.04321396294</v>
      </c>
      <c r="P2209" s="3">
        <v>-1215.04321396294</v>
      </c>
      <c r="Q2209" s="3">
        <v>0.0</v>
      </c>
      <c r="R2209" s="3">
        <v>0.0</v>
      </c>
      <c r="S2209" s="3">
        <v>0.0</v>
      </c>
      <c r="T2209" s="5">
        <v>19710.9312000395</v>
      </c>
    </row>
    <row r="2210">
      <c r="A2210" s="3">
        <v>2208.0</v>
      </c>
      <c r="B2210" s="6">
        <v>44107.0</v>
      </c>
      <c r="C2210" s="3">
        <v>20986.6810979802</v>
      </c>
      <c r="D2210" s="5">
        <v>14553.2314591063</v>
      </c>
      <c r="E2210" s="5">
        <v>24763.177211564</v>
      </c>
      <c r="F2210" s="3">
        <v>20986.6810979802</v>
      </c>
      <c r="G2210" s="3">
        <v>20986.6810979802</v>
      </c>
      <c r="H2210" s="3">
        <v>-1219.06599789508</v>
      </c>
      <c r="I2210" s="3">
        <v>-1219.06599789508</v>
      </c>
      <c r="J2210" s="3">
        <v>-1219.06599789508</v>
      </c>
      <c r="K2210" s="3">
        <v>-12.4984370748941</v>
      </c>
      <c r="L2210" s="3">
        <v>-12.4984370748941</v>
      </c>
      <c r="M2210" s="3">
        <v>-12.4984370748941</v>
      </c>
      <c r="N2210" s="3">
        <v>-1206.56756082018</v>
      </c>
      <c r="O2210" s="3">
        <v>-1206.56756082018</v>
      </c>
      <c r="P2210" s="3">
        <v>-1206.56756082018</v>
      </c>
      <c r="Q2210" s="3">
        <v>0.0</v>
      </c>
      <c r="R2210" s="3">
        <v>0.0</v>
      </c>
      <c r="S2210" s="3">
        <v>0.0</v>
      </c>
      <c r="T2210" s="5">
        <v>19767.6151000851</v>
      </c>
    </row>
    <row r="2211">
      <c r="A2211" s="3">
        <v>2209.0</v>
      </c>
      <c r="B2211" s="6">
        <v>44108.0</v>
      </c>
      <c r="C2211" s="3">
        <v>21043.454456329</v>
      </c>
      <c r="D2211" s="5">
        <v>14740.9716984516</v>
      </c>
      <c r="E2211" s="5">
        <v>24549.6483555791</v>
      </c>
      <c r="F2211" s="3">
        <v>21043.454456329</v>
      </c>
      <c r="G2211" s="3">
        <v>21043.454456329</v>
      </c>
      <c r="H2211" s="3">
        <v>-1232.14962551972</v>
      </c>
      <c r="I2211" s="3">
        <v>-1232.14962551972</v>
      </c>
      <c r="J2211" s="3">
        <v>-1232.14962551972</v>
      </c>
      <c r="K2211" s="3">
        <v>-37.7620486865518</v>
      </c>
      <c r="L2211" s="3">
        <v>-37.7620486865518</v>
      </c>
      <c r="M2211" s="3">
        <v>-37.7620486865518</v>
      </c>
      <c r="N2211" s="3">
        <v>-1194.38757683317</v>
      </c>
      <c r="O2211" s="3">
        <v>-1194.38757683317</v>
      </c>
      <c r="P2211" s="3">
        <v>-1194.38757683317</v>
      </c>
      <c r="Q2211" s="3">
        <v>0.0</v>
      </c>
      <c r="R2211" s="3">
        <v>0.0</v>
      </c>
      <c r="S2211" s="3">
        <v>0.0</v>
      </c>
      <c r="T2211" s="5">
        <v>19811.3048308092</v>
      </c>
    </row>
    <row r="2212">
      <c r="A2212" s="3">
        <v>2210.0</v>
      </c>
      <c r="B2212" s="6">
        <v>44109.0</v>
      </c>
      <c r="C2212" s="3">
        <v>21100.2278146777</v>
      </c>
      <c r="D2212" s="5">
        <v>14932.6290609717</v>
      </c>
      <c r="E2212" s="5">
        <v>24943.8147777579</v>
      </c>
      <c r="F2212" s="3">
        <v>21100.2278146777</v>
      </c>
      <c r="G2212" s="3">
        <v>21100.2278146777</v>
      </c>
      <c r="H2212" s="3">
        <v>-1163.52944189169</v>
      </c>
      <c r="I2212" s="3">
        <v>-1163.52944189169</v>
      </c>
      <c r="J2212" s="3">
        <v>-1163.52944189169</v>
      </c>
      <c r="K2212" s="3">
        <v>14.9584530435491</v>
      </c>
      <c r="L2212" s="3">
        <v>14.9584530435491</v>
      </c>
      <c r="M2212" s="3">
        <v>14.9584530435491</v>
      </c>
      <c r="N2212" s="3">
        <v>-1178.48789493524</v>
      </c>
      <c r="O2212" s="3">
        <v>-1178.48789493524</v>
      </c>
      <c r="P2212" s="3">
        <v>-1178.48789493524</v>
      </c>
      <c r="Q2212" s="3">
        <v>0.0</v>
      </c>
      <c r="R2212" s="3">
        <v>0.0</v>
      </c>
      <c r="S2212" s="3">
        <v>0.0</v>
      </c>
      <c r="T2212" s="5">
        <v>19936.6983727861</v>
      </c>
    </row>
    <row r="2213">
      <c r="A2213" s="3">
        <v>2211.0</v>
      </c>
      <c r="B2213" s="6">
        <v>44110.0</v>
      </c>
      <c r="C2213" s="3">
        <v>21157.0011730266</v>
      </c>
      <c r="D2213" s="5">
        <v>15233.7866229327</v>
      </c>
      <c r="E2213" s="5">
        <v>25266.6257099956</v>
      </c>
      <c r="F2213" s="3">
        <v>21157.0011730266</v>
      </c>
      <c r="G2213" s="3">
        <v>21157.0011730266</v>
      </c>
      <c r="H2213" s="3">
        <v>-1155.21723607772</v>
      </c>
      <c r="I2213" s="3">
        <v>-1155.21723607772</v>
      </c>
      <c r="J2213" s="3">
        <v>-1155.21723607772</v>
      </c>
      <c r="K2213" s="3">
        <v>3.72082708714136</v>
      </c>
      <c r="L2213" s="3">
        <v>3.72082708714136</v>
      </c>
      <c r="M2213" s="3">
        <v>3.72082708714136</v>
      </c>
      <c r="N2213" s="3">
        <v>-1158.93806316486</v>
      </c>
      <c r="O2213" s="3">
        <v>-1158.93806316486</v>
      </c>
      <c r="P2213" s="3">
        <v>-1158.93806316486</v>
      </c>
      <c r="Q2213" s="3">
        <v>0.0</v>
      </c>
      <c r="R2213" s="3">
        <v>0.0</v>
      </c>
      <c r="S2213" s="3">
        <v>0.0</v>
      </c>
      <c r="T2213" s="5">
        <v>20001.7839369488</v>
      </c>
    </row>
    <row r="2214">
      <c r="A2214" s="3">
        <v>2212.0</v>
      </c>
      <c r="B2214" s="6">
        <v>44111.0</v>
      </c>
      <c r="C2214" s="3">
        <v>21213.7745313753</v>
      </c>
      <c r="D2214" s="5">
        <v>15308.355314922</v>
      </c>
      <c r="E2214" s="5">
        <v>25080.0576359615</v>
      </c>
      <c r="F2214" s="3">
        <v>21213.7745313753</v>
      </c>
      <c r="G2214" s="3">
        <v>21213.7745313753</v>
      </c>
      <c r="H2214" s="3">
        <v>-1111.98475112338</v>
      </c>
      <c r="I2214" s="3">
        <v>-1111.98475112338</v>
      </c>
      <c r="J2214" s="3">
        <v>-1111.98475112338</v>
      </c>
      <c r="K2214" s="3">
        <v>23.9073865944019</v>
      </c>
      <c r="L2214" s="3">
        <v>23.9073865944019</v>
      </c>
      <c r="M2214" s="3">
        <v>23.9073865944019</v>
      </c>
      <c r="N2214" s="3">
        <v>-1135.89213771778</v>
      </c>
      <c r="O2214" s="3">
        <v>-1135.89213771778</v>
      </c>
      <c r="P2214" s="3">
        <v>-1135.89213771778</v>
      </c>
      <c r="Q2214" s="3">
        <v>0.0</v>
      </c>
      <c r="R2214" s="3">
        <v>0.0</v>
      </c>
      <c r="S2214" s="3">
        <v>0.0</v>
      </c>
      <c r="T2214" s="5">
        <v>20101.789780252</v>
      </c>
    </row>
    <row r="2215">
      <c r="A2215" s="3">
        <v>2213.0</v>
      </c>
      <c r="B2215" s="6">
        <v>44112.0</v>
      </c>
      <c r="C2215" s="3">
        <v>21270.5478897241</v>
      </c>
      <c r="D2215" s="5">
        <v>14784.7162886931</v>
      </c>
      <c r="E2215" s="5">
        <v>25363.5165112492</v>
      </c>
      <c r="F2215" s="3">
        <v>21270.5478897241</v>
      </c>
      <c r="G2215" s="3">
        <v>21270.5478897241</v>
      </c>
      <c r="H2215" s="3">
        <v>-1097.97865528592</v>
      </c>
      <c r="I2215" s="3">
        <v>-1097.97865528592</v>
      </c>
      <c r="J2215" s="3">
        <v>-1097.97865528592</v>
      </c>
      <c r="K2215" s="3">
        <v>11.6071446652908</v>
      </c>
      <c r="L2215" s="3">
        <v>11.6071446652908</v>
      </c>
      <c r="M2215" s="3">
        <v>11.6071446652908</v>
      </c>
      <c r="N2215" s="3">
        <v>-1109.58579995121</v>
      </c>
      <c r="O2215" s="3">
        <v>-1109.58579995121</v>
      </c>
      <c r="P2215" s="3">
        <v>-1109.58579995121</v>
      </c>
      <c r="Q2215" s="3">
        <v>0.0</v>
      </c>
      <c r="R2215" s="3">
        <v>0.0</v>
      </c>
      <c r="S2215" s="3">
        <v>0.0</v>
      </c>
      <c r="T2215" s="5">
        <v>20172.5692344382</v>
      </c>
    </row>
    <row r="2216">
      <c r="A2216" s="3">
        <v>2214.0</v>
      </c>
      <c r="B2216" s="6">
        <v>44113.0</v>
      </c>
      <c r="C2216" s="3">
        <v>21327.3212480729</v>
      </c>
      <c r="D2216" s="5">
        <v>15207.8961243584</v>
      </c>
      <c r="E2216" s="5">
        <v>25076.5608745924</v>
      </c>
      <c r="F2216" s="3">
        <v>21327.3212480729</v>
      </c>
      <c r="G2216" s="3">
        <v>21327.3212480729</v>
      </c>
      <c r="H2216" s="3">
        <v>-1084.26439452649</v>
      </c>
      <c r="I2216" s="3">
        <v>-1084.26439452649</v>
      </c>
      <c r="J2216" s="3">
        <v>-1084.26439452649</v>
      </c>
      <c r="K2216" s="3">
        <v>-3.93332562912277</v>
      </c>
      <c r="L2216" s="3">
        <v>-3.93332562912277</v>
      </c>
      <c r="M2216" s="3">
        <v>-3.93332562912277</v>
      </c>
      <c r="N2216" s="3">
        <v>-1080.33106889737</v>
      </c>
      <c r="O2216" s="3">
        <v>-1080.33106889737</v>
      </c>
      <c r="P2216" s="3">
        <v>-1080.33106889737</v>
      </c>
      <c r="Q2216" s="3">
        <v>0.0</v>
      </c>
      <c r="R2216" s="3">
        <v>0.0</v>
      </c>
      <c r="S2216" s="3">
        <v>0.0</v>
      </c>
      <c r="T2216" s="5">
        <v>20243.0568535464</v>
      </c>
    </row>
    <row r="2217">
      <c r="A2217" s="3">
        <v>2215.0</v>
      </c>
      <c r="B2217" s="6">
        <v>44114.0</v>
      </c>
      <c r="C2217" s="3">
        <v>21384.0946064217</v>
      </c>
      <c r="D2217" s="5">
        <v>15374.1494668119</v>
      </c>
      <c r="E2217" s="5">
        <v>25359.2118669931</v>
      </c>
      <c r="F2217" s="3">
        <v>21384.0946064217</v>
      </c>
      <c r="G2217" s="3">
        <v>21384.0946064217</v>
      </c>
      <c r="H2217" s="3">
        <v>-1061.00718959211</v>
      </c>
      <c r="I2217" s="3">
        <v>-1061.00718959211</v>
      </c>
      <c r="J2217" s="3">
        <v>-1061.00718959211</v>
      </c>
      <c r="K2217" s="3">
        <v>-12.4984370749665</v>
      </c>
      <c r="L2217" s="3">
        <v>-12.4984370749665</v>
      </c>
      <c r="M2217" s="3">
        <v>-12.4984370749665</v>
      </c>
      <c r="N2217" s="3">
        <v>-1048.50875251715</v>
      </c>
      <c r="O2217" s="3">
        <v>-1048.50875251715</v>
      </c>
      <c r="P2217" s="3">
        <v>-1048.50875251715</v>
      </c>
      <c r="Q2217" s="3">
        <v>0.0</v>
      </c>
      <c r="R2217" s="3">
        <v>0.0</v>
      </c>
      <c r="S2217" s="3">
        <v>0.0</v>
      </c>
      <c r="T2217" s="5">
        <v>20323.0874168296</v>
      </c>
    </row>
    <row r="2218">
      <c r="A2218" s="3">
        <v>2216.0</v>
      </c>
      <c r="B2218" s="6">
        <v>44115.0</v>
      </c>
      <c r="C2218" s="3">
        <v>21440.8679647705</v>
      </c>
      <c r="D2218" s="5">
        <v>15313.745204426</v>
      </c>
      <c r="E2218" s="5">
        <v>25179.0368577678</v>
      </c>
      <c r="F2218" s="3">
        <v>21440.8679647705</v>
      </c>
      <c r="G2218" s="3">
        <v>21440.8679647705</v>
      </c>
      <c r="H2218" s="3">
        <v>-1052.32089719356</v>
      </c>
      <c r="I2218" s="3">
        <v>-1052.32089719356</v>
      </c>
      <c r="J2218" s="3">
        <v>-1052.32089719356</v>
      </c>
      <c r="K2218" s="3">
        <v>-37.762048686613</v>
      </c>
      <c r="L2218" s="3">
        <v>-37.762048686613</v>
      </c>
      <c r="M2218" s="3">
        <v>-37.762048686613</v>
      </c>
      <c r="N2218" s="3">
        <v>-1014.55884850695</v>
      </c>
      <c r="O2218" s="3">
        <v>-1014.55884850695</v>
      </c>
      <c r="P2218" s="3">
        <v>-1014.55884850695</v>
      </c>
      <c r="Q2218" s="3">
        <v>0.0</v>
      </c>
      <c r="R2218" s="3">
        <v>0.0</v>
      </c>
      <c r="S2218" s="3">
        <v>0.0</v>
      </c>
      <c r="T2218" s="5">
        <v>20388.5470675769</v>
      </c>
    </row>
    <row r="2219">
      <c r="A2219" s="3">
        <v>2217.0</v>
      </c>
      <c r="B2219" s="6">
        <v>44116.0</v>
      </c>
      <c r="C2219" s="3">
        <v>21497.6413231193</v>
      </c>
      <c r="D2219" s="5">
        <v>15172.4648182983</v>
      </c>
      <c r="E2219" s="5">
        <v>25545.3574336543</v>
      </c>
      <c r="F2219" s="3">
        <v>21497.6413231193</v>
      </c>
      <c r="G2219" s="3">
        <v>21497.6413231193</v>
      </c>
      <c r="H2219" s="3">
        <v>-964.010713905647</v>
      </c>
      <c r="I2219" s="3">
        <v>-964.010713905647</v>
      </c>
      <c r="J2219" s="3">
        <v>-964.010713905647</v>
      </c>
      <c r="K2219" s="3">
        <v>14.9584530435657</v>
      </c>
      <c r="L2219" s="3">
        <v>14.9584530435657</v>
      </c>
      <c r="M2219" s="3">
        <v>14.9584530435657</v>
      </c>
      <c r="N2219" s="3">
        <v>-978.969166949213</v>
      </c>
      <c r="O2219" s="3">
        <v>-978.969166949213</v>
      </c>
      <c r="P2219" s="3">
        <v>-978.969166949213</v>
      </c>
      <c r="Q2219" s="3">
        <v>0.0</v>
      </c>
      <c r="R2219" s="3">
        <v>0.0</v>
      </c>
      <c r="S2219" s="3">
        <v>0.0</v>
      </c>
      <c r="T2219" s="5">
        <v>20533.6306092137</v>
      </c>
    </row>
    <row r="2220">
      <c r="A2220" s="3">
        <v>2218.0</v>
      </c>
      <c r="B2220" s="6">
        <v>44117.0</v>
      </c>
      <c r="C2220" s="3">
        <v>21554.4146814681</v>
      </c>
      <c r="D2220" s="5">
        <v>15499.4065774433</v>
      </c>
      <c r="E2220" s="5">
        <v>25584.7125162929</v>
      </c>
      <c r="F2220" s="3">
        <v>21554.4146814681</v>
      </c>
      <c r="G2220" s="3">
        <v>21554.4146814681</v>
      </c>
      <c r="H2220" s="3">
        <v>-938.541673577909</v>
      </c>
      <c r="I2220" s="3">
        <v>-938.541673577909</v>
      </c>
      <c r="J2220" s="3">
        <v>-938.541673577909</v>
      </c>
      <c r="K2220" s="3">
        <v>3.72082708710281</v>
      </c>
      <c r="L2220" s="3">
        <v>3.72082708710281</v>
      </c>
      <c r="M2220" s="3">
        <v>3.72082708710281</v>
      </c>
      <c r="N2220" s="3">
        <v>-942.262500665012</v>
      </c>
      <c r="O2220" s="3">
        <v>-942.262500665012</v>
      </c>
      <c r="P2220" s="3">
        <v>-942.262500665012</v>
      </c>
      <c r="Q2220" s="3">
        <v>0.0</v>
      </c>
      <c r="R2220" s="3">
        <v>0.0</v>
      </c>
      <c r="S2220" s="3">
        <v>0.0</v>
      </c>
      <c r="T2220" s="5">
        <v>20615.8730078902</v>
      </c>
    </row>
    <row r="2221">
      <c r="A2221" s="3">
        <v>2219.0</v>
      </c>
      <c r="B2221" s="6">
        <v>44118.0</v>
      </c>
      <c r="C2221" s="3">
        <v>21611.1880398169</v>
      </c>
      <c r="D2221" s="5">
        <v>15567.5811383189</v>
      </c>
      <c r="E2221" s="5">
        <v>25610.6426342787</v>
      </c>
      <c r="F2221" s="3">
        <v>21611.1880398169</v>
      </c>
      <c r="G2221" s="3">
        <v>21611.1880398169</v>
      </c>
      <c r="H2221" s="3">
        <v>-881.075326562515</v>
      </c>
      <c r="I2221" s="3">
        <v>-881.075326562515</v>
      </c>
      <c r="J2221" s="3">
        <v>-881.075326562515</v>
      </c>
      <c r="K2221" s="3">
        <v>23.9073865944784</v>
      </c>
      <c r="L2221" s="3">
        <v>23.9073865944784</v>
      </c>
      <c r="M2221" s="3">
        <v>23.9073865944784</v>
      </c>
      <c r="N2221" s="3">
        <v>-904.982713156993</v>
      </c>
      <c r="O2221" s="3">
        <v>-904.982713156993</v>
      </c>
      <c r="P2221" s="3">
        <v>-904.982713156993</v>
      </c>
      <c r="Q2221" s="3">
        <v>0.0</v>
      </c>
      <c r="R2221" s="3">
        <v>0.0</v>
      </c>
      <c r="S2221" s="3">
        <v>0.0</v>
      </c>
      <c r="T2221" s="5">
        <v>20730.1127132544</v>
      </c>
    </row>
    <row r="2222">
      <c r="A2222" s="3">
        <v>2220.0</v>
      </c>
      <c r="B2222" s="6">
        <v>44119.0</v>
      </c>
      <c r="C2222" s="3">
        <v>21667.9613981657</v>
      </c>
      <c r="D2222" s="5">
        <v>15898.0962652485</v>
      </c>
      <c r="E2222" s="5">
        <v>26013.8459821605</v>
      </c>
      <c r="F2222" s="3">
        <v>21667.9613981657</v>
      </c>
      <c r="G2222" s="3">
        <v>21667.9613981657</v>
      </c>
      <c r="H2222" s="3">
        <v>-856.073002564308</v>
      </c>
      <c r="I2222" s="3">
        <v>-856.073002564308</v>
      </c>
      <c r="J2222" s="3">
        <v>-856.073002564308</v>
      </c>
      <c r="K2222" s="3">
        <v>11.6071446653114</v>
      </c>
      <c r="L2222" s="3">
        <v>11.6071446653114</v>
      </c>
      <c r="M2222" s="3">
        <v>11.6071446653114</v>
      </c>
      <c r="N2222" s="3">
        <v>-867.68014722962</v>
      </c>
      <c r="O2222" s="3">
        <v>-867.68014722962</v>
      </c>
      <c r="P2222" s="3">
        <v>-867.68014722962</v>
      </c>
      <c r="Q2222" s="3">
        <v>0.0</v>
      </c>
      <c r="R2222" s="3">
        <v>0.0</v>
      </c>
      <c r="S2222" s="3">
        <v>0.0</v>
      </c>
      <c r="T2222" s="5">
        <v>20811.8883956014</v>
      </c>
    </row>
    <row r="2223">
      <c r="A2223" s="3">
        <v>2221.0</v>
      </c>
      <c r="B2223" s="6">
        <v>44120.0</v>
      </c>
      <c r="C2223" s="3">
        <v>21724.7347565145</v>
      </c>
      <c r="D2223" s="5">
        <v>15899.309212252</v>
      </c>
      <c r="E2223" s="5">
        <v>26075.0217374556</v>
      </c>
      <c r="F2223" s="3">
        <v>21724.7347565145</v>
      </c>
      <c r="G2223" s="3">
        <v>21724.7347565145</v>
      </c>
      <c r="H2223" s="3">
        <v>-834.830104360706</v>
      </c>
      <c r="I2223" s="3">
        <v>-834.830104360706</v>
      </c>
      <c r="J2223" s="3">
        <v>-834.830104360706</v>
      </c>
      <c r="K2223" s="3">
        <v>-3.93332562906063</v>
      </c>
      <c r="L2223" s="3">
        <v>-3.93332562906063</v>
      </c>
      <c r="M2223" s="3">
        <v>-3.93332562906063</v>
      </c>
      <c r="N2223" s="3">
        <v>-830.896778731646</v>
      </c>
      <c r="O2223" s="3">
        <v>-830.896778731646</v>
      </c>
      <c r="P2223" s="3">
        <v>-830.896778731646</v>
      </c>
      <c r="Q2223" s="3">
        <v>0.0</v>
      </c>
      <c r="R2223" s="3">
        <v>0.0</v>
      </c>
      <c r="S2223" s="3">
        <v>0.0</v>
      </c>
      <c r="T2223" s="5">
        <v>20889.9046521538</v>
      </c>
    </row>
    <row r="2224">
      <c r="A2224" s="3">
        <v>2222.0</v>
      </c>
      <c r="B2224" s="6">
        <v>44121.0</v>
      </c>
      <c r="C2224" s="3">
        <v>21781.5081148633</v>
      </c>
      <c r="D2224" s="5">
        <v>15952.1869895969</v>
      </c>
      <c r="E2224" s="5">
        <v>25996.0562376777</v>
      </c>
      <c r="F2224" s="3">
        <v>21781.5081148633</v>
      </c>
      <c r="G2224" s="3">
        <v>21781.5081148633</v>
      </c>
      <c r="H2224" s="3">
        <v>-807.649985779285</v>
      </c>
      <c r="I2224" s="3">
        <v>-807.649985779285</v>
      </c>
      <c r="J2224" s="3">
        <v>-807.649985779285</v>
      </c>
      <c r="K2224" s="3">
        <v>-12.4984370748901</v>
      </c>
      <c r="L2224" s="3">
        <v>-12.4984370748901</v>
      </c>
      <c r="M2224" s="3">
        <v>-12.4984370748901</v>
      </c>
      <c r="N2224" s="3">
        <v>-795.151548704395</v>
      </c>
      <c r="O2224" s="3">
        <v>-795.151548704395</v>
      </c>
      <c r="P2224" s="3">
        <v>-795.151548704395</v>
      </c>
      <c r="Q2224" s="3">
        <v>0.0</v>
      </c>
      <c r="R2224" s="3">
        <v>0.0</v>
      </c>
      <c r="S2224" s="3">
        <v>0.0</v>
      </c>
      <c r="T2224" s="5">
        <v>20973.858129084</v>
      </c>
    </row>
    <row r="2225">
      <c r="A2225" s="3">
        <v>2223.0</v>
      </c>
      <c r="B2225" s="6">
        <v>44122.0</v>
      </c>
      <c r="C2225" s="3">
        <v>21838.2814732121</v>
      </c>
      <c r="D2225" s="5">
        <v>16071.1910635244</v>
      </c>
      <c r="E2225" s="5">
        <v>25996.6862531537</v>
      </c>
      <c r="F2225" s="3">
        <v>21838.2814732121</v>
      </c>
      <c r="G2225" s="3">
        <v>21838.2814732121</v>
      </c>
      <c r="H2225" s="3">
        <v>-798.688351987968</v>
      </c>
      <c r="I2225" s="3">
        <v>-798.688351987968</v>
      </c>
      <c r="J2225" s="3">
        <v>-798.688351987968</v>
      </c>
      <c r="K2225" s="3">
        <v>-37.7620486866098</v>
      </c>
      <c r="L2225" s="3">
        <v>-37.7620486866098</v>
      </c>
      <c r="M2225" s="3">
        <v>-37.7620486866098</v>
      </c>
      <c r="N2225" s="3">
        <v>-760.926303301358</v>
      </c>
      <c r="O2225" s="3">
        <v>-760.926303301358</v>
      </c>
      <c r="P2225" s="3">
        <v>-760.926303301358</v>
      </c>
      <c r="Q2225" s="3">
        <v>0.0</v>
      </c>
      <c r="R2225" s="3">
        <v>0.0</v>
      </c>
      <c r="S2225" s="3">
        <v>0.0</v>
      </c>
      <c r="T2225" s="5">
        <v>21039.5931212241</v>
      </c>
    </row>
    <row r="2226">
      <c r="A2226" s="3">
        <v>2224.0</v>
      </c>
      <c r="B2226" s="6">
        <v>44123.0</v>
      </c>
      <c r="C2226" s="3">
        <v>21895.0548315609</v>
      </c>
      <c r="D2226" s="5">
        <v>16125.3610229236</v>
      </c>
      <c r="E2226" s="5">
        <v>26075.0541477283</v>
      </c>
      <c r="F2226" s="3">
        <v>21895.0548315609</v>
      </c>
      <c r="G2226" s="3">
        <v>21895.0548315609</v>
      </c>
      <c r="H2226" s="3">
        <v>-713.694301142725</v>
      </c>
      <c r="I2226" s="3">
        <v>-713.694301142725</v>
      </c>
      <c r="J2226" s="3">
        <v>-713.694301142725</v>
      </c>
      <c r="K2226" s="3">
        <v>14.958453043592</v>
      </c>
      <c r="L2226" s="3">
        <v>14.958453043592</v>
      </c>
      <c r="M2226" s="3">
        <v>14.958453043592</v>
      </c>
      <c r="N2226" s="3">
        <v>-728.652754186317</v>
      </c>
      <c r="O2226" s="3">
        <v>-728.652754186317</v>
      </c>
      <c r="P2226" s="3">
        <v>-728.652754186317</v>
      </c>
      <c r="Q2226" s="3">
        <v>0.0</v>
      </c>
      <c r="R2226" s="3">
        <v>0.0</v>
      </c>
      <c r="S2226" s="3">
        <v>0.0</v>
      </c>
      <c r="T2226" s="5">
        <v>21181.3605304182</v>
      </c>
    </row>
    <row r="2227">
      <c r="A2227" s="3">
        <v>2225.0</v>
      </c>
      <c r="B2227" s="6">
        <v>44124.0</v>
      </c>
      <c r="C2227" s="3">
        <v>21951.8281899097</v>
      </c>
      <c r="D2227" s="5">
        <v>16116.728571599</v>
      </c>
      <c r="E2227" s="5">
        <v>26227.3440272041</v>
      </c>
      <c r="F2227" s="3">
        <v>21951.8281899097</v>
      </c>
      <c r="G2227" s="3">
        <v>21951.8281899097</v>
      </c>
      <c r="H2227" s="3">
        <v>-694.980016167455</v>
      </c>
      <c r="I2227" s="3">
        <v>-694.980016167455</v>
      </c>
      <c r="J2227" s="3">
        <v>-694.980016167455</v>
      </c>
      <c r="K2227" s="3">
        <v>3.72082708717389</v>
      </c>
      <c r="L2227" s="3">
        <v>3.72082708717389</v>
      </c>
      <c r="M2227" s="3">
        <v>3.72082708717389</v>
      </c>
      <c r="N2227" s="3">
        <v>-698.700843254629</v>
      </c>
      <c r="O2227" s="3">
        <v>-698.700843254629</v>
      </c>
      <c r="P2227" s="3">
        <v>-698.700843254629</v>
      </c>
      <c r="Q2227" s="3">
        <v>0.0</v>
      </c>
      <c r="R2227" s="3">
        <v>0.0</v>
      </c>
      <c r="S2227" s="3">
        <v>0.0</v>
      </c>
      <c r="T2227" s="5">
        <v>21256.8481737422</v>
      </c>
    </row>
    <row r="2228">
      <c r="A2228" s="3">
        <v>2226.0</v>
      </c>
      <c r="B2228" s="6">
        <v>44125.0</v>
      </c>
      <c r="C2228" s="3">
        <v>22008.6015482585</v>
      </c>
      <c r="D2228" s="5">
        <v>16410.9007460254</v>
      </c>
      <c r="E2228" s="5">
        <v>26540.378891041</v>
      </c>
      <c r="F2228" s="3">
        <v>22008.6015482585</v>
      </c>
      <c r="G2228" s="3">
        <v>22008.6015482585</v>
      </c>
      <c r="H2228" s="3">
        <v>-647.461468610568</v>
      </c>
      <c r="I2228" s="3">
        <v>-647.461468610568</v>
      </c>
      <c r="J2228" s="3">
        <v>-647.461468610568</v>
      </c>
      <c r="K2228" s="3">
        <v>23.9073865945454</v>
      </c>
      <c r="L2228" s="3">
        <v>23.9073865945454</v>
      </c>
      <c r="M2228" s="3">
        <v>23.9073865945454</v>
      </c>
      <c r="N2228" s="3">
        <v>-671.368855205114</v>
      </c>
      <c r="O2228" s="3">
        <v>-671.368855205114</v>
      </c>
      <c r="P2228" s="3">
        <v>-671.368855205114</v>
      </c>
      <c r="Q2228" s="3">
        <v>0.0</v>
      </c>
      <c r="R2228" s="3">
        <v>0.0</v>
      </c>
      <c r="S2228" s="3">
        <v>0.0</v>
      </c>
      <c r="T2228" s="5">
        <v>21361.1400796479</v>
      </c>
    </row>
    <row r="2229">
      <c r="A2229" s="3">
        <v>2227.0</v>
      </c>
      <c r="B2229" s="6">
        <v>44126.0</v>
      </c>
      <c r="C2229" s="3">
        <v>22065.3749066073</v>
      </c>
      <c r="D2229" s="5">
        <v>16630.9716652363</v>
      </c>
      <c r="E2229" s="5">
        <v>26249.1832861634</v>
      </c>
      <c r="F2229" s="3">
        <v>22065.3749066073</v>
      </c>
      <c r="G2229" s="3">
        <v>22065.3749066073</v>
      </c>
      <c r="H2229" s="3">
        <v>-635.268426271196</v>
      </c>
      <c r="I2229" s="3">
        <v>-635.268426271196</v>
      </c>
      <c r="J2229" s="3">
        <v>-635.268426271196</v>
      </c>
      <c r="K2229" s="3">
        <v>11.6071446653509</v>
      </c>
      <c r="L2229" s="3">
        <v>11.6071446653509</v>
      </c>
      <c r="M2229" s="3">
        <v>11.6071446653509</v>
      </c>
      <c r="N2229" s="3">
        <v>-646.875570936547</v>
      </c>
      <c r="O2229" s="3">
        <v>-646.875570936547</v>
      </c>
      <c r="P2229" s="3">
        <v>-646.875570936547</v>
      </c>
      <c r="Q2229" s="3">
        <v>0.0</v>
      </c>
      <c r="R2229" s="3">
        <v>0.0</v>
      </c>
      <c r="S2229" s="3">
        <v>0.0</v>
      </c>
      <c r="T2229" s="5">
        <v>21430.1064803361</v>
      </c>
    </row>
    <row r="2230">
      <c r="A2230" s="3">
        <v>2228.0</v>
      </c>
      <c r="B2230" s="6">
        <v>44127.0</v>
      </c>
      <c r="C2230" s="3">
        <v>22122.1482649561</v>
      </c>
      <c r="D2230" s="5">
        <v>16297.7226813719</v>
      </c>
      <c r="E2230" s="5">
        <v>26666.1225313987</v>
      </c>
      <c r="F2230" s="3">
        <v>22122.1482649561</v>
      </c>
      <c r="G2230" s="3">
        <v>22122.1482649561</v>
      </c>
      <c r="H2230" s="3">
        <v>-629.288020997534</v>
      </c>
      <c r="I2230" s="3">
        <v>-629.288020997534</v>
      </c>
      <c r="J2230" s="3">
        <v>-629.288020997534</v>
      </c>
      <c r="K2230" s="3">
        <v>-3.93332562909975</v>
      </c>
      <c r="L2230" s="3">
        <v>-3.93332562909975</v>
      </c>
      <c r="M2230" s="3">
        <v>-3.93332562909975</v>
      </c>
      <c r="N2230" s="3">
        <v>-625.354695368434</v>
      </c>
      <c r="O2230" s="3">
        <v>-625.354695368434</v>
      </c>
      <c r="P2230" s="3">
        <v>-625.354695368434</v>
      </c>
      <c r="Q2230" s="3">
        <v>0.0</v>
      </c>
      <c r="R2230" s="3">
        <v>0.0</v>
      </c>
      <c r="S2230" s="3">
        <v>0.0</v>
      </c>
      <c r="T2230" s="5">
        <v>21492.8602439585</v>
      </c>
    </row>
    <row r="2231">
      <c r="A2231" s="3">
        <v>2229.0</v>
      </c>
      <c r="B2231" s="6">
        <v>44128.0</v>
      </c>
      <c r="C2231" s="3">
        <v>22178.9216233049</v>
      </c>
      <c r="D2231" s="5">
        <v>16700.1497237556</v>
      </c>
      <c r="E2231" s="5">
        <v>26902.9102977825</v>
      </c>
      <c r="F2231" s="3">
        <v>22178.9216233049</v>
      </c>
      <c r="G2231" s="3">
        <v>22178.9216233049</v>
      </c>
      <c r="H2231" s="3">
        <v>-619.350163930331</v>
      </c>
      <c r="I2231" s="3">
        <v>-619.350163930331</v>
      </c>
      <c r="J2231" s="3">
        <v>-619.350163930331</v>
      </c>
      <c r="K2231" s="3">
        <v>-12.4984370748857</v>
      </c>
      <c r="L2231" s="3">
        <v>-12.4984370748857</v>
      </c>
      <c r="M2231" s="3">
        <v>-12.4984370748857</v>
      </c>
      <c r="N2231" s="3">
        <v>-606.851726855445</v>
      </c>
      <c r="O2231" s="3">
        <v>-606.851726855445</v>
      </c>
      <c r="P2231" s="3">
        <v>-606.851726855445</v>
      </c>
      <c r="Q2231" s="3">
        <v>0.0</v>
      </c>
      <c r="R2231" s="3">
        <v>0.0</v>
      </c>
      <c r="S2231" s="3">
        <v>0.0</v>
      </c>
      <c r="T2231" s="5">
        <v>21559.5714593745</v>
      </c>
    </row>
    <row r="2232">
      <c r="A2232" s="3">
        <v>2230.0</v>
      </c>
      <c r="B2232" s="6">
        <v>44129.0</v>
      </c>
      <c r="C2232" s="3">
        <v>22235.6949816536</v>
      </c>
      <c r="D2232" s="5">
        <v>16310.6507146336</v>
      </c>
      <c r="E2232" s="5">
        <v>26438.1728752194</v>
      </c>
      <c r="F2232" s="3">
        <v>22235.6949816536</v>
      </c>
      <c r="G2232" s="3">
        <v>22235.6949816536</v>
      </c>
      <c r="H2232" s="3">
        <v>-629.085412457622</v>
      </c>
      <c r="I2232" s="3">
        <v>-629.085412457622</v>
      </c>
      <c r="J2232" s="3">
        <v>-629.085412457622</v>
      </c>
      <c r="K2232" s="3">
        <v>-37.7620486865693</v>
      </c>
      <c r="L2232" s="3">
        <v>-37.7620486865693</v>
      </c>
      <c r="M2232" s="3">
        <v>-37.7620486865693</v>
      </c>
      <c r="N2232" s="3">
        <v>-591.323363771053</v>
      </c>
      <c r="O2232" s="3">
        <v>-591.323363771053</v>
      </c>
      <c r="P2232" s="3">
        <v>-591.323363771053</v>
      </c>
      <c r="Q2232" s="3">
        <v>0.0</v>
      </c>
      <c r="R2232" s="3">
        <v>0.0</v>
      </c>
      <c r="S2232" s="3">
        <v>0.0</v>
      </c>
      <c r="T2232" s="5">
        <v>21606.609569196</v>
      </c>
    </row>
    <row r="2233">
      <c r="A2233" s="3">
        <v>2231.0</v>
      </c>
      <c r="B2233" s="6">
        <v>44130.0</v>
      </c>
      <c r="C2233" s="3">
        <v>22292.4683400025</v>
      </c>
      <c r="D2233" s="5">
        <v>17045.5946796623</v>
      </c>
      <c r="E2233" s="5">
        <v>26944.1049491775</v>
      </c>
      <c r="F2233" s="3">
        <v>22292.4683400025</v>
      </c>
      <c r="G2233" s="3">
        <v>22292.4683400025</v>
      </c>
      <c r="H2233" s="3">
        <v>-563.681016181777</v>
      </c>
      <c r="I2233" s="3">
        <v>-563.681016181777</v>
      </c>
      <c r="J2233" s="3">
        <v>-563.681016181777</v>
      </c>
      <c r="K2233" s="3">
        <v>14.9584530435989</v>
      </c>
      <c r="L2233" s="3">
        <v>14.9584530435989</v>
      </c>
      <c r="M2233" s="3">
        <v>14.9584530435989</v>
      </c>
      <c r="N2233" s="3">
        <v>-578.639469225376</v>
      </c>
      <c r="O2233" s="3">
        <v>-578.639469225376</v>
      </c>
      <c r="P2233" s="3">
        <v>-578.639469225376</v>
      </c>
      <c r="Q2233" s="3">
        <v>0.0</v>
      </c>
      <c r="R2233" s="3">
        <v>0.0</v>
      </c>
      <c r="S2233" s="3">
        <v>0.0</v>
      </c>
      <c r="T2233" s="5">
        <v>21728.7873238207</v>
      </c>
    </row>
    <row r="2234">
      <c r="A2234" s="3">
        <v>2232.0</v>
      </c>
      <c r="B2234" s="6">
        <v>44131.0</v>
      </c>
      <c r="C2234" s="3">
        <v>22349.2416983512</v>
      </c>
      <c r="D2234" s="5">
        <v>17210.6798706084</v>
      </c>
      <c r="E2234" s="5">
        <v>26744.1382329013</v>
      </c>
      <c r="F2234" s="3">
        <v>22349.2416983512</v>
      </c>
      <c r="G2234" s="3">
        <v>22349.2416983512</v>
      </c>
      <c r="H2234" s="3">
        <v>-564.866712284571</v>
      </c>
      <c r="I2234" s="3">
        <v>-564.866712284571</v>
      </c>
      <c r="J2234" s="3">
        <v>-564.866712284571</v>
      </c>
      <c r="K2234" s="3">
        <v>3.72082708713534</v>
      </c>
      <c r="L2234" s="3">
        <v>3.72082708713534</v>
      </c>
      <c r="M2234" s="3">
        <v>3.72082708713534</v>
      </c>
      <c r="N2234" s="3">
        <v>-568.587539371706</v>
      </c>
      <c r="O2234" s="3">
        <v>-568.587539371706</v>
      </c>
      <c r="P2234" s="3">
        <v>-568.587539371706</v>
      </c>
      <c r="Q2234" s="3">
        <v>0.0</v>
      </c>
      <c r="R2234" s="3">
        <v>0.0</v>
      </c>
      <c r="S2234" s="3">
        <v>0.0</v>
      </c>
      <c r="T2234" s="5">
        <v>21784.3749860667</v>
      </c>
    </row>
    <row r="2235">
      <c r="A2235" s="3">
        <v>2233.0</v>
      </c>
      <c r="B2235" s="6">
        <v>44132.0</v>
      </c>
      <c r="C2235" s="3">
        <v>22406.0150567</v>
      </c>
      <c r="D2235" s="5">
        <v>17194.9304357856</v>
      </c>
      <c r="E2235" s="5">
        <v>27029.5161034818</v>
      </c>
      <c r="F2235" s="3">
        <v>22406.0150567</v>
      </c>
      <c r="G2235" s="3">
        <v>22406.0150567</v>
      </c>
      <c r="H2235" s="3">
        <v>-536.972160051035</v>
      </c>
      <c r="I2235" s="3">
        <v>-536.972160051035</v>
      </c>
      <c r="J2235" s="3">
        <v>-536.972160051035</v>
      </c>
      <c r="K2235" s="3">
        <v>23.9073865944344</v>
      </c>
      <c r="L2235" s="3">
        <v>23.9073865944344</v>
      </c>
      <c r="M2235" s="3">
        <v>23.9073865944344</v>
      </c>
      <c r="N2235" s="3">
        <v>-560.87954664547</v>
      </c>
      <c r="O2235" s="3">
        <v>-560.87954664547</v>
      </c>
      <c r="P2235" s="3">
        <v>-560.87954664547</v>
      </c>
      <c r="Q2235" s="3">
        <v>0.0</v>
      </c>
      <c r="R2235" s="3">
        <v>0.0</v>
      </c>
      <c r="S2235" s="3">
        <v>0.0</v>
      </c>
      <c r="T2235" s="5">
        <v>21869.042896649</v>
      </c>
    </row>
    <row r="2236">
      <c r="A2236" s="3">
        <v>2234.0</v>
      </c>
      <c r="B2236" s="6">
        <v>44133.0</v>
      </c>
      <c r="C2236" s="3">
        <v>22462.7884150488</v>
      </c>
      <c r="D2236" s="5">
        <v>16963.9928599829</v>
      </c>
      <c r="E2236" s="5">
        <v>26985.5325411056</v>
      </c>
      <c r="F2236" s="3">
        <v>22462.7884150488</v>
      </c>
      <c r="G2236" s="3">
        <v>22462.7884150488</v>
      </c>
      <c r="H2236" s="3">
        <v>-543.553814003276</v>
      </c>
      <c r="I2236" s="3">
        <v>-543.553814003276</v>
      </c>
      <c r="J2236" s="3">
        <v>-543.553814003276</v>
      </c>
      <c r="K2236" s="3">
        <v>11.6071446653715</v>
      </c>
      <c r="L2236" s="3">
        <v>11.6071446653715</v>
      </c>
      <c r="M2236" s="3">
        <v>11.6071446653715</v>
      </c>
      <c r="N2236" s="3">
        <v>-555.160958668648</v>
      </c>
      <c r="O2236" s="3">
        <v>-555.160958668648</v>
      </c>
      <c r="P2236" s="3">
        <v>-555.160958668648</v>
      </c>
      <c r="Q2236" s="3">
        <v>0.0</v>
      </c>
      <c r="R2236" s="3">
        <v>0.0</v>
      </c>
      <c r="S2236" s="3">
        <v>0.0</v>
      </c>
      <c r="T2236" s="5">
        <v>21919.2346010455</v>
      </c>
    </row>
    <row r="2237">
      <c r="A2237" s="3">
        <v>2235.0</v>
      </c>
      <c r="B2237" s="6">
        <v>44134.0</v>
      </c>
      <c r="C2237" s="3">
        <v>22519.5617733976</v>
      </c>
      <c r="D2237" s="5">
        <v>16855.208169277</v>
      </c>
      <c r="E2237" s="5">
        <v>26898.4798067224</v>
      </c>
      <c r="F2237" s="3">
        <v>22519.5617733976</v>
      </c>
      <c r="G2237" s="3">
        <v>22519.5617733976</v>
      </c>
      <c r="H2237" s="3">
        <v>-554.954994230824</v>
      </c>
      <c r="I2237" s="3">
        <v>-554.954994230824</v>
      </c>
      <c r="J2237" s="3">
        <v>-554.954994230824</v>
      </c>
      <c r="K2237" s="3">
        <v>-3.93332562903761</v>
      </c>
      <c r="L2237" s="3">
        <v>-3.93332562903761</v>
      </c>
      <c r="M2237" s="3">
        <v>-3.93332562903761</v>
      </c>
      <c r="N2237" s="3">
        <v>-551.021668601787</v>
      </c>
      <c r="O2237" s="3">
        <v>-551.021668601787</v>
      </c>
      <c r="P2237" s="3">
        <v>-551.021668601787</v>
      </c>
      <c r="Q2237" s="3">
        <v>0.0</v>
      </c>
      <c r="R2237" s="3">
        <v>0.0</v>
      </c>
      <c r="S2237" s="3">
        <v>0.0</v>
      </c>
      <c r="T2237" s="5">
        <v>21964.6067791668</v>
      </c>
    </row>
    <row r="2238">
      <c r="A2238" s="3">
        <v>2236.0</v>
      </c>
      <c r="B2238" s="6">
        <v>44135.0</v>
      </c>
      <c r="C2238" s="3">
        <v>22576.3351317464</v>
      </c>
      <c r="D2238" s="5">
        <v>17334.4387854514</v>
      </c>
      <c r="E2238" s="5">
        <v>26778.4019723172</v>
      </c>
      <c r="F2238" s="3">
        <v>22576.3351317464</v>
      </c>
      <c r="G2238" s="3">
        <v>22576.3351317464</v>
      </c>
      <c r="H2238" s="3">
        <v>-560.506952382117</v>
      </c>
      <c r="I2238" s="3">
        <v>-560.506952382117</v>
      </c>
      <c r="J2238" s="3">
        <v>-560.506952382117</v>
      </c>
      <c r="K2238" s="3">
        <v>-12.4984370748812</v>
      </c>
      <c r="L2238" s="3">
        <v>-12.4984370748812</v>
      </c>
      <c r="M2238" s="3">
        <v>-12.4984370748812</v>
      </c>
      <c r="N2238" s="3">
        <v>-548.008515307236</v>
      </c>
      <c r="O2238" s="3">
        <v>-548.008515307236</v>
      </c>
      <c r="P2238" s="3">
        <v>-548.008515307236</v>
      </c>
      <c r="Q2238" s="3">
        <v>0.0</v>
      </c>
      <c r="R2238" s="3">
        <v>0.0</v>
      </c>
      <c r="S2238" s="3">
        <v>0.0</v>
      </c>
      <c r="T2238" s="5">
        <v>22015.8281793643</v>
      </c>
    </row>
    <row r="2239">
      <c r="A2239" s="3">
        <v>2237.0</v>
      </c>
      <c r="B2239" s="6">
        <v>44136.0</v>
      </c>
      <c r="C2239" s="3">
        <v>22633.1084900952</v>
      </c>
      <c r="D2239" s="5">
        <v>16942.8879659068</v>
      </c>
      <c r="E2239" s="5">
        <v>27334.5855580482</v>
      </c>
      <c r="F2239" s="3">
        <v>22633.1084900952</v>
      </c>
      <c r="G2239" s="3">
        <v>22633.1084900952</v>
      </c>
      <c r="H2239" s="3">
        <v>-583.401072234532</v>
      </c>
      <c r="I2239" s="3">
        <v>-583.401072234532</v>
      </c>
      <c r="J2239" s="3">
        <v>-583.401072234532</v>
      </c>
      <c r="K2239" s="3">
        <v>-37.7620486865288</v>
      </c>
      <c r="L2239" s="3">
        <v>-37.7620486865288</v>
      </c>
      <c r="M2239" s="3">
        <v>-37.7620486865288</v>
      </c>
      <c r="N2239" s="3">
        <v>-545.639023548003</v>
      </c>
      <c r="O2239" s="3">
        <v>-545.639023548003</v>
      </c>
      <c r="P2239" s="3">
        <v>-545.639023548003</v>
      </c>
      <c r="Q2239" s="3">
        <v>0.0</v>
      </c>
      <c r="R2239" s="3">
        <v>0.0</v>
      </c>
      <c r="S2239" s="3">
        <v>0.0</v>
      </c>
      <c r="T2239" s="5">
        <v>22049.7074178607</v>
      </c>
    </row>
    <row r="2240">
      <c r="A2240" s="3">
        <v>2238.0</v>
      </c>
      <c r="B2240" s="6">
        <v>44137.0</v>
      </c>
      <c r="C2240" s="3">
        <v>22689.881848444</v>
      </c>
      <c r="D2240" s="5">
        <v>16984.1618667311</v>
      </c>
      <c r="E2240" s="5">
        <v>27061.4126380808</v>
      </c>
      <c r="F2240" s="3">
        <v>22689.881848444</v>
      </c>
      <c r="G2240" s="3">
        <v>22689.881848444</v>
      </c>
      <c r="H2240" s="3">
        <v>-528.457503985069</v>
      </c>
      <c r="I2240" s="3">
        <v>-528.457503985069</v>
      </c>
      <c r="J2240" s="3">
        <v>-528.457503985069</v>
      </c>
      <c r="K2240" s="3">
        <v>14.9584530435216</v>
      </c>
      <c r="L2240" s="3">
        <v>14.9584530435216</v>
      </c>
      <c r="M2240" s="3">
        <v>14.9584530435216</v>
      </c>
      <c r="N2240" s="3">
        <v>-543.415957028591</v>
      </c>
      <c r="O2240" s="3">
        <v>-543.415957028591</v>
      </c>
      <c r="P2240" s="3">
        <v>-543.415957028591</v>
      </c>
      <c r="Q2240" s="3">
        <v>0.0</v>
      </c>
      <c r="R2240" s="3">
        <v>0.0</v>
      </c>
      <c r="S2240" s="3">
        <v>0.0</v>
      </c>
      <c r="T2240" s="5">
        <v>22161.4243444589</v>
      </c>
    </row>
    <row r="2241">
      <c r="A2241" s="3">
        <v>2239.0</v>
      </c>
      <c r="B2241" s="6">
        <v>44138.0</v>
      </c>
      <c r="C2241" s="3">
        <v>22746.6552067928</v>
      </c>
      <c r="D2241" s="5">
        <v>17366.1969106612</v>
      </c>
      <c r="E2241" s="5">
        <v>27305.5070131187</v>
      </c>
      <c r="F2241" s="3">
        <v>22746.6552067928</v>
      </c>
      <c r="G2241" s="3">
        <v>22746.6552067928</v>
      </c>
      <c r="H2241" s="3">
        <v>-537.121424406308</v>
      </c>
      <c r="I2241" s="3">
        <v>-537.121424406308</v>
      </c>
      <c r="J2241" s="3">
        <v>-537.121424406308</v>
      </c>
      <c r="K2241" s="3">
        <v>3.7208270871516</v>
      </c>
      <c r="L2241" s="3">
        <v>3.7208270871516</v>
      </c>
      <c r="M2241" s="3">
        <v>3.7208270871516</v>
      </c>
      <c r="N2241" s="3">
        <v>-540.84225149346</v>
      </c>
      <c r="O2241" s="3">
        <v>-540.84225149346</v>
      </c>
      <c r="P2241" s="3">
        <v>-540.84225149346</v>
      </c>
      <c r="Q2241" s="3">
        <v>0.0</v>
      </c>
      <c r="R2241" s="3">
        <v>0.0</v>
      </c>
      <c r="S2241" s="3">
        <v>0.0</v>
      </c>
      <c r="T2241" s="5">
        <v>22209.5337823865</v>
      </c>
    </row>
    <row r="2242">
      <c r="A2242" s="3">
        <v>2240.0</v>
      </c>
      <c r="B2242" s="6">
        <v>44139.0</v>
      </c>
      <c r="C2242" s="3">
        <v>22803.4285651416</v>
      </c>
      <c r="D2242" s="5">
        <v>17475.7093397371</v>
      </c>
      <c r="E2242" s="5">
        <v>27361.9695061814</v>
      </c>
      <c r="F2242" s="3">
        <v>22803.4285651416</v>
      </c>
      <c r="G2242" s="3">
        <v>22803.4285651416</v>
      </c>
      <c r="H2242" s="3">
        <v>-513.528495605743</v>
      </c>
      <c r="I2242" s="3">
        <v>-513.528495605743</v>
      </c>
      <c r="J2242" s="3">
        <v>-513.528495605743</v>
      </c>
      <c r="K2242" s="3">
        <v>23.9073865945015</v>
      </c>
      <c r="L2242" s="3">
        <v>23.9073865945015</v>
      </c>
      <c r="M2242" s="3">
        <v>23.9073865945015</v>
      </c>
      <c r="N2242" s="3">
        <v>-537.435882200244</v>
      </c>
      <c r="O2242" s="3">
        <v>-537.435882200244</v>
      </c>
      <c r="P2242" s="3">
        <v>-537.435882200244</v>
      </c>
      <c r="Q2242" s="3">
        <v>0.0</v>
      </c>
      <c r="R2242" s="3">
        <v>0.0</v>
      </c>
      <c r="S2242" s="3">
        <v>0.0</v>
      </c>
      <c r="T2242" s="5">
        <v>22289.9000695359</v>
      </c>
    </row>
    <row r="2243">
      <c r="A2243" s="3">
        <v>2241.0</v>
      </c>
      <c r="B2243" s="6">
        <v>44140.0</v>
      </c>
      <c r="C2243" s="3">
        <v>22860.2019234904</v>
      </c>
      <c r="D2243" s="5">
        <v>17549.9379269504</v>
      </c>
      <c r="E2243" s="5">
        <v>27360.7736925383</v>
      </c>
      <c r="F2243" s="3">
        <v>22860.2019234904</v>
      </c>
      <c r="G2243" s="3">
        <v>22860.2019234904</v>
      </c>
      <c r="H2243" s="3">
        <v>-521.137075555619</v>
      </c>
      <c r="I2243" s="3">
        <v>-521.137075555619</v>
      </c>
      <c r="J2243" s="3">
        <v>-521.137075555619</v>
      </c>
      <c r="K2243" s="3">
        <v>11.6071446652865</v>
      </c>
      <c r="L2243" s="3">
        <v>11.6071446652865</v>
      </c>
      <c r="M2243" s="3">
        <v>11.6071446652865</v>
      </c>
      <c r="N2243" s="3">
        <v>-532.744220220905</v>
      </c>
      <c r="O2243" s="3">
        <v>-532.744220220905</v>
      </c>
      <c r="P2243" s="3">
        <v>-532.744220220905</v>
      </c>
      <c r="Q2243" s="3">
        <v>0.0</v>
      </c>
      <c r="R2243" s="3">
        <v>0.0</v>
      </c>
      <c r="S2243" s="3">
        <v>0.0</v>
      </c>
      <c r="T2243" s="5">
        <v>22339.0648479348</v>
      </c>
    </row>
    <row r="2244">
      <c r="A2244" s="3">
        <v>2242.0</v>
      </c>
      <c r="B2244" s="6">
        <v>44141.0</v>
      </c>
      <c r="C2244" s="3">
        <v>22916.9752818392</v>
      </c>
      <c r="D2244" s="5">
        <v>17967.3450155234</v>
      </c>
      <c r="E2244" s="5">
        <v>27386.3324086419</v>
      </c>
      <c r="F2244" s="3">
        <v>22916.9752818392</v>
      </c>
      <c r="G2244" s="3">
        <v>22916.9752818392</v>
      </c>
      <c r="H2244" s="3">
        <v>-530.290770962072</v>
      </c>
      <c r="I2244" s="3">
        <v>-530.290770962072</v>
      </c>
      <c r="J2244" s="3">
        <v>-530.290770962072</v>
      </c>
      <c r="K2244" s="3">
        <v>-3.933325629178</v>
      </c>
      <c r="L2244" s="3">
        <v>-3.933325629178</v>
      </c>
      <c r="M2244" s="3">
        <v>-3.933325629178</v>
      </c>
      <c r="N2244" s="3">
        <v>-526.357445332894</v>
      </c>
      <c r="O2244" s="3">
        <v>-526.357445332894</v>
      </c>
      <c r="P2244" s="3">
        <v>-526.357445332894</v>
      </c>
      <c r="Q2244" s="3">
        <v>0.0</v>
      </c>
      <c r="R2244" s="3">
        <v>0.0</v>
      </c>
      <c r="S2244" s="3">
        <v>0.0</v>
      </c>
      <c r="T2244" s="5">
        <v>22386.6845108771</v>
      </c>
    </row>
    <row r="2245">
      <c r="A2245" s="3">
        <v>2243.0</v>
      </c>
      <c r="B2245" s="6">
        <v>44142.0</v>
      </c>
      <c r="C2245" s="3">
        <v>22973.748640188</v>
      </c>
      <c r="D2245" s="5">
        <v>17910.4627945658</v>
      </c>
      <c r="E2245" s="5">
        <v>27636.7546651539</v>
      </c>
      <c r="F2245" s="3">
        <v>22973.748640188</v>
      </c>
      <c r="G2245" s="3">
        <v>22973.748640188</v>
      </c>
      <c r="H2245" s="3">
        <v>-530.419046408361</v>
      </c>
      <c r="I2245" s="3">
        <v>-530.419046408361</v>
      </c>
      <c r="J2245" s="3">
        <v>-530.419046408361</v>
      </c>
      <c r="K2245" s="3">
        <v>-12.4984370748817</v>
      </c>
      <c r="L2245" s="3">
        <v>-12.4984370748817</v>
      </c>
      <c r="M2245" s="3">
        <v>-12.4984370748817</v>
      </c>
      <c r="N2245" s="3">
        <v>-517.920609333479</v>
      </c>
      <c r="O2245" s="3">
        <v>-517.920609333479</v>
      </c>
      <c r="P2245" s="3">
        <v>-517.920609333479</v>
      </c>
      <c r="Q2245" s="3">
        <v>0.0</v>
      </c>
      <c r="R2245" s="3">
        <v>0.0</v>
      </c>
      <c r="S2245" s="3">
        <v>0.0</v>
      </c>
      <c r="T2245" s="5">
        <v>22443.3295937796</v>
      </c>
    </row>
    <row r="2246">
      <c r="A2246" s="3">
        <v>2244.0</v>
      </c>
      <c r="B2246" s="6">
        <v>44143.0</v>
      </c>
      <c r="C2246" s="3">
        <v>23030.5219985368</v>
      </c>
      <c r="D2246" s="5">
        <v>17847.4101115091</v>
      </c>
      <c r="E2246" s="5">
        <v>27389.3367023263</v>
      </c>
      <c r="F2246" s="3">
        <v>23030.5219985368</v>
      </c>
      <c r="G2246" s="3">
        <v>23030.5219985368</v>
      </c>
      <c r="H2246" s="3">
        <v>-544.906030487894</v>
      </c>
      <c r="I2246" s="3">
        <v>-544.906030487894</v>
      </c>
      <c r="J2246" s="3">
        <v>-544.906030487894</v>
      </c>
      <c r="K2246" s="3">
        <v>-37.7620486865629</v>
      </c>
      <c r="L2246" s="3">
        <v>-37.7620486865629</v>
      </c>
      <c r="M2246" s="3">
        <v>-37.7620486865629</v>
      </c>
      <c r="N2246" s="3">
        <v>-507.143981801331</v>
      </c>
      <c r="O2246" s="3">
        <v>-507.143981801331</v>
      </c>
      <c r="P2246" s="3">
        <v>-507.143981801331</v>
      </c>
      <c r="Q2246" s="3">
        <v>0.0</v>
      </c>
      <c r="R2246" s="3">
        <v>0.0</v>
      </c>
      <c r="S2246" s="3">
        <v>0.0</v>
      </c>
      <c r="T2246" s="5">
        <v>22485.6159680489</v>
      </c>
    </row>
    <row r="2247">
      <c r="A2247" s="3">
        <v>2245.0</v>
      </c>
      <c r="B2247" s="6">
        <v>44144.0</v>
      </c>
      <c r="C2247" s="3">
        <v>23087.2953568856</v>
      </c>
      <c r="D2247" s="5">
        <v>17591.7595733336</v>
      </c>
      <c r="E2247" s="5">
        <v>27693.2042126438</v>
      </c>
      <c r="F2247" s="3">
        <v>23087.2953568856</v>
      </c>
      <c r="G2247" s="3">
        <v>23087.2953568856</v>
      </c>
      <c r="H2247" s="3">
        <v>-478.852906495551</v>
      </c>
      <c r="I2247" s="3">
        <v>-478.852906495551</v>
      </c>
      <c r="J2247" s="3">
        <v>-478.852906495551</v>
      </c>
      <c r="K2247" s="3">
        <v>14.9584530435382</v>
      </c>
      <c r="L2247" s="3">
        <v>14.9584530435382</v>
      </c>
      <c r="M2247" s="3">
        <v>14.9584530435382</v>
      </c>
      <c r="N2247" s="3">
        <v>-493.81135953909</v>
      </c>
      <c r="O2247" s="3">
        <v>-493.81135953909</v>
      </c>
      <c r="P2247" s="3">
        <v>-493.81135953909</v>
      </c>
      <c r="Q2247" s="3">
        <v>0.0</v>
      </c>
      <c r="R2247" s="3">
        <v>0.0</v>
      </c>
      <c r="S2247" s="3">
        <v>0.0</v>
      </c>
      <c r="T2247" s="5">
        <v>22608.44245039</v>
      </c>
    </row>
    <row r="2248">
      <c r="A2248" s="3">
        <v>2246.0</v>
      </c>
      <c r="B2248" s="6">
        <v>44145.0</v>
      </c>
      <c r="C2248" s="3">
        <v>23144.0687152344</v>
      </c>
      <c r="D2248" s="5">
        <v>17710.5551458274</v>
      </c>
      <c r="E2248" s="5">
        <v>27906.8867794847</v>
      </c>
      <c r="F2248" s="3">
        <v>23144.0687152344</v>
      </c>
      <c r="G2248" s="3">
        <v>23144.0687152344</v>
      </c>
      <c r="H2248" s="3">
        <v>-474.065252699235</v>
      </c>
      <c r="I2248" s="3">
        <v>-474.065252699235</v>
      </c>
      <c r="J2248" s="3">
        <v>-474.065252699235</v>
      </c>
      <c r="K2248" s="3">
        <v>3.72082708714701</v>
      </c>
      <c r="L2248" s="3">
        <v>3.72082708714701</v>
      </c>
      <c r="M2248" s="3">
        <v>3.72082708714701</v>
      </c>
      <c r="N2248" s="3">
        <v>-477.786079786382</v>
      </c>
      <c r="O2248" s="3">
        <v>-477.786079786382</v>
      </c>
      <c r="P2248" s="3">
        <v>-477.786079786382</v>
      </c>
      <c r="Q2248" s="3">
        <v>0.0</v>
      </c>
      <c r="R2248" s="3">
        <v>0.0</v>
      </c>
      <c r="S2248" s="3">
        <v>0.0</v>
      </c>
      <c r="T2248" s="5">
        <v>22670.0034625351</v>
      </c>
    </row>
    <row r="2249">
      <c r="A2249" s="3">
        <v>2247.0</v>
      </c>
      <c r="B2249" s="6">
        <v>44146.0</v>
      </c>
      <c r="C2249" s="3">
        <v>23200.8420735832</v>
      </c>
      <c r="D2249" s="5">
        <v>17601.2852261102</v>
      </c>
      <c r="E2249" s="5">
        <v>27783.7819650615</v>
      </c>
      <c r="F2249" s="3">
        <v>23200.8420735832</v>
      </c>
      <c r="G2249" s="3">
        <v>23200.8420735832</v>
      </c>
      <c r="H2249" s="3">
        <v>-435.10715755179</v>
      </c>
      <c r="I2249" s="3">
        <v>-435.10715755179</v>
      </c>
      <c r="J2249" s="3">
        <v>-435.10715755179</v>
      </c>
      <c r="K2249" s="3">
        <v>23.9073865944795</v>
      </c>
      <c r="L2249" s="3">
        <v>23.9073865944795</v>
      </c>
      <c r="M2249" s="3">
        <v>23.9073865944795</v>
      </c>
      <c r="N2249" s="3">
        <v>-459.014544146269</v>
      </c>
      <c r="O2249" s="3">
        <v>-459.014544146269</v>
      </c>
      <c r="P2249" s="3">
        <v>-459.014544146269</v>
      </c>
      <c r="Q2249" s="3">
        <v>0.0</v>
      </c>
      <c r="R2249" s="3">
        <v>0.0</v>
      </c>
      <c r="S2249" s="3">
        <v>0.0</v>
      </c>
      <c r="T2249" s="5">
        <v>22765.7349160314</v>
      </c>
    </row>
    <row r="2250">
      <c r="A2250" s="3">
        <v>2248.0</v>
      </c>
      <c r="B2250" s="6">
        <v>44147.0</v>
      </c>
      <c r="C2250" s="3">
        <v>23257.6154319319</v>
      </c>
      <c r="D2250" s="5">
        <v>17740.8947885564</v>
      </c>
      <c r="E2250" s="5">
        <v>27910.791633084</v>
      </c>
      <c r="F2250" s="3">
        <v>23257.6154319319</v>
      </c>
      <c r="G2250" s="3">
        <v>23257.6154319319</v>
      </c>
      <c r="H2250" s="3">
        <v>-425.919988392703</v>
      </c>
      <c r="I2250" s="3">
        <v>-425.919988392703</v>
      </c>
      <c r="J2250" s="3">
        <v>-425.919988392703</v>
      </c>
      <c r="K2250" s="3">
        <v>11.6071446654127</v>
      </c>
      <c r="L2250" s="3">
        <v>11.6071446654127</v>
      </c>
      <c r="M2250" s="3">
        <v>11.6071446654127</v>
      </c>
      <c r="N2250" s="3">
        <v>-437.527133058116</v>
      </c>
      <c r="O2250" s="3">
        <v>-437.527133058116</v>
      </c>
      <c r="P2250" s="3">
        <v>-437.527133058116</v>
      </c>
      <c r="Q2250" s="3">
        <v>0.0</v>
      </c>
      <c r="R2250" s="3">
        <v>0.0</v>
      </c>
      <c r="S2250" s="3">
        <v>0.0</v>
      </c>
      <c r="T2250" s="5">
        <v>22831.6954435392</v>
      </c>
    </row>
    <row r="2251">
      <c r="A2251" s="3">
        <v>2249.0</v>
      </c>
      <c r="B2251" s="6">
        <v>44148.0</v>
      </c>
      <c r="C2251" s="3">
        <v>23314.3887902808</v>
      </c>
      <c r="D2251" s="5">
        <v>17693.9537891688</v>
      </c>
      <c r="E2251" s="5">
        <v>28138.6164587729</v>
      </c>
      <c r="F2251" s="3">
        <v>23314.3887902808</v>
      </c>
      <c r="G2251" s="3">
        <v>23314.3887902808</v>
      </c>
      <c r="H2251" s="3">
        <v>-417.369793190834</v>
      </c>
      <c r="I2251" s="3">
        <v>-417.369793190834</v>
      </c>
      <c r="J2251" s="3">
        <v>-417.369793190834</v>
      </c>
      <c r="K2251" s="3">
        <v>-3.93332562902734</v>
      </c>
      <c r="L2251" s="3">
        <v>-3.93332562902734</v>
      </c>
      <c r="M2251" s="3">
        <v>-3.93332562902734</v>
      </c>
      <c r="N2251" s="3">
        <v>-413.436467561807</v>
      </c>
      <c r="O2251" s="3">
        <v>-413.436467561807</v>
      </c>
      <c r="P2251" s="3">
        <v>-413.436467561807</v>
      </c>
      <c r="Q2251" s="3">
        <v>0.0</v>
      </c>
      <c r="R2251" s="3">
        <v>0.0</v>
      </c>
      <c r="S2251" s="3">
        <v>0.0</v>
      </c>
      <c r="T2251" s="5">
        <v>22897.0189970899</v>
      </c>
    </row>
    <row r="2252">
      <c r="A2252" s="3">
        <v>2250.0</v>
      </c>
      <c r="B2252" s="6">
        <v>44149.0</v>
      </c>
      <c r="C2252" s="3">
        <v>23371.1621486295</v>
      </c>
      <c r="D2252" s="5">
        <v>18029.6084259949</v>
      </c>
      <c r="E2252" s="5">
        <v>28002.0842771551</v>
      </c>
      <c r="F2252" s="3">
        <v>23371.1621486295</v>
      </c>
      <c r="G2252" s="3">
        <v>23371.1621486295</v>
      </c>
      <c r="H2252" s="3">
        <v>-399.431490811187</v>
      </c>
      <c r="I2252" s="3">
        <v>-399.431490811187</v>
      </c>
      <c r="J2252" s="3">
        <v>-399.431490811187</v>
      </c>
      <c r="K2252" s="3">
        <v>-12.4984370748004</v>
      </c>
      <c r="L2252" s="3">
        <v>-12.4984370748004</v>
      </c>
      <c r="M2252" s="3">
        <v>-12.4984370748004</v>
      </c>
      <c r="N2252" s="3">
        <v>-386.933053736386</v>
      </c>
      <c r="O2252" s="3">
        <v>-386.933053736386</v>
      </c>
      <c r="P2252" s="3">
        <v>-386.933053736386</v>
      </c>
      <c r="Q2252" s="3">
        <v>0.0</v>
      </c>
      <c r="R2252" s="3">
        <v>0.0</v>
      </c>
      <c r="S2252" s="3">
        <v>0.0</v>
      </c>
      <c r="T2252" s="5">
        <v>22971.7306578183</v>
      </c>
    </row>
    <row r="2253">
      <c r="A2253" s="3">
        <v>2251.0</v>
      </c>
      <c r="B2253" s="6">
        <v>44150.0</v>
      </c>
      <c r="C2253" s="3">
        <v>23427.9355069783</v>
      </c>
      <c r="D2253" s="5">
        <v>18058.0405198329</v>
      </c>
      <c r="E2253" s="5">
        <v>27941.2982069225</v>
      </c>
      <c r="F2253" s="3">
        <v>23427.9355069783</v>
      </c>
      <c r="G2253" s="3">
        <v>23427.9355069783</v>
      </c>
      <c r="H2253" s="3">
        <v>-396.040472043993</v>
      </c>
      <c r="I2253" s="3">
        <v>-396.040472043993</v>
      </c>
      <c r="J2253" s="3">
        <v>-396.040472043993</v>
      </c>
      <c r="K2253" s="3">
        <v>-37.7620486865224</v>
      </c>
      <c r="L2253" s="3">
        <v>-37.7620486865224</v>
      </c>
      <c r="M2253" s="3">
        <v>-37.7620486865224</v>
      </c>
      <c r="N2253" s="3">
        <v>-358.27842335747</v>
      </c>
      <c r="O2253" s="3">
        <v>-358.27842335747</v>
      </c>
      <c r="P2253" s="3">
        <v>-358.27842335747</v>
      </c>
      <c r="Q2253" s="3">
        <v>0.0</v>
      </c>
      <c r="R2253" s="3">
        <v>0.0</v>
      </c>
      <c r="S2253" s="3">
        <v>0.0</v>
      </c>
      <c r="T2253" s="5">
        <v>23031.8950349343</v>
      </c>
    </row>
    <row r="2254">
      <c r="A2254" s="3">
        <v>2252.0</v>
      </c>
      <c r="B2254" s="6">
        <v>44151.0</v>
      </c>
      <c r="C2254" s="3">
        <v>23484.7088653271</v>
      </c>
      <c r="D2254" s="5">
        <v>17833.946008226</v>
      </c>
      <c r="E2254" s="5">
        <v>27911.8826942545</v>
      </c>
      <c r="F2254" s="3">
        <v>23484.7088653271</v>
      </c>
      <c r="G2254" s="3">
        <v>23484.7088653271</v>
      </c>
      <c r="H2254" s="3">
        <v>-312.837506635197</v>
      </c>
      <c r="I2254" s="3">
        <v>-312.837506635197</v>
      </c>
      <c r="J2254" s="3">
        <v>-312.837506635197</v>
      </c>
      <c r="K2254" s="3">
        <v>14.9584530435646</v>
      </c>
      <c r="L2254" s="3">
        <v>14.9584530435646</v>
      </c>
      <c r="M2254" s="3">
        <v>14.9584530435646</v>
      </c>
      <c r="N2254" s="3">
        <v>-327.795959678761</v>
      </c>
      <c r="O2254" s="3">
        <v>-327.795959678761</v>
      </c>
      <c r="P2254" s="3">
        <v>-327.795959678761</v>
      </c>
      <c r="Q2254" s="3">
        <v>0.0</v>
      </c>
      <c r="R2254" s="3">
        <v>0.0</v>
      </c>
      <c r="S2254" s="3">
        <v>0.0</v>
      </c>
      <c r="T2254" s="5">
        <v>23171.8713586919</v>
      </c>
    </row>
    <row r="2255">
      <c r="A2255" s="3">
        <v>2253.0</v>
      </c>
      <c r="B2255" s="6">
        <v>44152.0</v>
      </c>
      <c r="C2255" s="3">
        <v>23541.4822236759</v>
      </c>
      <c r="D2255" s="5">
        <v>18074.3105612922</v>
      </c>
      <c r="E2255" s="5">
        <v>28527.2157979869</v>
      </c>
      <c r="F2255" s="3">
        <v>23541.4822236759</v>
      </c>
      <c r="G2255" s="3">
        <v>23541.4822236759</v>
      </c>
      <c r="H2255" s="3">
        <v>-292.138840553011</v>
      </c>
      <c r="I2255" s="3">
        <v>-292.138840553011</v>
      </c>
      <c r="J2255" s="3">
        <v>-292.138840553011</v>
      </c>
      <c r="K2255" s="3">
        <v>3.72082708716328</v>
      </c>
      <c r="L2255" s="3">
        <v>3.72082708716328</v>
      </c>
      <c r="M2255" s="3">
        <v>3.72082708716328</v>
      </c>
      <c r="N2255" s="3">
        <v>-295.859667640174</v>
      </c>
      <c r="O2255" s="3">
        <v>-295.859667640174</v>
      </c>
      <c r="P2255" s="3">
        <v>-295.859667640174</v>
      </c>
      <c r="Q2255" s="3">
        <v>0.0</v>
      </c>
      <c r="R2255" s="3">
        <v>0.0</v>
      </c>
      <c r="S2255" s="3">
        <v>0.0</v>
      </c>
      <c r="T2255" s="5">
        <v>23249.3433831229</v>
      </c>
    </row>
    <row r="2256">
      <c r="A2256" s="3">
        <v>2254.0</v>
      </c>
      <c r="B2256" s="6">
        <v>44153.0</v>
      </c>
      <c r="C2256" s="3">
        <v>23598.2555820247</v>
      </c>
      <c r="D2256" s="5">
        <v>18228.8669003918</v>
      </c>
      <c r="E2256" s="5">
        <v>28573.3440219224</v>
      </c>
      <c r="F2256" s="3">
        <v>23598.2555820247</v>
      </c>
      <c r="G2256" s="3">
        <v>23598.2555820247</v>
      </c>
      <c r="H2256" s="3">
        <v>-238.973824566535</v>
      </c>
      <c r="I2256" s="3">
        <v>-238.973824566535</v>
      </c>
      <c r="J2256" s="3">
        <v>-238.973824566535</v>
      </c>
      <c r="K2256" s="3">
        <v>23.9073865945559</v>
      </c>
      <c r="L2256" s="3">
        <v>23.9073865945559</v>
      </c>
      <c r="M2256" s="3">
        <v>23.9073865945559</v>
      </c>
      <c r="N2256" s="3">
        <v>-262.881211161091</v>
      </c>
      <c r="O2256" s="3">
        <v>-262.881211161091</v>
      </c>
      <c r="P2256" s="3">
        <v>-262.881211161091</v>
      </c>
      <c r="Q2256" s="3">
        <v>0.0</v>
      </c>
      <c r="R2256" s="3">
        <v>0.0</v>
      </c>
      <c r="S2256" s="3">
        <v>0.0</v>
      </c>
      <c r="T2256" s="5">
        <v>23359.2817574582</v>
      </c>
    </row>
    <row r="2257">
      <c r="A2257" s="3">
        <v>2255.0</v>
      </c>
      <c r="B2257" s="6">
        <v>44154.0</v>
      </c>
      <c r="C2257" s="3">
        <v>23655.0289403735</v>
      </c>
      <c r="D2257" s="5">
        <v>18646.1373772177</v>
      </c>
      <c r="E2257" s="5">
        <v>28777.0201923712</v>
      </c>
      <c r="F2257" s="3">
        <v>23655.0289403735</v>
      </c>
      <c r="G2257" s="3">
        <v>23655.0289403735</v>
      </c>
      <c r="H2257" s="3">
        <v>-217.688449949837</v>
      </c>
      <c r="I2257" s="3">
        <v>-217.688449949837</v>
      </c>
      <c r="J2257" s="3">
        <v>-217.688449949837</v>
      </c>
      <c r="K2257" s="3">
        <v>11.6071446653277</v>
      </c>
      <c r="L2257" s="3">
        <v>11.6071446653277</v>
      </c>
      <c r="M2257" s="3">
        <v>11.6071446653277</v>
      </c>
      <c r="N2257" s="3">
        <v>-229.295594615165</v>
      </c>
      <c r="O2257" s="3">
        <v>-229.295594615165</v>
      </c>
      <c r="P2257" s="3">
        <v>-229.295594615165</v>
      </c>
      <c r="Q2257" s="3">
        <v>0.0</v>
      </c>
      <c r="R2257" s="3">
        <v>0.0</v>
      </c>
      <c r="S2257" s="3">
        <v>0.0</v>
      </c>
      <c r="T2257" s="5">
        <v>23437.3404904237</v>
      </c>
    </row>
    <row r="2258">
      <c r="A2258" s="3">
        <v>2256.0</v>
      </c>
      <c r="B2258" s="6">
        <v>44155.0</v>
      </c>
      <c r="C2258" s="3">
        <v>23711.8022987223</v>
      </c>
      <c r="D2258" s="5">
        <v>18467.5051559707</v>
      </c>
      <c r="E2258" s="5">
        <v>28554.6135228953</v>
      </c>
      <c r="F2258" s="3">
        <v>23711.8022987223</v>
      </c>
      <c r="G2258" s="3">
        <v>23711.8022987223</v>
      </c>
      <c r="H2258" s="3">
        <v>-199.479235126104</v>
      </c>
      <c r="I2258" s="3">
        <v>-199.479235126104</v>
      </c>
      <c r="J2258" s="3">
        <v>-199.479235126104</v>
      </c>
      <c r="K2258" s="3">
        <v>-3.93332562906647</v>
      </c>
      <c r="L2258" s="3">
        <v>-3.93332562906647</v>
      </c>
      <c r="M2258" s="3">
        <v>-3.93332562906647</v>
      </c>
      <c r="N2258" s="3">
        <v>-195.545909497037</v>
      </c>
      <c r="O2258" s="3">
        <v>-195.545909497037</v>
      </c>
      <c r="P2258" s="3">
        <v>-195.545909497037</v>
      </c>
      <c r="Q2258" s="3">
        <v>0.0</v>
      </c>
      <c r="R2258" s="3">
        <v>0.0</v>
      </c>
      <c r="S2258" s="3">
        <v>0.0</v>
      </c>
      <c r="T2258" s="5">
        <v>23512.3230635962</v>
      </c>
    </row>
    <row r="2259">
      <c r="A2259" s="3">
        <v>2257.0</v>
      </c>
      <c r="B2259" s="6">
        <v>44156.0</v>
      </c>
      <c r="C2259" s="3">
        <v>23768.5756570711</v>
      </c>
      <c r="D2259" s="5">
        <v>18611.4676184811</v>
      </c>
      <c r="E2259" s="5">
        <v>28765.9320660751</v>
      </c>
      <c r="F2259" s="3">
        <v>23768.5756570711</v>
      </c>
      <c r="G2259" s="3">
        <v>23768.5756570711</v>
      </c>
      <c r="H2259" s="3">
        <v>-174.566036411434</v>
      </c>
      <c r="I2259" s="3">
        <v>-174.566036411434</v>
      </c>
      <c r="J2259" s="3">
        <v>-174.566036411434</v>
      </c>
      <c r="K2259" s="3">
        <v>-12.4984370748729</v>
      </c>
      <c r="L2259" s="3">
        <v>-12.4984370748729</v>
      </c>
      <c r="M2259" s="3">
        <v>-12.4984370748729</v>
      </c>
      <c r="N2259" s="3">
        <v>-162.067599336562</v>
      </c>
      <c r="O2259" s="3">
        <v>-162.067599336562</v>
      </c>
      <c r="P2259" s="3">
        <v>-162.067599336562</v>
      </c>
      <c r="Q2259" s="3">
        <v>0.0</v>
      </c>
      <c r="R2259" s="3">
        <v>0.0</v>
      </c>
      <c r="S2259" s="3">
        <v>0.0</v>
      </c>
      <c r="T2259" s="5">
        <v>23594.0096206597</v>
      </c>
    </row>
    <row r="2260">
      <c r="A2260" s="3">
        <v>2258.0</v>
      </c>
      <c r="B2260" s="6">
        <v>44157.0</v>
      </c>
      <c r="C2260" s="3">
        <v>23825.3490154199</v>
      </c>
      <c r="D2260" s="5">
        <v>18700.5500076686</v>
      </c>
      <c r="E2260" s="5">
        <v>28422.3083766064</v>
      </c>
      <c r="F2260" s="3">
        <v>23825.3490154199</v>
      </c>
      <c r="G2260" s="3">
        <v>23825.3490154199</v>
      </c>
      <c r="H2260" s="3">
        <v>-167.03476379762</v>
      </c>
      <c r="I2260" s="3">
        <v>-167.03476379762</v>
      </c>
      <c r="J2260" s="3">
        <v>-167.03476379762</v>
      </c>
      <c r="K2260" s="3">
        <v>-37.7620486865192</v>
      </c>
      <c r="L2260" s="3">
        <v>-37.7620486865192</v>
      </c>
      <c r="M2260" s="3">
        <v>-37.7620486865192</v>
      </c>
      <c r="N2260" s="3">
        <v>-129.2727151111</v>
      </c>
      <c r="O2260" s="3">
        <v>-129.2727151111</v>
      </c>
      <c r="P2260" s="3">
        <v>-129.2727151111</v>
      </c>
      <c r="Q2260" s="3">
        <v>0.0</v>
      </c>
      <c r="R2260" s="3">
        <v>0.0</v>
      </c>
      <c r="S2260" s="3">
        <v>0.0</v>
      </c>
      <c r="T2260" s="5">
        <v>23658.3142516223</v>
      </c>
    </row>
    <row r="2261">
      <c r="A2261" s="3">
        <v>2259.0</v>
      </c>
      <c r="B2261" s="6">
        <v>44158.0</v>
      </c>
      <c r="C2261" s="3">
        <v>23882.1223737687</v>
      </c>
      <c r="D2261" s="5">
        <v>18557.1252222158</v>
      </c>
      <c r="E2261" s="5">
        <v>28475.1677328571</v>
      </c>
      <c r="F2261" s="3">
        <v>23882.1223737687</v>
      </c>
      <c r="G2261" s="3">
        <v>23882.1223737687</v>
      </c>
      <c r="H2261" s="3">
        <v>-82.5761860688567</v>
      </c>
      <c r="I2261" s="3">
        <v>-82.5761860688567</v>
      </c>
      <c r="J2261" s="3">
        <v>-82.5761860688567</v>
      </c>
      <c r="K2261" s="3">
        <v>14.9584530435714</v>
      </c>
      <c r="L2261" s="3">
        <v>14.9584530435714</v>
      </c>
      <c r="M2261" s="3">
        <v>14.9584530435714</v>
      </c>
      <c r="N2261" s="3">
        <v>-97.5346391124282</v>
      </c>
      <c r="O2261" s="3">
        <v>-97.5346391124282</v>
      </c>
      <c r="P2261" s="3">
        <v>-97.5346391124282</v>
      </c>
      <c r="Q2261" s="3">
        <v>0.0</v>
      </c>
      <c r="R2261" s="3">
        <v>0.0</v>
      </c>
      <c r="S2261" s="3">
        <v>0.0</v>
      </c>
      <c r="T2261" s="5">
        <v>23799.5461876998</v>
      </c>
    </row>
    <row r="2262">
      <c r="A2262" s="3">
        <v>2260.0</v>
      </c>
      <c r="B2262" s="6">
        <v>44159.0</v>
      </c>
      <c r="C2262" s="3">
        <v>23938.8957321175</v>
      </c>
      <c r="D2262" s="5">
        <v>18871.4157085449</v>
      </c>
      <c r="E2262" s="5">
        <v>28619.2255519575</v>
      </c>
      <c r="F2262" s="3">
        <v>23938.8957321175</v>
      </c>
      <c r="G2262" s="3">
        <v>23938.8957321175</v>
      </c>
      <c r="H2262" s="3">
        <v>-63.4529201114588</v>
      </c>
      <c r="I2262" s="3">
        <v>-63.4529201114588</v>
      </c>
      <c r="J2262" s="3">
        <v>-63.4529201114588</v>
      </c>
      <c r="K2262" s="3">
        <v>3.72082708712473</v>
      </c>
      <c r="L2262" s="3">
        <v>3.72082708712473</v>
      </c>
      <c r="M2262" s="3">
        <v>3.72082708712473</v>
      </c>
      <c r="N2262" s="3">
        <v>-67.1737471985835</v>
      </c>
      <c r="O2262" s="3">
        <v>-67.1737471985835</v>
      </c>
      <c r="P2262" s="3">
        <v>-67.1737471985835</v>
      </c>
      <c r="Q2262" s="3">
        <v>0.0</v>
      </c>
      <c r="R2262" s="3">
        <v>0.0</v>
      </c>
      <c r="S2262" s="3">
        <v>0.0</v>
      </c>
      <c r="T2262" s="5">
        <v>23875.442812006</v>
      </c>
    </row>
    <row r="2263">
      <c r="A2263" s="3">
        <v>2261.0</v>
      </c>
      <c r="B2263" s="6">
        <v>44160.0</v>
      </c>
      <c r="C2263" s="3">
        <v>23995.6690904663</v>
      </c>
      <c r="D2263" s="5">
        <v>18680.9722871935</v>
      </c>
      <c r="E2263" s="5">
        <v>28996.9261489965</v>
      </c>
      <c r="F2263" s="3">
        <v>23995.6690904663</v>
      </c>
      <c r="G2263" s="3">
        <v>23995.6690904663</v>
      </c>
      <c r="H2263" s="3">
        <v>-14.5370711414363</v>
      </c>
      <c r="I2263" s="3">
        <v>-14.5370711414363</v>
      </c>
      <c r="J2263" s="3">
        <v>-14.5370711414363</v>
      </c>
      <c r="K2263" s="3">
        <v>23.9073865944449</v>
      </c>
      <c r="L2263" s="3">
        <v>23.9073865944449</v>
      </c>
      <c r="M2263" s="3">
        <v>23.9073865944449</v>
      </c>
      <c r="N2263" s="3">
        <v>-38.4444577358813</v>
      </c>
      <c r="O2263" s="3">
        <v>-38.4444577358813</v>
      </c>
      <c r="P2263" s="3">
        <v>-38.4444577358813</v>
      </c>
      <c r="Q2263" s="3">
        <v>0.0</v>
      </c>
      <c r="R2263" s="3">
        <v>0.0</v>
      </c>
      <c r="S2263" s="3">
        <v>0.0</v>
      </c>
      <c r="T2263" s="5">
        <v>23981.1320193249</v>
      </c>
    </row>
    <row r="2264">
      <c r="A2264" s="3">
        <v>2262.0</v>
      </c>
      <c r="B2264" s="6">
        <v>44161.0</v>
      </c>
      <c r="C2264" s="3">
        <v>24052.4424488151</v>
      </c>
      <c r="D2264" s="5">
        <v>18970.3437877846</v>
      </c>
      <c r="E2264" s="5">
        <v>29286.7949602725</v>
      </c>
      <c r="F2264" s="3">
        <v>24052.4424488151</v>
      </c>
      <c r="G2264" s="3">
        <v>24052.4424488151</v>
      </c>
      <c r="H2264" s="3">
        <v>0.0830637982589282</v>
      </c>
      <c r="I2264" s="3">
        <v>0.0830637982589282</v>
      </c>
      <c r="J2264" s="3">
        <v>0.0830637982589282</v>
      </c>
      <c r="K2264" s="3">
        <v>11.6071446652427</v>
      </c>
      <c r="L2264" s="3">
        <v>11.6071446652427</v>
      </c>
      <c r="M2264" s="3">
        <v>11.6071446652427</v>
      </c>
      <c r="N2264" s="3">
        <v>-11.5240808669838</v>
      </c>
      <c r="O2264" s="3">
        <v>-11.5240808669838</v>
      </c>
      <c r="P2264" s="3">
        <v>-11.5240808669838</v>
      </c>
      <c r="Q2264" s="3">
        <v>0.0</v>
      </c>
      <c r="R2264" s="3">
        <v>0.0</v>
      </c>
      <c r="S2264" s="3">
        <v>0.0</v>
      </c>
      <c r="T2264" s="5">
        <v>24052.5255126133</v>
      </c>
    </row>
    <row r="2265">
      <c r="A2265" s="3">
        <v>2263.0</v>
      </c>
      <c r="B2265" s="6">
        <v>44162.0</v>
      </c>
      <c r="C2265" s="3">
        <v>24109.2158071639</v>
      </c>
      <c r="D2265" s="5">
        <v>19399.3517580429</v>
      </c>
      <c r="E2265" s="5">
        <v>29187.3405622131</v>
      </c>
      <c r="F2265" s="3">
        <v>24109.2158071639</v>
      </c>
      <c r="G2265" s="3">
        <v>24109.2158071639</v>
      </c>
      <c r="H2265" s="3">
        <v>9.56283950214927</v>
      </c>
      <c r="I2265" s="3">
        <v>9.56283950214927</v>
      </c>
      <c r="J2265" s="3">
        <v>9.56283950214927</v>
      </c>
      <c r="K2265" s="3">
        <v>-3.93332562910559</v>
      </c>
      <c r="L2265" s="3">
        <v>-3.93332562910559</v>
      </c>
      <c r="M2265" s="3">
        <v>-3.93332562910559</v>
      </c>
      <c r="N2265" s="3">
        <v>13.4961651312548</v>
      </c>
      <c r="O2265" s="3">
        <v>13.4961651312548</v>
      </c>
      <c r="P2265" s="3">
        <v>13.4961651312548</v>
      </c>
      <c r="Q2265" s="3">
        <v>0.0</v>
      </c>
      <c r="R2265" s="3">
        <v>0.0</v>
      </c>
      <c r="S2265" s="3">
        <v>0.0</v>
      </c>
      <c r="T2265" s="5">
        <v>24118.778646666</v>
      </c>
    </row>
    <row r="2266">
      <c r="A2266" s="3">
        <v>2264.0</v>
      </c>
      <c r="B2266" s="6">
        <v>44163.0</v>
      </c>
      <c r="C2266" s="3">
        <v>24165.9891655127</v>
      </c>
      <c r="D2266" s="5">
        <v>19092.789732171</v>
      </c>
      <c r="E2266" s="5">
        <v>29574.2958743719</v>
      </c>
      <c r="F2266" s="3">
        <v>24165.9891655127</v>
      </c>
      <c r="G2266" s="3">
        <v>24165.9891655127</v>
      </c>
      <c r="H2266" s="3">
        <v>24.1192242956595</v>
      </c>
      <c r="I2266" s="3">
        <v>24.1192242956595</v>
      </c>
      <c r="J2266" s="3">
        <v>24.1192242956595</v>
      </c>
      <c r="K2266" s="3">
        <v>-12.4984370748684</v>
      </c>
      <c r="L2266" s="3">
        <v>-12.4984370748684</v>
      </c>
      <c r="M2266" s="3">
        <v>-12.4984370748684</v>
      </c>
      <c r="N2266" s="3">
        <v>36.617661370528</v>
      </c>
      <c r="O2266" s="3">
        <v>36.617661370528</v>
      </c>
      <c r="P2266" s="3">
        <v>36.617661370528</v>
      </c>
      <c r="Q2266" s="3">
        <v>0.0</v>
      </c>
      <c r="R2266" s="3">
        <v>0.0</v>
      </c>
      <c r="S2266" s="3">
        <v>0.0</v>
      </c>
      <c r="T2266" s="5">
        <v>24190.1083898083</v>
      </c>
    </row>
    <row r="2267">
      <c r="A2267" s="3">
        <v>2265.0</v>
      </c>
      <c r="B2267" s="6">
        <v>44164.0</v>
      </c>
      <c r="C2267" s="3">
        <v>24222.7625238615</v>
      </c>
      <c r="D2267" s="5">
        <v>19229.3230302662</v>
      </c>
      <c r="E2267" s="5">
        <v>29376.0768507447</v>
      </c>
      <c r="F2267" s="3">
        <v>24222.7625238615</v>
      </c>
      <c r="G2267" s="3">
        <v>24222.7625238615</v>
      </c>
      <c r="H2267" s="3">
        <v>20.1761291667396</v>
      </c>
      <c r="I2267" s="3">
        <v>20.1761291667396</v>
      </c>
      <c r="J2267" s="3">
        <v>20.1761291667396</v>
      </c>
      <c r="K2267" s="3">
        <v>-37.7620486865804</v>
      </c>
      <c r="L2267" s="3">
        <v>-37.7620486865804</v>
      </c>
      <c r="M2267" s="3">
        <v>-37.7620486865804</v>
      </c>
      <c r="N2267" s="3">
        <v>57.9381778533201</v>
      </c>
      <c r="O2267" s="3">
        <v>57.9381778533201</v>
      </c>
      <c r="P2267" s="3">
        <v>57.9381778533201</v>
      </c>
      <c r="Q2267" s="3">
        <v>0.0</v>
      </c>
      <c r="R2267" s="3">
        <v>0.0</v>
      </c>
      <c r="S2267" s="3">
        <v>0.0</v>
      </c>
      <c r="T2267" s="5">
        <v>24242.9386530282</v>
      </c>
    </row>
    <row r="2268">
      <c r="A2268" s="3">
        <v>2266.0</v>
      </c>
      <c r="B2268" s="6">
        <v>44165.0</v>
      </c>
      <c r="C2268" s="3">
        <v>24279.5358822103</v>
      </c>
      <c r="D2268" s="5">
        <v>19330.4214107779</v>
      </c>
      <c r="E2268" s="5">
        <v>28929.3813755637</v>
      </c>
      <c r="F2268" s="3">
        <v>24279.5358822103</v>
      </c>
      <c r="G2268" s="3">
        <v>24279.5358822103</v>
      </c>
      <c r="H2268" s="3">
        <v>92.6112307094704</v>
      </c>
      <c r="I2268" s="3">
        <v>92.6112307094704</v>
      </c>
      <c r="J2268" s="3">
        <v>92.6112307094704</v>
      </c>
      <c r="K2268" s="3">
        <v>14.9584530435977</v>
      </c>
      <c r="L2268" s="3">
        <v>14.9584530435977</v>
      </c>
      <c r="M2268" s="3">
        <v>14.9584530435977</v>
      </c>
      <c r="N2268" s="3">
        <v>77.6527776658726</v>
      </c>
      <c r="O2268" s="3">
        <v>77.6527776658726</v>
      </c>
      <c r="P2268" s="3">
        <v>77.6527776658726</v>
      </c>
      <c r="Q2268" s="3">
        <v>0.0</v>
      </c>
      <c r="R2268" s="3">
        <v>0.0</v>
      </c>
      <c r="S2268" s="3">
        <v>0.0</v>
      </c>
      <c r="T2268" s="5">
        <v>24372.1471129197</v>
      </c>
    </row>
    <row r="2269">
      <c r="A2269" s="3">
        <v>2267.0</v>
      </c>
      <c r="B2269" s="6">
        <v>44166.0</v>
      </c>
      <c r="C2269" s="3">
        <v>24336.3092405591</v>
      </c>
      <c r="D2269" s="5">
        <v>19231.6031213043</v>
      </c>
      <c r="E2269" s="5">
        <v>29126.591471636</v>
      </c>
      <c r="F2269" s="3">
        <v>24336.3092405591</v>
      </c>
      <c r="G2269" s="3">
        <v>24336.3092405591</v>
      </c>
      <c r="H2269" s="3">
        <v>99.7725757582573</v>
      </c>
      <c r="I2269" s="3">
        <v>99.7725757582573</v>
      </c>
      <c r="J2269" s="3">
        <v>99.7725757582573</v>
      </c>
      <c r="K2269" s="3">
        <v>3.7208270871958</v>
      </c>
      <c r="L2269" s="3">
        <v>3.7208270871958</v>
      </c>
      <c r="M2269" s="3">
        <v>3.7208270871958</v>
      </c>
      <c r="N2269" s="3">
        <v>96.0517486710615</v>
      </c>
      <c r="O2269" s="3">
        <v>96.0517486710615</v>
      </c>
      <c r="P2269" s="3">
        <v>96.0517486710615</v>
      </c>
      <c r="Q2269" s="3">
        <v>0.0</v>
      </c>
      <c r="R2269" s="3">
        <v>0.0</v>
      </c>
      <c r="S2269" s="3">
        <v>0.0</v>
      </c>
      <c r="T2269" s="5">
        <v>24436.0818163173</v>
      </c>
    </row>
    <row r="2270">
      <c r="A2270" s="3">
        <v>2268.0</v>
      </c>
      <c r="B2270" s="6">
        <v>44167.0</v>
      </c>
      <c r="C2270" s="3">
        <v>24393.0825989078</v>
      </c>
      <c r="D2270" s="5">
        <v>19785.4224860445</v>
      </c>
      <c r="E2270" s="5">
        <v>29609.2132845793</v>
      </c>
      <c r="F2270" s="3">
        <v>24393.0825989078</v>
      </c>
      <c r="G2270" s="3">
        <v>24393.0825989078</v>
      </c>
      <c r="H2270" s="3">
        <v>137.422945429668</v>
      </c>
      <c r="I2270" s="3">
        <v>137.422945429668</v>
      </c>
      <c r="J2270" s="3">
        <v>137.422945429668</v>
      </c>
      <c r="K2270" s="3">
        <v>23.907386594512</v>
      </c>
      <c r="L2270" s="3">
        <v>23.907386594512</v>
      </c>
      <c r="M2270" s="3">
        <v>23.907386594512</v>
      </c>
      <c r="N2270" s="3">
        <v>113.515558835156</v>
      </c>
      <c r="O2270" s="3">
        <v>113.515558835156</v>
      </c>
      <c r="P2270" s="3">
        <v>113.515558835156</v>
      </c>
      <c r="Q2270" s="3">
        <v>0.0</v>
      </c>
      <c r="R2270" s="3">
        <v>0.0</v>
      </c>
      <c r="S2270" s="3">
        <v>0.0</v>
      </c>
      <c r="T2270" s="5">
        <v>24530.5055443375</v>
      </c>
    </row>
    <row r="2271">
      <c r="A2271" s="3">
        <v>2269.0</v>
      </c>
      <c r="B2271" s="6">
        <v>44168.0</v>
      </c>
      <c r="C2271" s="3">
        <v>24449.8559572566</v>
      </c>
      <c r="D2271" s="5">
        <v>19244.6838074475</v>
      </c>
      <c r="E2271" s="5">
        <v>29606.2986956817</v>
      </c>
      <c r="F2271" s="3">
        <v>24449.8559572566</v>
      </c>
      <c r="G2271" s="3">
        <v>24449.8559572566</v>
      </c>
      <c r="H2271" s="3">
        <v>142.114060272915</v>
      </c>
      <c r="I2271" s="3">
        <v>142.114060272915</v>
      </c>
      <c r="J2271" s="3">
        <v>142.114060272915</v>
      </c>
      <c r="K2271" s="3">
        <v>11.6071446653689</v>
      </c>
      <c r="L2271" s="3">
        <v>11.6071446653689</v>
      </c>
      <c r="M2271" s="3">
        <v>11.6071446653689</v>
      </c>
      <c r="N2271" s="3">
        <v>130.506915607546</v>
      </c>
      <c r="O2271" s="3">
        <v>130.506915607546</v>
      </c>
      <c r="P2271" s="3">
        <v>130.506915607546</v>
      </c>
      <c r="Q2271" s="3">
        <v>0.0</v>
      </c>
      <c r="R2271" s="3">
        <v>0.0</v>
      </c>
      <c r="S2271" s="3">
        <v>0.0</v>
      </c>
      <c r="T2271" s="5">
        <v>24591.9700175296</v>
      </c>
    </row>
    <row r="2272">
      <c r="A2272" s="3">
        <v>2270.0</v>
      </c>
      <c r="B2272" s="6">
        <v>44169.0</v>
      </c>
      <c r="C2272" s="3">
        <v>24506.6293156054</v>
      </c>
      <c r="D2272" s="5">
        <v>19182.4702012902</v>
      </c>
      <c r="E2272" s="5">
        <v>29911.6564396838</v>
      </c>
      <c r="F2272" s="3">
        <v>24506.6293156054</v>
      </c>
      <c r="G2272" s="3">
        <v>24506.6293156054</v>
      </c>
      <c r="H2272" s="3">
        <v>143.626766990894</v>
      </c>
      <c r="I2272" s="3">
        <v>143.626766990894</v>
      </c>
      <c r="J2272" s="3">
        <v>143.626766990894</v>
      </c>
      <c r="K2272" s="3">
        <v>-3.9333256290562</v>
      </c>
      <c r="L2272" s="3">
        <v>-3.9333256290562</v>
      </c>
      <c r="M2272" s="3">
        <v>-3.9333256290562</v>
      </c>
      <c r="N2272" s="3">
        <v>147.56009261995</v>
      </c>
      <c r="O2272" s="3">
        <v>147.56009261995</v>
      </c>
      <c r="P2272" s="3">
        <v>147.56009261995</v>
      </c>
      <c r="Q2272" s="3">
        <v>0.0</v>
      </c>
      <c r="R2272" s="3">
        <v>0.0</v>
      </c>
      <c r="S2272" s="3">
        <v>0.0</v>
      </c>
      <c r="T2272" s="5">
        <v>24650.2560825963</v>
      </c>
    </row>
    <row r="2273">
      <c r="A2273" s="3">
        <v>2271.0</v>
      </c>
      <c r="B2273" s="6">
        <v>44170.0</v>
      </c>
      <c r="C2273" s="3">
        <v>24563.4026739542</v>
      </c>
      <c r="D2273" s="5">
        <v>19396.063602536</v>
      </c>
      <c r="E2273" s="5">
        <v>29573.4857869013</v>
      </c>
      <c r="F2273" s="3">
        <v>24563.4026739542</v>
      </c>
      <c r="G2273" s="3">
        <v>24563.4026739542</v>
      </c>
      <c r="H2273" s="3">
        <v>152.769329037933</v>
      </c>
      <c r="I2273" s="3">
        <v>152.769329037933</v>
      </c>
      <c r="J2273" s="3">
        <v>152.769329037933</v>
      </c>
      <c r="K2273" s="3">
        <v>-12.4984370749409</v>
      </c>
      <c r="L2273" s="3">
        <v>-12.4984370749409</v>
      </c>
      <c r="M2273" s="3">
        <v>-12.4984370749409</v>
      </c>
      <c r="N2273" s="3">
        <v>165.267766112874</v>
      </c>
      <c r="O2273" s="3">
        <v>165.267766112874</v>
      </c>
      <c r="P2273" s="3">
        <v>165.267766112874</v>
      </c>
      <c r="Q2273" s="3">
        <v>0.0</v>
      </c>
      <c r="R2273" s="3">
        <v>0.0</v>
      </c>
      <c r="S2273" s="3">
        <v>0.0</v>
      </c>
      <c r="T2273" s="5">
        <v>24716.1720029922</v>
      </c>
    </row>
    <row r="2274">
      <c r="A2274" s="3">
        <v>2272.0</v>
      </c>
      <c r="B2274" s="6">
        <v>44171.0</v>
      </c>
      <c r="C2274" s="3">
        <v>24620.176032303</v>
      </c>
      <c r="D2274" s="5">
        <v>19831.4267688631</v>
      </c>
      <c r="E2274" s="5">
        <v>29991.4239837317</v>
      </c>
      <c r="F2274" s="3">
        <v>24620.176032303</v>
      </c>
      <c r="G2274" s="3">
        <v>24620.176032303</v>
      </c>
      <c r="H2274" s="3">
        <v>146.503627990983</v>
      </c>
      <c r="I2274" s="3">
        <v>146.503627990983</v>
      </c>
      <c r="J2274" s="3">
        <v>146.503627990983</v>
      </c>
      <c r="K2274" s="3">
        <v>-37.7620486865772</v>
      </c>
      <c r="L2274" s="3">
        <v>-37.7620486865772</v>
      </c>
      <c r="M2274" s="3">
        <v>-37.7620486865772</v>
      </c>
      <c r="N2274" s="3">
        <v>184.26567667756</v>
      </c>
      <c r="O2274" s="3">
        <v>184.26567667756</v>
      </c>
      <c r="P2274" s="3">
        <v>184.26567667756</v>
      </c>
      <c r="Q2274" s="3">
        <v>0.0</v>
      </c>
      <c r="R2274" s="3">
        <v>0.0</v>
      </c>
      <c r="S2274" s="3">
        <v>0.0</v>
      </c>
      <c r="T2274" s="5">
        <v>24766.679660294</v>
      </c>
    </row>
    <row r="2275">
      <c r="A2275" s="3">
        <v>2273.0</v>
      </c>
      <c r="B2275" s="6">
        <v>44172.0</v>
      </c>
      <c r="C2275" s="3">
        <v>24676.9493906518</v>
      </c>
      <c r="D2275" s="5">
        <v>19633.3985736642</v>
      </c>
      <c r="E2275" s="5">
        <v>29677.5187839977</v>
      </c>
      <c r="F2275" s="3">
        <v>24676.9493906518</v>
      </c>
      <c r="G2275" s="3">
        <v>24676.9493906518</v>
      </c>
      <c r="H2275" s="3">
        <v>220.173950115952</v>
      </c>
      <c r="I2275" s="3">
        <v>220.173950115952</v>
      </c>
      <c r="J2275" s="3">
        <v>220.173950115952</v>
      </c>
      <c r="K2275" s="3">
        <v>14.9584530435205</v>
      </c>
      <c r="L2275" s="3">
        <v>14.9584530435205</v>
      </c>
      <c r="M2275" s="3">
        <v>14.9584530435205</v>
      </c>
      <c r="N2275" s="3">
        <v>205.215497072432</v>
      </c>
      <c r="O2275" s="3">
        <v>205.215497072432</v>
      </c>
      <c r="P2275" s="3">
        <v>205.215497072432</v>
      </c>
      <c r="Q2275" s="3">
        <v>0.0</v>
      </c>
      <c r="R2275" s="3">
        <v>0.0</v>
      </c>
      <c r="S2275" s="3">
        <v>0.0</v>
      </c>
      <c r="T2275" s="5">
        <v>24897.1233407678</v>
      </c>
    </row>
    <row r="2276">
      <c r="A2276" s="3">
        <v>2274.0</v>
      </c>
      <c r="B2276" s="6">
        <v>44173.0</v>
      </c>
      <c r="C2276" s="3">
        <v>24733.7227490006</v>
      </c>
      <c r="D2276" s="5">
        <v>19896.7904448935</v>
      </c>
      <c r="E2276" s="5">
        <v>29629.9451313589</v>
      </c>
      <c r="F2276" s="3">
        <v>24733.7227490006</v>
      </c>
      <c r="G2276" s="3">
        <v>24733.7227490006</v>
      </c>
      <c r="H2276" s="3">
        <v>232.507169288555</v>
      </c>
      <c r="I2276" s="3">
        <v>232.507169288555</v>
      </c>
      <c r="J2276" s="3">
        <v>232.507169288555</v>
      </c>
      <c r="K2276" s="3">
        <v>3.72082708715725</v>
      </c>
      <c r="L2276" s="3">
        <v>3.72082708715725</v>
      </c>
      <c r="M2276" s="3">
        <v>3.72082708715725</v>
      </c>
      <c r="N2276" s="3">
        <v>228.786342201397</v>
      </c>
      <c r="O2276" s="3">
        <v>228.786342201397</v>
      </c>
      <c r="P2276" s="3">
        <v>228.786342201397</v>
      </c>
      <c r="Q2276" s="3">
        <v>0.0</v>
      </c>
      <c r="R2276" s="3">
        <v>0.0</v>
      </c>
      <c r="S2276" s="3">
        <v>0.0</v>
      </c>
      <c r="T2276" s="5">
        <v>24966.2299182892</v>
      </c>
    </row>
    <row r="2277">
      <c r="A2277" s="3">
        <v>2275.0</v>
      </c>
      <c r="B2277" s="6">
        <v>44174.0</v>
      </c>
      <c r="C2277" s="3">
        <v>24790.4961073494</v>
      </c>
      <c r="D2277" s="5">
        <v>20122.9266815911</v>
      </c>
      <c r="E2277" s="5">
        <v>29809.2552281923</v>
      </c>
      <c r="F2277" s="3">
        <v>24790.4961073494</v>
      </c>
      <c r="G2277" s="3">
        <v>24790.4961073494</v>
      </c>
      <c r="H2277" s="3">
        <v>279.542787818616</v>
      </c>
      <c r="I2277" s="3">
        <v>279.542787818616</v>
      </c>
      <c r="J2277" s="3">
        <v>279.542787818616</v>
      </c>
      <c r="K2277" s="3">
        <v>23.90738659449</v>
      </c>
      <c r="L2277" s="3">
        <v>23.90738659449</v>
      </c>
      <c r="M2277" s="3">
        <v>23.90738659449</v>
      </c>
      <c r="N2277" s="3">
        <v>255.635401224126</v>
      </c>
      <c r="O2277" s="3">
        <v>255.635401224126</v>
      </c>
      <c r="P2277" s="3">
        <v>255.635401224126</v>
      </c>
      <c r="Q2277" s="3">
        <v>0.0</v>
      </c>
      <c r="R2277" s="3">
        <v>0.0</v>
      </c>
      <c r="S2277" s="3">
        <v>0.0</v>
      </c>
      <c r="T2277" s="5">
        <v>25070.038895168</v>
      </c>
    </row>
    <row r="2278">
      <c r="A2278" s="3">
        <v>2276.0</v>
      </c>
      <c r="B2278" s="6">
        <v>44175.0</v>
      </c>
      <c r="C2278" s="3">
        <v>24847.2694656982</v>
      </c>
      <c r="D2278" s="5">
        <v>19823.5986121104</v>
      </c>
      <c r="E2278" s="5">
        <v>29999.7606118432</v>
      </c>
      <c r="F2278" s="3">
        <v>24847.2694656982</v>
      </c>
      <c r="G2278" s="3">
        <v>24847.2694656982</v>
      </c>
      <c r="H2278" s="3">
        <v>297.995347632418</v>
      </c>
      <c r="I2278" s="3">
        <v>297.995347632418</v>
      </c>
      <c r="J2278" s="3">
        <v>297.995347632418</v>
      </c>
      <c r="K2278" s="3">
        <v>11.6071446653029</v>
      </c>
      <c r="L2278" s="3">
        <v>11.6071446653029</v>
      </c>
      <c r="M2278" s="3">
        <v>11.6071446653029</v>
      </c>
      <c r="N2278" s="3">
        <v>286.388202967115</v>
      </c>
      <c r="O2278" s="3">
        <v>286.388202967115</v>
      </c>
      <c r="P2278" s="3">
        <v>286.388202967115</v>
      </c>
      <c r="Q2278" s="3">
        <v>0.0</v>
      </c>
      <c r="R2278" s="3">
        <v>0.0</v>
      </c>
      <c r="S2278" s="3">
        <v>0.0</v>
      </c>
      <c r="T2278" s="5">
        <v>25145.2648133306</v>
      </c>
    </row>
    <row r="2279">
      <c r="A2279" s="3">
        <v>2277.0</v>
      </c>
      <c r="B2279" s="6">
        <v>44176.0</v>
      </c>
      <c r="C2279" s="3">
        <v>24904.042824047</v>
      </c>
      <c r="D2279" s="5">
        <v>20094.6335333266</v>
      </c>
      <c r="E2279" s="5">
        <v>30341.0367883941</v>
      </c>
      <c r="F2279" s="3">
        <v>24904.042824047</v>
      </c>
      <c r="G2279" s="3">
        <v>24904.042824047</v>
      </c>
      <c r="H2279" s="3">
        <v>317.685717760269</v>
      </c>
      <c r="I2279" s="3">
        <v>317.685717760269</v>
      </c>
      <c r="J2279" s="3">
        <v>317.685717760269</v>
      </c>
      <c r="K2279" s="3">
        <v>-3.93332562899406</v>
      </c>
      <c r="L2279" s="3">
        <v>-3.93332562899406</v>
      </c>
      <c r="M2279" s="3">
        <v>-3.93332562899406</v>
      </c>
      <c r="N2279" s="3">
        <v>321.619043389263</v>
      </c>
      <c r="O2279" s="3">
        <v>321.619043389263</v>
      </c>
      <c r="P2279" s="3">
        <v>321.619043389263</v>
      </c>
      <c r="Q2279" s="3">
        <v>0.0</v>
      </c>
      <c r="R2279" s="3">
        <v>0.0</v>
      </c>
      <c r="S2279" s="3">
        <v>0.0</v>
      </c>
      <c r="T2279" s="5">
        <v>25221.7285418073</v>
      </c>
    </row>
    <row r="2280">
      <c r="A2280" s="3">
        <v>2278.0</v>
      </c>
      <c r="B2280" s="6">
        <v>44177.0</v>
      </c>
      <c r="C2280" s="3">
        <v>24960.8161823958</v>
      </c>
      <c r="D2280" s="5">
        <v>20084.9123907579</v>
      </c>
      <c r="E2280" s="5">
        <v>30572.2032688989</v>
      </c>
      <c r="F2280" s="3">
        <v>24960.8161823958</v>
      </c>
      <c r="G2280" s="3">
        <v>24960.8161823958</v>
      </c>
      <c r="H2280" s="3">
        <v>349.333670199063</v>
      </c>
      <c r="I2280" s="3">
        <v>349.333670199063</v>
      </c>
      <c r="J2280" s="3">
        <v>349.333670199063</v>
      </c>
      <c r="K2280" s="3">
        <v>-12.4984370748596</v>
      </c>
      <c r="L2280" s="3">
        <v>-12.4984370748596</v>
      </c>
      <c r="M2280" s="3">
        <v>-12.4984370748596</v>
      </c>
      <c r="N2280" s="3">
        <v>361.832107273923</v>
      </c>
      <c r="O2280" s="3">
        <v>361.832107273923</v>
      </c>
      <c r="P2280" s="3">
        <v>361.832107273923</v>
      </c>
      <c r="Q2280" s="3">
        <v>0.0</v>
      </c>
      <c r="R2280" s="3">
        <v>0.0</v>
      </c>
      <c r="S2280" s="3">
        <v>0.0</v>
      </c>
      <c r="T2280" s="5">
        <v>25310.1498525949</v>
      </c>
    </row>
    <row r="2281">
      <c r="A2281" s="3">
        <v>2279.0</v>
      </c>
      <c r="B2281" s="6">
        <v>44178.0</v>
      </c>
      <c r="C2281" s="3">
        <v>25017.5895407446</v>
      </c>
      <c r="D2281" s="5">
        <v>20025.3925758823</v>
      </c>
      <c r="E2281" s="5">
        <v>30596.4744979492</v>
      </c>
      <c r="F2281" s="3">
        <v>25017.5895407446</v>
      </c>
      <c r="G2281" s="3">
        <v>25017.5895407446</v>
      </c>
      <c r="H2281" s="3">
        <v>369.681756756599</v>
      </c>
      <c r="I2281" s="3">
        <v>369.681756756599</v>
      </c>
      <c r="J2281" s="3">
        <v>369.681756756599</v>
      </c>
      <c r="K2281" s="3">
        <v>-37.7620486865367</v>
      </c>
      <c r="L2281" s="3">
        <v>-37.7620486865367</v>
      </c>
      <c r="M2281" s="3">
        <v>-37.7620486865367</v>
      </c>
      <c r="N2281" s="3">
        <v>407.443805443136</v>
      </c>
      <c r="O2281" s="3">
        <v>407.443805443136</v>
      </c>
      <c r="P2281" s="3">
        <v>407.443805443136</v>
      </c>
      <c r="Q2281" s="3">
        <v>0.0</v>
      </c>
      <c r="R2281" s="3">
        <v>0.0</v>
      </c>
      <c r="S2281" s="3">
        <v>0.0</v>
      </c>
      <c r="T2281" s="5">
        <v>25387.2712975012</v>
      </c>
    </row>
    <row r="2282">
      <c r="A2282" s="3">
        <v>2280.0</v>
      </c>
      <c r="B2282" s="6">
        <v>44179.0</v>
      </c>
      <c r="C2282" s="3">
        <v>25074.3628990934</v>
      </c>
      <c r="D2282" s="5">
        <v>20276.8990723792</v>
      </c>
      <c r="E2282" s="5">
        <v>30793.7435024016</v>
      </c>
      <c r="F2282" s="3">
        <v>25074.3628990934</v>
      </c>
      <c r="G2282" s="3">
        <v>25074.3628990934</v>
      </c>
      <c r="H2282" s="3">
        <v>473.725276854558</v>
      </c>
      <c r="I2282" s="3">
        <v>473.725276854558</v>
      </c>
      <c r="J2282" s="3">
        <v>473.725276854558</v>
      </c>
      <c r="K2282" s="3">
        <v>14.9584530435273</v>
      </c>
      <c r="L2282" s="3">
        <v>14.9584530435273</v>
      </c>
      <c r="M2282" s="3">
        <v>14.9584530435273</v>
      </c>
      <c r="N2282" s="3">
        <v>458.76682381103</v>
      </c>
      <c r="O2282" s="3">
        <v>458.76682381103</v>
      </c>
      <c r="P2282" s="3">
        <v>458.76682381103</v>
      </c>
      <c r="Q2282" s="3">
        <v>0.0</v>
      </c>
      <c r="R2282" s="3">
        <v>0.0</v>
      </c>
      <c r="S2282" s="3">
        <v>0.0</v>
      </c>
      <c r="T2282" s="5">
        <v>25548.0881759479</v>
      </c>
    </row>
    <row r="2283">
      <c r="A2283" s="3">
        <v>2281.0</v>
      </c>
      <c r="B2283" s="6">
        <v>44180.0</v>
      </c>
      <c r="C2283" s="3">
        <v>25131.1362574422</v>
      </c>
      <c r="D2283" s="5">
        <v>20117.9052795638</v>
      </c>
      <c r="E2283" s="5">
        <v>30766.8749773168</v>
      </c>
      <c r="F2283" s="3">
        <v>25131.1362574422</v>
      </c>
      <c r="G2283" s="3">
        <v>25131.1362574422</v>
      </c>
      <c r="H2283" s="3">
        <v>519.717169269037</v>
      </c>
      <c r="I2283" s="3">
        <v>519.717169269037</v>
      </c>
      <c r="J2283" s="3">
        <v>519.717169269037</v>
      </c>
      <c r="K2283" s="3">
        <v>3.72082708715267</v>
      </c>
      <c r="L2283" s="3">
        <v>3.72082708715267</v>
      </c>
      <c r="M2283" s="3">
        <v>3.72082708715267</v>
      </c>
      <c r="N2283" s="3">
        <v>515.996342181884</v>
      </c>
      <c r="O2283" s="3">
        <v>515.996342181884</v>
      </c>
      <c r="P2283" s="3">
        <v>515.996342181884</v>
      </c>
      <c r="Q2283" s="3">
        <v>0.0</v>
      </c>
      <c r="R2283" s="3">
        <v>0.0</v>
      </c>
      <c r="S2283" s="3">
        <v>0.0</v>
      </c>
      <c r="T2283" s="5">
        <v>25650.8534267112</v>
      </c>
    </row>
    <row r="2284">
      <c r="A2284" s="3">
        <v>2282.0</v>
      </c>
      <c r="B2284" s="6">
        <v>44181.0</v>
      </c>
      <c r="C2284" s="3">
        <v>25187.909615791</v>
      </c>
      <c r="D2284" s="5">
        <v>20719.0655610157</v>
      </c>
      <c r="E2284" s="5">
        <v>30554.4771521201</v>
      </c>
      <c r="F2284" s="3">
        <v>25187.909615791</v>
      </c>
      <c r="G2284" s="3">
        <v>25187.909615791</v>
      </c>
      <c r="H2284" s="3">
        <v>603.106216384515</v>
      </c>
      <c r="I2284" s="3">
        <v>603.106216384515</v>
      </c>
      <c r="J2284" s="3">
        <v>603.106216384515</v>
      </c>
      <c r="K2284" s="3">
        <v>23.9073865944681</v>
      </c>
      <c r="L2284" s="3">
        <v>23.9073865944681</v>
      </c>
      <c r="M2284" s="3">
        <v>23.9073865944681</v>
      </c>
      <c r="N2284" s="3">
        <v>579.198829790047</v>
      </c>
      <c r="O2284" s="3">
        <v>579.198829790047</v>
      </c>
      <c r="P2284" s="3">
        <v>579.198829790047</v>
      </c>
      <c r="Q2284" s="3">
        <v>0.0</v>
      </c>
      <c r="R2284" s="3">
        <v>0.0</v>
      </c>
      <c r="S2284" s="3">
        <v>0.0</v>
      </c>
      <c r="T2284" s="5">
        <v>25791.0158321755</v>
      </c>
    </row>
    <row r="2285">
      <c r="A2285" s="3">
        <v>2283.0</v>
      </c>
      <c r="B2285" s="6">
        <v>44182.0</v>
      </c>
      <c r="C2285" s="3">
        <v>25244.6829741398</v>
      </c>
      <c r="D2285" s="5">
        <v>21026.582368197</v>
      </c>
      <c r="E2285" s="5">
        <v>31232.2970342853</v>
      </c>
      <c r="F2285" s="3">
        <v>25244.6829741398</v>
      </c>
      <c r="G2285" s="3">
        <v>25244.6829741398</v>
      </c>
      <c r="H2285" s="3">
        <v>659.910907219343</v>
      </c>
      <c r="I2285" s="3">
        <v>659.910907219343</v>
      </c>
      <c r="J2285" s="3">
        <v>659.910907219343</v>
      </c>
      <c r="K2285" s="3">
        <v>11.6071446653235</v>
      </c>
      <c r="L2285" s="3">
        <v>11.6071446653235</v>
      </c>
      <c r="M2285" s="3">
        <v>11.6071446653235</v>
      </c>
      <c r="N2285" s="3">
        <v>648.303762554019</v>
      </c>
      <c r="O2285" s="3">
        <v>648.303762554019</v>
      </c>
      <c r="P2285" s="3">
        <v>648.303762554019</v>
      </c>
      <c r="Q2285" s="3">
        <v>0.0</v>
      </c>
      <c r="R2285" s="3">
        <v>0.0</v>
      </c>
      <c r="S2285" s="3">
        <v>0.0</v>
      </c>
      <c r="T2285" s="5">
        <v>25904.5938813591</v>
      </c>
    </row>
    <row r="2286">
      <c r="A2286" s="3">
        <v>2284.0</v>
      </c>
      <c r="B2286" s="6">
        <v>44183.0</v>
      </c>
      <c r="C2286" s="3">
        <v>25301.4563324886</v>
      </c>
      <c r="D2286" s="5">
        <v>21004.0708902877</v>
      </c>
      <c r="E2286" s="5">
        <v>31013.459292821</v>
      </c>
      <c r="F2286" s="3">
        <v>25301.4563324886</v>
      </c>
      <c r="G2286" s="3">
        <v>25301.4563324886</v>
      </c>
      <c r="H2286" s="3">
        <v>719.165209820759</v>
      </c>
      <c r="I2286" s="3">
        <v>719.165209820759</v>
      </c>
      <c r="J2286" s="3">
        <v>719.165209820759</v>
      </c>
      <c r="K2286" s="3">
        <v>-3.93332562913445</v>
      </c>
      <c r="L2286" s="3">
        <v>-3.93332562913445</v>
      </c>
      <c r="M2286" s="3">
        <v>-3.93332562913445</v>
      </c>
      <c r="N2286" s="3">
        <v>723.098535449894</v>
      </c>
      <c r="O2286" s="3">
        <v>723.098535449894</v>
      </c>
      <c r="P2286" s="3">
        <v>723.098535449894</v>
      </c>
      <c r="Q2286" s="3">
        <v>0.0</v>
      </c>
      <c r="R2286" s="3">
        <v>0.0</v>
      </c>
      <c r="S2286" s="3">
        <v>0.0</v>
      </c>
      <c r="T2286" s="5">
        <v>26020.6215423093</v>
      </c>
    </row>
    <row r="2287">
      <c r="A2287" s="3">
        <v>2285.0</v>
      </c>
      <c r="B2287" s="6">
        <v>44184.0</v>
      </c>
      <c r="C2287" s="3">
        <v>25358.2296908374</v>
      </c>
      <c r="D2287" s="5">
        <v>21505.3137612562</v>
      </c>
      <c r="E2287" s="5">
        <v>30813.6766106782</v>
      </c>
      <c r="F2287" s="3">
        <v>25358.2296908374</v>
      </c>
      <c r="G2287" s="3">
        <v>25358.2296908374</v>
      </c>
      <c r="H2287" s="3">
        <v>790.728327166307</v>
      </c>
      <c r="I2287" s="3">
        <v>790.728327166307</v>
      </c>
      <c r="J2287" s="3">
        <v>790.728327166307</v>
      </c>
      <c r="K2287" s="3">
        <v>-12.498437074932</v>
      </c>
      <c r="L2287" s="3">
        <v>-12.498437074932</v>
      </c>
      <c r="M2287" s="3">
        <v>-12.498437074932</v>
      </c>
      <c r="N2287" s="3">
        <v>803.226764241239</v>
      </c>
      <c r="O2287" s="3">
        <v>803.226764241239</v>
      </c>
      <c r="P2287" s="3">
        <v>803.226764241239</v>
      </c>
      <c r="Q2287" s="3">
        <v>0.0</v>
      </c>
      <c r="R2287" s="3">
        <v>0.0</v>
      </c>
      <c r="S2287" s="3">
        <v>0.0</v>
      </c>
      <c r="T2287" s="5">
        <v>26148.9580180037</v>
      </c>
    </row>
    <row r="2288">
      <c r="A2288" s="3">
        <v>2286.0</v>
      </c>
      <c r="B2288" s="6">
        <v>44185.0</v>
      </c>
      <c r="C2288" s="3">
        <v>25415.0030491861</v>
      </c>
      <c r="D2288" s="5">
        <v>21568.4925080489</v>
      </c>
      <c r="E2288" s="5">
        <v>31515.9232320996</v>
      </c>
      <c r="F2288" s="3">
        <v>25415.0030491861</v>
      </c>
      <c r="G2288" s="3">
        <v>25415.0030491861</v>
      </c>
      <c r="H2288" s="3">
        <v>850.428037389635</v>
      </c>
      <c r="I2288" s="3">
        <v>850.428037389635</v>
      </c>
      <c r="J2288" s="3">
        <v>850.428037389635</v>
      </c>
      <c r="K2288" s="3">
        <v>-37.7620486865708</v>
      </c>
      <c r="L2288" s="3">
        <v>-37.7620486865708</v>
      </c>
      <c r="M2288" s="3">
        <v>-37.7620486865708</v>
      </c>
      <c r="N2288" s="3">
        <v>888.190086076206</v>
      </c>
      <c r="O2288" s="3">
        <v>888.190086076206</v>
      </c>
      <c r="P2288" s="3">
        <v>888.190086076206</v>
      </c>
      <c r="Q2288" s="3">
        <v>0.0</v>
      </c>
      <c r="R2288" s="3">
        <v>0.0</v>
      </c>
      <c r="S2288" s="3">
        <v>0.0</v>
      </c>
      <c r="T2288" s="5">
        <v>26265.4310865758</v>
      </c>
    </row>
    <row r="2289">
      <c r="A2289" s="3">
        <v>2287.0</v>
      </c>
      <c r="B2289" s="6">
        <v>44186.0</v>
      </c>
      <c r="C2289" s="3">
        <v>25471.776407535</v>
      </c>
      <c r="D2289" s="5">
        <v>21339.8268328074</v>
      </c>
      <c r="E2289" s="5">
        <v>31052.9148298067</v>
      </c>
      <c r="F2289" s="3">
        <v>25471.776407535</v>
      </c>
      <c r="G2289" s="3">
        <v>25471.776407535</v>
      </c>
      <c r="H2289" s="3">
        <v>992.311933496045</v>
      </c>
      <c r="I2289" s="3">
        <v>992.311933496045</v>
      </c>
      <c r="J2289" s="3">
        <v>992.311933496045</v>
      </c>
      <c r="K2289" s="3">
        <v>14.9584530435537</v>
      </c>
      <c r="L2289" s="3">
        <v>14.9584530435537</v>
      </c>
      <c r="M2289" s="3">
        <v>14.9584530435537</v>
      </c>
      <c r="N2289" s="3">
        <v>977.353480452491</v>
      </c>
      <c r="O2289" s="3">
        <v>977.353480452491</v>
      </c>
      <c r="P2289" s="3">
        <v>977.353480452491</v>
      </c>
      <c r="Q2289" s="3">
        <v>0.0</v>
      </c>
      <c r="R2289" s="3">
        <v>0.0</v>
      </c>
      <c r="S2289" s="3">
        <v>0.0</v>
      </c>
      <c r="T2289" s="5">
        <v>26464.088341031</v>
      </c>
    </row>
    <row r="2290">
      <c r="A2290" s="3">
        <v>2288.0</v>
      </c>
      <c r="B2290" s="6">
        <v>44187.0</v>
      </c>
      <c r="C2290" s="3">
        <v>25528.5497658837</v>
      </c>
      <c r="D2290" s="5">
        <v>22099.8642060295</v>
      </c>
      <c r="E2290" s="5">
        <v>31589.1737265221</v>
      </c>
      <c r="F2290" s="3">
        <v>25528.5497658837</v>
      </c>
      <c r="G2290" s="3">
        <v>25528.5497658837</v>
      </c>
      <c r="H2290" s="3">
        <v>1073.67487014431</v>
      </c>
      <c r="I2290" s="3">
        <v>1073.67487014431</v>
      </c>
      <c r="J2290" s="3">
        <v>1073.67487014431</v>
      </c>
      <c r="K2290" s="3">
        <v>3.72082708711412</v>
      </c>
      <c r="L2290" s="3">
        <v>3.72082708711412</v>
      </c>
      <c r="M2290" s="3">
        <v>3.72082708711412</v>
      </c>
      <c r="N2290" s="3">
        <v>1069.9540430572</v>
      </c>
      <c r="O2290" s="3">
        <v>1069.9540430572</v>
      </c>
      <c r="P2290" s="3">
        <v>1069.9540430572</v>
      </c>
      <c r="Q2290" s="3">
        <v>0.0</v>
      </c>
      <c r="R2290" s="3">
        <v>0.0</v>
      </c>
      <c r="S2290" s="3">
        <v>0.0</v>
      </c>
      <c r="T2290" s="5">
        <v>26602.224636028</v>
      </c>
    </row>
    <row r="2291">
      <c r="A2291" s="3">
        <v>2289.0</v>
      </c>
      <c r="B2291" s="6">
        <v>44188.0</v>
      </c>
      <c r="C2291" s="3">
        <v>25585.3231242325</v>
      </c>
      <c r="D2291" s="5">
        <v>21474.7912326764</v>
      </c>
      <c r="E2291" s="5">
        <v>31732.0881308659</v>
      </c>
      <c r="F2291" s="3">
        <v>25585.3231242325</v>
      </c>
      <c r="G2291" s="3">
        <v>25585.3231242325</v>
      </c>
      <c r="H2291" s="3">
        <v>1189.02044395415</v>
      </c>
      <c r="I2291" s="3">
        <v>1189.02044395415</v>
      </c>
      <c r="J2291" s="3">
        <v>1189.02044395415</v>
      </c>
      <c r="K2291" s="3">
        <v>23.9073865944461</v>
      </c>
      <c r="L2291" s="3">
        <v>23.9073865944461</v>
      </c>
      <c r="M2291" s="3">
        <v>23.9073865944461</v>
      </c>
      <c r="N2291" s="3">
        <v>1165.1130573597</v>
      </c>
      <c r="O2291" s="3">
        <v>1165.1130573597</v>
      </c>
      <c r="P2291" s="3">
        <v>1165.1130573597</v>
      </c>
      <c r="Q2291" s="3">
        <v>0.0</v>
      </c>
      <c r="R2291" s="3">
        <v>0.0</v>
      </c>
      <c r="S2291" s="3">
        <v>0.0</v>
      </c>
      <c r="T2291" s="5">
        <v>26774.3435681867</v>
      </c>
    </row>
    <row r="2292">
      <c r="A2292" s="3">
        <v>2290.0</v>
      </c>
      <c r="B2292" s="6">
        <v>44189.0</v>
      </c>
      <c r="C2292" s="3">
        <v>25642.0964825813</v>
      </c>
      <c r="D2292" s="5">
        <v>21610.329682604</v>
      </c>
      <c r="E2292" s="5">
        <v>32102.62384837</v>
      </c>
      <c r="F2292" s="3">
        <v>25642.0964825813</v>
      </c>
      <c r="G2292" s="3">
        <v>25642.0964825813</v>
      </c>
      <c r="H2292" s="3">
        <v>1273.45826955227</v>
      </c>
      <c r="I2292" s="3">
        <v>1273.45826955227</v>
      </c>
      <c r="J2292" s="3">
        <v>1273.45826955227</v>
      </c>
      <c r="K2292" s="3">
        <v>11.6071446652385</v>
      </c>
      <c r="L2292" s="3">
        <v>11.6071446652385</v>
      </c>
      <c r="M2292" s="3">
        <v>11.6071446652385</v>
      </c>
      <c r="N2292" s="3">
        <v>1261.85112488704</v>
      </c>
      <c r="O2292" s="3">
        <v>1261.85112488704</v>
      </c>
      <c r="P2292" s="3">
        <v>1261.85112488704</v>
      </c>
      <c r="Q2292" s="3">
        <v>0.0</v>
      </c>
      <c r="R2292" s="3">
        <v>0.0</v>
      </c>
      <c r="S2292" s="3">
        <v>0.0</v>
      </c>
      <c r="T2292" s="5">
        <v>26915.5547521336</v>
      </c>
    </row>
    <row r="2293">
      <c r="A2293" s="3">
        <v>2291.0</v>
      </c>
      <c r="B2293" s="6">
        <v>44190.0</v>
      </c>
      <c r="C2293" s="3">
        <v>25698.8698409301</v>
      </c>
      <c r="D2293" s="5">
        <v>21905.2216092504</v>
      </c>
      <c r="E2293" s="5">
        <v>32080.3819682203</v>
      </c>
      <c r="F2293" s="3">
        <v>25698.8698409301</v>
      </c>
      <c r="G2293" s="3">
        <v>25698.8698409301</v>
      </c>
      <c r="H2293" s="3">
        <v>1355.17271137511</v>
      </c>
      <c r="I2293" s="3">
        <v>1355.17271137511</v>
      </c>
      <c r="J2293" s="3">
        <v>1355.17271137511</v>
      </c>
      <c r="K2293" s="3">
        <v>-3.93332562907231</v>
      </c>
      <c r="L2293" s="3">
        <v>-3.93332562907231</v>
      </c>
      <c r="M2293" s="3">
        <v>-3.93332562907231</v>
      </c>
      <c r="N2293" s="3">
        <v>1359.10603700418</v>
      </c>
      <c r="O2293" s="3">
        <v>1359.10603700418</v>
      </c>
      <c r="P2293" s="3">
        <v>1359.10603700418</v>
      </c>
      <c r="Q2293" s="3">
        <v>0.0</v>
      </c>
      <c r="R2293" s="3">
        <v>0.0</v>
      </c>
      <c r="S2293" s="3">
        <v>0.0</v>
      </c>
      <c r="T2293" s="5">
        <v>27054.0425523052</v>
      </c>
    </row>
    <row r="2294">
      <c r="A2294" s="3">
        <v>2292.0</v>
      </c>
      <c r="B2294" s="6">
        <v>44191.0</v>
      </c>
      <c r="C2294" s="3">
        <v>25755.6431992789</v>
      </c>
      <c r="D2294" s="5">
        <v>22306.4081564593</v>
      </c>
      <c r="E2294" s="5">
        <v>31973.5811890505</v>
      </c>
      <c r="F2294" s="3">
        <v>25755.6431992789</v>
      </c>
      <c r="G2294" s="3">
        <v>25755.6431992789</v>
      </c>
      <c r="H2294" s="3">
        <v>1443.25456375622</v>
      </c>
      <c r="I2294" s="3">
        <v>1443.25456375622</v>
      </c>
      <c r="J2294" s="3">
        <v>1443.25456375622</v>
      </c>
      <c r="K2294" s="3">
        <v>-12.4984370748556</v>
      </c>
      <c r="L2294" s="3">
        <v>-12.4984370748556</v>
      </c>
      <c r="M2294" s="3">
        <v>-12.4984370748556</v>
      </c>
      <c r="N2294" s="3">
        <v>1455.75300083108</v>
      </c>
      <c r="O2294" s="3">
        <v>1455.75300083108</v>
      </c>
      <c r="P2294" s="3">
        <v>1455.75300083108</v>
      </c>
      <c r="Q2294" s="3">
        <v>0.0</v>
      </c>
      <c r="R2294" s="3">
        <v>0.0</v>
      </c>
      <c r="S2294" s="3">
        <v>0.0</v>
      </c>
      <c r="T2294" s="5">
        <v>27198.8977630351</v>
      </c>
    </row>
    <row r="2295">
      <c r="A2295" s="3">
        <v>2293.0</v>
      </c>
      <c r="B2295" s="6">
        <v>44192.0</v>
      </c>
      <c r="C2295" s="3">
        <v>25812.4165576277</v>
      </c>
      <c r="D2295" s="5">
        <v>22389.7196812741</v>
      </c>
      <c r="E2295" s="5">
        <v>31840.7955312196</v>
      </c>
      <c r="F2295" s="3">
        <v>25812.4165576277</v>
      </c>
      <c r="G2295" s="3">
        <v>25812.4165576277</v>
      </c>
      <c r="H2295" s="3">
        <v>1512.86472272643</v>
      </c>
      <c r="I2295" s="3">
        <v>1512.86472272643</v>
      </c>
      <c r="J2295" s="3">
        <v>1512.86472272643</v>
      </c>
      <c r="K2295" s="3">
        <v>-37.7620486865303</v>
      </c>
      <c r="L2295" s="3">
        <v>-37.7620486865303</v>
      </c>
      <c r="M2295" s="3">
        <v>-37.7620486865303</v>
      </c>
      <c r="N2295" s="3">
        <v>1550.62677141296</v>
      </c>
      <c r="O2295" s="3">
        <v>1550.62677141296</v>
      </c>
      <c r="P2295" s="3">
        <v>1550.62677141296</v>
      </c>
      <c r="Q2295" s="3">
        <v>0.0</v>
      </c>
      <c r="R2295" s="3">
        <v>0.0</v>
      </c>
      <c r="S2295" s="3">
        <v>0.0</v>
      </c>
      <c r="T2295" s="5">
        <v>27325.2812803541</v>
      </c>
    </row>
    <row r="2296">
      <c r="A2296" s="3">
        <v>2294.0</v>
      </c>
      <c r="B2296" s="6">
        <v>44193.0</v>
      </c>
      <c r="C2296" s="3">
        <v>25869.1899159765</v>
      </c>
      <c r="D2296" s="5">
        <v>22850.7264297259</v>
      </c>
      <c r="E2296" s="5">
        <v>32400.0798689338</v>
      </c>
      <c r="F2296" s="3">
        <v>25869.1899159765</v>
      </c>
      <c r="G2296" s="3">
        <v>25869.1899159765</v>
      </c>
      <c r="H2296" s="3">
        <v>1657.50364606793</v>
      </c>
      <c r="I2296" s="3">
        <v>1657.50364606793</v>
      </c>
      <c r="J2296" s="3">
        <v>1657.50364606793</v>
      </c>
      <c r="K2296" s="3">
        <v>14.9584530435703</v>
      </c>
      <c r="L2296" s="3">
        <v>14.9584530435703</v>
      </c>
      <c r="M2296" s="3">
        <v>14.9584530435703</v>
      </c>
      <c r="N2296" s="3">
        <v>1642.54519302436</v>
      </c>
      <c r="O2296" s="3">
        <v>1642.54519302436</v>
      </c>
      <c r="P2296" s="3">
        <v>1642.54519302436</v>
      </c>
      <c r="Q2296" s="3">
        <v>0.0</v>
      </c>
      <c r="R2296" s="3">
        <v>0.0</v>
      </c>
      <c r="S2296" s="3">
        <v>0.0</v>
      </c>
      <c r="T2296" s="5">
        <v>27526.6935620445</v>
      </c>
    </row>
    <row r="2297">
      <c r="A2297" s="3">
        <v>2295.0</v>
      </c>
      <c r="B2297" s="6">
        <v>44194.0</v>
      </c>
      <c r="C2297" s="3">
        <v>25925.9632743253</v>
      </c>
      <c r="D2297" s="5">
        <v>22456.1900464058</v>
      </c>
      <c r="E2297" s="5">
        <v>32566.6185300083</v>
      </c>
      <c r="F2297" s="3">
        <v>25925.9632743253</v>
      </c>
      <c r="G2297" s="3">
        <v>25925.9632743253</v>
      </c>
      <c r="H2297" s="3">
        <v>1734.0544427772</v>
      </c>
      <c r="I2297" s="3">
        <v>1734.0544427772</v>
      </c>
      <c r="J2297" s="3">
        <v>1734.0544427772</v>
      </c>
      <c r="K2297" s="3">
        <v>3.72082708718519</v>
      </c>
      <c r="L2297" s="3">
        <v>3.72082708718519</v>
      </c>
      <c r="M2297" s="3">
        <v>3.72082708718519</v>
      </c>
      <c r="N2297" s="3">
        <v>1730.33361569001</v>
      </c>
      <c r="O2297" s="3">
        <v>1730.33361569001</v>
      </c>
      <c r="P2297" s="3">
        <v>1730.33361569001</v>
      </c>
      <c r="Q2297" s="3">
        <v>0.0</v>
      </c>
      <c r="R2297" s="3">
        <v>0.0</v>
      </c>
      <c r="S2297" s="3">
        <v>0.0</v>
      </c>
      <c r="T2297" s="5">
        <v>27660.0177171025</v>
      </c>
    </row>
    <row r="2298">
      <c r="A2298" s="3">
        <v>2296.0</v>
      </c>
      <c r="B2298" s="6">
        <v>44195.0</v>
      </c>
      <c r="C2298" s="3">
        <v>25982.7366326741</v>
      </c>
      <c r="D2298" s="5">
        <v>22841.0857626991</v>
      </c>
      <c r="E2298" s="5">
        <v>32733.4536071824</v>
      </c>
      <c r="F2298" s="3">
        <v>25982.7366326741</v>
      </c>
      <c r="G2298" s="3">
        <v>25982.7366326741</v>
      </c>
      <c r="H2298" s="3">
        <v>1836.75701622869</v>
      </c>
      <c r="I2298" s="3">
        <v>1836.75701622869</v>
      </c>
      <c r="J2298" s="3">
        <v>1836.75701622869</v>
      </c>
      <c r="K2298" s="3">
        <v>23.9073865945132</v>
      </c>
      <c r="L2298" s="3">
        <v>23.9073865945132</v>
      </c>
      <c r="M2298" s="3">
        <v>23.9073865945132</v>
      </c>
      <c r="N2298" s="3">
        <v>1812.84962963418</v>
      </c>
      <c r="O2298" s="3">
        <v>1812.84962963418</v>
      </c>
      <c r="P2298" s="3">
        <v>1812.84962963418</v>
      </c>
      <c r="Q2298" s="3">
        <v>0.0</v>
      </c>
      <c r="R2298" s="3">
        <v>0.0</v>
      </c>
      <c r="S2298" s="3">
        <v>0.0</v>
      </c>
      <c r="T2298" s="5">
        <v>27819.4936489028</v>
      </c>
    </row>
    <row r="2299">
      <c r="A2299" s="3">
        <v>2297.0</v>
      </c>
      <c r="B2299" s="6">
        <v>44196.0</v>
      </c>
      <c r="C2299" s="3">
        <v>26039.5099910229</v>
      </c>
      <c r="D2299" s="5">
        <v>23033.5149124201</v>
      </c>
      <c r="E2299" s="5">
        <v>32669.0636107694</v>
      </c>
      <c r="F2299" s="3">
        <v>26039.5099910229</v>
      </c>
      <c r="G2299" s="3">
        <v>26039.5099910229</v>
      </c>
      <c r="H2299" s="3">
        <v>1900.61469553775</v>
      </c>
      <c r="I2299" s="3">
        <v>1900.61469553775</v>
      </c>
      <c r="J2299" s="3">
        <v>1900.61469553775</v>
      </c>
      <c r="K2299" s="3">
        <v>11.6071446653836</v>
      </c>
      <c r="L2299" s="3">
        <v>11.6071446653836</v>
      </c>
      <c r="M2299" s="3">
        <v>11.6071446653836</v>
      </c>
      <c r="N2299" s="3">
        <v>1889.00755087237</v>
      </c>
      <c r="O2299" s="3">
        <v>1889.00755087237</v>
      </c>
      <c r="P2299" s="3">
        <v>1889.00755087237</v>
      </c>
      <c r="Q2299" s="3">
        <v>0.0</v>
      </c>
      <c r="R2299" s="3">
        <v>0.0</v>
      </c>
      <c r="S2299" s="3">
        <v>0.0</v>
      </c>
      <c r="T2299" s="5">
        <v>27940.1246865607</v>
      </c>
    </row>
    <row r="2300">
      <c r="A2300" s="3">
        <v>2298.0</v>
      </c>
      <c r="B2300" s="6">
        <v>44197.0</v>
      </c>
      <c r="C2300" s="3">
        <v>26096.2833493717</v>
      </c>
      <c r="D2300" s="5">
        <v>22967.1467617795</v>
      </c>
      <c r="E2300" s="5">
        <v>33147.3918464839</v>
      </c>
      <c r="F2300" s="3">
        <v>26096.2833493717</v>
      </c>
      <c r="G2300" s="3">
        <v>26096.2833493717</v>
      </c>
      <c r="H2300" s="3">
        <v>1953.86877014233</v>
      </c>
      <c r="I2300" s="3">
        <v>1953.86877014233</v>
      </c>
      <c r="J2300" s="3">
        <v>1953.86877014233</v>
      </c>
      <c r="K2300" s="3">
        <v>-3.93332562901017</v>
      </c>
      <c r="L2300" s="3">
        <v>-3.93332562901017</v>
      </c>
      <c r="M2300" s="3">
        <v>-3.93332562901017</v>
      </c>
      <c r="N2300" s="3">
        <v>1957.80209577134</v>
      </c>
      <c r="O2300" s="3">
        <v>1957.80209577134</v>
      </c>
      <c r="P2300" s="3">
        <v>1957.80209577134</v>
      </c>
      <c r="Q2300" s="3">
        <v>0.0</v>
      </c>
      <c r="R2300" s="3">
        <v>0.0</v>
      </c>
      <c r="S2300" s="3">
        <v>0.0</v>
      </c>
      <c r="T2300" s="5">
        <v>28050.152119514</v>
      </c>
    </row>
    <row r="2301">
      <c r="A2301" s="3">
        <v>2299.0</v>
      </c>
      <c r="B2301" s="6">
        <v>44198.0</v>
      </c>
      <c r="C2301" s="3">
        <v>26153.0567077205</v>
      </c>
      <c r="D2301" s="5">
        <v>23071.2342082582</v>
      </c>
      <c r="E2301" s="5">
        <v>33100.6504110726</v>
      </c>
      <c r="F2301" s="3">
        <v>26153.0567077205</v>
      </c>
      <c r="G2301" s="3">
        <v>26153.0567077205</v>
      </c>
      <c r="H2301" s="3">
        <v>2005.83226378668</v>
      </c>
      <c r="I2301" s="3">
        <v>2005.83226378668</v>
      </c>
      <c r="J2301" s="3">
        <v>2005.83226378668</v>
      </c>
      <c r="K2301" s="3">
        <v>-12.4984370748512</v>
      </c>
      <c r="L2301" s="3">
        <v>-12.4984370748512</v>
      </c>
      <c r="M2301" s="3">
        <v>-12.4984370748512</v>
      </c>
      <c r="N2301" s="3">
        <v>2018.33070086153</v>
      </c>
      <c r="O2301" s="3">
        <v>2018.33070086153</v>
      </c>
      <c r="P2301" s="3">
        <v>2018.33070086153</v>
      </c>
      <c r="Q2301" s="3">
        <v>0.0</v>
      </c>
      <c r="R2301" s="3">
        <v>0.0</v>
      </c>
      <c r="S2301" s="3">
        <v>0.0</v>
      </c>
      <c r="T2301" s="5">
        <v>28158.8889715072</v>
      </c>
    </row>
    <row r="2302">
      <c r="A2302" s="3">
        <v>2300.0</v>
      </c>
      <c r="B2302" s="6">
        <v>44199.0</v>
      </c>
      <c r="C2302" s="3">
        <v>26209.8300660693</v>
      </c>
      <c r="D2302" s="5">
        <v>23167.3050456741</v>
      </c>
      <c r="E2302" s="5">
        <v>32890.2262509086</v>
      </c>
      <c r="F2302" s="3">
        <v>26209.8300660693</v>
      </c>
      <c r="G2302" s="3">
        <v>26209.8300660693</v>
      </c>
      <c r="H2302" s="3">
        <v>2032.05192728077</v>
      </c>
      <c r="I2302" s="3">
        <v>2032.05192728077</v>
      </c>
      <c r="J2302" s="3">
        <v>2032.05192728077</v>
      </c>
      <c r="K2302" s="3">
        <v>-37.7620486865271</v>
      </c>
      <c r="L2302" s="3">
        <v>-37.7620486865271</v>
      </c>
      <c r="M2302" s="3">
        <v>-37.7620486865271</v>
      </c>
      <c r="N2302" s="3">
        <v>2069.81397596729</v>
      </c>
      <c r="O2302" s="3">
        <v>2069.81397596729</v>
      </c>
      <c r="P2302" s="3">
        <v>2069.81397596729</v>
      </c>
      <c r="Q2302" s="3">
        <v>0.0</v>
      </c>
      <c r="R2302" s="3">
        <v>0.0</v>
      </c>
      <c r="S2302" s="3">
        <v>0.0</v>
      </c>
      <c r="T2302" s="5">
        <v>28241.8819933501</v>
      </c>
    </row>
    <row r="2303">
      <c r="A2303" s="3">
        <v>2301.0</v>
      </c>
      <c r="B2303" s="6">
        <v>44200.0</v>
      </c>
      <c r="C2303" s="3">
        <v>26266.6034244181</v>
      </c>
      <c r="D2303" s="5">
        <v>23773.9571539418</v>
      </c>
      <c r="E2303" s="5">
        <v>33507.2417602986</v>
      </c>
      <c r="F2303" s="3">
        <v>26266.6034244181</v>
      </c>
      <c r="G2303" s="3">
        <v>26266.6034244181</v>
      </c>
      <c r="H2303" s="3">
        <v>2126.57227589265</v>
      </c>
      <c r="I2303" s="3">
        <v>2126.57227589265</v>
      </c>
      <c r="J2303" s="3">
        <v>2126.57227589265</v>
      </c>
      <c r="K2303" s="3">
        <v>14.9584530435868</v>
      </c>
      <c r="L2303" s="3">
        <v>14.9584530435868</v>
      </c>
      <c r="M2303" s="3">
        <v>14.9584530435868</v>
      </c>
      <c r="N2303" s="3">
        <v>2111.61382284906</v>
      </c>
      <c r="O2303" s="3">
        <v>2111.61382284906</v>
      </c>
      <c r="P2303" s="3">
        <v>2111.61382284906</v>
      </c>
      <c r="Q2303" s="3">
        <v>0.0</v>
      </c>
      <c r="R2303" s="3">
        <v>0.0</v>
      </c>
      <c r="S2303" s="3">
        <v>0.0</v>
      </c>
      <c r="T2303" s="5">
        <v>28393.1757003107</v>
      </c>
    </row>
    <row r="2304">
      <c r="A2304" s="3">
        <v>2302.0</v>
      </c>
      <c r="B2304" s="6">
        <v>44201.0</v>
      </c>
      <c r="C2304" s="3">
        <v>26323.3767827669</v>
      </c>
      <c r="D2304" s="5">
        <v>23351.4759158456</v>
      </c>
      <c r="E2304" s="5">
        <v>33440.1147436523</v>
      </c>
      <c r="F2304" s="3">
        <v>26323.3767827669</v>
      </c>
      <c r="G2304" s="3">
        <v>26323.3767827669</v>
      </c>
      <c r="H2304" s="3">
        <v>2146.96963394516</v>
      </c>
      <c r="I2304" s="3">
        <v>2146.96963394516</v>
      </c>
      <c r="J2304" s="3">
        <v>2146.96963394516</v>
      </c>
      <c r="K2304" s="3">
        <v>3.72082708714665</v>
      </c>
      <c r="L2304" s="3">
        <v>3.72082708714665</v>
      </c>
      <c r="M2304" s="3">
        <v>3.72082708714665</v>
      </c>
      <c r="N2304" s="3">
        <v>2143.24880685801</v>
      </c>
      <c r="O2304" s="3">
        <v>2143.24880685801</v>
      </c>
      <c r="P2304" s="3">
        <v>2143.24880685801</v>
      </c>
      <c r="Q2304" s="3">
        <v>0.0</v>
      </c>
      <c r="R2304" s="3">
        <v>0.0</v>
      </c>
      <c r="S2304" s="3">
        <v>0.0</v>
      </c>
      <c r="T2304" s="5">
        <v>28470.346416712</v>
      </c>
    </row>
    <row r="2305">
      <c r="A2305" s="3">
        <v>2303.0</v>
      </c>
      <c r="B2305" s="6">
        <v>44202.0</v>
      </c>
      <c r="C2305" s="3">
        <v>26380.1501411157</v>
      </c>
      <c r="D2305" s="5">
        <v>23658.5428644117</v>
      </c>
      <c r="E2305" s="5">
        <v>34058.4240776229</v>
      </c>
      <c r="F2305" s="3">
        <v>26380.1501411157</v>
      </c>
      <c r="G2305" s="3">
        <v>26380.1501411157</v>
      </c>
      <c r="H2305" s="3">
        <v>2188.31382059672</v>
      </c>
      <c r="I2305" s="3">
        <v>2188.31382059672</v>
      </c>
      <c r="J2305" s="3">
        <v>2188.31382059672</v>
      </c>
      <c r="K2305" s="3">
        <v>23.9073865944115</v>
      </c>
      <c r="L2305" s="3">
        <v>23.9073865944115</v>
      </c>
      <c r="M2305" s="3">
        <v>23.9073865944115</v>
      </c>
      <c r="N2305" s="3">
        <v>2164.40643400231</v>
      </c>
      <c r="O2305" s="3">
        <v>2164.40643400231</v>
      </c>
      <c r="P2305" s="3">
        <v>2164.40643400231</v>
      </c>
      <c r="Q2305" s="3">
        <v>0.0</v>
      </c>
      <c r="R2305" s="3">
        <v>0.0</v>
      </c>
      <c r="S2305" s="3">
        <v>0.0</v>
      </c>
      <c r="T2305" s="5">
        <v>28568.4639617124</v>
      </c>
    </row>
    <row r="2306">
      <c r="A2306" s="3">
        <v>2304.0</v>
      </c>
      <c r="B2306" s="6">
        <v>44203.0</v>
      </c>
      <c r="C2306" s="3">
        <v>26436.9234994645</v>
      </c>
      <c r="D2306" s="5">
        <v>23396.8728537653</v>
      </c>
      <c r="E2306" s="5">
        <v>33863.8741423974</v>
      </c>
      <c r="F2306" s="3">
        <v>26436.9234994645</v>
      </c>
      <c r="G2306" s="3">
        <v>26436.9234994645</v>
      </c>
      <c r="H2306" s="3">
        <v>2186.55920330402</v>
      </c>
      <c r="I2306" s="3">
        <v>2186.55920330402</v>
      </c>
      <c r="J2306" s="3">
        <v>2186.55920330402</v>
      </c>
      <c r="K2306" s="3">
        <v>11.6071446652986</v>
      </c>
      <c r="L2306" s="3">
        <v>11.6071446652986</v>
      </c>
      <c r="M2306" s="3">
        <v>11.6071446652986</v>
      </c>
      <c r="N2306" s="3">
        <v>2174.95205863872</v>
      </c>
      <c r="O2306" s="3">
        <v>2174.95205863872</v>
      </c>
      <c r="P2306" s="3">
        <v>2174.95205863872</v>
      </c>
      <c r="Q2306" s="3">
        <v>0.0</v>
      </c>
      <c r="R2306" s="3">
        <v>0.0</v>
      </c>
      <c r="S2306" s="3">
        <v>0.0</v>
      </c>
      <c r="T2306" s="5">
        <v>28623.4827027685</v>
      </c>
    </row>
    <row r="2307">
      <c r="A2307" s="3">
        <v>2305.0</v>
      </c>
      <c r="B2307" s="6">
        <v>44204.0</v>
      </c>
      <c r="C2307" s="3">
        <v>26493.6968578133</v>
      </c>
      <c r="D2307" s="5">
        <v>23583.0692786848</v>
      </c>
      <c r="E2307" s="5">
        <v>33356.9211042152</v>
      </c>
      <c r="F2307" s="3">
        <v>26493.6968578133</v>
      </c>
      <c r="G2307" s="3">
        <v>26493.6968578133</v>
      </c>
      <c r="H2307" s="3">
        <v>2171.0009001021</v>
      </c>
      <c r="I2307" s="3">
        <v>2171.0009001021</v>
      </c>
      <c r="J2307" s="3">
        <v>2171.0009001021</v>
      </c>
      <c r="K2307" s="3">
        <v>-3.93332562904929</v>
      </c>
      <c r="L2307" s="3">
        <v>-3.93332562904929</v>
      </c>
      <c r="M2307" s="3">
        <v>-3.93332562904929</v>
      </c>
      <c r="N2307" s="3">
        <v>2174.93422573115</v>
      </c>
      <c r="O2307" s="3">
        <v>2174.93422573115</v>
      </c>
      <c r="P2307" s="3">
        <v>2174.93422573115</v>
      </c>
      <c r="Q2307" s="3">
        <v>0.0</v>
      </c>
      <c r="R2307" s="3">
        <v>0.0</v>
      </c>
      <c r="S2307" s="3">
        <v>0.0</v>
      </c>
      <c r="T2307" s="5">
        <v>28664.6977579154</v>
      </c>
    </row>
    <row r="2308">
      <c r="A2308" s="3">
        <v>2306.0</v>
      </c>
      <c r="B2308" s="6">
        <v>44205.0</v>
      </c>
      <c r="C2308" s="3">
        <v>26550.470216162</v>
      </c>
      <c r="D2308" s="5">
        <v>23476.499138296</v>
      </c>
      <c r="E2308" s="5">
        <v>33458.8682329033</v>
      </c>
      <c r="F2308" s="3">
        <v>26550.470216162</v>
      </c>
      <c r="G2308" s="3">
        <v>26550.470216162</v>
      </c>
      <c r="H2308" s="3">
        <v>2152.08789715832</v>
      </c>
      <c r="I2308" s="3">
        <v>2152.08789715832</v>
      </c>
      <c r="J2308" s="3">
        <v>2152.08789715832</v>
      </c>
      <c r="K2308" s="3">
        <v>-12.4984370748467</v>
      </c>
      <c r="L2308" s="3">
        <v>-12.4984370748467</v>
      </c>
      <c r="M2308" s="3">
        <v>-12.4984370748467</v>
      </c>
      <c r="N2308" s="3">
        <v>2164.58633423317</v>
      </c>
      <c r="O2308" s="3">
        <v>2164.58633423317</v>
      </c>
      <c r="P2308" s="3">
        <v>2164.58633423317</v>
      </c>
      <c r="Q2308" s="3">
        <v>0.0</v>
      </c>
      <c r="R2308" s="3">
        <v>0.0</v>
      </c>
      <c r="S2308" s="3">
        <v>0.0</v>
      </c>
      <c r="T2308" s="5">
        <v>28702.5581133204</v>
      </c>
    </row>
    <row r="2309">
      <c r="A2309" s="3">
        <v>2307.0</v>
      </c>
      <c r="B2309" s="6">
        <v>44206.0</v>
      </c>
      <c r="C2309" s="3">
        <v>26607.2435745108</v>
      </c>
      <c r="D2309" s="5">
        <v>23921.5916038922</v>
      </c>
      <c r="E2309" s="5">
        <v>33555.585245153</v>
      </c>
      <c r="F2309" s="3">
        <v>26607.2435745108</v>
      </c>
      <c r="G2309" s="3">
        <v>26607.2435745108</v>
      </c>
      <c r="H2309" s="3">
        <v>2106.56254383854</v>
      </c>
      <c r="I2309" s="3">
        <v>2106.56254383854</v>
      </c>
      <c r="J2309" s="3">
        <v>2106.56254383854</v>
      </c>
      <c r="K2309" s="3">
        <v>-37.762048686551</v>
      </c>
      <c r="L2309" s="3">
        <v>-37.762048686551</v>
      </c>
      <c r="M2309" s="3">
        <v>-37.762048686551</v>
      </c>
      <c r="N2309" s="3">
        <v>2144.32459252509</v>
      </c>
      <c r="O2309" s="3">
        <v>2144.32459252509</v>
      </c>
      <c r="P2309" s="3">
        <v>2144.32459252509</v>
      </c>
      <c r="Q2309" s="3">
        <v>0.0</v>
      </c>
      <c r="R2309" s="3">
        <v>0.0</v>
      </c>
      <c r="S2309" s="3">
        <v>0.0</v>
      </c>
      <c r="T2309" s="5">
        <v>28713.8061183494</v>
      </c>
    </row>
    <row r="2310">
      <c r="A2310" s="3">
        <v>2308.0</v>
      </c>
      <c r="B2310" s="6">
        <v>44207.0</v>
      </c>
      <c r="C2310" s="3">
        <v>26664.0169328596</v>
      </c>
      <c r="D2310" s="5">
        <v>23661.1586879809</v>
      </c>
      <c r="E2310" s="5">
        <v>33990.7571252362</v>
      </c>
      <c r="F2310" s="3">
        <v>26664.0169328596</v>
      </c>
      <c r="G2310" s="3">
        <v>26664.0169328596</v>
      </c>
      <c r="H2310" s="3">
        <v>2129.7007738088</v>
      </c>
      <c r="I2310" s="3">
        <v>2129.7007738088</v>
      </c>
      <c r="J2310" s="3">
        <v>2129.7007738088</v>
      </c>
      <c r="K2310" s="3">
        <v>14.9584530434999</v>
      </c>
      <c r="L2310" s="3">
        <v>14.9584530434999</v>
      </c>
      <c r="M2310" s="3">
        <v>14.9584530434999</v>
      </c>
      <c r="N2310" s="3">
        <v>2114.7423207653</v>
      </c>
      <c r="O2310" s="3">
        <v>2114.7423207653</v>
      </c>
      <c r="P2310" s="3">
        <v>2114.7423207653</v>
      </c>
      <c r="Q2310" s="3">
        <v>0.0</v>
      </c>
      <c r="R2310" s="3">
        <v>0.0</v>
      </c>
      <c r="S2310" s="3">
        <v>0.0</v>
      </c>
      <c r="T2310" s="5">
        <v>28793.7177066684</v>
      </c>
    </row>
    <row r="2311">
      <c r="A2311" s="3">
        <v>2309.0</v>
      </c>
      <c r="B2311" s="6">
        <v>44208.0</v>
      </c>
      <c r="C2311" s="3">
        <v>26720.7902912084</v>
      </c>
      <c r="D2311" s="5">
        <v>23976.0410739255</v>
      </c>
      <c r="E2311" s="5">
        <v>34056.3100836437</v>
      </c>
      <c r="F2311" s="3">
        <v>26720.7902912084</v>
      </c>
      <c r="G2311" s="3">
        <v>26720.7902912084</v>
      </c>
      <c r="H2311" s="3">
        <v>2080.3215635491</v>
      </c>
      <c r="I2311" s="3">
        <v>2080.3215635491</v>
      </c>
      <c r="J2311" s="3">
        <v>2080.3215635491</v>
      </c>
      <c r="K2311" s="3">
        <v>3.7208270871081</v>
      </c>
      <c r="L2311" s="3">
        <v>3.7208270871081</v>
      </c>
      <c r="M2311" s="3">
        <v>3.7208270871081</v>
      </c>
      <c r="N2311" s="3">
        <v>2076.60073646199</v>
      </c>
      <c r="O2311" s="3">
        <v>2076.60073646199</v>
      </c>
      <c r="P2311" s="3">
        <v>2076.60073646199</v>
      </c>
      <c r="Q2311" s="3">
        <v>0.0</v>
      </c>
      <c r="R2311" s="3">
        <v>0.0</v>
      </c>
      <c r="S2311" s="3">
        <v>0.0</v>
      </c>
      <c r="T2311" s="5">
        <v>28801.1118547575</v>
      </c>
    </row>
    <row r="2312">
      <c r="A2312" s="3">
        <v>2310.0</v>
      </c>
      <c r="B2312" s="6">
        <v>44209.0</v>
      </c>
      <c r="C2312" s="3">
        <v>26777.5636495572</v>
      </c>
      <c r="D2312" s="5">
        <v>23793.380214935</v>
      </c>
      <c r="E2312" s="5">
        <v>34078.9321904412</v>
      </c>
      <c r="F2312" s="3">
        <v>26777.5636495572</v>
      </c>
      <c r="G2312" s="3">
        <v>26777.5636495572</v>
      </c>
      <c r="H2312" s="3">
        <v>2054.72382307413</v>
      </c>
      <c r="I2312" s="3">
        <v>2054.72382307413</v>
      </c>
      <c r="J2312" s="3">
        <v>2054.72382307413</v>
      </c>
      <c r="K2312" s="3">
        <v>23.9073865944786</v>
      </c>
      <c r="L2312" s="3">
        <v>23.9073865944786</v>
      </c>
      <c r="M2312" s="3">
        <v>23.9073865944786</v>
      </c>
      <c r="N2312" s="3">
        <v>2030.81643647965</v>
      </c>
      <c r="O2312" s="3">
        <v>2030.81643647965</v>
      </c>
      <c r="P2312" s="3">
        <v>2030.81643647965</v>
      </c>
      <c r="Q2312" s="3">
        <v>0.0</v>
      </c>
      <c r="R2312" s="3">
        <v>0.0</v>
      </c>
      <c r="S2312" s="3">
        <v>0.0</v>
      </c>
      <c r="T2312" s="5">
        <v>28832.2874726313</v>
      </c>
    </row>
    <row r="2313">
      <c r="A2313" s="3">
        <v>2311.0</v>
      </c>
      <c r="B2313" s="6">
        <v>44210.0</v>
      </c>
      <c r="C2313" s="3">
        <v>26834.337007906</v>
      </c>
      <c r="D2313" s="5">
        <v>23954.5064423686</v>
      </c>
      <c r="E2313" s="5">
        <v>33976.3838265781</v>
      </c>
      <c r="F2313" s="3">
        <v>26834.337007906</v>
      </c>
      <c r="G2313" s="3">
        <v>26834.337007906</v>
      </c>
      <c r="H2313" s="3">
        <v>1990.05300390617</v>
      </c>
      <c r="I2313" s="3">
        <v>1990.05300390617</v>
      </c>
      <c r="J2313" s="3">
        <v>1990.05300390617</v>
      </c>
      <c r="K2313" s="3">
        <v>11.6071446653192</v>
      </c>
      <c r="L2313" s="3">
        <v>11.6071446653192</v>
      </c>
      <c r="M2313" s="3">
        <v>11.6071446653192</v>
      </c>
      <c r="N2313" s="3">
        <v>1978.44585924085</v>
      </c>
      <c r="O2313" s="3">
        <v>1978.44585924085</v>
      </c>
      <c r="P2313" s="3">
        <v>1978.44585924085</v>
      </c>
      <c r="Q2313" s="3">
        <v>0.0</v>
      </c>
      <c r="R2313" s="3">
        <v>0.0</v>
      </c>
      <c r="S2313" s="3">
        <v>0.0</v>
      </c>
      <c r="T2313" s="5">
        <v>28824.3900118122</v>
      </c>
    </row>
    <row r="2314">
      <c r="A2314" s="3">
        <v>2312.0</v>
      </c>
      <c r="B2314" s="6">
        <v>44211.0</v>
      </c>
      <c r="C2314" s="3">
        <v>26891.1103662548</v>
      </c>
      <c r="D2314" s="5">
        <v>23855.5871119607</v>
      </c>
      <c r="E2314" s="5">
        <v>33576.7497372464</v>
      </c>
      <c r="F2314" s="3">
        <v>26891.1103662548</v>
      </c>
      <c r="G2314" s="3">
        <v>26891.1103662548</v>
      </c>
      <c r="H2314" s="3">
        <v>1916.73374778981</v>
      </c>
      <c r="I2314" s="3">
        <v>1916.73374778981</v>
      </c>
      <c r="J2314" s="3">
        <v>1916.73374778981</v>
      </c>
      <c r="K2314" s="3">
        <v>-3.93332562908841</v>
      </c>
      <c r="L2314" s="3">
        <v>-3.93332562908841</v>
      </c>
      <c r="M2314" s="3">
        <v>-3.93332562908841</v>
      </c>
      <c r="N2314" s="3">
        <v>1920.6670734189</v>
      </c>
      <c r="O2314" s="3">
        <v>1920.6670734189</v>
      </c>
      <c r="P2314" s="3">
        <v>1920.6670734189</v>
      </c>
      <c r="Q2314" s="3">
        <v>0.0</v>
      </c>
      <c r="R2314" s="3">
        <v>0.0</v>
      </c>
      <c r="S2314" s="3">
        <v>0.0</v>
      </c>
      <c r="T2314" s="5">
        <v>28807.8441140446</v>
      </c>
    </row>
    <row r="2315">
      <c r="A2315" s="3">
        <v>2313.0</v>
      </c>
      <c r="B2315" s="6">
        <v>44212.0</v>
      </c>
      <c r="C2315" s="3">
        <v>26947.8837246036</v>
      </c>
      <c r="D2315" s="5">
        <v>23489.0348349292</v>
      </c>
      <c r="E2315" s="5">
        <v>33669.8062212447</v>
      </c>
      <c r="F2315" s="3">
        <v>26947.8837246036</v>
      </c>
      <c r="G2315" s="3">
        <v>26947.8837246036</v>
      </c>
      <c r="H2315" s="3">
        <v>1846.26085545145</v>
      </c>
      <c r="I2315" s="3">
        <v>1846.26085545145</v>
      </c>
      <c r="J2315" s="3">
        <v>1846.26085545145</v>
      </c>
      <c r="K2315" s="3">
        <v>-12.4984370749192</v>
      </c>
      <c r="L2315" s="3">
        <v>-12.4984370749192</v>
      </c>
      <c r="M2315" s="3">
        <v>-12.4984370749192</v>
      </c>
      <c r="N2315" s="3">
        <v>1858.75929252637</v>
      </c>
      <c r="O2315" s="3">
        <v>1858.75929252637</v>
      </c>
      <c r="P2315" s="3">
        <v>1858.75929252637</v>
      </c>
      <c r="Q2315" s="3">
        <v>0.0</v>
      </c>
      <c r="R2315" s="3">
        <v>0.0</v>
      </c>
      <c r="S2315" s="3">
        <v>0.0</v>
      </c>
      <c r="T2315" s="5">
        <v>28794.1445800551</v>
      </c>
    </row>
    <row r="2316">
      <c r="A2316" s="3">
        <v>2314.0</v>
      </c>
      <c r="B2316" s="6">
        <v>44213.0</v>
      </c>
      <c r="C2316" s="3">
        <v>27004.6570829524</v>
      </c>
      <c r="D2316" s="5">
        <v>23686.1563173558</v>
      </c>
      <c r="E2316" s="5">
        <v>33822.9483786699</v>
      </c>
      <c r="F2316" s="3">
        <v>27004.6570829524</v>
      </c>
      <c r="G2316" s="3">
        <v>27004.6570829524</v>
      </c>
      <c r="H2316" s="3">
        <v>1756.31850870275</v>
      </c>
      <c r="I2316" s="3">
        <v>1756.31850870275</v>
      </c>
      <c r="J2316" s="3">
        <v>1756.31850870275</v>
      </c>
      <c r="K2316" s="3">
        <v>-37.762048686585</v>
      </c>
      <c r="L2316" s="3">
        <v>-37.762048686585</v>
      </c>
      <c r="M2316" s="3">
        <v>-37.762048686585</v>
      </c>
      <c r="N2316" s="3">
        <v>1794.08055738934</v>
      </c>
      <c r="O2316" s="3">
        <v>1794.08055738934</v>
      </c>
      <c r="P2316" s="3">
        <v>1794.08055738934</v>
      </c>
      <c r="Q2316" s="3">
        <v>0.0</v>
      </c>
      <c r="R2316" s="3">
        <v>0.0</v>
      </c>
      <c r="S2316" s="3">
        <v>0.0</v>
      </c>
      <c r="T2316" s="5">
        <v>28760.9755916552</v>
      </c>
    </row>
    <row r="2317">
      <c r="A2317" s="3">
        <v>2315.0</v>
      </c>
      <c r="B2317" s="6">
        <v>44214.0</v>
      </c>
      <c r="C2317" s="3">
        <v>27061.4304413012</v>
      </c>
      <c r="D2317" s="5">
        <v>23509.2323382798</v>
      </c>
      <c r="E2317" s="5">
        <v>33842.4840431733</v>
      </c>
      <c r="F2317" s="3">
        <v>27061.4304413012</v>
      </c>
      <c r="G2317" s="3">
        <v>27061.4304413012</v>
      </c>
      <c r="H2317" s="3">
        <v>1743.0025127444</v>
      </c>
      <c r="I2317" s="3">
        <v>1743.0025127444</v>
      </c>
      <c r="J2317" s="3">
        <v>1743.0025127444</v>
      </c>
      <c r="K2317" s="3">
        <v>14.9584530435262</v>
      </c>
      <c r="L2317" s="3">
        <v>14.9584530435262</v>
      </c>
      <c r="M2317" s="3">
        <v>14.9584530435262</v>
      </c>
      <c r="N2317" s="3">
        <v>1728.04405970087</v>
      </c>
      <c r="O2317" s="3">
        <v>1728.04405970087</v>
      </c>
      <c r="P2317" s="3">
        <v>1728.04405970087</v>
      </c>
      <c r="Q2317" s="3">
        <v>0.0</v>
      </c>
      <c r="R2317" s="3">
        <v>0.0</v>
      </c>
      <c r="S2317" s="3">
        <v>0.0</v>
      </c>
      <c r="T2317" s="5">
        <v>28804.4329540456</v>
      </c>
    </row>
    <row r="2318">
      <c r="A2318" s="3">
        <v>2316.0</v>
      </c>
      <c r="B2318" s="6">
        <v>44215.0</v>
      </c>
      <c r="C2318" s="3">
        <v>27118.20379965</v>
      </c>
      <c r="D2318" s="5">
        <v>23788.4329247404</v>
      </c>
      <c r="E2318" s="5">
        <v>33770.3916948752</v>
      </c>
      <c r="F2318" s="3">
        <v>27118.20379965</v>
      </c>
      <c r="G2318" s="3">
        <v>27118.20379965</v>
      </c>
      <c r="H2318" s="3">
        <v>1665.81442629109</v>
      </c>
      <c r="I2318" s="3">
        <v>1665.81442629109</v>
      </c>
      <c r="J2318" s="3">
        <v>1665.81442629109</v>
      </c>
      <c r="K2318" s="3">
        <v>3.72082708717917</v>
      </c>
      <c r="L2318" s="3">
        <v>3.72082708717917</v>
      </c>
      <c r="M2318" s="3">
        <v>3.72082708717917</v>
      </c>
      <c r="N2318" s="3">
        <v>1662.09359920391</v>
      </c>
      <c r="O2318" s="3">
        <v>1662.09359920391</v>
      </c>
      <c r="P2318" s="3">
        <v>1662.09359920391</v>
      </c>
      <c r="Q2318" s="3">
        <v>0.0</v>
      </c>
      <c r="R2318" s="3">
        <v>0.0</v>
      </c>
      <c r="S2318" s="3">
        <v>0.0</v>
      </c>
      <c r="T2318" s="5">
        <v>28784.0182259411</v>
      </c>
    </row>
    <row r="2319">
      <c r="A2319" s="3">
        <v>2317.0</v>
      </c>
      <c r="B2319" s="6">
        <v>44216.0</v>
      </c>
      <c r="C2319" s="3">
        <v>27174.9771579988</v>
      </c>
      <c r="D2319" s="5">
        <v>23811.6150682443</v>
      </c>
      <c r="E2319" s="5">
        <v>34010.8006831413</v>
      </c>
      <c r="F2319" s="3">
        <v>27174.9771579988</v>
      </c>
      <c r="G2319" s="3">
        <v>27174.9771579988</v>
      </c>
      <c r="H2319" s="3">
        <v>1621.58606095205</v>
      </c>
      <c r="I2319" s="3">
        <v>1621.58606095205</v>
      </c>
      <c r="J2319" s="3">
        <v>1621.58606095205</v>
      </c>
      <c r="K2319" s="3">
        <v>23.9073865944566</v>
      </c>
      <c r="L2319" s="3">
        <v>23.9073865944566</v>
      </c>
      <c r="M2319" s="3">
        <v>23.9073865944566</v>
      </c>
      <c r="N2319" s="3">
        <v>1597.6786743576</v>
      </c>
      <c r="O2319" s="3">
        <v>1597.6786743576</v>
      </c>
      <c r="P2319" s="3">
        <v>1597.6786743576</v>
      </c>
      <c r="Q2319" s="3">
        <v>0.0</v>
      </c>
      <c r="R2319" s="3">
        <v>0.0</v>
      </c>
      <c r="S2319" s="3">
        <v>0.0</v>
      </c>
      <c r="T2319" s="5">
        <v>28796.5632189509</v>
      </c>
    </row>
    <row r="2320">
      <c r="A2320" s="3">
        <v>2318.0</v>
      </c>
      <c r="B2320" s="6">
        <v>44217.0</v>
      </c>
      <c r="C2320" s="3">
        <v>27231.7505163476</v>
      </c>
      <c r="D2320" s="5">
        <v>23671.22376644</v>
      </c>
      <c r="E2320" s="5">
        <v>33720.1270187099</v>
      </c>
      <c r="F2320" s="3">
        <v>27231.7505163476</v>
      </c>
      <c r="G2320" s="3">
        <v>27231.7505163476</v>
      </c>
      <c r="H2320" s="3">
        <v>1547.83684643002</v>
      </c>
      <c r="I2320" s="3">
        <v>1547.83684643002</v>
      </c>
      <c r="J2320" s="3">
        <v>1547.83684643002</v>
      </c>
      <c r="K2320" s="3">
        <v>11.6071446653398</v>
      </c>
      <c r="L2320" s="3">
        <v>11.6071446653398</v>
      </c>
      <c r="M2320" s="3">
        <v>11.6071446653398</v>
      </c>
      <c r="N2320" s="3">
        <v>1536.22970176468</v>
      </c>
      <c r="O2320" s="3">
        <v>1536.22970176468</v>
      </c>
      <c r="P2320" s="3">
        <v>1536.22970176468</v>
      </c>
      <c r="Q2320" s="3">
        <v>0.0</v>
      </c>
      <c r="R2320" s="3">
        <v>0.0</v>
      </c>
      <c r="S2320" s="3">
        <v>0.0</v>
      </c>
      <c r="T2320" s="5">
        <v>28779.5873627776</v>
      </c>
    </row>
    <row r="2321">
      <c r="A2321" s="3">
        <v>2319.0</v>
      </c>
      <c r="B2321" s="6">
        <v>44218.0</v>
      </c>
      <c r="C2321" s="3">
        <v>27288.5238746964</v>
      </c>
      <c r="D2321" s="5">
        <v>23729.0735998253</v>
      </c>
      <c r="E2321" s="5">
        <v>33854.4797302383</v>
      </c>
      <c r="F2321" s="3">
        <v>27288.5238746964</v>
      </c>
      <c r="G2321" s="3">
        <v>27288.5238746964</v>
      </c>
      <c r="H2321" s="3">
        <v>1475.2005179968</v>
      </c>
      <c r="I2321" s="3">
        <v>1475.2005179968</v>
      </c>
      <c r="J2321" s="3">
        <v>1475.2005179968</v>
      </c>
      <c r="K2321" s="3">
        <v>-3.93332562903902</v>
      </c>
      <c r="L2321" s="3">
        <v>-3.93332562903902</v>
      </c>
      <c r="M2321" s="3">
        <v>-3.93332562903902</v>
      </c>
      <c r="N2321" s="3">
        <v>1479.13384362584</v>
      </c>
      <c r="O2321" s="3">
        <v>1479.13384362584</v>
      </c>
      <c r="P2321" s="3">
        <v>1479.13384362584</v>
      </c>
      <c r="Q2321" s="3">
        <v>0.0</v>
      </c>
      <c r="R2321" s="3">
        <v>0.0</v>
      </c>
      <c r="S2321" s="3">
        <v>0.0</v>
      </c>
      <c r="T2321" s="5">
        <v>28763.7243926932</v>
      </c>
    </row>
    <row r="2322">
      <c r="A2322" s="3">
        <v>2320.0</v>
      </c>
      <c r="B2322" s="6">
        <v>44219.0</v>
      </c>
      <c r="C2322" s="3">
        <v>27345.2972330452</v>
      </c>
      <c r="D2322" s="5">
        <v>23744.7339251564</v>
      </c>
      <c r="E2322" s="5">
        <v>33428.2921601659</v>
      </c>
      <c r="F2322" s="3">
        <v>27345.2972330452</v>
      </c>
      <c r="G2322" s="3">
        <v>27345.2972330452</v>
      </c>
      <c r="H2322" s="3">
        <v>1415.2134587305</v>
      </c>
      <c r="I2322" s="3">
        <v>1415.2134587305</v>
      </c>
      <c r="J2322" s="3">
        <v>1415.2134587305</v>
      </c>
      <c r="K2322" s="3">
        <v>-12.4984370748379</v>
      </c>
      <c r="L2322" s="3">
        <v>-12.4984370748379</v>
      </c>
      <c r="M2322" s="3">
        <v>-12.4984370748379</v>
      </c>
      <c r="N2322" s="3">
        <v>1427.71189580534</v>
      </c>
      <c r="O2322" s="3">
        <v>1427.71189580534</v>
      </c>
      <c r="P2322" s="3">
        <v>1427.71189580534</v>
      </c>
      <c r="Q2322" s="3">
        <v>0.0</v>
      </c>
      <c r="R2322" s="3">
        <v>0.0</v>
      </c>
      <c r="S2322" s="3">
        <v>0.0</v>
      </c>
      <c r="T2322" s="5">
        <v>28760.5106917757</v>
      </c>
    </row>
    <row r="2323">
      <c r="A2323" s="3">
        <v>2321.0</v>
      </c>
      <c r="B2323" s="6">
        <v>44220.0</v>
      </c>
      <c r="C2323" s="3">
        <v>27402.070591394</v>
      </c>
      <c r="D2323" s="5">
        <v>23625.0932093735</v>
      </c>
      <c r="E2323" s="5">
        <v>33832.174266307</v>
      </c>
      <c r="F2323" s="3">
        <v>27402.070591394</v>
      </c>
      <c r="G2323" s="3">
        <v>27402.070591394</v>
      </c>
      <c r="H2323" s="3">
        <v>1345.43460406921</v>
      </c>
      <c r="I2323" s="3">
        <v>1345.43460406921</v>
      </c>
      <c r="J2323" s="3">
        <v>1345.43460406921</v>
      </c>
      <c r="K2323" s="3">
        <v>-37.7620486865446</v>
      </c>
      <c r="L2323" s="3">
        <v>-37.7620486865446</v>
      </c>
      <c r="M2323" s="3">
        <v>-37.7620486865446</v>
      </c>
      <c r="N2323" s="3">
        <v>1383.19665275576</v>
      </c>
      <c r="O2323" s="3">
        <v>1383.19665275576</v>
      </c>
      <c r="P2323" s="3">
        <v>1383.19665275576</v>
      </c>
      <c r="Q2323" s="3">
        <v>0.0</v>
      </c>
      <c r="R2323" s="3">
        <v>0.0</v>
      </c>
      <c r="S2323" s="3">
        <v>0.0</v>
      </c>
      <c r="T2323" s="5">
        <v>28747.5051954632</v>
      </c>
    </row>
    <row r="2324">
      <c r="A2324" s="3">
        <v>2322.0</v>
      </c>
      <c r="B2324" s="6">
        <v>44221.0</v>
      </c>
      <c r="C2324" s="3">
        <v>27458.8439497428</v>
      </c>
      <c r="D2324" s="5">
        <v>23661.2873330455</v>
      </c>
      <c r="E2324" s="5">
        <v>34006.5372332956</v>
      </c>
      <c r="F2324" s="3">
        <v>27458.8439497428</v>
      </c>
      <c r="G2324" s="3">
        <v>27458.8439497428</v>
      </c>
      <c r="H2324" s="3">
        <v>1361.6715738484</v>
      </c>
      <c r="I2324" s="3">
        <v>1361.6715738484</v>
      </c>
      <c r="J2324" s="3">
        <v>1361.6715738484</v>
      </c>
      <c r="K2324" s="3">
        <v>14.9584530435428</v>
      </c>
      <c r="L2324" s="3">
        <v>14.9584530435428</v>
      </c>
      <c r="M2324" s="3">
        <v>14.9584530435428</v>
      </c>
      <c r="N2324" s="3">
        <v>1346.71312080486</v>
      </c>
      <c r="O2324" s="3">
        <v>1346.71312080486</v>
      </c>
      <c r="P2324" s="3">
        <v>1346.71312080486</v>
      </c>
      <c r="Q2324" s="3">
        <v>0.0</v>
      </c>
      <c r="R2324" s="3">
        <v>0.0</v>
      </c>
      <c r="S2324" s="3">
        <v>0.0</v>
      </c>
      <c r="T2324" s="5">
        <v>28820.5155235912</v>
      </c>
    </row>
    <row r="2325">
      <c r="A2325" s="3">
        <v>2323.0</v>
      </c>
      <c r="B2325" s="6">
        <v>44222.0</v>
      </c>
      <c r="C2325" s="3">
        <v>27515.6173080916</v>
      </c>
      <c r="D2325" s="5">
        <v>23707.2331747219</v>
      </c>
      <c r="E2325" s="5">
        <v>33831.156211604</v>
      </c>
      <c r="F2325" s="3">
        <v>27515.6173080916</v>
      </c>
      <c r="G2325" s="3">
        <v>27515.6173080916</v>
      </c>
      <c r="H2325" s="3">
        <v>1322.98172668428</v>
      </c>
      <c r="I2325" s="3">
        <v>1322.98172668428</v>
      </c>
      <c r="J2325" s="3">
        <v>1322.98172668428</v>
      </c>
      <c r="K2325" s="3">
        <v>3.72082708714063</v>
      </c>
      <c r="L2325" s="3">
        <v>3.72082708714063</v>
      </c>
      <c r="M2325" s="3">
        <v>3.72082708714063</v>
      </c>
      <c r="N2325" s="3">
        <v>1319.26089959714</v>
      </c>
      <c r="O2325" s="3">
        <v>1319.26089959714</v>
      </c>
      <c r="P2325" s="3">
        <v>1319.26089959714</v>
      </c>
      <c r="Q2325" s="3">
        <v>0.0</v>
      </c>
      <c r="R2325" s="3">
        <v>0.0</v>
      </c>
      <c r="S2325" s="3">
        <v>0.0</v>
      </c>
      <c r="T2325" s="5">
        <v>28838.5990347758</v>
      </c>
    </row>
    <row r="2326">
      <c r="A2326" s="3">
        <v>2324.0</v>
      </c>
      <c r="B2326" s="6">
        <v>44223.0</v>
      </c>
      <c r="C2326" s="3">
        <v>27572.3906664403</v>
      </c>
      <c r="D2326" s="5">
        <v>23778.5232664973</v>
      </c>
      <c r="E2326" s="5">
        <v>33879.2042835341</v>
      </c>
      <c r="F2326" s="3">
        <v>27572.3906664403</v>
      </c>
      <c r="G2326" s="3">
        <v>27572.3906664403</v>
      </c>
      <c r="H2326" s="3">
        <v>1325.60638097703</v>
      </c>
      <c r="I2326" s="3">
        <v>1325.60638097703</v>
      </c>
      <c r="J2326" s="3">
        <v>1325.60638097703</v>
      </c>
      <c r="K2326" s="3">
        <v>23.9073865945331</v>
      </c>
      <c r="L2326" s="3">
        <v>23.9073865945331</v>
      </c>
      <c r="M2326" s="3">
        <v>23.9073865945331</v>
      </c>
      <c r="N2326" s="3">
        <v>1301.6989943825</v>
      </c>
      <c r="O2326" s="3">
        <v>1301.6989943825</v>
      </c>
      <c r="P2326" s="3">
        <v>1301.6989943825</v>
      </c>
      <c r="Q2326" s="3">
        <v>0.0</v>
      </c>
      <c r="R2326" s="3">
        <v>0.0</v>
      </c>
      <c r="S2326" s="3">
        <v>0.0</v>
      </c>
      <c r="T2326" s="5">
        <v>28897.9970474174</v>
      </c>
    </row>
    <row r="2327">
      <c r="A2327" s="3">
        <v>2325.0</v>
      </c>
      <c r="B2327" s="6">
        <v>44224.0</v>
      </c>
      <c r="C2327" s="3">
        <v>27629.1640247892</v>
      </c>
      <c r="D2327" s="5">
        <v>23926.7334878846</v>
      </c>
      <c r="E2327" s="5">
        <v>33652.6689760565</v>
      </c>
      <c r="F2327" s="3">
        <v>27629.1640247892</v>
      </c>
      <c r="G2327" s="3">
        <v>27629.1640247892</v>
      </c>
      <c r="H2327" s="3">
        <v>1306.34040569042</v>
      </c>
      <c r="I2327" s="3">
        <v>1306.34040569042</v>
      </c>
      <c r="J2327" s="3">
        <v>1306.34040569042</v>
      </c>
      <c r="K2327" s="3">
        <v>11.6071446653604</v>
      </c>
      <c r="L2327" s="3">
        <v>11.6071446653604</v>
      </c>
      <c r="M2327" s="3">
        <v>11.6071446653604</v>
      </c>
      <c r="N2327" s="3">
        <v>1294.73326102506</v>
      </c>
      <c r="O2327" s="3">
        <v>1294.73326102506</v>
      </c>
      <c r="P2327" s="3">
        <v>1294.73326102506</v>
      </c>
      <c r="Q2327" s="3">
        <v>0.0</v>
      </c>
      <c r="R2327" s="3">
        <v>0.0</v>
      </c>
      <c r="S2327" s="3">
        <v>0.0</v>
      </c>
      <c r="T2327" s="5">
        <v>28935.5044304796</v>
      </c>
    </row>
    <row r="2328">
      <c r="A2328" s="3">
        <v>2326.0</v>
      </c>
      <c r="B2328" s="6">
        <v>44225.0</v>
      </c>
      <c r="C2328" s="3">
        <v>27685.9373831379</v>
      </c>
      <c r="D2328" s="5">
        <v>24096.8674478867</v>
      </c>
      <c r="E2328" s="5">
        <v>33471.8641167987</v>
      </c>
      <c r="F2328" s="3">
        <v>27685.9373831379</v>
      </c>
      <c r="G2328" s="3">
        <v>27685.9373831379</v>
      </c>
      <c r="H2328" s="3">
        <v>1294.97329716446</v>
      </c>
      <c r="I2328" s="3">
        <v>1294.97329716446</v>
      </c>
      <c r="J2328" s="3">
        <v>1294.97329716446</v>
      </c>
      <c r="K2328" s="3">
        <v>-3.93332562897688</v>
      </c>
      <c r="L2328" s="3">
        <v>-3.93332562897688</v>
      </c>
      <c r="M2328" s="3">
        <v>-3.93332562897688</v>
      </c>
      <c r="N2328" s="3">
        <v>1298.90662279343</v>
      </c>
      <c r="O2328" s="3">
        <v>1298.90662279343</v>
      </c>
      <c r="P2328" s="3">
        <v>1298.90662279343</v>
      </c>
      <c r="Q2328" s="3">
        <v>0.0</v>
      </c>
      <c r="R2328" s="3">
        <v>0.0</v>
      </c>
      <c r="S2328" s="3">
        <v>0.0</v>
      </c>
      <c r="T2328" s="5">
        <v>28980.9106803024</v>
      </c>
    </row>
    <row r="2329">
      <c r="A2329" s="3">
        <v>2327.0</v>
      </c>
      <c r="B2329" s="6">
        <v>44226.0</v>
      </c>
      <c r="C2329" s="3">
        <v>27742.7107414867</v>
      </c>
      <c r="D2329" s="5">
        <v>23649.5653996447</v>
      </c>
      <c r="E2329" s="5">
        <v>34090.1462164551</v>
      </c>
      <c r="F2329" s="3">
        <v>27742.7107414867</v>
      </c>
      <c r="G2329" s="3">
        <v>27742.7107414867</v>
      </c>
      <c r="H2329" s="3">
        <v>1302.09369780964</v>
      </c>
      <c r="I2329" s="3">
        <v>1302.09369780964</v>
      </c>
      <c r="J2329" s="3">
        <v>1302.09369780964</v>
      </c>
      <c r="K2329" s="3">
        <v>-12.4984370749103</v>
      </c>
      <c r="L2329" s="3">
        <v>-12.4984370749103</v>
      </c>
      <c r="M2329" s="3">
        <v>-12.4984370749103</v>
      </c>
      <c r="N2329" s="3">
        <v>1314.59213488455</v>
      </c>
      <c r="O2329" s="3">
        <v>1314.59213488455</v>
      </c>
      <c r="P2329" s="3">
        <v>1314.59213488455</v>
      </c>
      <c r="Q2329" s="3">
        <v>0.0</v>
      </c>
      <c r="R2329" s="3">
        <v>0.0</v>
      </c>
      <c r="S2329" s="3">
        <v>0.0</v>
      </c>
      <c r="T2329" s="5">
        <v>29044.8044392964</v>
      </c>
    </row>
    <row r="2330">
      <c r="A2330" s="3">
        <v>2328.0</v>
      </c>
      <c r="B2330" s="6">
        <v>44227.0</v>
      </c>
      <c r="C2330" s="3">
        <v>27799.4840998355</v>
      </c>
      <c r="D2330" s="5">
        <v>24037.7246864286</v>
      </c>
      <c r="E2330" s="5">
        <v>34251.1629621079</v>
      </c>
      <c r="F2330" s="3">
        <v>27799.4840998355</v>
      </c>
      <c r="G2330" s="3">
        <v>27799.4840998355</v>
      </c>
      <c r="H2330" s="3">
        <v>1304.2268622135</v>
      </c>
      <c r="I2330" s="3">
        <v>1304.2268622135</v>
      </c>
      <c r="J2330" s="3">
        <v>1304.2268622135</v>
      </c>
      <c r="K2330" s="3">
        <v>-37.7620486865414</v>
      </c>
      <c r="L2330" s="3">
        <v>-37.7620486865414</v>
      </c>
      <c r="M2330" s="3">
        <v>-37.7620486865414</v>
      </c>
      <c r="N2330" s="3">
        <v>1341.98891090004</v>
      </c>
      <c r="O2330" s="3">
        <v>1341.98891090004</v>
      </c>
      <c r="P2330" s="3">
        <v>1341.98891090004</v>
      </c>
      <c r="Q2330" s="3">
        <v>0.0</v>
      </c>
      <c r="R2330" s="3">
        <v>0.0</v>
      </c>
      <c r="S2330" s="3">
        <v>0.0</v>
      </c>
      <c r="T2330" s="5">
        <v>29103.710962049</v>
      </c>
    </row>
    <row r="2331">
      <c r="A2331" s="3">
        <v>2329.0</v>
      </c>
      <c r="B2331" s="6">
        <v>44228.0</v>
      </c>
      <c r="C2331" s="3">
        <v>27856.2574581843</v>
      </c>
      <c r="D2331" s="5">
        <v>24184.8110259607</v>
      </c>
      <c r="E2331" s="5">
        <v>34556.1099080837</v>
      </c>
      <c r="F2331" s="3">
        <v>27856.2574581843</v>
      </c>
      <c r="G2331" s="3">
        <v>27856.2574581843</v>
      </c>
      <c r="H2331" s="3">
        <v>1396.07931970792</v>
      </c>
      <c r="I2331" s="3">
        <v>1396.07931970792</v>
      </c>
      <c r="J2331" s="3">
        <v>1396.07931970792</v>
      </c>
      <c r="K2331" s="3">
        <v>14.9584530435594</v>
      </c>
      <c r="L2331" s="3">
        <v>14.9584530435594</v>
      </c>
      <c r="M2331" s="3">
        <v>14.9584530435594</v>
      </c>
      <c r="N2331" s="3">
        <v>1381.12086666436</v>
      </c>
      <c r="O2331" s="3">
        <v>1381.12086666436</v>
      </c>
      <c r="P2331" s="3">
        <v>1381.12086666436</v>
      </c>
      <c r="Q2331" s="3">
        <v>0.0</v>
      </c>
      <c r="R2331" s="3">
        <v>0.0</v>
      </c>
      <c r="S2331" s="3">
        <v>0.0</v>
      </c>
      <c r="T2331" s="5">
        <v>29252.3367778922</v>
      </c>
    </row>
    <row r="2332">
      <c r="A2332" s="3">
        <v>2330.0</v>
      </c>
      <c r="B2332" s="6">
        <v>44229.0</v>
      </c>
      <c r="C2332" s="3">
        <v>27913.0308165331</v>
      </c>
      <c r="D2332" s="5">
        <v>24418.3293568512</v>
      </c>
      <c r="E2332" s="5">
        <v>34297.6401598195</v>
      </c>
      <c r="F2332" s="3">
        <v>27913.0308165331</v>
      </c>
      <c r="G2332" s="3">
        <v>27913.0308165331</v>
      </c>
      <c r="H2332" s="3">
        <v>1435.55900935995</v>
      </c>
      <c r="I2332" s="3">
        <v>1435.55900935995</v>
      </c>
      <c r="J2332" s="3">
        <v>1435.55900935995</v>
      </c>
      <c r="K2332" s="3">
        <v>3.72082708713603</v>
      </c>
      <c r="L2332" s="3">
        <v>3.72082708713603</v>
      </c>
      <c r="M2332" s="3">
        <v>3.72082708713603</v>
      </c>
      <c r="N2332" s="3">
        <v>1431.83818227281</v>
      </c>
      <c r="O2332" s="3">
        <v>1431.83818227281</v>
      </c>
      <c r="P2332" s="3">
        <v>1431.83818227281</v>
      </c>
      <c r="Q2332" s="3">
        <v>0.0</v>
      </c>
      <c r="R2332" s="3">
        <v>0.0</v>
      </c>
      <c r="S2332" s="3">
        <v>0.0</v>
      </c>
      <c r="T2332" s="5">
        <v>29348.5898258931</v>
      </c>
    </row>
    <row r="2333">
      <c r="A2333" s="3">
        <v>2331.0</v>
      </c>
      <c r="B2333" s="6">
        <v>44230.0</v>
      </c>
      <c r="C2333" s="3">
        <v>27969.8041748819</v>
      </c>
      <c r="D2333" s="5">
        <v>24273.0764512022</v>
      </c>
      <c r="E2333" s="5">
        <v>34542.738813389</v>
      </c>
      <c r="F2333" s="3">
        <v>27969.8041748819</v>
      </c>
      <c r="G2333" s="3">
        <v>27969.8041748819</v>
      </c>
      <c r="H2333" s="3">
        <v>1517.72872089853</v>
      </c>
      <c r="I2333" s="3">
        <v>1517.72872089853</v>
      </c>
      <c r="J2333" s="3">
        <v>1517.72872089853</v>
      </c>
      <c r="K2333" s="3">
        <v>23.9073865944221</v>
      </c>
      <c r="L2333" s="3">
        <v>23.9073865944221</v>
      </c>
      <c r="M2333" s="3">
        <v>23.9073865944221</v>
      </c>
      <c r="N2333" s="3">
        <v>1493.82133430411</v>
      </c>
      <c r="O2333" s="3">
        <v>1493.82133430411</v>
      </c>
      <c r="P2333" s="3">
        <v>1493.82133430411</v>
      </c>
      <c r="Q2333" s="3">
        <v>0.0</v>
      </c>
      <c r="R2333" s="3">
        <v>0.0</v>
      </c>
      <c r="S2333" s="3">
        <v>0.0</v>
      </c>
      <c r="T2333" s="5">
        <v>29487.5328957804</v>
      </c>
    </row>
    <row r="2334">
      <c r="A2334" s="3">
        <v>2332.0</v>
      </c>
      <c r="B2334" s="6">
        <v>44231.0</v>
      </c>
      <c r="C2334" s="3">
        <v>28026.5775332307</v>
      </c>
      <c r="D2334" s="5">
        <v>24221.7547129807</v>
      </c>
      <c r="E2334" s="5">
        <v>34495.885141545</v>
      </c>
      <c r="F2334" s="3">
        <v>28026.5775332307</v>
      </c>
      <c r="G2334" s="3">
        <v>28026.5775332307</v>
      </c>
      <c r="H2334" s="3">
        <v>1578.19465239169</v>
      </c>
      <c r="I2334" s="3">
        <v>1578.19465239169</v>
      </c>
      <c r="J2334" s="3">
        <v>1578.19465239169</v>
      </c>
      <c r="K2334" s="3">
        <v>11.6071446652754</v>
      </c>
      <c r="L2334" s="3">
        <v>11.6071446652754</v>
      </c>
      <c r="M2334" s="3">
        <v>11.6071446652754</v>
      </c>
      <c r="N2334" s="3">
        <v>1566.58750772641</v>
      </c>
      <c r="O2334" s="3">
        <v>1566.58750772641</v>
      </c>
      <c r="P2334" s="3">
        <v>1566.58750772641</v>
      </c>
      <c r="Q2334" s="3">
        <v>0.0</v>
      </c>
      <c r="R2334" s="3">
        <v>0.0</v>
      </c>
      <c r="S2334" s="3">
        <v>0.0</v>
      </c>
      <c r="T2334" s="5">
        <v>29604.7721856224</v>
      </c>
    </row>
    <row r="2335">
      <c r="A2335" s="3">
        <v>2333.0</v>
      </c>
      <c r="B2335" s="6">
        <v>44232.0</v>
      </c>
      <c r="C2335" s="3">
        <v>28083.3508915795</v>
      </c>
      <c r="D2335" s="5">
        <v>24751.2269012879</v>
      </c>
      <c r="E2335" s="5">
        <v>34593.6197298531</v>
      </c>
      <c r="F2335" s="3">
        <v>28083.3508915795</v>
      </c>
      <c r="G2335" s="3">
        <v>28083.3508915795</v>
      </c>
      <c r="H2335" s="3">
        <v>1645.56583633607</v>
      </c>
      <c r="I2335" s="3">
        <v>1645.56583633607</v>
      </c>
      <c r="J2335" s="3">
        <v>1645.56583633607</v>
      </c>
      <c r="K2335" s="3">
        <v>-3.93332562911727</v>
      </c>
      <c r="L2335" s="3">
        <v>-3.93332562911727</v>
      </c>
      <c r="M2335" s="3">
        <v>-3.93332562911727</v>
      </c>
      <c r="N2335" s="3">
        <v>1649.49916196519</v>
      </c>
      <c r="O2335" s="3">
        <v>1649.49916196519</v>
      </c>
      <c r="P2335" s="3">
        <v>1649.49916196519</v>
      </c>
      <c r="Q2335" s="3">
        <v>0.0</v>
      </c>
      <c r="R2335" s="3">
        <v>0.0</v>
      </c>
      <c r="S2335" s="3">
        <v>0.0</v>
      </c>
      <c r="T2335" s="5">
        <v>29728.9167279156</v>
      </c>
    </row>
    <row r="2336">
      <c r="A2336" s="3">
        <v>2334.0</v>
      </c>
      <c r="B2336" s="6">
        <v>44233.0</v>
      </c>
      <c r="C2336" s="3">
        <v>28140.1242499283</v>
      </c>
      <c r="D2336" s="5">
        <v>25173.0757315418</v>
      </c>
      <c r="E2336" s="5">
        <v>34937.0954000503</v>
      </c>
      <c r="F2336" s="3">
        <v>28140.1242499283</v>
      </c>
      <c r="G2336" s="3">
        <v>28140.1242499283</v>
      </c>
      <c r="H2336" s="3">
        <v>1729.27606131701</v>
      </c>
      <c r="I2336" s="3">
        <v>1729.27606131701</v>
      </c>
      <c r="J2336" s="3">
        <v>1729.27606131701</v>
      </c>
      <c r="K2336" s="3">
        <v>-12.4984370749108</v>
      </c>
      <c r="L2336" s="3">
        <v>-12.4984370749108</v>
      </c>
      <c r="M2336" s="3">
        <v>-12.4984370749108</v>
      </c>
      <c r="N2336" s="3">
        <v>1741.77449839192</v>
      </c>
      <c r="O2336" s="3">
        <v>1741.77449839192</v>
      </c>
      <c r="P2336" s="3">
        <v>1741.77449839192</v>
      </c>
      <c r="Q2336" s="3">
        <v>0.0</v>
      </c>
      <c r="R2336" s="3">
        <v>0.0</v>
      </c>
      <c r="S2336" s="3">
        <v>0.0</v>
      </c>
      <c r="T2336" s="5">
        <v>29869.4003112453</v>
      </c>
    </row>
    <row r="2337">
      <c r="A2337" s="3">
        <v>2335.0</v>
      </c>
      <c r="B2337" s="6">
        <v>44234.0</v>
      </c>
      <c r="C2337" s="3">
        <v>28196.8976082771</v>
      </c>
      <c r="D2337" s="5">
        <v>25338.7817659275</v>
      </c>
      <c r="E2337" s="5">
        <v>35296.2244661949</v>
      </c>
      <c r="F2337" s="3">
        <v>28196.8976082771</v>
      </c>
      <c r="G2337" s="3">
        <v>28196.8976082771</v>
      </c>
      <c r="H2337" s="3">
        <v>1804.73750872621</v>
      </c>
      <c r="I2337" s="3">
        <v>1804.73750872621</v>
      </c>
      <c r="J2337" s="3">
        <v>1804.73750872621</v>
      </c>
      <c r="K2337" s="3">
        <v>-37.7620486866025</v>
      </c>
      <c r="L2337" s="3">
        <v>-37.7620486866025</v>
      </c>
      <c r="M2337" s="3">
        <v>-37.7620486866025</v>
      </c>
      <c r="N2337" s="3">
        <v>1842.49955741281</v>
      </c>
      <c r="O2337" s="3">
        <v>1842.49955741281</v>
      </c>
      <c r="P2337" s="3">
        <v>1842.49955741281</v>
      </c>
      <c r="Q2337" s="3">
        <v>0.0</v>
      </c>
      <c r="R2337" s="3">
        <v>0.0</v>
      </c>
      <c r="S2337" s="3">
        <v>0.0</v>
      </c>
      <c r="T2337" s="5">
        <v>30001.6351170033</v>
      </c>
    </row>
    <row r="2338">
      <c r="A2338" s="3">
        <v>2336.0</v>
      </c>
      <c r="B2338" s="6">
        <v>44235.0</v>
      </c>
      <c r="C2338" s="3">
        <v>28253.6709666259</v>
      </c>
      <c r="D2338" s="5">
        <v>24857.2854168366</v>
      </c>
      <c r="E2338" s="5">
        <v>35059.927535303</v>
      </c>
      <c r="F2338" s="3">
        <v>28253.6709666259</v>
      </c>
      <c r="G2338" s="3">
        <v>28253.6709666259</v>
      </c>
      <c r="H2338" s="3">
        <v>1965.60011543501</v>
      </c>
      <c r="I2338" s="3">
        <v>1965.60011543501</v>
      </c>
      <c r="J2338" s="3">
        <v>1965.60011543501</v>
      </c>
      <c r="K2338" s="3">
        <v>14.958453043576</v>
      </c>
      <c r="L2338" s="3">
        <v>14.958453043576</v>
      </c>
      <c r="M2338" s="3">
        <v>14.958453043576</v>
      </c>
      <c r="N2338" s="3">
        <v>1950.64166239143</v>
      </c>
      <c r="O2338" s="3">
        <v>1950.64166239143</v>
      </c>
      <c r="P2338" s="3">
        <v>1950.64166239143</v>
      </c>
      <c r="Q2338" s="3">
        <v>0.0</v>
      </c>
      <c r="R2338" s="3">
        <v>0.0</v>
      </c>
      <c r="S2338" s="3">
        <v>0.0</v>
      </c>
      <c r="T2338" s="5">
        <v>30219.2710820609</v>
      </c>
    </row>
    <row r="2339">
      <c r="A2339" s="3">
        <v>2337.0</v>
      </c>
      <c r="B2339" s="6">
        <v>44236.0</v>
      </c>
      <c r="C2339" s="3">
        <v>28310.4443249747</v>
      </c>
      <c r="D2339" s="5">
        <v>25575.3671479413</v>
      </c>
      <c r="E2339" s="5">
        <v>35444.877172987</v>
      </c>
      <c r="F2339" s="3">
        <v>28310.4443249747</v>
      </c>
      <c r="G2339" s="3">
        <v>28310.4443249747</v>
      </c>
      <c r="H2339" s="3">
        <v>2068.78475167325</v>
      </c>
      <c r="I2339" s="3">
        <v>2068.78475167325</v>
      </c>
      <c r="J2339" s="3">
        <v>2068.78475167325</v>
      </c>
      <c r="K2339" s="3">
        <v>3.7208270871523</v>
      </c>
      <c r="L2339" s="3">
        <v>3.7208270871523</v>
      </c>
      <c r="M2339" s="3">
        <v>3.7208270871523</v>
      </c>
      <c r="N2339" s="3">
        <v>2065.06392458609</v>
      </c>
      <c r="O2339" s="3">
        <v>2065.06392458609</v>
      </c>
      <c r="P2339" s="3">
        <v>2065.06392458609</v>
      </c>
      <c r="Q2339" s="3">
        <v>0.0</v>
      </c>
      <c r="R2339" s="3">
        <v>0.0</v>
      </c>
      <c r="S2339" s="3">
        <v>0.0</v>
      </c>
      <c r="T2339" s="5">
        <v>30379.2290766479</v>
      </c>
    </row>
    <row r="2340">
      <c r="A2340" s="3">
        <v>2338.0</v>
      </c>
      <c r="B2340" s="6">
        <v>44237.0</v>
      </c>
      <c r="C2340" s="3">
        <v>28367.2176833235</v>
      </c>
      <c r="D2340" s="5">
        <v>25429.6220683126</v>
      </c>
      <c r="E2340" s="5">
        <v>35536.6053961587</v>
      </c>
      <c r="F2340" s="3">
        <v>28367.2176833235</v>
      </c>
      <c r="G2340" s="3">
        <v>28367.2176833235</v>
      </c>
      <c r="H2340" s="3">
        <v>2208.44791425746</v>
      </c>
      <c r="I2340" s="3">
        <v>2208.44791425746</v>
      </c>
      <c r="J2340" s="3">
        <v>2208.44791425746</v>
      </c>
      <c r="K2340" s="3">
        <v>23.9073865944891</v>
      </c>
      <c r="L2340" s="3">
        <v>23.9073865944891</v>
      </c>
      <c r="M2340" s="3">
        <v>23.9073865944891</v>
      </c>
      <c r="N2340" s="3">
        <v>2184.54052766297</v>
      </c>
      <c r="O2340" s="3">
        <v>2184.54052766297</v>
      </c>
      <c r="P2340" s="3">
        <v>2184.54052766297</v>
      </c>
      <c r="Q2340" s="3">
        <v>0.0</v>
      </c>
      <c r="R2340" s="3">
        <v>0.0</v>
      </c>
      <c r="S2340" s="3">
        <v>0.0</v>
      </c>
      <c r="T2340" s="5">
        <v>30575.6655975809</v>
      </c>
    </row>
    <row r="2341">
      <c r="A2341" s="3">
        <v>2339.0</v>
      </c>
      <c r="B2341" s="6">
        <v>44238.0</v>
      </c>
      <c r="C2341" s="3">
        <v>28423.9910416723</v>
      </c>
      <c r="D2341" s="5">
        <v>25600.3026527352</v>
      </c>
      <c r="E2341" s="5">
        <v>36187.6054356516</v>
      </c>
      <c r="F2341" s="3">
        <v>28423.9910416723</v>
      </c>
      <c r="G2341" s="3">
        <v>28423.9910416723</v>
      </c>
      <c r="H2341" s="3">
        <v>2319.3796661112</v>
      </c>
      <c r="I2341" s="3">
        <v>2319.3796661112</v>
      </c>
      <c r="J2341" s="3">
        <v>2319.3796661112</v>
      </c>
      <c r="K2341" s="3">
        <v>11.6071446654016</v>
      </c>
      <c r="L2341" s="3">
        <v>11.6071446654016</v>
      </c>
      <c r="M2341" s="3">
        <v>11.6071446654016</v>
      </c>
      <c r="N2341" s="3">
        <v>2307.7725214458</v>
      </c>
      <c r="O2341" s="3">
        <v>2307.7725214458</v>
      </c>
      <c r="P2341" s="3">
        <v>2307.7725214458</v>
      </c>
      <c r="Q2341" s="3">
        <v>0.0</v>
      </c>
      <c r="R2341" s="3">
        <v>0.0</v>
      </c>
      <c r="S2341" s="3">
        <v>0.0</v>
      </c>
      <c r="T2341" s="5">
        <v>30743.3707077835</v>
      </c>
    </row>
    <row r="2342">
      <c r="A2342" s="3">
        <v>2340.0</v>
      </c>
      <c r="B2342" s="6">
        <v>44239.0</v>
      </c>
      <c r="C2342" s="3">
        <v>28480.7644000211</v>
      </c>
      <c r="D2342" s="5">
        <v>25444.2981913387</v>
      </c>
      <c r="E2342" s="5">
        <v>36072.0996791267</v>
      </c>
      <c r="F2342" s="3">
        <v>28480.7644000211</v>
      </c>
      <c r="G2342" s="3">
        <v>28480.7644000211</v>
      </c>
      <c r="H2342" s="3">
        <v>2429.47054594185</v>
      </c>
      <c r="I2342" s="3">
        <v>2429.47054594185</v>
      </c>
      <c r="J2342" s="3">
        <v>2429.47054594185</v>
      </c>
      <c r="K2342" s="3">
        <v>-3.93332562905513</v>
      </c>
      <c r="L2342" s="3">
        <v>-3.93332562905513</v>
      </c>
      <c r="M2342" s="3">
        <v>-3.93332562905513</v>
      </c>
      <c r="N2342" s="3">
        <v>2433.40387157091</v>
      </c>
      <c r="O2342" s="3">
        <v>2433.40387157091</v>
      </c>
      <c r="P2342" s="3">
        <v>2433.40387157091</v>
      </c>
      <c r="Q2342" s="3">
        <v>0.0</v>
      </c>
      <c r="R2342" s="3">
        <v>0.0</v>
      </c>
      <c r="S2342" s="3">
        <v>0.0</v>
      </c>
      <c r="T2342" s="5">
        <v>30910.2349459629</v>
      </c>
    </row>
    <row r="2343">
      <c r="A2343" s="3">
        <v>2341.0</v>
      </c>
      <c r="B2343" s="6">
        <v>44240.0</v>
      </c>
      <c r="C2343" s="3">
        <v>28537.5377583699</v>
      </c>
      <c r="D2343" s="5">
        <v>26068.523936999</v>
      </c>
      <c r="E2343" s="5">
        <v>36127.245120835</v>
      </c>
      <c r="F2343" s="3">
        <v>28537.5377583699</v>
      </c>
      <c r="G2343" s="3">
        <v>28537.5377583699</v>
      </c>
      <c r="H2343" s="3">
        <v>2547.5390964902</v>
      </c>
      <c r="I2343" s="3">
        <v>2547.5390964902</v>
      </c>
      <c r="J2343" s="3">
        <v>2547.5390964902</v>
      </c>
      <c r="K2343" s="3">
        <v>-12.4984370749064</v>
      </c>
      <c r="L2343" s="3">
        <v>-12.4984370749064</v>
      </c>
      <c r="M2343" s="3">
        <v>-12.4984370749064</v>
      </c>
      <c r="N2343" s="3">
        <v>2560.0375335651</v>
      </c>
      <c r="O2343" s="3">
        <v>2560.0375335651</v>
      </c>
      <c r="P2343" s="3">
        <v>2560.0375335651</v>
      </c>
      <c r="Q2343" s="3">
        <v>0.0</v>
      </c>
      <c r="R2343" s="3">
        <v>0.0</v>
      </c>
      <c r="S2343" s="3">
        <v>0.0</v>
      </c>
      <c r="T2343" s="5">
        <v>31085.0768548601</v>
      </c>
    </row>
    <row r="2344">
      <c r="A2344" s="3">
        <v>2342.0</v>
      </c>
      <c r="B2344" s="6">
        <v>44241.0</v>
      </c>
      <c r="C2344" s="3">
        <v>28594.3111167186</v>
      </c>
      <c r="D2344" s="5">
        <v>26048.0303209942</v>
      </c>
      <c r="E2344" s="5">
        <v>36109.5599211573</v>
      </c>
      <c r="F2344" s="3">
        <v>28594.3111167186</v>
      </c>
      <c r="G2344" s="3">
        <v>28594.3111167186</v>
      </c>
      <c r="H2344" s="3">
        <v>2648.48929681297</v>
      </c>
      <c r="I2344" s="3">
        <v>2648.48929681297</v>
      </c>
      <c r="J2344" s="3">
        <v>2648.48929681297</v>
      </c>
      <c r="K2344" s="3">
        <v>-37.7620486865993</v>
      </c>
      <c r="L2344" s="3">
        <v>-37.7620486865993</v>
      </c>
      <c r="M2344" s="3">
        <v>-37.7620486865993</v>
      </c>
      <c r="N2344" s="3">
        <v>2686.25134549957</v>
      </c>
      <c r="O2344" s="3">
        <v>2686.25134549957</v>
      </c>
      <c r="P2344" s="3">
        <v>2686.25134549957</v>
      </c>
      <c r="Q2344" s="3">
        <v>0.0</v>
      </c>
      <c r="R2344" s="3">
        <v>0.0</v>
      </c>
      <c r="S2344" s="3">
        <v>0.0</v>
      </c>
      <c r="T2344" s="5">
        <v>31242.8004135316</v>
      </c>
    </row>
    <row r="2345">
      <c r="A2345" s="3">
        <v>2343.0</v>
      </c>
      <c r="B2345" s="6">
        <v>44242.0</v>
      </c>
      <c r="C2345" s="3">
        <v>28651.0844750675</v>
      </c>
      <c r="D2345" s="5">
        <v>26464.7355072731</v>
      </c>
      <c r="E2345" s="5">
        <v>36643.8482274914</v>
      </c>
      <c r="F2345" s="3">
        <v>28651.0844750675</v>
      </c>
      <c r="G2345" s="3">
        <v>28651.0844750675</v>
      </c>
      <c r="H2345" s="3">
        <v>2825.57201460258</v>
      </c>
      <c r="I2345" s="3">
        <v>2825.57201460258</v>
      </c>
      <c r="J2345" s="3">
        <v>2825.57201460258</v>
      </c>
      <c r="K2345" s="3">
        <v>14.9584530436023</v>
      </c>
      <c r="L2345" s="3">
        <v>14.9584530436023</v>
      </c>
      <c r="M2345" s="3">
        <v>14.9584530436023</v>
      </c>
      <c r="N2345" s="3">
        <v>2810.61356155898</v>
      </c>
      <c r="O2345" s="3">
        <v>2810.61356155898</v>
      </c>
      <c r="P2345" s="3">
        <v>2810.61356155898</v>
      </c>
      <c r="Q2345" s="3">
        <v>0.0</v>
      </c>
      <c r="R2345" s="3">
        <v>0.0</v>
      </c>
      <c r="S2345" s="3">
        <v>0.0</v>
      </c>
      <c r="T2345" s="5">
        <v>31476.65648967</v>
      </c>
    </row>
    <row r="2346">
      <c r="A2346" s="3">
        <v>2344.0</v>
      </c>
      <c r="B2346" s="6">
        <v>44243.0</v>
      </c>
      <c r="C2346" s="3">
        <v>28707.8578334162</v>
      </c>
      <c r="D2346" s="5">
        <v>26728.2030981916</v>
      </c>
      <c r="E2346" s="5">
        <v>36728.4539897119</v>
      </c>
      <c r="F2346" s="3">
        <v>28707.8578334162</v>
      </c>
      <c r="G2346" s="3">
        <v>28707.8578334162</v>
      </c>
      <c r="H2346" s="3">
        <v>2935.41870552775</v>
      </c>
      <c r="I2346" s="3">
        <v>2935.41870552775</v>
      </c>
      <c r="J2346" s="3">
        <v>2935.41870552775</v>
      </c>
      <c r="K2346" s="3">
        <v>3.72082708716856</v>
      </c>
      <c r="L2346" s="3">
        <v>3.72082708716856</v>
      </c>
      <c r="M2346" s="3">
        <v>3.72082708716856</v>
      </c>
      <c r="N2346" s="3">
        <v>2931.69787844058</v>
      </c>
      <c r="O2346" s="3">
        <v>2931.69787844058</v>
      </c>
      <c r="P2346" s="3">
        <v>2931.69787844058</v>
      </c>
      <c r="Q2346" s="3">
        <v>0.0</v>
      </c>
      <c r="R2346" s="3">
        <v>0.0</v>
      </c>
      <c r="S2346" s="3">
        <v>0.0</v>
      </c>
      <c r="T2346" s="5">
        <v>31643.276538944</v>
      </c>
    </row>
    <row r="2347">
      <c r="A2347" s="3">
        <v>2345.0</v>
      </c>
      <c r="B2347" s="6">
        <v>44244.0</v>
      </c>
      <c r="C2347" s="3">
        <v>28764.631191765</v>
      </c>
      <c r="D2347" s="5">
        <v>26793.7170430855</v>
      </c>
      <c r="E2347" s="5">
        <v>36920.4021842303</v>
      </c>
      <c r="F2347" s="3">
        <v>28764.631191765</v>
      </c>
      <c r="G2347" s="3">
        <v>28764.631191765</v>
      </c>
      <c r="H2347" s="3">
        <v>3072.00522284859</v>
      </c>
      <c r="I2347" s="3">
        <v>3072.00522284859</v>
      </c>
      <c r="J2347" s="3">
        <v>3072.00522284859</v>
      </c>
      <c r="K2347" s="3">
        <v>23.9073865945562</v>
      </c>
      <c r="L2347" s="3">
        <v>23.9073865945562</v>
      </c>
      <c r="M2347" s="3">
        <v>23.9073865945562</v>
      </c>
      <c r="N2347" s="3">
        <v>3048.09783625403</v>
      </c>
      <c r="O2347" s="3">
        <v>3048.09783625403</v>
      </c>
      <c r="P2347" s="3">
        <v>3048.09783625403</v>
      </c>
      <c r="Q2347" s="3">
        <v>0.0</v>
      </c>
      <c r="R2347" s="3">
        <v>0.0</v>
      </c>
      <c r="S2347" s="3">
        <v>0.0</v>
      </c>
      <c r="T2347" s="5">
        <v>31836.6364146136</v>
      </c>
    </row>
    <row r="2348">
      <c r="A2348" s="3">
        <v>2346.0</v>
      </c>
      <c r="B2348" s="6">
        <v>44245.0</v>
      </c>
      <c r="C2348" s="3">
        <v>28821.4045501138</v>
      </c>
      <c r="D2348" s="5">
        <v>26993.9287182697</v>
      </c>
      <c r="E2348" s="5">
        <v>37014.6142583009</v>
      </c>
      <c r="F2348" s="3">
        <v>28821.4045501138</v>
      </c>
      <c r="G2348" s="3">
        <v>28821.4045501138</v>
      </c>
      <c r="H2348" s="3">
        <v>3170.04764905828</v>
      </c>
      <c r="I2348" s="3">
        <v>3170.04764905828</v>
      </c>
      <c r="J2348" s="3">
        <v>3170.04764905828</v>
      </c>
      <c r="K2348" s="3">
        <v>11.6071446653356</v>
      </c>
      <c r="L2348" s="3">
        <v>11.6071446653356</v>
      </c>
      <c r="M2348" s="3">
        <v>11.6071446653356</v>
      </c>
      <c r="N2348" s="3">
        <v>3158.44050439295</v>
      </c>
      <c r="O2348" s="3">
        <v>3158.44050439295</v>
      </c>
      <c r="P2348" s="3">
        <v>3158.44050439295</v>
      </c>
      <c r="Q2348" s="3">
        <v>0.0</v>
      </c>
      <c r="R2348" s="3">
        <v>0.0</v>
      </c>
      <c r="S2348" s="3">
        <v>0.0</v>
      </c>
      <c r="T2348" s="5">
        <v>31991.4521991721</v>
      </c>
    </row>
    <row r="2349">
      <c r="A2349" s="3">
        <v>2347.0</v>
      </c>
      <c r="B2349" s="6">
        <v>44246.0</v>
      </c>
      <c r="C2349" s="3">
        <v>28878.1779084626</v>
      </c>
      <c r="D2349" s="5">
        <v>27205.8461453804</v>
      </c>
      <c r="E2349" s="5">
        <v>36888.0599326035</v>
      </c>
      <c r="F2349" s="3">
        <v>28878.1779084626</v>
      </c>
      <c r="G2349" s="3">
        <v>28878.1779084626</v>
      </c>
      <c r="H2349" s="3">
        <v>3257.46606406582</v>
      </c>
      <c r="I2349" s="3">
        <v>3257.46606406582</v>
      </c>
      <c r="J2349" s="3">
        <v>3257.46606406582</v>
      </c>
      <c r="K2349" s="3">
        <v>-3.93332562909425</v>
      </c>
      <c r="L2349" s="3">
        <v>-3.93332562909425</v>
      </c>
      <c r="M2349" s="3">
        <v>-3.93332562909425</v>
      </c>
      <c r="N2349" s="3">
        <v>3261.39938969492</v>
      </c>
      <c r="O2349" s="3">
        <v>3261.39938969492</v>
      </c>
      <c r="P2349" s="3">
        <v>3261.39938969492</v>
      </c>
      <c r="Q2349" s="3">
        <v>0.0</v>
      </c>
      <c r="R2349" s="3">
        <v>0.0</v>
      </c>
      <c r="S2349" s="3">
        <v>0.0</v>
      </c>
      <c r="T2349" s="5">
        <v>32135.6439725285</v>
      </c>
    </row>
    <row r="2350">
      <c r="A2350" s="3">
        <v>2348.0</v>
      </c>
      <c r="B2350" s="6">
        <v>44247.0</v>
      </c>
      <c r="C2350" s="3">
        <v>28934.9512668114</v>
      </c>
      <c r="D2350" s="5">
        <v>26769.9631228448</v>
      </c>
      <c r="E2350" s="5">
        <v>37280.5155054113</v>
      </c>
      <c r="F2350" s="3">
        <v>28934.9512668114</v>
      </c>
      <c r="G2350" s="3">
        <v>28934.9512668114</v>
      </c>
      <c r="H2350" s="3">
        <v>3343.20809107021</v>
      </c>
      <c r="I2350" s="3">
        <v>3343.20809107021</v>
      </c>
      <c r="J2350" s="3">
        <v>3343.20809107021</v>
      </c>
      <c r="K2350" s="3">
        <v>-12.4984370749019</v>
      </c>
      <c r="L2350" s="3">
        <v>-12.4984370749019</v>
      </c>
      <c r="M2350" s="3">
        <v>-12.4984370749019</v>
      </c>
      <c r="N2350" s="3">
        <v>3355.70652814511</v>
      </c>
      <c r="O2350" s="3">
        <v>3355.70652814511</v>
      </c>
      <c r="P2350" s="3">
        <v>3355.70652814511</v>
      </c>
      <c r="Q2350" s="3">
        <v>0.0</v>
      </c>
      <c r="R2350" s="3">
        <v>0.0</v>
      </c>
      <c r="S2350" s="3">
        <v>0.0</v>
      </c>
      <c r="T2350" s="5">
        <v>32278.1593578817</v>
      </c>
    </row>
    <row r="2351">
      <c r="A2351" s="3">
        <v>2349.0</v>
      </c>
      <c r="B2351" s="6">
        <v>44248.0</v>
      </c>
      <c r="C2351" s="3">
        <v>28991.7246251602</v>
      </c>
      <c r="D2351" s="5">
        <v>27154.986746308</v>
      </c>
      <c r="E2351" s="5">
        <v>37268.2354297892</v>
      </c>
      <c r="F2351" s="3">
        <v>28991.7246251602</v>
      </c>
      <c r="G2351" s="3">
        <v>28991.7246251602</v>
      </c>
      <c r="H2351" s="3">
        <v>3402.40169303539</v>
      </c>
      <c r="I2351" s="3">
        <v>3402.40169303539</v>
      </c>
      <c r="J2351" s="3">
        <v>3402.40169303539</v>
      </c>
      <c r="K2351" s="3">
        <v>-37.7620486865589</v>
      </c>
      <c r="L2351" s="3">
        <v>-37.7620486865589</v>
      </c>
      <c r="M2351" s="3">
        <v>-37.7620486865589</v>
      </c>
      <c r="N2351" s="3">
        <v>3440.16374172195</v>
      </c>
      <c r="O2351" s="3">
        <v>3440.16374172195</v>
      </c>
      <c r="P2351" s="3">
        <v>3440.16374172195</v>
      </c>
      <c r="Q2351" s="3">
        <v>0.0</v>
      </c>
      <c r="R2351" s="3">
        <v>0.0</v>
      </c>
      <c r="S2351" s="3">
        <v>0.0</v>
      </c>
      <c r="T2351" s="5">
        <v>32394.1263181956</v>
      </c>
    </row>
    <row r="2352">
      <c r="A2352" s="3">
        <v>2350.0</v>
      </c>
      <c r="B2352" s="6">
        <v>44249.0</v>
      </c>
      <c r="C2352" s="3">
        <v>29048.497983509</v>
      </c>
      <c r="D2352" s="5">
        <v>27537.5745406259</v>
      </c>
      <c r="E2352" s="5">
        <v>37550.0199594246</v>
      </c>
      <c r="F2352" s="3">
        <v>29048.497983509</v>
      </c>
      <c r="G2352" s="3">
        <v>29048.497983509</v>
      </c>
      <c r="H2352" s="3">
        <v>3528.61151114838</v>
      </c>
      <c r="I2352" s="3">
        <v>3528.61151114838</v>
      </c>
      <c r="J2352" s="3">
        <v>3528.61151114838</v>
      </c>
      <c r="K2352" s="3">
        <v>14.9584530436091</v>
      </c>
      <c r="L2352" s="3">
        <v>14.9584530436091</v>
      </c>
      <c r="M2352" s="3">
        <v>14.9584530436091</v>
      </c>
      <c r="N2352" s="3">
        <v>3513.65305810477</v>
      </c>
      <c r="O2352" s="3">
        <v>3513.65305810477</v>
      </c>
      <c r="P2352" s="3">
        <v>3513.65305810477</v>
      </c>
      <c r="Q2352" s="3">
        <v>0.0</v>
      </c>
      <c r="R2352" s="3">
        <v>0.0</v>
      </c>
      <c r="S2352" s="3">
        <v>0.0</v>
      </c>
      <c r="T2352" s="5">
        <v>32577.1094946574</v>
      </c>
    </row>
    <row r="2353">
      <c r="A2353" s="3">
        <v>2351.0</v>
      </c>
      <c r="B2353" s="6">
        <v>44250.0</v>
      </c>
      <c r="C2353" s="3">
        <v>29105.2713418578</v>
      </c>
      <c r="D2353" s="5">
        <v>27641.7051689469</v>
      </c>
      <c r="E2353" s="5">
        <v>37565.4691740675</v>
      </c>
      <c r="F2353" s="3">
        <v>29105.2713418578</v>
      </c>
      <c r="G2353" s="3">
        <v>29105.2713418578</v>
      </c>
      <c r="H2353" s="3">
        <v>3578.86712965769</v>
      </c>
      <c r="I2353" s="3">
        <v>3578.86712965769</v>
      </c>
      <c r="J2353" s="3">
        <v>3578.86712965769</v>
      </c>
      <c r="K2353" s="3">
        <v>3.72082708710917</v>
      </c>
      <c r="L2353" s="3">
        <v>3.72082708710917</v>
      </c>
      <c r="M2353" s="3">
        <v>3.72082708710917</v>
      </c>
      <c r="N2353" s="3">
        <v>3575.14630257058</v>
      </c>
      <c r="O2353" s="3">
        <v>3575.14630257058</v>
      </c>
      <c r="P2353" s="3">
        <v>3575.14630257058</v>
      </c>
      <c r="Q2353" s="3">
        <v>0.0</v>
      </c>
      <c r="R2353" s="3">
        <v>0.0</v>
      </c>
      <c r="S2353" s="3">
        <v>0.0</v>
      </c>
      <c r="T2353" s="5">
        <v>32684.1384715155</v>
      </c>
    </row>
    <row r="2354">
      <c r="A2354" s="3">
        <v>2352.0</v>
      </c>
      <c r="B2354" s="6">
        <v>44251.0</v>
      </c>
      <c r="C2354" s="3">
        <v>29162.0447002066</v>
      </c>
      <c r="D2354" s="5">
        <v>28363.6798433135</v>
      </c>
      <c r="E2354" s="5">
        <v>37696.1989872721</v>
      </c>
      <c r="F2354" s="3">
        <v>29162.0447002066</v>
      </c>
      <c r="G2354" s="3">
        <v>29162.0447002066</v>
      </c>
      <c r="H2354" s="3">
        <v>3647.62126485347</v>
      </c>
      <c r="I2354" s="3">
        <v>3647.62126485347</v>
      </c>
      <c r="J2354" s="3">
        <v>3647.62126485347</v>
      </c>
      <c r="K2354" s="3">
        <v>23.9073865944452</v>
      </c>
      <c r="L2354" s="3">
        <v>23.9073865944452</v>
      </c>
      <c r="M2354" s="3">
        <v>23.9073865944452</v>
      </c>
      <c r="N2354" s="3">
        <v>3623.71387825903</v>
      </c>
      <c r="O2354" s="3">
        <v>3623.71387825903</v>
      </c>
      <c r="P2354" s="3">
        <v>3623.71387825903</v>
      </c>
      <c r="Q2354" s="3">
        <v>0.0</v>
      </c>
      <c r="R2354" s="3">
        <v>0.0</v>
      </c>
      <c r="S2354" s="3">
        <v>0.0</v>
      </c>
      <c r="T2354" s="5">
        <v>32809.6659650601</v>
      </c>
    </row>
    <row r="2355">
      <c r="A2355" s="3">
        <v>2353.0</v>
      </c>
      <c r="B2355" s="6">
        <v>44252.0</v>
      </c>
      <c r="C2355" s="3">
        <v>29218.8180585554</v>
      </c>
      <c r="D2355" s="5">
        <v>27892.4901859426</v>
      </c>
      <c r="E2355" s="5">
        <v>37485.6879365797</v>
      </c>
      <c r="F2355" s="3">
        <v>29218.8180585554</v>
      </c>
      <c r="G2355" s="3">
        <v>29218.8180585554</v>
      </c>
      <c r="H2355" s="3">
        <v>3670.13989787465</v>
      </c>
      <c r="I2355" s="3">
        <v>3670.13989787465</v>
      </c>
      <c r="J2355" s="3">
        <v>3670.13989787465</v>
      </c>
      <c r="K2355" s="3">
        <v>11.6071446653562</v>
      </c>
      <c r="L2355" s="3">
        <v>11.6071446653562</v>
      </c>
      <c r="M2355" s="3">
        <v>11.6071446653562</v>
      </c>
      <c r="N2355" s="3">
        <v>3658.53275320929</v>
      </c>
      <c r="O2355" s="3">
        <v>3658.53275320929</v>
      </c>
      <c r="P2355" s="3">
        <v>3658.53275320929</v>
      </c>
      <c r="Q2355" s="3">
        <v>0.0</v>
      </c>
      <c r="R2355" s="3">
        <v>0.0</v>
      </c>
      <c r="S2355" s="3">
        <v>0.0</v>
      </c>
      <c r="T2355" s="5">
        <v>32888.9579564301</v>
      </c>
    </row>
    <row r="2356">
      <c r="A2356" s="3">
        <v>2354.0</v>
      </c>
      <c r="B2356" s="6">
        <v>44253.0</v>
      </c>
      <c r="C2356" s="3">
        <v>29275.5914169042</v>
      </c>
      <c r="D2356" s="5">
        <v>27554.7533972612</v>
      </c>
      <c r="E2356" s="5">
        <v>37919.461479537</v>
      </c>
      <c r="F2356" s="3">
        <v>29275.5914169042</v>
      </c>
      <c r="G2356" s="3">
        <v>29275.5914169042</v>
      </c>
      <c r="H2356" s="3">
        <v>3674.96034472245</v>
      </c>
      <c r="I2356" s="3">
        <v>3674.96034472245</v>
      </c>
      <c r="J2356" s="3">
        <v>3674.96034472245</v>
      </c>
      <c r="K2356" s="3">
        <v>-3.93332562913337</v>
      </c>
      <c r="L2356" s="3">
        <v>-3.93332562913337</v>
      </c>
      <c r="M2356" s="3">
        <v>-3.93332562913337</v>
      </c>
      <c r="N2356" s="3">
        <v>3678.89367035159</v>
      </c>
      <c r="O2356" s="3">
        <v>3678.89367035159</v>
      </c>
      <c r="P2356" s="3">
        <v>3678.89367035159</v>
      </c>
      <c r="Q2356" s="3">
        <v>0.0</v>
      </c>
      <c r="R2356" s="3">
        <v>0.0</v>
      </c>
      <c r="S2356" s="3">
        <v>0.0</v>
      </c>
      <c r="T2356" s="5">
        <v>32950.5517616267</v>
      </c>
    </row>
    <row r="2357">
      <c r="A2357" s="3">
        <v>2355.0</v>
      </c>
      <c r="B2357" s="6">
        <v>44254.0</v>
      </c>
      <c r="C2357" s="3">
        <v>29332.364775253</v>
      </c>
      <c r="D2357" s="5">
        <v>28319.7017876183</v>
      </c>
      <c r="E2357" s="5">
        <v>38115.3996617583</v>
      </c>
      <c r="F2357" s="3">
        <v>29332.364775253</v>
      </c>
      <c r="G2357" s="3">
        <v>29332.364775253</v>
      </c>
      <c r="H2357" s="3">
        <v>3671.70915339185</v>
      </c>
      <c r="I2357" s="3">
        <v>3671.70915339185</v>
      </c>
      <c r="J2357" s="3">
        <v>3671.70915339185</v>
      </c>
      <c r="K2357" s="3">
        <v>-12.4984370748975</v>
      </c>
      <c r="L2357" s="3">
        <v>-12.4984370748975</v>
      </c>
      <c r="M2357" s="3">
        <v>-12.4984370748975</v>
      </c>
      <c r="N2357" s="3">
        <v>3684.20759046675</v>
      </c>
      <c r="O2357" s="3">
        <v>3684.20759046675</v>
      </c>
      <c r="P2357" s="3">
        <v>3684.20759046675</v>
      </c>
      <c r="Q2357" s="3">
        <v>0.0</v>
      </c>
      <c r="R2357" s="3">
        <v>0.0</v>
      </c>
      <c r="S2357" s="3">
        <v>0.0</v>
      </c>
      <c r="T2357" s="5">
        <v>33004.0739286449</v>
      </c>
    </row>
    <row r="2358">
      <c r="A2358" s="3">
        <v>2356.0</v>
      </c>
      <c r="B2358" s="6">
        <v>44255.0</v>
      </c>
      <c r="C2358" s="3">
        <v>29389.1381336018</v>
      </c>
      <c r="D2358" s="5">
        <v>28039.6237450233</v>
      </c>
      <c r="E2358" s="5">
        <v>37575.4298470429</v>
      </c>
      <c r="F2358" s="3">
        <v>29389.1381336018</v>
      </c>
      <c r="G2358" s="3">
        <v>29389.1381336018</v>
      </c>
      <c r="H2358" s="3">
        <v>3636.2493198905</v>
      </c>
      <c r="I2358" s="3">
        <v>3636.2493198905</v>
      </c>
      <c r="J2358" s="3">
        <v>3636.2493198905</v>
      </c>
      <c r="K2358" s="3">
        <v>-37.7620486865929</v>
      </c>
      <c r="L2358" s="3">
        <v>-37.7620486865929</v>
      </c>
      <c r="M2358" s="3">
        <v>-37.7620486865929</v>
      </c>
      <c r="N2358" s="3">
        <v>3674.01136857709</v>
      </c>
      <c r="O2358" s="3">
        <v>3674.01136857709</v>
      </c>
      <c r="P2358" s="3">
        <v>3674.01136857709</v>
      </c>
      <c r="Q2358" s="3">
        <v>0.0</v>
      </c>
      <c r="R2358" s="3">
        <v>0.0</v>
      </c>
      <c r="S2358" s="3">
        <v>0.0</v>
      </c>
      <c r="T2358" s="5">
        <v>33025.3874534923</v>
      </c>
    </row>
    <row r="2359">
      <c r="A2359" s="3">
        <v>2357.0</v>
      </c>
      <c r="B2359" s="6">
        <v>44256.0</v>
      </c>
      <c r="C2359" s="3">
        <v>29445.9114919506</v>
      </c>
      <c r="D2359" s="5">
        <v>28220.7194363865</v>
      </c>
      <c r="E2359" s="5">
        <v>37950.3151394434</v>
      </c>
      <c r="F2359" s="3">
        <v>29445.9114919506</v>
      </c>
      <c r="G2359" s="3">
        <v>29445.9114919506</v>
      </c>
      <c r="H2359" s="3">
        <v>3662.93110513544</v>
      </c>
      <c r="I2359" s="3">
        <v>3662.93110513544</v>
      </c>
      <c r="J2359" s="3">
        <v>3662.93110513544</v>
      </c>
      <c r="K2359" s="3">
        <v>14.9584530435319</v>
      </c>
      <c r="L2359" s="3">
        <v>14.9584530435319</v>
      </c>
      <c r="M2359" s="3">
        <v>14.9584530435319</v>
      </c>
      <c r="N2359" s="3">
        <v>3647.97265209191</v>
      </c>
      <c r="O2359" s="3">
        <v>3647.97265209191</v>
      </c>
      <c r="P2359" s="3">
        <v>3647.97265209191</v>
      </c>
      <c r="Q2359" s="3">
        <v>0.0</v>
      </c>
      <c r="R2359" s="3">
        <v>0.0</v>
      </c>
      <c r="S2359" s="3">
        <v>0.0</v>
      </c>
      <c r="T2359" s="5">
        <v>33108.842597086</v>
      </c>
    </row>
    <row r="2360">
      <c r="A2360" s="3">
        <v>2358.0</v>
      </c>
      <c r="B2360" s="6">
        <v>44257.0</v>
      </c>
      <c r="C2360" s="3">
        <v>29502.6848502994</v>
      </c>
      <c r="D2360" s="5">
        <v>28203.9923384665</v>
      </c>
      <c r="E2360" s="5">
        <v>38353.8870557961</v>
      </c>
      <c r="F2360" s="3">
        <v>29502.6848502994</v>
      </c>
      <c r="G2360" s="3">
        <v>29502.6848502994</v>
      </c>
      <c r="H2360" s="3">
        <v>3609.61480223093</v>
      </c>
      <c r="I2360" s="3">
        <v>3609.61480223093</v>
      </c>
      <c r="J2360" s="3">
        <v>3609.61480223093</v>
      </c>
      <c r="K2360" s="3">
        <v>3.72082708712543</v>
      </c>
      <c r="L2360" s="3">
        <v>3.72082708712543</v>
      </c>
      <c r="M2360" s="3">
        <v>3.72082708712543</v>
      </c>
      <c r="N2360" s="3">
        <v>3605.8939751438</v>
      </c>
      <c r="O2360" s="3">
        <v>3605.8939751438</v>
      </c>
      <c r="P2360" s="3">
        <v>3605.8939751438</v>
      </c>
      <c r="Q2360" s="3">
        <v>0.0</v>
      </c>
      <c r="R2360" s="3">
        <v>0.0</v>
      </c>
      <c r="S2360" s="3">
        <v>0.0</v>
      </c>
      <c r="T2360" s="5">
        <v>33112.2996525303</v>
      </c>
    </row>
    <row r="2361">
      <c r="A2361" s="3">
        <v>2359.0</v>
      </c>
      <c r="B2361" s="6">
        <v>44258.0</v>
      </c>
      <c r="C2361" s="3">
        <v>29559.4582086482</v>
      </c>
      <c r="D2361" s="5">
        <v>27776.7244417464</v>
      </c>
      <c r="E2361" s="5">
        <v>38167.5501668189</v>
      </c>
      <c r="F2361" s="3">
        <v>29559.4582086482</v>
      </c>
      <c r="G2361" s="3">
        <v>29559.4582086482</v>
      </c>
      <c r="H2361" s="3">
        <v>3571.62339549513</v>
      </c>
      <c r="I2361" s="3">
        <v>3571.62339549513</v>
      </c>
      <c r="J2361" s="3">
        <v>3571.62339549513</v>
      </c>
      <c r="K2361" s="3">
        <v>23.9073865945122</v>
      </c>
      <c r="L2361" s="3">
        <v>23.9073865945122</v>
      </c>
      <c r="M2361" s="3">
        <v>23.9073865945122</v>
      </c>
      <c r="N2361" s="3">
        <v>3547.71600890062</v>
      </c>
      <c r="O2361" s="3">
        <v>3547.71600890062</v>
      </c>
      <c r="P2361" s="3">
        <v>3547.71600890062</v>
      </c>
      <c r="Q2361" s="3">
        <v>0.0</v>
      </c>
      <c r="R2361" s="3">
        <v>0.0</v>
      </c>
      <c r="S2361" s="3">
        <v>0.0</v>
      </c>
      <c r="T2361" s="5">
        <v>33131.0816041433</v>
      </c>
    </row>
    <row r="2362">
      <c r="A2362" s="3">
        <v>2360.0</v>
      </c>
      <c r="B2362" s="6">
        <v>44259.0</v>
      </c>
      <c r="C2362" s="3">
        <v>29616.231566997</v>
      </c>
      <c r="D2362" s="5">
        <v>28073.5530744663</v>
      </c>
      <c r="E2362" s="5">
        <v>38438.0607505406</v>
      </c>
      <c r="F2362" s="3">
        <v>29616.231566997</v>
      </c>
      <c r="G2362" s="3">
        <v>29616.231566997</v>
      </c>
      <c r="H2362" s="3">
        <v>3485.12705785588</v>
      </c>
      <c r="I2362" s="3">
        <v>3485.12705785588</v>
      </c>
      <c r="J2362" s="3">
        <v>3485.12705785588</v>
      </c>
      <c r="K2362" s="3">
        <v>11.6071446652712</v>
      </c>
      <c r="L2362" s="3">
        <v>11.6071446652712</v>
      </c>
      <c r="M2362" s="3">
        <v>11.6071446652712</v>
      </c>
      <c r="N2362" s="3">
        <v>3473.51991319061</v>
      </c>
      <c r="O2362" s="3">
        <v>3473.51991319061</v>
      </c>
      <c r="P2362" s="3">
        <v>3473.51991319061</v>
      </c>
      <c r="Q2362" s="3">
        <v>0.0</v>
      </c>
      <c r="R2362" s="3">
        <v>0.0</v>
      </c>
      <c r="S2362" s="3">
        <v>0.0</v>
      </c>
      <c r="T2362" s="5">
        <v>33101.3586248528</v>
      </c>
    </row>
    <row r="2363">
      <c r="A2363" s="3">
        <v>2361.0</v>
      </c>
      <c r="B2363" s="6">
        <v>44260.0</v>
      </c>
      <c r="C2363" s="3">
        <v>29673.0049253458</v>
      </c>
      <c r="D2363" s="5">
        <v>27748.8043378345</v>
      </c>
      <c r="E2363" s="5">
        <v>38182.6767261283</v>
      </c>
      <c r="F2363" s="3">
        <v>29673.0049253458</v>
      </c>
      <c r="G2363" s="3">
        <v>29673.0049253458</v>
      </c>
      <c r="H2363" s="3">
        <v>3379.59539593188</v>
      </c>
      <c r="I2363" s="3">
        <v>3379.59539593188</v>
      </c>
      <c r="J2363" s="3">
        <v>3379.59539593188</v>
      </c>
      <c r="K2363" s="3">
        <v>-3.93332562908399</v>
      </c>
      <c r="L2363" s="3">
        <v>-3.93332562908399</v>
      </c>
      <c r="M2363" s="3">
        <v>-3.93332562908399</v>
      </c>
      <c r="N2363" s="3">
        <v>3383.52872156097</v>
      </c>
      <c r="O2363" s="3">
        <v>3383.52872156097</v>
      </c>
      <c r="P2363" s="3">
        <v>3383.52872156097</v>
      </c>
      <c r="Q2363" s="3">
        <v>0.0</v>
      </c>
      <c r="R2363" s="3">
        <v>0.0</v>
      </c>
      <c r="S2363" s="3">
        <v>0.0</v>
      </c>
      <c r="T2363" s="5">
        <v>33052.6003212777</v>
      </c>
    </row>
    <row r="2364">
      <c r="A2364" s="3">
        <v>2362.0</v>
      </c>
      <c r="B2364" s="6">
        <v>44261.0</v>
      </c>
      <c r="C2364" s="3">
        <v>29729.7782836945</v>
      </c>
      <c r="D2364" s="5">
        <v>27530.2281702221</v>
      </c>
      <c r="E2364" s="5">
        <v>37938.9537395076</v>
      </c>
      <c r="F2364" s="3">
        <v>29729.7782836945</v>
      </c>
      <c r="G2364" s="3">
        <v>29729.7782836945</v>
      </c>
      <c r="H2364" s="3">
        <v>3265.60924377584</v>
      </c>
      <c r="I2364" s="3">
        <v>3265.60924377584</v>
      </c>
      <c r="J2364" s="3">
        <v>3265.60924377584</v>
      </c>
      <c r="K2364" s="3">
        <v>-12.498437074898</v>
      </c>
      <c r="L2364" s="3">
        <v>-12.498437074898</v>
      </c>
      <c r="M2364" s="3">
        <v>-12.498437074898</v>
      </c>
      <c r="N2364" s="3">
        <v>3278.10768085074</v>
      </c>
      <c r="O2364" s="3">
        <v>3278.10768085074</v>
      </c>
      <c r="P2364" s="3">
        <v>3278.10768085074</v>
      </c>
      <c r="Q2364" s="3">
        <v>0.0</v>
      </c>
      <c r="R2364" s="3">
        <v>0.0</v>
      </c>
      <c r="S2364" s="3">
        <v>0.0</v>
      </c>
      <c r="T2364" s="5">
        <v>32995.3875274704</v>
      </c>
    </row>
    <row r="2365">
      <c r="A2365" s="3">
        <v>2363.0</v>
      </c>
      <c r="B2365" s="6">
        <v>44262.0</v>
      </c>
      <c r="C2365" s="3">
        <v>29786.5516420433</v>
      </c>
      <c r="D2365" s="5">
        <v>27487.9163829092</v>
      </c>
      <c r="E2365" s="5">
        <v>37838.5430208174</v>
      </c>
      <c r="F2365" s="3">
        <v>29786.5516420433</v>
      </c>
      <c r="G2365" s="3">
        <v>29786.5516420433</v>
      </c>
      <c r="H2365" s="3">
        <v>3120.00140973397</v>
      </c>
      <c r="I2365" s="3">
        <v>3120.00140973397</v>
      </c>
      <c r="J2365" s="3">
        <v>3120.00140973397</v>
      </c>
      <c r="K2365" s="3">
        <v>-37.7620486865525</v>
      </c>
      <c r="L2365" s="3">
        <v>-37.7620486865525</v>
      </c>
      <c r="M2365" s="3">
        <v>-37.7620486865525</v>
      </c>
      <c r="N2365" s="3">
        <v>3157.76345842052</v>
      </c>
      <c r="O2365" s="3">
        <v>3157.76345842052</v>
      </c>
      <c r="P2365" s="3">
        <v>3157.76345842052</v>
      </c>
      <c r="Q2365" s="3">
        <v>0.0</v>
      </c>
      <c r="R2365" s="3">
        <v>0.0</v>
      </c>
      <c r="S2365" s="3">
        <v>0.0</v>
      </c>
      <c r="T2365" s="5">
        <v>32906.5530517773</v>
      </c>
    </row>
    <row r="2366">
      <c r="A2366" s="3">
        <v>2364.0</v>
      </c>
      <c r="B2366" s="6">
        <v>44263.0</v>
      </c>
      <c r="C2366" s="3">
        <v>29843.3250003921</v>
      </c>
      <c r="D2366" s="5">
        <v>28037.6536254169</v>
      </c>
      <c r="E2366" s="5">
        <v>37836.6620010157</v>
      </c>
      <c r="F2366" s="3">
        <v>29843.3250003921</v>
      </c>
      <c r="G2366" s="3">
        <v>29843.3250003921</v>
      </c>
      <c r="H2366" s="3">
        <v>3038.10057913707</v>
      </c>
      <c r="I2366" s="3">
        <v>3038.10057913707</v>
      </c>
      <c r="J2366" s="3">
        <v>3038.10057913707</v>
      </c>
      <c r="K2366" s="3">
        <v>14.9584530435485</v>
      </c>
      <c r="L2366" s="3">
        <v>14.9584530435485</v>
      </c>
      <c r="M2366" s="3">
        <v>14.9584530435485</v>
      </c>
      <c r="N2366" s="3">
        <v>3023.14212609352</v>
      </c>
      <c r="O2366" s="3">
        <v>3023.14212609352</v>
      </c>
      <c r="P2366" s="3">
        <v>3023.14212609352</v>
      </c>
      <c r="Q2366" s="3">
        <v>0.0</v>
      </c>
      <c r="R2366" s="3">
        <v>0.0</v>
      </c>
      <c r="S2366" s="3">
        <v>0.0</v>
      </c>
      <c r="T2366" s="5">
        <v>32881.4255795292</v>
      </c>
    </row>
    <row r="2367">
      <c r="A2367" s="3">
        <v>2365.0</v>
      </c>
      <c r="B2367" s="6">
        <v>44264.0</v>
      </c>
      <c r="C2367" s="3">
        <v>29900.0983587409</v>
      </c>
      <c r="D2367" s="5">
        <v>27696.6990823243</v>
      </c>
      <c r="E2367" s="5">
        <v>37843.2931829375</v>
      </c>
      <c r="F2367" s="3">
        <v>29900.0983587409</v>
      </c>
      <c r="G2367" s="3">
        <v>29900.0983587409</v>
      </c>
      <c r="H2367" s="3">
        <v>2878.74665741067</v>
      </c>
      <c r="I2367" s="3">
        <v>2878.74665741067</v>
      </c>
      <c r="J2367" s="3">
        <v>2878.74665741067</v>
      </c>
      <c r="K2367" s="3">
        <v>3.72082708714169</v>
      </c>
      <c r="L2367" s="3">
        <v>3.72082708714169</v>
      </c>
      <c r="M2367" s="3">
        <v>3.72082708714169</v>
      </c>
      <c r="N2367" s="3">
        <v>2875.02583032353</v>
      </c>
      <c r="O2367" s="3">
        <v>2875.02583032353</v>
      </c>
      <c r="P2367" s="3">
        <v>2875.02583032353</v>
      </c>
      <c r="Q2367" s="3">
        <v>0.0</v>
      </c>
      <c r="R2367" s="3">
        <v>0.0</v>
      </c>
      <c r="S2367" s="3">
        <v>0.0</v>
      </c>
      <c r="T2367" s="5">
        <v>32778.8450161516</v>
      </c>
    </row>
    <row r="2368">
      <c r="A2368" s="3">
        <v>2366.0</v>
      </c>
      <c r="B2368" s="6">
        <v>44265.0</v>
      </c>
      <c r="C2368" s="3">
        <v>29956.8717170897</v>
      </c>
      <c r="D2368" s="5">
        <v>27591.7793543455</v>
      </c>
      <c r="E2368" s="5">
        <v>37493.2574106487</v>
      </c>
      <c r="F2368" s="3">
        <v>29956.8717170897</v>
      </c>
      <c r="G2368" s="3">
        <v>29956.8717170897</v>
      </c>
      <c r="H2368" s="3">
        <v>2738.23545014882</v>
      </c>
      <c r="I2368" s="3">
        <v>2738.23545014882</v>
      </c>
      <c r="J2368" s="3">
        <v>2738.23545014882</v>
      </c>
      <c r="K2368" s="3">
        <v>23.9073865944903</v>
      </c>
      <c r="L2368" s="3">
        <v>23.9073865944903</v>
      </c>
      <c r="M2368" s="3">
        <v>23.9073865944903</v>
      </c>
      <c r="N2368" s="3">
        <v>2714.32806355433</v>
      </c>
      <c r="O2368" s="3">
        <v>2714.32806355433</v>
      </c>
      <c r="P2368" s="3">
        <v>2714.32806355433</v>
      </c>
      <c r="Q2368" s="3">
        <v>0.0</v>
      </c>
      <c r="R2368" s="3">
        <v>0.0</v>
      </c>
      <c r="S2368" s="3">
        <v>0.0</v>
      </c>
      <c r="T2368" s="5">
        <v>32695.1071672386</v>
      </c>
    </row>
    <row r="2369">
      <c r="A2369" s="3">
        <v>2367.0</v>
      </c>
      <c r="B2369" s="6">
        <v>44266.0</v>
      </c>
      <c r="C2369" s="3">
        <v>30013.6450754385</v>
      </c>
      <c r="D2369" s="5">
        <v>27601.4502254955</v>
      </c>
      <c r="E2369" s="5">
        <v>37722.1090151403</v>
      </c>
      <c r="F2369" s="3">
        <v>30013.6450754385</v>
      </c>
      <c r="G2369" s="3">
        <v>30013.6450754385</v>
      </c>
      <c r="H2369" s="3">
        <v>2553.69460715886</v>
      </c>
      <c r="I2369" s="3">
        <v>2553.69460715886</v>
      </c>
      <c r="J2369" s="3">
        <v>2553.69460715886</v>
      </c>
      <c r="K2369" s="3">
        <v>11.6071446653974</v>
      </c>
      <c r="L2369" s="3">
        <v>11.6071446653974</v>
      </c>
      <c r="M2369" s="3">
        <v>11.6071446653974</v>
      </c>
      <c r="N2369" s="3">
        <v>2542.08746249346</v>
      </c>
      <c r="O2369" s="3">
        <v>2542.08746249346</v>
      </c>
      <c r="P2369" s="3">
        <v>2542.08746249346</v>
      </c>
      <c r="Q2369" s="3">
        <v>0.0</v>
      </c>
      <c r="R2369" s="3">
        <v>0.0</v>
      </c>
      <c r="S2369" s="3">
        <v>0.0</v>
      </c>
      <c r="T2369" s="5">
        <v>32567.3396825974</v>
      </c>
    </row>
    <row r="2370">
      <c r="A2370" s="3">
        <v>2368.0</v>
      </c>
      <c r="B2370" s="6">
        <v>44267.0</v>
      </c>
      <c r="C2370" s="3">
        <v>30070.4184337873</v>
      </c>
      <c r="D2370" s="5">
        <v>26882.4143581587</v>
      </c>
      <c r="E2370" s="5">
        <v>37482.1000012005</v>
      </c>
      <c r="F2370" s="3">
        <v>30070.4184337873</v>
      </c>
      <c r="G2370" s="3">
        <v>30070.4184337873</v>
      </c>
      <c r="H2370" s="3">
        <v>2355.5267495398</v>
      </c>
      <c r="I2370" s="3">
        <v>2355.5267495398</v>
      </c>
      <c r="J2370" s="3">
        <v>2355.5267495398</v>
      </c>
      <c r="K2370" s="3">
        <v>-3.93332562902185</v>
      </c>
      <c r="L2370" s="3">
        <v>-3.93332562902185</v>
      </c>
      <c r="M2370" s="3">
        <v>-3.93332562902185</v>
      </c>
      <c r="N2370" s="3">
        <v>2359.46007516883</v>
      </c>
      <c r="O2370" s="3">
        <v>2359.46007516883</v>
      </c>
      <c r="P2370" s="3">
        <v>2359.46007516883</v>
      </c>
      <c r="Q2370" s="3">
        <v>0.0</v>
      </c>
      <c r="R2370" s="3">
        <v>0.0</v>
      </c>
      <c r="S2370" s="3">
        <v>0.0</v>
      </c>
      <c r="T2370" s="5">
        <v>32425.9451833271</v>
      </c>
    </row>
    <row r="2371">
      <c r="A2371" s="3">
        <v>2369.0</v>
      </c>
      <c r="B2371" s="6">
        <v>44268.0</v>
      </c>
      <c r="C2371" s="3">
        <v>30127.1917921361</v>
      </c>
      <c r="D2371" s="5">
        <v>26872.8928551834</v>
      </c>
      <c r="E2371" s="5">
        <v>37339.8291501808</v>
      </c>
      <c r="F2371" s="3">
        <v>30127.1917921361</v>
      </c>
      <c r="G2371" s="3">
        <v>30127.1917921361</v>
      </c>
      <c r="H2371" s="3">
        <v>2155.21162297068</v>
      </c>
      <c r="I2371" s="3">
        <v>2155.21162297068</v>
      </c>
      <c r="J2371" s="3">
        <v>2155.21162297068</v>
      </c>
      <c r="K2371" s="3">
        <v>-12.4984370748167</v>
      </c>
      <c r="L2371" s="3">
        <v>-12.4984370748167</v>
      </c>
      <c r="M2371" s="3">
        <v>-12.4984370748167</v>
      </c>
      <c r="N2371" s="3">
        <v>2167.71006004549</v>
      </c>
      <c r="O2371" s="3">
        <v>2167.71006004549</v>
      </c>
      <c r="P2371" s="3">
        <v>2167.71006004549</v>
      </c>
      <c r="Q2371" s="3">
        <v>0.0</v>
      </c>
      <c r="R2371" s="3">
        <v>0.0</v>
      </c>
      <c r="S2371" s="3">
        <v>0.0</v>
      </c>
      <c r="T2371" s="5">
        <v>32282.4034151068</v>
      </c>
    </row>
    <row r="2372">
      <c r="A2372" s="3">
        <v>2370.0</v>
      </c>
      <c r="B2372" s="6">
        <v>44269.0</v>
      </c>
      <c r="C2372" s="3">
        <v>30183.9651504849</v>
      </c>
      <c r="D2372" s="5">
        <v>27164.5336380038</v>
      </c>
      <c r="E2372" s="5">
        <v>36860.9344135435</v>
      </c>
      <c r="F2372" s="3">
        <v>30183.9651504849</v>
      </c>
      <c r="G2372" s="3">
        <v>30183.9651504849</v>
      </c>
      <c r="H2372" s="3">
        <v>1930.43675813598</v>
      </c>
      <c r="I2372" s="3">
        <v>1930.43675813598</v>
      </c>
      <c r="J2372" s="3">
        <v>1930.43675813598</v>
      </c>
      <c r="K2372" s="3">
        <v>-37.762048686512</v>
      </c>
      <c r="L2372" s="3">
        <v>-37.762048686512</v>
      </c>
      <c r="M2372" s="3">
        <v>-37.762048686512</v>
      </c>
      <c r="N2372" s="3">
        <v>1968.19880682249</v>
      </c>
      <c r="O2372" s="3">
        <v>1968.19880682249</v>
      </c>
      <c r="P2372" s="3">
        <v>1968.19880682249</v>
      </c>
      <c r="Q2372" s="3">
        <v>0.0</v>
      </c>
      <c r="R2372" s="3">
        <v>0.0</v>
      </c>
      <c r="S2372" s="3">
        <v>0.0</v>
      </c>
      <c r="T2372" s="5">
        <v>32114.4019086209</v>
      </c>
    </row>
    <row r="2373">
      <c r="A2373" s="3">
        <v>2371.0</v>
      </c>
      <c r="B2373" s="6">
        <v>44270.0</v>
      </c>
      <c r="C2373" s="3">
        <v>30240.7385088337</v>
      </c>
      <c r="D2373" s="5">
        <v>27096.9127307136</v>
      </c>
      <c r="E2373" s="5">
        <v>36921.1486108314</v>
      </c>
      <c r="F2373" s="3">
        <v>30240.7385088337</v>
      </c>
      <c r="G2373" s="3">
        <v>30240.7385088337</v>
      </c>
      <c r="H2373" s="3">
        <v>1777.33095228914</v>
      </c>
      <c r="I2373" s="3">
        <v>1777.33095228914</v>
      </c>
      <c r="J2373" s="3">
        <v>1777.33095228914</v>
      </c>
      <c r="K2373" s="3">
        <v>14.9584530435651</v>
      </c>
      <c r="L2373" s="3">
        <v>14.9584530435651</v>
      </c>
      <c r="M2373" s="3">
        <v>14.9584530435651</v>
      </c>
      <c r="N2373" s="3">
        <v>1762.37249924558</v>
      </c>
      <c r="O2373" s="3">
        <v>1762.37249924558</v>
      </c>
      <c r="P2373" s="3">
        <v>1762.37249924558</v>
      </c>
      <c r="Q2373" s="3">
        <v>0.0</v>
      </c>
      <c r="R2373" s="3">
        <v>0.0</v>
      </c>
      <c r="S2373" s="3">
        <v>0.0</v>
      </c>
      <c r="T2373" s="5">
        <v>32018.0694611229</v>
      </c>
    </row>
    <row r="2374">
      <c r="A2374" s="3">
        <v>2372.0</v>
      </c>
      <c r="B2374" s="6">
        <v>44271.0</v>
      </c>
      <c r="C2374" s="3">
        <v>30297.5118671825</v>
      </c>
      <c r="D2374" s="5">
        <v>26853.2572966678</v>
      </c>
      <c r="E2374" s="5">
        <v>36983.4364628903</v>
      </c>
      <c r="F2374" s="3">
        <v>30297.5118671825</v>
      </c>
      <c r="G2374" s="3">
        <v>30297.5118671825</v>
      </c>
      <c r="H2374" s="3">
        <v>1555.46900171635</v>
      </c>
      <c r="I2374" s="3">
        <v>1555.46900171635</v>
      </c>
      <c r="J2374" s="3">
        <v>1555.46900171635</v>
      </c>
      <c r="K2374" s="3">
        <v>3.72082708715795</v>
      </c>
      <c r="L2374" s="3">
        <v>3.72082708715795</v>
      </c>
      <c r="M2374" s="3">
        <v>3.72082708715795</v>
      </c>
      <c r="N2374" s="3">
        <v>1551.7481746292</v>
      </c>
      <c r="O2374" s="3">
        <v>1551.7481746292</v>
      </c>
      <c r="P2374" s="3">
        <v>1551.7481746292</v>
      </c>
      <c r="Q2374" s="3">
        <v>0.0</v>
      </c>
      <c r="R2374" s="3">
        <v>0.0</v>
      </c>
      <c r="S2374" s="3">
        <v>0.0</v>
      </c>
      <c r="T2374" s="5">
        <v>31852.9808688989</v>
      </c>
    </row>
    <row r="2375">
      <c r="A2375" s="3">
        <v>2373.0</v>
      </c>
      <c r="B2375" s="6">
        <v>44272.0</v>
      </c>
      <c r="C2375" s="3">
        <v>30354.2852255313</v>
      </c>
      <c r="D2375" s="5">
        <v>27024.4437973727</v>
      </c>
      <c r="E2375" s="5">
        <v>36889.7179793132</v>
      </c>
      <c r="F2375" s="3">
        <v>30354.2852255313</v>
      </c>
      <c r="G2375" s="3">
        <v>30354.2852255313</v>
      </c>
      <c r="H2375" s="3">
        <v>1361.80575846241</v>
      </c>
      <c r="I2375" s="3">
        <v>1361.80575846241</v>
      </c>
      <c r="J2375" s="3">
        <v>1361.80575846241</v>
      </c>
      <c r="K2375" s="3">
        <v>23.9073865944777</v>
      </c>
      <c r="L2375" s="3">
        <v>23.9073865944777</v>
      </c>
      <c r="M2375" s="3">
        <v>23.9073865944777</v>
      </c>
      <c r="N2375" s="3">
        <v>1337.89837186793</v>
      </c>
      <c r="O2375" s="3">
        <v>1337.89837186793</v>
      </c>
      <c r="P2375" s="3">
        <v>1337.89837186793</v>
      </c>
      <c r="Q2375" s="3">
        <v>0.0</v>
      </c>
      <c r="R2375" s="3">
        <v>0.0</v>
      </c>
      <c r="S2375" s="3">
        <v>0.0</v>
      </c>
      <c r="T2375" s="5">
        <v>31716.0909839937</v>
      </c>
    </row>
    <row r="2376">
      <c r="A2376" s="5">
        <v>2374.0</v>
      </c>
      <c r="B2376" s="7">
        <v>44273.0</v>
      </c>
      <c r="C2376" s="5">
        <v>30411.0585838801</v>
      </c>
      <c r="D2376" s="5">
        <v>26608.8641233338</v>
      </c>
      <c r="E2376" s="5">
        <v>36704.4834305095</v>
      </c>
      <c r="F2376" s="5">
        <v>30411.0585838801</v>
      </c>
      <c r="G2376" s="5">
        <v>30411.0585838801</v>
      </c>
      <c r="H2376" s="5">
        <v>1134.04164310996</v>
      </c>
      <c r="I2376" s="5">
        <v>1134.04164310996</v>
      </c>
      <c r="J2376" s="5">
        <v>1134.04164310996</v>
      </c>
      <c r="K2376" s="5">
        <v>11.6071446653124</v>
      </c>
      <c r="L2376" s="5">
        <v>11.6071446653124</v>
      </c>
      <c r="M2376" s="5">
        <v>11.6071446653124</v>
      </c>
      <c r="N2376" s="5">
        <v>1122.43449844465</v>
      </c>
      <c r="O2376" s="5">
        <v>1122.43449844465</v>
      </c>
      <c r="P2376" s="5">
        <v>1122.43449844465</v>
      </c>
      <c r="Q2376" s="5">
        <v>0.0</v>
      </c>
      <c r="R2376" s="5">
        <v>0.0</v>
      </c>
      <c r="S2376" s="5">
        <v>0.0</v>
      </c>
      <c r="T2376" s="5">
        <v>31545.1002269901</v>
      </c>
      <c r="U2376" s="8"/>
      <c r="V2376" s="8"/>
    </row>
    <row r="2377">
      <c r="A2377" s="5">
        <v>2375.0</v>
      </c>
      <c r="B2377" s="7">
        <v>44274.0</v>
      </c>
      <c r="C2377" s="5">
        <v>30467.8319422289</v>
      </c>
      <c r="D2377" s="5">
        <v>26229.4710955776</v>
      </c>
      <c r="E2377" s="5">
        <v>36504.1853789457</v>
      </c>
      <c r="F2377" s="5">
        <v>30467.8319422289</v>
      </c>
      <c r="G2377" s="5">
        <v>30467.8319422289</v>
      </c>
      <c r="H2377" s="5">
        <v>903.055760539783</v>
      </c>
      <c r="I2377" s="5">
        <v>903.055760539783</v>
      </c>
      <c r="J2377" s="5">
        <v>903.055760539783</v>
      </c>
      <c r="K2377" s="5">
        <v>-3.93332562906097</v>
      </c>
      <c r="L2377" s="5">
        <v>-3.93332562906097</v>
      </c>
      <c r="M2377" s="5">
        <v>-3.93332562906097</v>
      </c>
      <c r="N2377" s="5">
        <v>906.989086168844</v>
      </c>
      <c r="O2377" s="5">
        <v>906.989086168844</v>
      </c>
      <c r="P2377" s="5">
        <v>906.989086168844</v>
      </c>
      <c r="Q2377" s="5">
        <v>0.0</v>
      </c>
      <c r="R2377" s="5">
        <v>0.0</v>
      </c>
      <c r="S2377" s="5">
        <v>0.0</v>
      </c>
      <c r="T2377" s="5">
        <v>31370.8877027686</v>
      </c>
      <c r="U2377" s="8"/>
      <c r="V2377" s="8"/>
    </row>
    <row r="2378">
      <c r="A2378" s="5">
        <v>2376.0</v>
      </c>
      <c r="B2378" s="7">
        <v>44275.0</v>
      </c>
      <c r="C2378" s="5">
        <v>30524.6053005777</v>
      </c>
      <c r="D2378" s="5">
        <v>26235.762167327</v>
      </c>
      <c r="E2378" s="5">
        <v>36317.1641250153</v>
      </c>
      <c r="F2378" s="5">
        <v>30524.6053005777</v>
      </c>
      <c r="G2378" s="5">
        <v>30524.6053005777</v>
      </c>
      <c r="H2378" s="5">
        <v>680.69870672507</v>
      </c>
      <c r="I2378" s="5">
        <v>680.69870672507</v>
      </c>
      <c r="J2378" s="5">
        <v>680.69870672507</v>
      </c>
      <c r="K2378" s="5">
        <v>-12.4984370748891</v>
      </c>
      <c r="L2378" s="5">
        <v>-12.4984370748891</v>
      </c>
      <c r="M2378" s="5">
        <v>-12.4984370748891</v>
      </c>
      <c r="N2378" s="5">
        <v>693.197143799959</v>
      </c>
      <c r="O2378" s="5">
        <v>693.197143799959</v>
      </c>
      <c r="P2378" s="5">
        <v>693.197143799959</v>
      </c>
      <c r="Q2378" s="5">
        <v>0.0</v>
      </c>
      <c r="R2378" s="5">
        <v>0.0</v>
      </c>
      <c r="S2378" s="5">
        <v>0.0</v>
      </c>
      <c r="T2378" s="5">
        <v>31205.3040073027</v>
      </c>
      <c r="U2378" s="8"/>
      <c r="V2378" s="8"/>
    </row>
    <row r="2379">
      <c r="A2379" s="5">
        <v>2377.0</v>
      </c>
      <c r="B2379" s="7">
        <v>44276.0</v>
      </c>
      <c r="C2379" s="5">
        <v>30581.3786589265</v>
      </c>
      <c r="D2379" s="5">
        <v>25824.4663503753</v>
      </c>
      <c r="E2379" s="5">
        <v>36155.7298192433</v>
      </c>
      <c r="F2379" s="5">
        <v>30581.3786589265</v>
      </c>
      <c r="G2379" s="5">
        <v>30581.3786589265</v>
      </c>
      <c r="H2379" s="5">
        <v>444.91480237334</v>
      </c>
      <c r="I2379" s="5">
        <v>444.91480237334</v>
      </c>
      <c r="J2379" s="5">
        <v>444.91480237334</v>
      </c>
      <c r="K2379" s="5">
        <v>-37.7620486865088</v>
      </c>
      <c r="L2379" s="5">
        <v>-37.7620486865088</v>
      </c>
      <c r="M2379" s="5">
        <v>-37.7620486865088</v>
      </c>
      <c r="N2379" s="5">
        <v>482.676851059849</v>
      </c>
      <c r="O2379" s="5">
        <v>482.676851059849</v>
      </c>
      <c r="P2379" s="5">
        <v>482.676851059849</v>
      </c>
      <c r="Q2379" s="5">
        <v>0.0</v>
      </c>
      <c r="R2379" s="5">
        <v>0.0</v>
      </c>
      <c r="S2379" s="5">
        <v>0.0</v>
      </c>
      <c r="T2379" s="5">
        <v>31026.2934612998</v>
      </c>
      <c r="U2379" s="8"/>
      <c r="V2379" s="8"/>
    </row>
    <row r="2380">
      <c r="A2380" s="5">
        <v>2378.0</v>
      </c>
      <c r="B2380" s="7">
        <v>44277.0</v>
      </c>
      <c r="C2380" s="5">
        <v>30638.1520172753</v>
      </c>
      <c r="D2380" s="5">
        <v>25765.7556467102</v>
      </c>
      <c r="E2380" s="5">
        <v>35942.0056493751</v>
      </c>
      <c r="F2380" s="5">
        <v>30638.1520172753</v>
      </c>
      <c r="G2380" s="5">
        <v>30638.1520172753</v>
      </c>
      <c r="H2380" s="5">
        <v>291.968324545725</v>
      </c>
      <c r="I2380" s="5">
        <v>291.968324545725</v>
      </c>
      <c r="J2380" s="5">
        <v>291.968324545725</v>
      </c>
      <c r="K2380" s="5">
        <v>14.9584530434781</v>
      </c>
      <c r="L2380" s="5">
        <v>14.9584530434781</v>
      </c>
      <c r="M2380" s="5">
        <v>14.9584530434781</v>
      </c>
      <c r="N2380" s="5">
        <v>277.009871502247</v>
      </c>
      <c r="O2380" s="5">
        <v>277.009871502247</v>
      </c>
      <c r="P2380" s="5">
        <v>277.009871502247</v>
      </c>
      <c r="Q2380" s="5">
        <v>0.0</v>
      </c>
      <c r="R2380" s="5">
        <v>0.0</v>
      </c>
      <c r="S2380" s="5">
        <v>0.0</v>
      </c>
      <c r="T2380" s="5">
        <v>30930.120341821</v>
      </c>
      <c r="U2380" s="8"/>
      <c r="V2380" s="8"/>
    </row>
    <row r="2381">
      <c r="A2381" s="5">
        <v>2379.0</v>
      </c>
      <c r="B2381" s="7">
        <v>44278.0</v>
      </c>
      <c r="C2381" s="5">
        <v>30694.9253756241</v>
      </c>
      <c r="D2381" s="5">
        <v>25501.0958370785</v>
      </c>
      <c r="E2381" s="5">
        <v>35416.4665117995</v>
      </c>
      <c r="F2381" s="5">
        <v>30694.9253756241</v>
      </c>
      <c r="G2381" s="5">
        <v>30694.9253756241</v>
      </c>
      <c r="H2381" s="5">
        <v>81.4424171257225</v>
      </c>
      <c r="I2381" s="5">
        <v>81.4424171257225</v>
      </c>
      <c r="J2381" s="5">
        <v>81.4424171257225</v>
      </c>
      <c r="K2381" s="5">
        <v>3.72082708711941</v>
      </c>
      <c r="L2381" s="5">
        <v>3.72082708711941</v>
      </c>
      <c r="M2381" s="5">
        <v>3.72082708711941</v>
      </c>
      <c r="N2381" s="5">
        <v>77.721590038603</v>
      </c>
      <c r="O2381" s="5">
        <v>77.721590038603</v>
      </c>
      <c r="P2381" s="5">
        <v>77.721590038603</v>
      </c>
      <c r="Q2381" s="5">
        <v>0.0</v>
      </c>
      <c r="R2381" s="5">
        <v>0.0</v>
      </c>
      <c r="S2381" s="5">
        <v>0.0</v>
      </c>
      <c r="T2381" s="5">
        <v>30776.3677927498</v>
      </c>
      <c r="U2381" s="8"/>
      <c r="V2381" s="8"/>
    </row>
    <row r="2382">
      <c r="A2382" s="5">
        <v>2380.0</v>
      </c>
      <c r="B2382" s="7">
        <v>44279.0</v>
      </c>
      <c r="C2382" s="5">
        <v>30751.6987339728</v>
      </c>
      <c r="D2382" s="5">
        <v>25403.3471633586</v>
      </c>
      <c r="E2382" s="5">
        <v>35680.419318956</v>
      </c>
      <c r="F2382" s="5">
        <v>30751.6987339728</v>
      </c>
      <c r="G2382" s="5">
        <v>30751.6987339728</v>
      </c>
      <c r="H2382" s="5">
        <v>-89.8310099477229</v>
      </c>
      <c r="I2382" s="5">
        <v>-89.8310099477229</v>
      </c>
      <c r="J2382" s="5">
        <v>-89.8310099477229</v>
      </c>
      <c r="K2382" s="5">
        <v>23.9073865944557</v>
      </c>
      <c r="L2382" s="5">
        <v>23.9073865944557</v>
      </c>
      <c r="M2382" s="5">
        <v>23.9073865944557</v>
      </c>
      <c r="N2382" s="5">
        <v>-113.738396542178</v>
      </c>
      <c r="O2382" s="5">
        <v>-113.738396542178</v>
      </c>
      <c r="P2382" s="5">
        <v>-113.738396542178</v>
      </c>
      <c r="Q2382" s="5">
        <v>0.0</v>
      </c>
      <c r="R2382" s="5">
        <v>0.0</v>
      </c>
      <c r="S2382" s="5">
        <v>0.0</v>
      </c>
      <c r="T2382" s="5">
        <v>30661.8677240251</v>
      </c>
      <c r="U2382" s="8"/>
      <c r="V2382" s="8"/>
    </row>
    <row r="2383">
      <c r="A2383" s="5">
        <v>2381.0</v>
      </c>
      <c r="B2383" s="7">
        <v>44280.0</v>
      </c>
      <c r="C2383" s="5">
        <v>30808.4720923217</v>
      </c>
      <c r="D2383" s="5">
        <v>25434.9123112628</v>
      </c>
      <c r="E2383" s="5">
        <v>35628.6742021893</v>
      </c>
      <c r="F2383" s="5">
        <v>30808.4720923217</v>
      </c>
      <c r="G2383" s="5">
        <v>30808.4720923217</v>
      </c>
      <c r="H2383" s="5">
        <v>-284.408047357891</v>
      </c>
      <c r="I2383" s="5">
        <v>-284.408047357891</v>
      </c>
      <c r="J2383" s="5">
        <v>-284.408047357891</v>
      </c>
      <c r="K2383" s="5">
        <v>11.6071446652274</v>
      </c>
      <c r="L2383" s="5">
        <v>11.6071446652274</v>
      </c>
      <c r="M2383" s="5">
        <v>11.6071446652274</v>
      </c>
      <c r="N2383" s="5">
        <v>-296.015192023118</v>
      </c>
      <c r="O2383" s="5">
        <v>-296.015192023118</v>
      </c>
      <c r="P2383" s="5">
        <v>-296.015192023118</v>
      </c>
      <c r="Q2383" s="5">
        <v>0.0</v>
      </c>
      <c r="R2383" s="5">
        <v>0.0</v>
      </c>
      <c r="S2383" s="5">
        <v>0.0</v>
      </c>
      <c r="T2383" s="5">
        <v>30524.0640449638</v>
      </c>
      <c r="U2383" s="8"/>
      <c r="V2383" s="8"/>
    </row>
    <row r="2384">
      <c r="A2384" s="5">
        <v>2382.0</v>
      </c>
      <c r="B2384" s="7">
        <v>44281.0</v>
      </c>
      <c r="C2384" s="5">
        <v>30865.2454506704</v>
      </c>
      <c r="D2384" s="5">
        <v>25311.9778636335</v>
      </c>
      <c r="E2384" s="5">
        <v>35037.5546251976</v>
      </c>
      <c r="F2384" s="5">
        <v>30865.2454506704</v>
      </c>
      <c r="G2384" s="5">
        <v>30865.2454506704</v>
      </c>
      <c r="H2384" s="5">
        <v>-471.799889742827</v>
      </c>
      <c r="I2384" s="5">
        <v>-471.799889742827</v>
      </c>
      <c r="J2384" s="5">
        <v>-471.799889742827</v>
      </c>
      <c r="K2384" s="5">
        <v>-3.93332562910009</v>
      </c>
      <c r="L2384" s="5">
        <v>-3.93332562910009</v>
      </c>
      <c r="M2384" s="5">
        <v>-3.93332562910009</v>
      </c>
      <c r="N2384" s="5">
        <v>-467.866564113727</v>
      </c>
      <c r="O2384" s="5">
        <v>-467.866564113727</v>
      </c>
      <c r="P2384" s="5">
        <v>-467.866564113727</v>
      </c>
      <c r="Q2384" s="5">
        <v>0.0</v>
      </c>
      <c r="R2384" s="5">
        <v>0.0</v>
      </c>
      <c r="S2384" s="5">
        <v>0.0</v>
      </c>
      <c r="T2384" s="5">
        <v>30393.4455609276</v>
      </c>
      <c r="U2384" s="8"/>
      <c r="V2384" s="8"/>
    </row>
    <row r="2385">
      <c r="A2385" s="5">
        <v>2383.0</v>
      </c>
      <c r="B2385" s="7">
        <v>44282.0</v>
      </c>
      <c r="C2385" s="5">
        <v>30922.0188090192</v>
      </c>
      <c r="D2385" s="5">
        <v>25471.7210157237</v>
      </c>
      <c r="E2385" s="5">
        <v>35065.0787660831</v>
      </c>
      <c r="F2385" s="5">
        <v>30922.0188090192</v>
      </c>
      <c r="G2385" s="5">
        <v>30922.0188090192</v>
      </c>
      <c r="H2385" s="5">
        <v>-640.678044093416</v>
      </c>
      <c r="I2385" s="5">
        <v>-640.678044093416</v>
      </c>
      <c r="J2385" s="5">
        <v>-640.678044093416</v>
      </c>
      <c r="K2385" s="5">
        <v>-12.4984370748847</v>
      </c>
      <c r="L2385" s="5">
        <v>-12.4984370748847</v>
      </c>
      <c r="M2385" s="5">
        <v>-12.4984370748847</v>
      </c>
      <c r="N2385" s="5">
        <v>-628.179607018531</v>
      </c>
      <c r="O2385" s="5">
        <v>-628.179607018531</v>
      </c>
      <c r="P2385" s="5">
        <v>-628.179607018531</v>
      </c>
      <c r="Q2385" s="5">
        <v>0.0</v>
      </c>
      <c r="R2385" s="5">
        <v>0.0</v>
      </c>
      <c r="S2385" s="5">
        <v>0.0</v>
      </c>
      <c r="T2385" s="5">
        <v>30281.3407649258</v>
      </c>
      <c r="U2385" s="8"/>
      <c r="V2385" s="8"/>
    </row>
    <row r="2386">
      <c r="A2386" s="5">
        <v>2384.0</v>
      </c>
      <c r="B2386" s="7">
        <v>44283.0</v>
      </c>
      <c r="C2386" s="5">
        <v>30978.792167368</v>
      </c>
      <c r="D2386" s="5">
        <v>25182.7579744529</v>
      </c>
      <c r="E2386" s="5">
        <v>35245.2117621092</v>
      </c>
      <c r="F2386" s="5">
        <v>30978.792167368</v>
      </c>
      <c r="G2386" s="5">
        <v>30978.792167368</v>
      </c>
      <c r="H2386" s="5">
        <v>-813.747809344568</v>
      </c>
      <c r="I2386" s="5">
        <v>-813.747809344568</v>
      </c>
      <c r="J2386" s="5">
        <v>-813.747809344568</v>
      </c>
      <c r="K2386" s="5">
        <v>-37.76204868657</v>
      </c>
      <c r="L2386" s="5">
        <v>-37.76204868657</v>
      </c>
      <c r="M2386" s="5">
        <v>-37.76204868657</v>
      </c>
      <c r="N2386" s="5">
        <v>-775.985760657998</v>
      </c>
      <c r="O2386" s="5">
        <v>-775.985760657998</v>
      </c>
      <c r="P2386" s="5">
        <v>-775.985760657998</v>
      </c>
      <c r="Q2386" s="5">
        <v>0.0</v>
      </c>
      <c r="R2386" s="5">
        <v>0.0</v>
      </c>
      <c r="S2386" s="5">
        <v>0.0</v>
      </c>
      <c r="T2386" s="5">
        <v>30165.0443580235</v>
      </c>
      <c r="U2386" s="8"/>
      <c r="V2386" s="8"/>
    </row>
    <row r="2387">
      <c r="A2387" s="5">
        <v>2385.0</v>
      </c>
      <c r="B2387" s="7">
        <v>44284.0</v>
      </c>
      <c r="C2387" s="5">
        <v>31035.5655257168</v>
      </c>
      <c r="D2387" s="5">
        <v>25061.6046712861</v>
      </c>
      <c r="E2387" s="5">
        <v>34868.2454185896</v>
      </c>
      <c r="F2387" s="5">
        <v>31035.5655257168</v>
      </c>
      <c r="G2387" s="5">
        <v>31035.5655257168</v>
      </c>
      <c r="H2387" s="5">
        <v>-895.515409116398</v>
      </c>
      <c r="I2387" s="5">
        <v>-895.515409116398</v>
      </c>
      <c r="J2387" s="5">
        <v>-895.515409116398</v>
      </c>
      <c r="K2387" s="5">
        <v>14.9584530435044</v>
      </c>
      <c r="L2387" s="5">
        <v>14.9584530435044</v>
      </c>
      <c r="M2387" s="5">
        <v>14.9584530435044</v>
      </c>
      <c r="N2387" s="5">
        <v>-910.473862159902</v>
      </c>
      <c r="O2387" s="5">
        <v>-910.473862159902</v>
      </c>
      <c r="P2387" s="5">
        <v>-910.473862159902</v>
      </c>
      <c r="Q2387" s="5">
        <v>0.0</v>
      </c>
      <c r="R2387" s="5">
        <v>0.0</v>
      </c>
      <c r="S2387" s="5">
        <v>0.0</v>
      </c>
      <c r="T2387" s="5">
        <v>30140.0501166004</v>
      </c>
      <c r="U2387" s="8"/>
      <c r="V2387" s="8"/>
    </row>
    <row r="2388">
      <c r="A2388" s="5">
        <v>2386.0</v>
      </c>
      <c r="B2388" s="7">
        <v>44285.0</v>
      </c>
      <c r="C2388" s="5">
        <v>31092.3388840656</v>
      </c>
      <c r="D2388" s="5">
        <v>24772.0794696843</v>
      </c>
      <c r="E2388" s="5">
        <v>35388.6373989482</v>
      </c>
      <c r="F2388" s="5">
        <v>31092.3388840656</v>
      </c>
      <c r="G2388" s="5">
        <v>31092.3388840656</v>
      </c>
      <c r="H2388" s="5">
        <v>-1027.28010520265</v>
      </c>
      <c r="I2388" s="5">
        <v>-1027.28010520265</v>
      </c>
      <c r="J2388" s="5">
        <v>-1027.28010520265</v>
      </c>
      <c r="K2388" s="5">
        <v>3.72082708719048</v>
      </c>
      <c r="L2388" s="5">
        <v>3.72082708719048</v>
      </c>
      <c r="M2388" s="5">
        <v>3.72082708719048</v>
      </c>
      <c r="N2388" s="5">
        <v>-1031.00093228984</v>
      </c>
      <c r="O2388" s="5">
        <v>-1031.00093228984</v>
      </c>
      <c r="P2388" s="5">
        <v>-1031.00093228984</v>
      </c>
      <c r="Q2388" s="5">
        <v>0.0</v>
      </c>
      <c r="R2388" s="5">
        <v>0.0</v>
      </c>
      <c r="S2388" s="5">
        <v>0.0</v>
      </c>
      <c r="T2388" s="5">
        <v>30065.058778863</v>
      </c>
      <c r="U2388" s="8"/>
      <c r="V2388" s="8"/>
    </row>
    <row r="2389">
      <c r="A2389" s="5">
        <v>2387.0</v>
      </c>
      <c r="B2389" s="7">
        <v>44286.0</v>
      </c>
      <c r="C2389" s="5">
        <v>31149.1122424144</v>
      </c>
      <c r="D2389" s="5">
        <v>25140.3417124273</v>
      </c>
      <c r="E2389" s="5">
        <v>35123.9958635257</v>
      </c>
      <c r="F2389" s="5">
        <v>31149.1122424144</v>
      </c>
      <c r="G2389" s="5">
        <v>31149.1122424144</v>
      </c>
      <c r="H2389" s="5">
        <v>-1113.19304858357</v>
      </c>
      <c r="I2389" s="5">
        <v>-1113.19304858357</v>
      </c>
      <c r="J2389" s="5">
        <v>-1113.19304858357</v>
      </c>
      <c r="K2389" s="5">
        <v>23.9073865945228</v>
      </c>
      <c r="L2389" s="5">
        <v>23.9073865945228</v>
      </c>
      <c r="M2389" s="5">
        <v>23.9073865945228</v>
      </c>
      <c r="N2389" s="5">
        <v>-1137.10043517809</v>
      </c>
      <c r="O2389" s="5">
        <v>-1137.10043517809</v>
      </c>
      <c r="P2389" s="5">
        <v>-1137.10043517809</v>
      </c>
      <c r="Q2389" s="5">
        <v>0.0</v>
      </c>
      <c r="R2389" s="5">
        <v>0.0</v>
      </c>
      <c r="S2389" s="5">
        <v>0.0</v>
      </c>
      <c r="T2389" s="5">
        <v>30035.9191938308</v>
      </c>
      <c r="U2389" s="8"/>
      <c r="V2389" s="8"/>
    </row>
    <row r="2390">
      <c r="A2390" s="5">
        <v>2388.0</v>
      </c>
      <c r="B2390" s="7">
        <v>44287.0</v>
      </c>
      <c r="C2390" s="5">
        <v>31205.8856007632</v>
      </c>
      <c r="D2390" s="5">
        <v>24849.3707156078</v>
      </c>
      <c r="E2390" s="5">
        <v>35048.754279322</v>
      </c>
      <c r="F2390" s="5">
        <v>31205.8856007632</v>
      </c>
      <c r="G2390" s="5">
        <v>31205.8856007632</v>
      </c>
      <c r="H2390" s="5">
        <v>-1216.88064868716</v>
      </c>
      <c r="I2390" s="5">
        <v>-1216.88064868716</v>
      </c>
      <c r="J2390" s="5">
        <v>-1216.88064868716</v>
      </c>
      <c r="K2390" s="5">
        <v>11.6071446653536</v>
      </c>
      <c r="L2390" s="5">
        <v>11.6071446653536</v>
      </c>
      <c r="M2390" s="5">
        <v>11.6071446653536</v>
      </c>
      <c r="N2390" s="5">
        <v>-1228.48779335252</v>
      </c>
      <c r="O2390" s="5">
        <v>-1228.48779335252</v>
      </c>
      <c r="P2390" s="5">
        <v>-1228.48779335252</v>
      </c>
      <c r="Q2390" s="5">
        <v>0.0</v>
      </c>
      <c r="R2390" s="5">
        <v>0.0</v>
      </c>
      <c r="S2390" s="5">
        <v>0.0</v>
      </c>
      <c r="T2390" s="5">
        <v>29989.004952076</v>
      </c>
      <c r="U2390" s="8"/>
      <c r="V2390" s="8"/>
    </row>
    <row r="2391">
      <c r="A2391" s="5">
        <v>2389.0</v>
      </c>
      <c r="B2391" s="7">
        <v>44288.0</v>
      </c>
      <c r="C2391" s="5">
        <v>31262.658959112</v>
      </c>
      <c r="D2391" s="5">
        <v>24986.5781154443</v>
      </c>
      <c r="E2391" s="5">
        <v>34667.2810469235</v>
      </c>
      <c r="F2391" s="5">
        <v>31262.658959112</v>
      </c>
      <c r="G2391" s="5">
        <v>31262.658959112</v>
      </c>
      <c r="H2391" s="5">
        <v>-1308.9963165146</v>
      </c>
      <c r="I2391" s="5">
        <v>-1308.9963165146</v>
      </c>
      <c r="J2391" s="5">
        <v>-1308.9963165146</v>
      </c>
      <c r="K2391" s="5">
        <v>-3.9333256290507</v>
      </c>
      <c r="L2391" s="5">
        <v>-3.9333256290507</v>
      </c>
      <c r="M2391" s="5">
        <v>-3.9333256290507</v>
      </c>
      <c r="N2391" s="5">
        <v>-1305.06299088555</v>
      </c>
      <c r="O2391" s="5">
        <v>-1305.06299088555</v>
      </c>
      <c r="P2391" s="5">
        <v>-1305.06299088555</v>
      </c>
      <c r="Q2391" s="5">
        <v>0.0</v>
      </c>
      <c r="R2391" s="5">
        <v>0.0</v>
      </c>
      <c r="S2391" s="5">
        <v>0.0</v>
      </c>
      <c r="T2391" s="5">
        <v>29953.6626425974</v>
      </c>
      <c r="U2391" s="8"/>
      <c r="V2391" s="8"/>
    </row>
    <row r="2392">
      <c r="A2392" s="5">
        <v>2390.0</v>
      </c>
      <c r="B2392" s="7">
        <v>44289.0</v>
      </c>
      <c r="C2392" s="5">
        <v>31319.4323174608</v>
      </c>
      <c r="D2392" s="5">
        <v>24883.0075420844</v>
      </c>
      <c r="E2392" s="5">
        <v>34955.2516976114</v>
      </c>
      <c r="F2392" s="5">
        <v>31319.4323174608</v>
      </c>
      <c r="G2392" s="5">
        <v>31319.4323174608</v>
      </c>
      <c r="H2392" s="5">
        <v>-1379.40859138401</v>
      </c>
      <c r="I2392" s="5">
        <v>-1379.40859138401</v>
      </c>
      <c r="J2392" s="5">
        <v>-1379.40859138401</v>
      </c>
      <c r="K2392" s="5">
        <v>-12.4984370748802</v>
      </c>
      <c r="L2392" s="5">
        <v>-12.4984370748802</v>
      </c>
      <c r="M2392" s="5">
        <v>-12.4984370748802</v>
      </c>
      <c r="N2392" s="5">
        <v>-1366.91015430913</v>
      </c>
      <c r="O2392" s="5">
        <v>-1366.91015430913</v>
      </c>
      <c r="P2392" s="5">
        <v>-1366.91015430913</v>
      </c>
      <c r="Q2392" s="5">
        <v>0.0</v>
      </c>
      <c r="R2392" s="5">
        <v>0.0</v>
      </c>
      <c r="S2392" s="5">
        <v>0.0</v>
      </c>
      <c r="T2392" s="5">
        <v>29940.0237260768</v>
      </c>
      <c r="U2392" s="8"/>
      <c r="V2392" s="8"/>
    </row>
    <row r="2393">
      <c r="A2393" s="5">
        <v>2391.0</v>
      </c>
      <c r="B2393" s="7">
        <v>44290.0</v>
      </c>
      <c r="C2393" s="5">
        <v>31376.2056758096</v>
      </c>
      <c r="D2393" s="5">
        <v>24964.6526669272</v>
      </c>
      <c r="E2393" s="5">
        <v>34953.7166247949</v>
      </c>
      <c r="F2393" s="5">
        <v>31376.1932690092</v>
      </c>
      <c r="G2393" s="5">
        <v>31376.2056758096</v>
      </c>
      <c r="H2393" s="5">
        <v>-1452.05611122566</v>
      </c>
      <c r="I2393" s="5">
        <v>-1452.05611122566</v>
      </c>
      <c r="J2393" s="5">
        <v>-1452.05611122566</v>
      </c>
      <c r="K2393" s="5">
        <v>-37.7620486865667</v>
      </c>
      <c r="L2393" s="5">
        <v>-37.7620486865667</v>
      </c>
      <c r="M2393" s="5">
        <v>-37.7620486865667</v>
      </c>
      <c r="N2393" s="5">
        <v>-1414.2940625391</v>
      </c>
      <c r="O2393" s="5">
        <v>-1414.2940625391</v>
      </c>
      <c r="P2393" s="5">
        <v>-1414.2940625391</v>
      </c>
      <c r="Q2393" s="5">
        <v>0.0</v>
      </c>
      <c r="R2393" s="5">
        <v>0.0</v>
      </c>
      <c r="S2393" s="5">
        <v>0.0</v>
      </c>
      <c r="T2393" s="5">
        <v>29924.1495645839</v>
      </c>
      <c r="U2393" s="8"/>
      <c r="V2393" s="8"/>
    </row>
    <row r="2394">
      <c r="A2394" s="5">
        <v>2392.0</v>
      </c>
      <c r="B2394" s="7">
        <v>44291.0</v>
      </c>
      <c r="C2394" s="5">
        <v>31432.9790341584</v>
      </c>
      <c r="D2394" s="5">
        <v>24877.1092395306</v>
      </c>
      <c r="E2394" s="5">
        <v>34850.2049457878</v>
      </c>
      <c r="F2394" s="5">
        <v>31432.0501518851</v>
      </c>
      <c r="G2394" s="5">
        <v>31432.9790341584</v>
      </c>
      <c r="H2394" s="5">
        <v>-1432.69514888462</v>
      </c>
      <c r="I2394" s="5">
        <v>-1432.69514888462</v>
      </c>
      <c r="J2394" s="5">
        <v>-1432.69514888462</v>
      </c>
      <c r="K2394" s="5">
        <v>14.9584530435113</v>
      </c>
      <c r="L2394" s="5">
        <v>14.9584530435113</v>
      </c>
      <c r="M2394" s="5">
        <v>14.9584530435113</v>
      </c>
      <c r="N2394" s="5">
        <v>-1447.65360192813</v>
      </c>
      <c r="O2394" s="5">
        <v>-1447.65360192813</v>
      </c>
      <c r="P2394" s="5">
        <v>-1447.65360192813</v>
      </c>
      <c r="Q2394" s="5">
        <v>0.0</v>
      </c>
      <c r="R2394" s="5">
        <v>0.0</v>
      </c>
      <c r="S2394" s="5">
        <v>0.0</v>
      </c>
      <c r="T2394" s="5">
        <v>30000.2838852737</v>
      </c>
      <c r="U2394" s="8"/>
      <c r="V2394" s="8"/>
    </row>
    <row r="2395">
      <c r="A2395" s="5">
        <v>2393.0</v>
      </c>
      <c r="B2395" s="7">
        <v>44292.0</v>
      </c>
      <c r="C2395" s="5">
        <v>31489.7523925072</v>
      </c>
      <c r="D2395" s="5">
        <v>24897.5422425233</v>
      </c>
      <c r="E2395" s="5">
        <v>34731.3200020274</v>
      </c>
      <c r="F2395" s="5">
        <v>31485.690471605</v>
      </c>
      <c r="G2395" s="5">
        <v>31489.7523925072</v>
      </c>
      <c r="H2395" s="5">
        <v>-1463.87142199299</v>
      </c>
      <c r="I2395" s="5">
        <v>-1463.87142199299</v>
      </c>
      <c r="J2395" s="5">
        <v>-1463.87142199299</v>
      </c>
      <c r="K2395" s="5">
        <v>3.72082708715193</v>
      </c>
      <c r="L2395" s="5">
        <v>3.72082708715193</v>
      </c>
      <c r="M2395" s="5">
        <v>3.72082708715193</v>
      </c>
      <c r="N2395" s="5">
        <v>-1467.59224908014</v>
      </c>
      <c r="O2395" s="5">
        <v>-1467.59224908014</v>
      </c>
      <c r="P2395" s="5">
        <v>-1467.59224908014</v>
      </c>
      <c r="Q2395" s="5">
        <v>0.0</v>
      </c>
      <c r="R2395" s="5">
        <v>0.0</v>
      </c>
      <c r="S2395" s="5">
        <v>0.0</v>
      </c>
      <c r="T2395" s="5">
        <v>30025.8809705142</v>
      </c>
      <c r="U2395" s="8"/>
      <c r="V2395" s="8"/>
    </row>
    <row r="2396">
      <c r="A2396" s="5">
        <v>2394.0</v>
      </c>
      <c r="B2396" s="7">
        <v>44293.0</v>
      </c>
      <c r="C2396" s="5">
        <v>31546.525750856</v>
      </c>
      <c r="D2396" s="5">
        <v>25094.0789842398</v>
      </c>
      <c r="E2396" s="5">
        <v>35313.592619888</v>
      </c>
      <c r="F2396" s="5">
        <v>31539.4160763563</v>
      </c>
      <c r="G2396" s="5">
        <v>31546.6664212473</v>
      </c>
      <c r="H2396" s="5">
        <v>-1450.9583439653</v>
      </c>
      <c r="I2396" s="5">
        <v>-1450.9583439653</v>
      </c>
      <c r="J2396" s="5">
        <v>-1450.9583439653</v>
      </c>
      <c r="K2396" s="5">
        <v>23.9073865945008</v>
      </c>
      <c r="L2396" s="5">
        <v>23.9073865945008</v>
      </c>
      <c r="M2396" s="5">
        <v>23.9073865945008</v>
      </c>
      <c r="N2396" s="5">
        <v>-1474.8657305598</v>
      </c>
      <c r="O2396" s="5">
        <v>-1474.8657305598</v>
      </c>
      <c r="P2396" s="5">
        <v>-1474.8657305598</v>
      </c>
      <c r="Q2396" s="5">
        <v>0.0</v>
      </c>
      <c r="R2396" s="5">
        <v>0.0</v>
      </c>
      <c r="S2396" s="5">
        <v>0.0</v>
      </c>
      <c r="T2396" s="5">
        <v>30095.5674068907</v>
      </c>
      <c r="U2396" s="8"/>
      <c r="V2396" s="8"/>
    </row>
    <row r="2397">
      <c r="A2397" s="5">
        <v>2395.0</v>
      </c>
      <c r="B2397" s="7">
        <v>44294.0</v>
      </c>
      <c r="C2397" s="5">
        <v>31603.2991092048</v>
      </c>
      <c r="D2397" s="5">
        <v>25228.3112606242</v>
      </c>
      <c r="E2397" s="5">
        <v>35289.0702554503</v>
      </c>
      <c r="F2397" s="5">
        <v>31592.3884629365</v>
      </c>
      <c r="G2397" s="5">
        <v>31604.4873448869</v>
      </c>
      <c r="H2397" s="5">
        <v>-1458.75992864913</v>
      </c>
      <c r="I2397" s="5">
        <v>-1458.75992864913</v>
      </c>
      <c r="J2397" s="5">
        <v>-1458.75992864913</v>
      </c>
      <c r="K2397" s="5">
        <v>11.6071446652875</v>
      </c>
      <c r="L2397" s="5">
        <v>11.6071446652875</v>
      </c>
      <c r="M2397" s="5">
        <v>11.6071446652875</v>
      </c>
      <c r="N2397" s="5">
        <v>-1470.36707331442</v>
      </c>
      <c r="O2397" s="5">
        <v>-1470.36707331442</v>
      </c>
      <c r="P2397" s="5">
        <v>-1470.36707331442</v>
      </c>
      <c r="Q2397" s="5">
        <v>0.0</v>
      </c>
      <c r="R2397" s="5">
        <v>0.0</v>
      </c>
      <c r="S2397" s="5">
        <v>0.0</v>
      </c>
      <c r="T2397" s="5">
        <v>30144.5391805556</v>
      </c>
      <c r="U2397" s="8"/>
      <c r="V2397" s="8"/>
    </row>
    <row r="2398">
      <c r="A2398" s="5">
        <v>2396.0</v>
      </c>
      <c r="B2398" s="7">
        <v>44295.0</v>
      </c>
      <c r="C2398" s="5">
        <v>31660.0724675536</v>
      </c>
      <c r="D2398" s="5">
        <v>24896.4267626252</v>
      </c>
      <c r="E2398" s="5">
        <v>35024.2752222526</v>
      </c>
      <c r="F2398" s="5">
        <v>31645.8791775316</v>
      </c>
      <c r="G2398" s="5">
        <v>31663.8134159424</v>
      </c>
      <c r="H2398" s="5">
        <v>-1459.04264641723</v>
      </c>
      <c r="I2398" s="5">
        <v>-1459.04264641723</v>
      </c>
      <c r="J2398" s="5">
        <v>-1459.04264641723</v>
      </c>
      <c r="K2398" s="5">
        <v>-3.93332562898856</v>
      </c>
      <c r="L2398" s="5">
        <v>-3.93332562898856</v>
      </c>
      <c r="M2398" s="5">
        <v>-3.93332562898856</v>
      </c>
      <c r="N2398" s="5">
        <v>-1455.10932078824</v>
      </c>
      <c r="O2398" s="5">
        <v>-1455.10932078824</v>
      </c>
      <c r="P2398" s="5">
        <v>-1455.10932078824</v>
      </c>
      <c r="Q2398" s="5">
        <v>0.0</v>
      </c>
      <c r="R2398" s="5">
        <v>0.0</v>
      </c>
      <c r="S2398" s="5">
        <v>0.0</v>
      </c>
      <c r="T2398" s="5">
        <v>30201.0298211363</v>
      </c>
      <c r="U2398" s="8"/>
      <c r="V2398" s="8"/>
    </row>
    <row r="2399">
      <c r="A2399" s="5">
        <v>2397.0</v>
      </c>
      <c r="B2399" s="7">
        <v>44296.0</v>
      </c>
      <c r="C2399" s="5">
        <v>31716.8458259024</v>
      </c>
      <c r="D2399" s="5">
        <v>25383.7528570788</v>
      </c>
      <c r="E2399" s="5">
        <v>35369.6897971734</v>
      </c>
      <c r="F2399" s="5">
        <v>31699.0186054265</v>
      </c>
      <c r="G2399" s="5">
        <v>31725.3839703852</v>
      </c>
      <c r="H2399" s="5">
        <v>-1442.70468270667</v>
      </c>
      <c r="I2399" s="5">
        <v>-1442.70468270667</v>
      </c>
      <c r="J2399" s="5">
        <v>-1442.70468270667</v>
      </c>
      <c r="K2399" s="5">
        <v>-12.4984370748758</v>
      </c>
      <c r="L2399" s="5">
        <v>-12.4984370748758</v>
      </c>
      <c r="M2399" s="5">
        <v>-12.4984370748758</v>
      </c>
      <c r="N2399" s="5">
        <v>-1430.2062456318</v>
      </c>
      <c r="O2399" s="5">
        <v>-1430.2062456318</v>
      </c>
      <c r="P2399" s="5">
        <v>-1430.2062456318</v>
      </c>
      <c r="Q2399" s="5">
        <v>0.0</v>
      </c>
      <c r="R2399" s="5">
        <v>0.0</v>
      </c>
      <c r="S2399" s="5">
        <v>0.0</v>
      </c>
      <c r="T2399" s="5">
        <v>30274.1411431957</v>
      </c>
      <c r="U2399" s="8"/>
      <c r="V2399" s="8"/>
    </row>
    <row r="2400">
      <c r="A2400" s="5">
        <v>2398.0</v>
      </c>
      <c r="B2400" s="7">
        <v>44297.0</v>
      </c>
      <c r="C2400" s="5">
        <v>31773.6191842512</v>
      </c>
      <c r="D2400" s="5">
        <v>25431.9580953942</v>
      </c>
      <c r="E2400" s="5">
        <v>35601.7678625863</v>
      </c>
      <c r="F2400" s="5">
        <v>31753.5312701897</v>
      </c>
      <c r="G2400" s="5">
        <v>31787.2542762428</v>
      </c>
      <c r="H2400" s="5">
        <v>-1434.61348771172</v>
      </c>
      <c r="I2400" s="5">
        <v>-1434.61348771172</v>
      </c>
      <c r="J2400" s="5">
        <v>-1434.61348771172</v>
      </c>
      <c r="K2400" s="5">
        <v>-37.7620486865263</v>
      </c>
      <c r="L2400" s="5">
        <v>-37.7620486865263</v>
      </c>
      <c r="M2400" s="5">
        <v>-37.7620486865263</v>
      </c>
      <c r="N2400" s="5">
        <v>-1396.8514390252</v>
      </c>
      <c r="O2400" s="5">
        <v>-1396.8514390252</v>
      </c>
      <c r="P2400" s="5">
        <v>-1396.8514390252</v>
      </c>
      <c r="Q2400" s="5">
        <v>0.0</v>
      </c>
      <c r="R2400" s="5">
        <v>0.0</v>
      </c>
      <c r="S2400" s="5">
        <v>0.0</v>
      </c>
      <c r="T2400" s="5">
        <v>30339.0056965394</v>
      </c>
      <c r="U2400" s="8"/>
      <c r="V2400" s="8"/>
    </row>
    <row r="2401">
      <c r="A2401" s="5">
        <v>2399.0</v>
      </c>
      <c r="B2401" s="7">
        <v>44298.0</v>
      </c>
      <c r="C2401" s="5">
        <v>31830.3925426</v>
      </c>
      <c r="D2401" s="5">
        <v>24981.506293288</v>
      </c>
      <c r="E2401" s="5">
        <v>35788.6194052772</v>
      </c>
      <c r="F2401" s="5">
        <v>31808.1621616203</v>
      </c>
      <c r="G2401" s="5">
        <v>31845.7820022077</v>
      </c>
      <c r="H2401" s="5">
        <v>-1341.33774445294</v>
      </c>
      <c r="I2401" s="5">
        <v>-1341.33774445294</v>
      </c>
      <c r="J2401" s="5">
        <v>-1341.33774445294</v>
      </c>
      <c r="K2401" s="5">
        <v>14.9584530435376</v>
      </c>
      <c r="L2401" s="5">
        <v>14.9584530435376</v>
      </c>
      <c r="M2401" s="5">
        <v>14.9584530435376</v>
      </c>
      <c r="N2401" s="5">
        <v>-1356.29619749648</v>
      </c>
      <c r="O2401" s="5">
        <v>-1356.29619749648</v>
      </c>
      <c r="P2401" s="5">
        <v>-1356.29619749648</v>
      </c>
      <c r="Q2401" s="5">
        <v>0.0</v>
      </c>
      <c r="R2401" s="5">
        <v>0.0</v>
      </c>
      <c r="S2401" s="5">
        <v>0.0</v>
      </c>
      <c r="T2401" s="5">
        <v>30489.054798147</v>
      </c>
      <c r="U2401" s="8"/>
      <c r="V2401" s="8"/>
    </row>
    <row r="2402">
      <c r="A2402" s="5">
        <v>2400.0</v>
      </c>
      <c r="B2402" s="7">
        <v>44299.0</v>
      </c>
      <c r="C2402" s="5">
        <v>31887.1659009487</v>
      </c>
      <c r="D2402" s="5">
        <v>25505.0981379485</v>
      </c>
      <c r="E2402" s="5">
        <v>35519.1573684795</v>
      </c>
      <c r="F2402" s="5">
        <v>31862.9693875231</v>
      </c>
      <c r="G2402" s="5">
        <v>31906.6177086644</v>
      </c>
      <c r="H2402" s="5">
        <v>-1306.1058324087</v>
      </c>
      <c r="I2402" s="5">
        <v>-1306.1058324087</v>
      </c>
      <c r="J2402" s="5">
        <v>-1306.1058324087</v>
      </c>
      <c r="K2402" s="5">
        <v>3.72082708714734</v>
      </c>
      <c r="L2402" s="5">
        <v>3.72082708714734</v>
      </c>
      <c r="M2402" s="5">
        <v>3.72082708714734</v>
      </c>
      <c r="N2402" s="5">
        <v>-1309.82665949584</v>
      </c>
      <c r="O2402" s="5">
        <v>-1309.82665949584</v>
      </c>
      <c r="P2402" s="5">
        <v>-1309.82665949584</v>
      </c>
      <c r="Q2402" s="5">
        <v>0.0</v>
      </c>
      <c r="R2402" s="5">
        <v>0.0</v>
      </c>
      <c r="S2402" s="5">
        <v>0.0</v>
      </c>
      <c r="T2402" s="5">
        <v>30581.06006854</v>
      </c>
      <c r="U2402" s="8"/>
      <c r="V2402" s="8"/>
    </row>
    <row r="2403">
      <c r="A2403" s="5">
        <v>2401.0</v>
      </c>
      <c r="B2403" s="7">
        <v>44300.0</v>
      </c>
      <c r="C2403" s="5">
        <v>31943.9392592975</v>
      </c>
      <c r="D2403" s="5">
        <v>25697.1572455126</v>
      </c>
      <c r="E2403" s="5">
        <v>35929.2422233779</v>
      </c>
      <c r="F2403" s="5">
        <v>31914.3694180938</v>
      </c>
      <c r="G2403" s="5">
        <v>31966.6275470117</v>
      </c>
      <c r="H2403" s="5">
        <v>-1234.83327828469</v>
      </c>
      <c r="I2403" s="5">
        <v>-1234.83327828469</v>
      </c>
      <c r="J2403" s="5">
        <v>-1234.83327828469</v>
      </c>
      <c r="K2403" s="5">
        <v>23.9073865944788</v>
      </c>
      <c r="L2403" s="5">
        <v>23.9073865944788</v>
      </c>
      <c r="M2403" s="5">
        <v>23.9073865944788</v>
      </c>
      <c r="N2403" s="5">
        <v>-1258.74066487916</v>
      </c>
      <c r="O2403" s="5">
        <v>-1258.74066487916</v>
      </c>
      <c r="P2403" s="5">
        <v>-1258.74066487916</v>
      </c>
      <c r="Q2403" s="5">
        <v>0.0</v>
      </c>
      <c r="R2403" s="5">
        <v>0.0</v>
      </c>
      <c r="S2403" s="5">
        <v>0.0</v>
      </c>
      <c r="T2403" s="5">
        <v>30709.1059810129</v>
      </c>
      <c r="U2403" s="8"/>
      <c r="V2403" s="8"/>
    </row>
    <row r="2404">
      <c r="A2404" s="5">
        <v>2402.0</v>
      </c>
      <c r="B2404" s="7">
        <v>44301.0</v>
      </c>
      <c r="C2404" s="5">
        <v>32000.7126176464</v>
      </c>
      <c r="D2404" s="5">
        <v>25708.7642235594</v>
      </c>
      <c r="E2404" s="5">
        <v>35860.4233744125</v>
      </c>
      <c r="F2404" s="5">
        <v>31969.2510769113</v>
      </c>
      <c r="G2404" s="5">
        <v>32028.2263498505</v>
      </c>
      <c r="H2404" s="5">
        <v>-1192.71767546208</v>
      </c>
      <c r="I2404" s="5">
        <v>-1192.71767546208</v>
      </c>
      <c r="J2404" s="5">
        <v>-1192.71767546208</v>
      </c>
      <c r="K2404" s="5">
        <v>11.6071446653081</v>
      </c>
      <c r="L2404" s="5">
        <v>11.6071446653081</v>
      </c>
      <c r="M2404" s="5">
        <v>11.6071446653081</v>
      </c>
      <c r="N2404" s="5">
        <v>-1204.32482012739</v>
      </c>
      <c r="O2404" s="5">
        <v>-1204.32482012739</v>
      </c>
      <c r="P2404" s="5">
        <v>-1204.32482012739</v>
      </c>
      <c r="Q2404" s="5">
        <v>0.0</v>
      </c>
      <c r="R2404" s="5">
        <v>0.0</v>
      </c>
      <c r="S2404" s="5">
        <v>0.0</v>
      </c>
      <c r="T2404" s="5">
        <v>30807.9949421843</v>
      </c>
      <c r="U2404" s="8"/>
      <c r="V2404" s="8"/>
    </row>
    <row r="2405">
      <c r="A2405" s="5">
        <v>2403.0</v>
      </c>
      <c r="B2405" s="7">
        <v>44302.0</v>
      </c>
      <c r="C2405" s="5">
        <v>32057.4859759951</v>
      </c>
      <c r="D2405" s="5">
        <v>25905.8440180868</v>
      </c>
      <c r="E2405" s="5">
        <v>35903.3402333106</v>
      </c>
      <c r="F2405" s="5">
        <v>32022.3920897856</v>
      </c>
      <c r="G2405" s="5">
        <v>32086.1001723529</v>
      </c>
      <c r="H2405" s="5">
        <v>-1151.76557576785</v>
      </c>
      <c r="I2405" s="5">
        <v>-1151.76557576785</v>
      </c>
      <c r="J2405" s="5">
        <v>-1151.76557576785</v>
      </c>
      <c r="K2405" s="5">
        <v>-3.93332562912895</v>
      </c>
      <c r="L2405" s="5">
        <v>-3.93332562912895</v>
      </c>
      <c r="M2405" s="5">
        <v>-3.93332562912895</v>
      </c>
      <c r="N2405" s="5">
        <v>-1147.83225013872</v>
      </c>
      <c r="O2405" s="5">
        <v>-1147.83225013872</v>
      </c>
      <c r="P2405" s="5">
        <v>-1147.83225013872</v>
      </c>
      <c r="Q2405" s="5">
        <v>0.0</v>
      </c>
      <c r="R2405" s="5">
        <v>0.0</v>
      </c>
      <c r="S2405" s="5">
        <v>0.0</v>
      </c>
      <c r="T2405" s="5">
        <v>30905.7204002273</v>
      </c>
      <c r="U2405" s="8"/>
      <c r="V2405" s="8"/>
    </row>
    <row r="2406">
      <c r="A2406" s="5">
        <v>2404.0</v>
      </c>
      <c r="B2406" s="7">
        <v>44303.0</v>
      </c>
      <c r="C2406" s="5">
        <v>32114.2593343439</v>
      </c>
      <c r="D2406" s="5">
        <v>26138.0401797293</v>
      </c>
      <c r="E2406" s="5">
        <v>36080.1290204871</v>
      </c>
      <c r="F2406" s="5">
        <v>32070.068948706</v>
      </c>
      <c r="G2406" s="5">
        <v>32143.9610418258</v>
      </c>
      <c r="H2406" s="5">
        <v>-1102.95994072615</v>
      </c>
      <c r="I2406" s="5">
        <v>-1102.95994072615</v>
      </c>
      <c r="J2406" s="5">
        <v>-1102.95994072615</v>
      </c>
      <c r="K2406" s="5">
        <v>-12.4984370749483</v>
      </c>
      <c r="L2406" s="5">
        <v>-12.4984370749483</v>
      </c>
      <c r="M2406" s="5">
        <v>-12.4984370749483</v>
      </c>
      <c r="N2406" s="5">
        <v>-1090.4615036512</v>
      </c>
      <c r="O2406" s="5">
        <v>-1090.4615036512</v>
      </c>
      <c r="P2406" s="5">
        <v>-1090.4615036512</v>
      </c>
      <c r="Q2406" s="5">
        <v>0.0</v>
      </c>
      <c r="R2406" s="5">
        <v>0.0</v>
      </c>
      <c r="S2406" s="5">
        <v>0.0</v>
      </c>
      <c r="T2406" s="5">
        <v>31011.2993936178</v>
      </c>
      <c r="U2406" s="8"/>
      <c r="V2406" s="8"/>
    </row>
    <row r="2407">
      <c r="D2407" s="8"/>
      <c r="E2407" s="8"/>
      <c r="T2407" s="8"/>
    </row>
    <row r="2408">
      <c r="D2408" s="8"/>
      <c r="E2408" s="8"/>
      <c r="T2408" s="8"/>
    </row>
  </sheetData>
  <drawing r:id="rId1"/>
</worksheet>
</file>