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AIVehicleExtension\Documents\"/>
    </mc:Choice>
  </mc:AlternateContent>
  <xr:revisionPtr revIDLastSave="0" documentId="8_{1840D83E-B507-4363-8CF6-0EA43CFB40CF}" xr6:coauthVersionLast="36" xr6:coauthVersionMax="36" xr10:uidLastSave="{00000000-0000-0000-0000-000000000000}"/>
  <bookViews>
    <workbookView xWindow="1800" yWindow="0" windowWidth="27000" windowHeight="14610" xr2:uid="{DF3C76DF-1108-4B63-A8EC-4F0433352191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3" i="1" l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<sst xmlns="http://schemas.openxmlformats.org/spreadsheetml/2006/main" count="91" uniqueCount="27">
  <si>
    <t>File</t>
  </si>
  <si>
    <t>Samples</t>
  </si>
  <si>
    <t>Time</t>
  </si>
  <si>
    <t>FieldBitmap.lua</t>
  </si>
  <si>
    <t>AutoSteeringEngine.lua</t>
  </si>
  <si>
    <t>Line</t>
  </si>
  <si>
    <t>Funktion</t>
  </si>
  <si>
    <t>FieldBitmapTile.getBitHelper</t>
  </si>
  <si>
    <t>AutoSteeringEngine.applyRotation</t>
  </si>
  <si>
    <t>FieldBitmap.create.getTile</t>
  </si>
  <si>
    <t>AutoSteeringEngine.applySteering</t>
  </si>
  <si>
    <t>AutoSteeringEngine.chainAngle2Steering</t>
  </si>
  <si>
    <t>AutoSteeringEngine.isChainPointOnField</t>
  </si>
  <si>
    <t>AutoSteeringEngine.getAIAreaOfVehicle</t>
  </si>
  <si>
    <t>AIVEDrawDebugPoint</t>
  </si>
  <si>
    <t>AutoSteeringEngine.setChainStatus</t>
  </si>
  <si>
    <t>FieldBitmapTile:getIndex</t>
  </si>
  <si>
    <t>AutoSteeringEngine.hasArticulatedAxis</t>
  </si>
  <si>
    <t>AutoSteeringEngine.getChainPoint</t>
  </si>
  <si>
    <t>Ratio1</t>
  </si>
  <si>
    <t>Ratio2</t>
  </si>
  <si>
    <t>AIVEUtils.clamp</t>
  </si>
  <si>
    <t>AutoSteeringEngine.processChainSetAngle</t>
  </si>
  <si>
    <t>AutoSteeringEngine.getChainBorder</t>
  </si>
  <si>
    <t>Row Labels</t>
  </si>
  <si>
    <t>Grand Total</t>
  </si>
  <si>
    <t>Sum of Ratio1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</si>
</sst>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edenstein, Stefan" refreshedDate="43658.549239351851" createdVersion="6" refreshedVersion="6" minRefreshableVersion="3" recordCount="32" xr:uid="{7738353A-F93C-4238-8807-4B08485DFBCC}">
  <cacheSource type="worksheet">
    <worksheetSource name="Table1"/>
  </cacheSource>
  <cacheFields count="7">
    <cacheField name="File" numFmtId="0">
      <sharedItems/>
    </cacheField>
    <cacheField name="Line" numFmtId="0">
      <sharedItems containsSemiMixedTypes="0" containsString="0" containsNumber="1" containsInteger="1" minValue="86" maxValue="5350"/>
    </cacheField>
    <cacheField name="Samples" numFmtId="0">
      <sharedItems containsSemiMixedTypes="0" containsString="0" containsNumber="1" containsInteger="1" minValue="63" maxValue="345"/>
    </cacheField>
    <cacheField name="Time" numFmtId="0">
      <sharedItems containsSemiMixedTypes="0" containsString="0" containsNumber="1" containsInteger="1" minValue="124" maxValue="679"/>
    </cacheField>
    <cacheField name="Funktion" numFmtId="0">
      <sharedItems count="15">
        <s v="FieldBitmapTile.getBitHelper"/>
        <s v="AutoSteeringEngine.applyRotation"/>
        <s v="FieldBitmap.create.getTile"/>
        <s v="AIVEDrawDebugPoint"/>
        <s v="AutoSteeringEngine.getAIAreaOfVehicle"/>
        <s v="AutoSteeringEngine.applySteering"/>
        <s v="AutoSteeringEngine.isChainPointOnField"/>
        <s v="AutoSteeringEngine.chainAngle2Steering"/>
        <s v="AutoSteeringEngine.setChainStatus"/>
        <s v="AutoSteeringEngine.getChainPoint"/>
        <s v="FieldBitmapTile:getIndex"/>
        <s v="AutoSteeringEngine.hasArticulatedAxis"/>
        <s v="AIVEUtils.clamp"/>
        <s v="AutoSteeringEngine.processChainSetAngle"/>
        <s v="AutoSteeringEngine.getChainBorder"/>
      </sharedItems>
    </cacheField>
    <cacheField name="Ratio1" numFmtId="10">
      <sharedItems containsSemiMixedTypes="0" containsString="0" containsNumber="1" minValue="4.089581304771178E-3" maxValue="2.2395326192794548E-2"/>
    </cacheField>
    <cacheField name="Ratio2" numFmtId="10">
      <sharedItems containsSemiMixedTypes="0" containsString="0" containsNumber="1" minValue="4.0883613583910317E-3" maxValue="2.238707550280250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FieldBitmap.lua"/>
    <n v="118"/>
    <n v="345"/>
    <n v="679"/>
    <x v="0"/>
    <n v="2.2395326192794548E-2"/>
    <n v="2.2387075502802507E-2"/>
  </r>
  <r>
    <s v="AutoSteeringEngine.lua"/>
    <n v="4196"/>
    <n v="258"/>
    <n v="508"/>
    <x v="1"/>
    <n v="1.6747809152872443E-2"/>
    <n v="1.6749093306956807E-2"/>
  </r>
  <r>
    <s v="FieldBitmap.lua"/>
    <n v="227"/>
    <n v="224"/>
    <n v="441"/>
    <x v="2"/>
    <n v="1.4540733528075301E-2"/>
    <n v="1.4540059347181009E-2"/>
  </r>
  <r>
    <s v="AutoSteeringEngine.lua"/>
    <n v="4144"/>
    <n v="208"/>
    <n v="410"/>
    <x v="1"/>
    <n v="1.350210970464135E-2"/>
    <n v="1.3517969007583251E-2"/>
  </r>
  <r>
    <s v="AutoSteeringEngine.lua"/>
    <n v="289"/>
    <n v="205"/>
    <n v="404"/>
    <x v="3"/>
    <n v="1.3307367737747485E-2"/>
    <n v="1.3320145070886911E-2"/>
  </r>
  <r>
    <s v="AutoSteeringEngine.lua"/>
    <n v="3836"/>
    <n v="188"/>
    <n v="370"/>
    <x v="4"/>
    <n v="1.2203829925348913E-2"/>
    <n v="1.2199142762940983E-2"/>
  </r>
  <r>
    <s v="AutoSteeringEngine.lua"/>
    <n v="4083"/>
    <n v="186"/>
    <n v="366"/>
    <x v="5"/>
    <n v="1.207400194741967E-2"/>
    <n v="1.2067260138476756E-2"/>
  </r>
  <r>
    <s v="AutoSteeringEngine.lua"/>
    <n v="4512"/>
    <n v="176"/>
    <n v="347"/>
    <x v="6"/>
    <n v="1.142486205777345E-2"/>
    <n v="1.1440817672271678E-2"/>
  </r>
  <r>
    <s v="AutoSteeringEngine.lua"/>
    <n v="4081"/>
    <n v="175"/>
    <n v="345"/>
    <x v="5"/>
    <n v="1.1359948068808828E-2"/>
    <n v="1.1374876360039565E-2"/>
  </r>
  <r>
    <s v="AutoSteeringEngine.lua"/>
    <n v="293"/>
    <n v="171"/>
    <n v="337"/>
    <x v="3"/>
    <n v="1.1100292112950341E-2"/>
    <n v="1.1111111111111112E-2"/>
  </r>
  <r>
    <s v="AutoSteeringEngine.lua"/>
    <n v="4033"/>
    <n v="159"/>
    <n v="313"/>
    <x v="7"/>
    <n v="1.0321324245374878E-2"/>
    <n v="1.031981536432575E-2"/>
  </r>
  <r>
    <s v="AutoSteeringEngine.lua"/>
    <n v="4151"/>
    <n v="149"/>
    <n v="293"/>
    <x v="1"/>
    <n v="9.6721843557286587E-3"/>
    <n v="9.6604022420046162E-3"/>
  </r>
  <r>
    <s v="AutoSteeringEngine.lua"/>
    <n v="5348"/>
    <n v="146"/>
    <n v="287"/>
    <x v="8"/>
    <n v="9.4774423888347933E-3"/>
    <n v="9.4625783053082762E-3"/>
  </r>
  <r>
    <s v="AutoSteeringEngine.lua"/>
    <n v="290"/>
    <n v="145"/>
    <n v="285"/>
    <x v="3"/>
    <n v="9.4125283998701716E-3"/>
    <n v="9.3966369930761628E-3"/>
  </r>
  <r>
    <s v="AutoSteeringEngine.lua"/>
    <n v="5350"/>
    <n v="145"/>
    <n v="285"/>
    <x v="8"/>
    <n v="9.4125283998701716E-3"/>
    <n v="9.3966369930761628E-3"/>
  </r>
  <r>
    <s v="AutoSteeringEngine.lua"/>
    <n v="4088"/>
    <n v="134"/>
    <n v="264"/>
    <x v="5"/>
    <n v="8.698474521259332E-3"/>
    <n v="8.7042532146389719E-3"/>
  </r>
  <r>
    <s v="AutoSteeringEngine.lua"/>
    <n v="5347"/>
    <n v="128"/>
    <n v="252"/>
    <x v="8"/>
    <n v="8.3089905874715996E-3"/>
    <n v="8.3086053412462901E-3"/>
  </r>
  <r>
    <s v="AutoSteeringEngine.lua"/>
    <n v="4149"/>
    <n v="125"/>
    <n v="246"/>
    <x v="1"/>
    <n v="8.1142486205777343E-3"/>
    <n v="8.11078140454995E-3"/>
  </r>
  <r>
    <s v="AutoSteeringEngine.lua"/>
    <n v="4647"/>
    <n v="123"/>
    <n v="242"/>
    <x v="9"/>
    <n v="7.9844206426484907E-3"/>
    <n v="7.9788987800857233E-3"/>
  </r>
  <r>
    <s v="AutoSteeringEngine.lua"/>
    <n v="4587"/>
    <n v="108"/>
    <n v="213"/>
    <x v="9"/>
    <n v="7.0107108081791623E-3"/>
    <n v="7.022749752720079E-3"/>
  </r>
  <r>
    <s v="FieldBitmap.lua"/>
    <n v="87"/>
    <n v="95"/>
    <n v="187"/>
    <x v="10"/>
    <n v="6.1668289516390784E-3"/>
    <n v="6.1655126937026046E-3"/>
  </r>
  <r>
    <s v="AutoSteeringEngine.lua"/>
    <n v="391"/>
    <n v="86"/>
    <n v="169"/>
    <x v="11"/>
    <n v="5.5826030509574815E-3"/>
    <n v="5.5720408836135837E-3"/>
  </r>
  <r>
    <s v="FieldBitmap.lua"/>
    <n v="119"/>
    <n v="86"/>
    <n v="169"/>
    <x v="0"/>
    <n v="5.5826030509574815E-3"/>
    <n v="5.5720408836135837E-3"/>
  </r>
  <r>
    <s v="FieldBitmap.lua"/>
    <n v="86"/>
    <n v="80"/>
    <n v="158"/>
    <x v="10"/>
    <n v="5.19311911716975E-3"/>
    <n v="5.2093636663369603E-3"/>
  </r>
  <r>
    <s v="AutoSteeringEngine.lua"/>
    <n v="4195"/>
    <n v="72"/>
    <n v="142"/>
    <x v="1"/>
    <n v="4.6738072054527749E-3"/>
    <n v="4.6818331684800527E-3"/>
  </r>
  <r>
    <s v="AutoSteeringEngine.lua"/>
    <n v="4596"/>
    <n v="72"/>
    <n v="142"/>
    <x v="9"/>
    <n v="4.6738072054527749E-3"/>
    <n v="4.6818331684800527E-3"/>
  </r>
  <r>
    <s v="AutoSteeringEngine.lua"/>
    <n v="141"/>
    <n v="71"/>
    <n v="140"/>
    <x v="12"/>
    <n v="4.6088932164881531E-3"/>
    <n v="4.6158918562479393E-3"/>
  </r>
  <r>
    <s v="AutoSteeringEngine.lua"/>
    <n v="521"/>
    <n v="70"/>
    <n v="138"/>
    <x v="13"/>
    <n v="4.5439792275235313E-3"/>
    <n v="4.549950544015826E-3"/>
  </r>
  <r>
    <s v="AutoSteeringEngine.lua"/>
    <n v="4601"/>
    <n v="69"/>
    <n v="136"/>
    <x v="9"/>
    <n v="4.4790652385589096E-3"/>
    <n v="4.4840092317837126E-3"/>
  </r>
  <r>
    <s v="AutoSteeringEngine.lua"/>
    <n v="4605"/>
    <n v="68"/>
    <n v="134"/>
    <x v="9"/>
    <n v="4.4141512495942878E-3"/>
    <n v="4.4180679195515993E-3"/>
  </r>
  <r>
    <s v="AutoSteeringEngine.lua"/>
    <n v="4774"/>
    <n v="66"/>
    <n v="130"/>
    <x v="14"/>
    <n v="4.2843232716650442E-3"/>
    <n v="4.2861852950873726E-3"/>
  </r>
  <r>
    <s v="AutoSteeringEngine.lua"/>
    <n v="3849"/>
    <n v="63"/>
    <n v="124"/>
    <x v="4"/>
    <n v="4.089581304771178E-3"/>
    <n v="4.0883613583910317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A345D-8EBE-401E-AB03-DE54EB4A20B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7">
    <pivotField showAll="0"/>
    <pivotField showAll="0"/>
    <pivotField showAll="0"/>
    <pivotField showAll="0"/>
    <pivotField axis="axisRow" showAll="0" sortType="descending">
      <items count="16">
        <item x="3"/>
        <item x="12"/>
        <item x="1"/>
        <item x="5"/>
        <item x="7"/>
        <item x="4"/>
        <item x="14"/>
        <item x="9"/>
        <item x="11"/>
        <item x="6"/>
        <item x="13"/>
        <item x="8"/>
        <item x="2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0" showAll="0"/>
    <pivotField numFmtId="10" showAll="0"/>
  </pivotFields>
  <rowFields count="1">
    <field x="4"/>
  </rowFields>
  <rowItems count="16">
    <i>
      <x v="2"/>
    </i>
    <i>
      <x/>
    </i>
    <i>
      <x v="3"/>
    </i>
    <i>
      <x v="7"/>
    </i>
    <i>
      <x v="13"/>
    </i>
    <i>
      <x v="11"/>
    </i>
    <i>
      <x v="5"/>
    </i>
    <i>
      <x v="12"/>
    </i>
    <i>
      <x v="9"/>
    </i>
    <i>
      <x v="14"/>
    </i>
    <i>
      <x v="4"/>
    </i>
    <i>
      <x v="8"/>
    </i>
    <i>
      <x v="1"/>
    </i>
    <i>
      <x v="10"/>
    </i>
    <i>
      <x v="6"/>
    </i>
    <i t="grand">
      <x/>
    </i>
  </rowItems>
  <colItems count="1">
    <i/>
  </colItems>
  <dataFields count="1">
    <dataField name="Sum of Ratio1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2E8288-EEC5-4E2A-9639-BF886A82CC94}" name="Table1" displayName="Table1" ref="A1:G33" totalsRowShown="0">
  <autoFilter ref="A1:G33" xr:uid="{B6912726-104E-429A-903C-641A1F6A73C9}"/>
  <tableColumns count="7">
    <tableColumn id="1" xr3:uid="{190E126C-DCAC-40AD-84CF-9940455BB863}" name="File"/>
    <tableColumn id="2" xr3:uid="{B6F0CB9C-B26D-4879-A535-CEE3A9113859}" name="Line"/>
    <tableColumn id="3" xr3:uid="{01B00EDE-C61E-48CD-A5C8-579C3610B595}" name="Samples"/>
    <tableColumn id="4" xr3:uid="{4664829A-FFE2-4CBA-A50F-0A0E26BE0E6C}" name="Time"/>
    <tableColumn id="5" xr3:uid="{7E79F142-8392-40D7-9F8D-A1B9DE076AF2}" name="Funktion"/>
    <tableColumn id="6" xr3:uid="{4D524841-06E1-4AF1-887E-CCC5E2BABF06}" name="Ratio1" dataDxfId="1" dataCellStyle="Percent">
      <calculatedColumnFormula>Table1[[#This Row],[Samples]]/Table2[Samples]</calculatedColumnFormula>
    </tableColumn>
    <tableColumn id="7" xr3:uid="{B4B8927F-62DC-4857-838B-E7B38D48B343}" name="Ratio2" dataDxfId="0" dataCellStyle="Percent">
      <calculatedColumnFormula>Table1[[#This Row],[Time]]/Table2[Time]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F148B6-BFE8-4B31-93D4-6378B771993A}" name="Table2" displayName="Table2" ref="I1:J2" totalsRowShown="0">
  <autoFilter ref="I1:J2" xr:uid="{56DDC4E2-A247-496B-9DBD-E74AE9D3DE95}"/>
  <tableColumns count="2">
    <tableColumn id="1" xr3:uid="{0442C636-99C9-47CC-8A02-3F606EEA4655}" name="Samples"/>
    <tableColumn id="2" xr3:uid="{59E9D345-098A-456A-BBAB-7D69B8BFDB9B}" name="Ti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F0A9-13CB-424C-9B99-16123D380F97}">
  <dimension ref="A3:B19"/>
  <sheetViews>
    <sheetView tabSelected="1" workbookViewId="0">
      <selection activeCell="A7" sqref="A7"/>
    </sheetView>
  </sheetViews>
  <sheetFormatPr defaultRowHeight="15" x14ac:dyDescent="0.25"/>
  <cols>
    <col min="1" max="1" width="40" bestFit="1" customWidth="1"/>
    <col min="2" max="2" width="13.28515625" bestFit="1" customWidth="1"/>
  </cols>
  <sheetData>
    <row r="3" spans="1:2" x14ac:dyDescent="0.25">
      <c r="A3" s="2" t="s">
        <v>24</v>
      </c>
      <c r="B3" t="s">
        <v>26</v>
      </c>
    </row>
    <row r="4" spans="1:2" x14ac:dyDescent="0.25">
      <c r="A4" s="3" t="s">
        <v>8</v>
      </c>
      <c r="B4" s="4">
        <v>5.2710159039272959E-2</v>
      </c>
    </row>
    <row r="5" spans="1:2" x14ac:dyDescent="0.25">
      <c r="A5" s="3" t="s">
        <v>14</v>
      </c>
      <c r="B5" s="4">
        <v>3.3820188250567998E-2</v>
      </c>
    </row>
    <row r="6" spans="1:2" x14ac:dyDescent="0.25">
      <c r="A6" s="3" t="s">
        <v>10</v>
      </c>
      <c r="B6" s="4">
        <v>3.2132424537487832E-2</v>
      </c>
    </row>
    <row r="7" spans="1:2" x14ac:dyDescent="0.25">
      <c r="A7" s="3" t="s">
        <v>18</v>
      </c>
      <c r="B7" s="4">
        <v>2.8562155144433627E-2</v>
      </c>
    </row>
    <row r="8" spans="1:2" x14ac:dyDescent="0.25">
      <c r="A8" s="3" t="s">
        <v>7</v>
      </c>
      <c r="B8" s="4">
        <v>2.7977929243752031E-2</v>
      </c>
    </row>
    <row r="9" spans="1:2" x14ac:dyDescent="0.25">
      <c r="A9" s="3" t="s">
        <v>15</v>
      </c>
      <c r="B9" s="4">
        <v>2.7198961376176563E-2</v>
      </c>
    </row>
    <row r="10" spans="1:2" x14ac:dyDescent="0.25">
      <c r="A10" s="3" t="s">
        <v>13</v>
      </c>
      <c r="B10" s="4">
        <v>1.629341123012009E-2</v>
      </c>
    </row>
    <row r="11" spans="1:2" x14ac:dyDescent="0.25">
      <c r="A11" s="3" t="s">
        <v>9</v>
      </c>
      <c r="B11" s="4">
        <v>1.4540733528075301E-2</v>
      </c>
    </row>
    <row r="12" spans="1:2" x14ac:dyDescent="0.25">
      <c r="A12" s="3" t="s">
        <v>12</v>
      </c>
      <c r="B12" s="4">
        <v>1.142486205777345E-2</v>
      </c>
    </row>
    <row r="13" spans="1:2" x14ac:dyDescent="0.25">
      <c r="A13" s="3" t="s">
        <v>16</v>
      </c>
      <c r="B13" s="4">
        <v>1.1359948068808828E-2</v>
      </c>
    </row>
    <row r="14" spans="1:2" x14ac:dyDescent="0.25">
      <c r="A14" s="3" t="s">
        <v>11</v>
      </c>
      <c r="B14" s="4">
        <v>1.0321324245374878E-2</v>
      </c>
    </row>
    <row r="15" spans="1:2" x14ac:dyDescent="0.25">
      <c r="A15" s="3" t="s">
        <v>17</v>
      </c>
      <c r="B15" s="4">
        <v>5.5826030509574815E-3</v>
      </c>
    </row>
    <row r="16" spans="1:2" x14ac:dyDescent="0.25">
      <c r="A16" s="3" t="s">
        <v>21</v>
      </c>
      <c r="B16" s="4">
        <v>4.6088932164881531E-3</v>
      </c>
    </row>
    <row r="17" spans="1:2" x14ac:dyDescent="0.25">
      <c r="A17" s="3" t="s">
        <v>22</v>
      </c>
      <c r="B17" s="4">
        <v>4.5439792275235313E-3</v>
      </c>
    </row>
    <row r="18" spans="1:2" x14ac:dyDescent="0.25">
      <c r="A18" s="3" t="s">
        <v>23</v>
      </c>
      <c r="B18" s="4">
        <v>4.2843232716650442E-3</v>
      </c>
    </row>
    <row r="19" spans="1:2" x14ac:dyDescent="0.25">
      <c r="A19" s="3" t="s">
        <v>25</v>
      </c>
      <c r="B19" s="4">
        <v>0.28536189548847779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39CA-9294-4171-ABE9-ADA10BFEDD31}">
  <dimension ref="A1:J33"/>
  <sheetViews>
    <sheetView workbookViewId="0">
      <selection activeCell="G33" sqref="G33"/>
    </sheetView>
  </sheetViews>
  <sheetFormatPr defaultRowHeight="15" x14ac:dyDescent="0.25"/>
  <cols>
    <col min="1" max="1" width="22.42578125" bestFit="1" customWidth="1"/>
    <col min="2" max="2" width="6.7109375" bestFit="1" customWidth="1"/>
    <col min="3" max="3" width="10.7109375" bestFit="1" customWidth="1"/>
    <col min="4" max="4" width="7.7109375" bestFit="1" customWidth="1"/>
    <col min="5" max="5" width="38.5703125" bestFit="1" customWidth="1"/>
    <col min="6" max="7" width="8.85546875" bestFit="1" customWidth="1"/>
    <col min="9" max="9" width="10.5703125" customWidth="1"/>
  </cols>
  <sheetData>
    <row r="1" spans="1:10" x14ac:dyDescent="0.25">
      <c r="A1" t="s">
        <v>0</v>
      </c>
      <c r="B1" t="s">
        <v>5</v>
      </c>
      <c r="C1" t="s">
        <v>1</v>
      </c>
      <c r="D1" t="s">
        <v>2</v>
      </c>
      <c r="E1" t="s">
        <v>6</v>
      </c>
      <c r="F1" t="s">
        <v>19</v>
      </c>
      <c r="G1" t="s">
        <v>20</v>
      </c>
      <c r="I1" t="s">
        <v>1</v>
      </c>
      <c r="J1" t="s">
        <v>2</v>
      </c>
    </row>
    <row r="2" spans="1:10" x14ac:dyDescent="0.25">
      <c r="A2" t="s">
        <v>3</v>
      </c>
      <c r="B2">
        <v>118</v>
      </c>
      <c r="C2">
        <v>345</v>
      </c>
      <c r="D2">
        <v>679</v>
      </c>
      <c r="E2" t="s">
        <v>7</v>
      </c>
      <c r="F2" s="1">
        <f>Table1[[#This Row],[Samples]]/Table2[Samples]</f>
        <v>2.2395326192794548E-2</v>
      </c>
      <c r="G2" s="1">
        <f>Table1[[#This Row],[Time]]/Table2[Time]</f>
        <v>2.2387075502802507E-2</v>
      </c>
      <c r="I2">
        <v>15405</v>
      </c>
      <c r="J2">
        <v>30330</v>
      </c>
    </row>
    <row r="3" spans="1:10" x14ac:dyDescent="0.25">
      <c r="A3" t="s">
        <v>4</v>
      </c>
      <c r="B3">
        <v>4196</v>
      </c>
      <c r="C3">
        <v>258</v>
      </c>
      <c r="D3">
        <v>508</v>
      </c>
      <c r="E3" t="s">
        <v>8</v>
      </c>
      <c r="F3" s="1">
        <f>Table1[[#This Row],[Samples]]/Table2[Samples]</f>
        <v>1.6747809152872443E-2</v>
      </c>
      <c r="G3" s="1">
        <f>Table1[[#This Row],[Time]]/Table2[Time]</f>
        <v>1.6749093306956807E-2</v>
      </c>
    </row>
    <row r="4" spans="1:10" x14ac:dyDescent="0.25">
      <c r="A4" t="s">
        <v>3</v>
      </c>
      <c r="B4">
        <v>227</v>
      </c>
      <c r="C4">
        <v>224</v>
      </c>
      <c r="D4">
        <v>441</v>
      </c>
      <c r="E4" t="s">
        <v>9</v>
      </c>
      <c r="F4" s="1">
        <f>Table1[[#This Row],[Samples]]/Table2[Samples]</f>
        <v>1.4540733528075301E-2</v>
      </c>
      <c r="G4" s="1">
        <f>Table1[[#This Row],[Time]]/Table2[Time]</f>
        <v>1.4540059347181009E-2</v>
      </c>
    </row>
    <row r="5" spans="1:10" x14ac:dyDescent="0.25">
      <c r="A5" t="s">
        <v>4</v>
      </c>
      <c r="B5">
        <v>4144</v>
      </c>
      <c r="C5">
        <v>208</v>
      </c>
      <c r="D5">
        <v>410</v>
      </c>
      <c r="E5" t="s">
        <v>8</v>
      </c>
      <c r="F5" s="1">
        <f>Table1[[#This Row],[Samples]]/Table2[Samples]</f>
        <v>1.350210970464135E-2</v>
      </c>
      <c r="G5" s="1">
        <f>Table1[[#This Row],[Time]]/Table2[Time]</f>
        <v>1.3517969007583251E-2</v>
      </c>
    </row>
    <row r="6" spans="1:10" x14ac:dyDescent="0.25">
      <c r="A6" t="s">
        <v>4</v>
      </c>
      <c r="B6">
        <v>289</v>
      </c>
      <c r="C6">
        <v>205</v>
      </c>
      <c r="D6">
        <v>404</v>
      </c>
      <c r="E6" t="s">
        <v>14</v>
      </c>
      <c r="F6" s="1">
        <f>Table1[[#This Row],[Samples]]/Table2[Samples]</f>
        <v>1.3307367737747485E-2</v>
      </c>
      <c r="G6" s="1">
        <f>Table1[[#This Row],[Time]]/Table2[Time]</f>
        <v>1.3320145070886911E-2</v>
      </c>
    </row>
    <row r="7" spans="1:10" x14ac:dyDescent="0.25">
      <c r="A7" t="s">
        <v>4</v>
      </c>
      <c r="B7">
        <v>3836</v>
      </c>
      <c r="C7">
        <v>188</v>
      </c>
      <c r="D7">
        <v>370</v>
      </c>
      <c r="E7" t="s">
        <v>13</v>
      </c>
      <c r="F7" s="1">
        <f>Table1[[#This Row],[Samples]]/Table2[Samples]</f>
        <v>1.2203829925348913E-2</v>
      </c>
      <c r="G7" s="1">
        <f>Table1[[#This Row],[Time]]/Table2[Time]</f>
        <v>1.2199142762940983E-2</v>
      </c>
    </row>
    <row r="8" spans="1:10" x14ac:dyDescent="0.25">
      <c r="A8" t="s">
        <v>4</v>
      </c>
      <c r="B8">
        <v>4083</v>
      </c>
      <c r="C8">
        <v>186</v>
      </c>
      <c r="D8">
        <v>366</v>
      </c>
      <c r="E8" t="s">
        <v>10</v>
      </c>
      <c r="F8" s="1">
        <f>Table1[[#This Row],[Samples]]/Table2[Samples]</f>
        <v>1.207400194741967E-2</v>
      </c>
      <c r="G8" s="1">
        <f>Table1[[#This Row],[Time]]/Table2[Time]</f>
        <v>1.2067260138476756E-2</v>
      </c>
    </row>
    <row r="9" spans="1:10" x14ac:dyDescent="0.25">
      <c r="A9" t="s">
        <v>4</v>
      </c>
      <c r="B9">
        <v>4512</v>
      </c>
      <c r="C9">
        <v>176</v>
      </c>
      <c r="D9">
        <v>347</v>
      </c>
      <c r="E9" t="s">
        <v>12</v>
      </c>
      <c r="F9" s="1">
        <f>Table1[[#This Row],[Samples]]/Table2[Samples]</f>
        <v>1.142486205777345E-2</v>
      </c>
      <c r="G9" s="1">
        <f>Table1[[#This Row],[Time]]/Table2[Time]</f>
        <v>1.1440817672271678E-2</v>
      </c>
    </row>
    <row r="10" spans="1:10" x14ac:dyDescent="0.25">
      <c r="A10" t="s">
        <v>4</v>
      </c>
      <c r="B10">
        <v>4081</v>
      </c>
      <c r="C10">
        <v>175</v>
      </c>
      <c r="D10">
        <v>345</v>
      </c>
      <c r="E10" t="s">
        <v>10</v>
      </c>
      <c r="F10" s="1">
        <f>Table1[[#This Row],[Samples]]/Table2[Samples]</f>
        <v>1.1359948068808828E-2</v>
      </c>
      <c r="G10" s="1">
        <f>Table1[[#This Row],[Time]]/Table2[Time]</f>
        <v>1.1374876360039565E-2</v>
      </c>
    </row>
    <row r="11" spans="1:10" x14ac:dyDescent="0.25">
      <c r="A11" t="s">
        <v>4</v>
      </c>
      <c r="B11">
        <v>293</v>
      </c>
      <c r="C11">
        <v>171</v>
      </c>
      <c r="D11">
        <v>337</v>
      </c>
      <c r="E11" t="s">
        <v>14</v>
      </c>
      <c r="F11" s="1">
        <f>Table1[[#This Row],[Samples]]/Table2[Samples]</f>
        <v>1.1100292112950341E-2</v>
      </c>
      <c r="G11" s="1">
        <f>Table1[[#This Row],[Time]]/Table2[Time]</f>
        <v>1.1111111111111112E-2</v>
      </c>
    </row>
    <row r="12" spans="1:10" x14ac:dyDescent="0.25">
      <c r="A12" t="s">
        <v>4</v>
      </c>
      <c r="B12">
        <v>4033</v>
      </c>
      <c r="C12">
        <v>159</v>
      </c>
      <c r="D12">
        <v>313</v>
      </c>
      <c r="E12" t="s">
        <v>11</v>
      </c>
      <c r="F12" s="1">
        <f>Table1[[#This Row],[Samples]]/Table2[Samples]</f>
        <v>1.0321324245374878E-2</v>
      </c>
      <c r="G12" s="1">
        <f>Table1[[#This Row],[Time]]/Table2[Time]</f>
        <v>1.031981536432575E-2</v>
      </c>
    </row>
    <row r="13" spans="1:10" x14ac:dyDescent="0.25">
      <c r="A13" t="s">
        <v>4</v>
      </c>
      <c r="B13">
        <v>4151</v>
      </c>
      <c r="C13">
        <v>149</v>
      </c>
      <c r="D13">
        <v>293</v>
      </c>
      <c r="E13" t="s">
        <v>8</v>
      </c>
      <c r="F13" s="1">
        <f>Table1[[#This Row],[Samples]]/Table2[Samples]</f>
        <v>9.6721843557286587E-3</v>
      </c>
      <c r="G13" s="1">
        <f>Table1[[#This Row],[Time]]/Table2[Time]</f>
        <v>9.6604022420046162E-3</v>
      </c>
    </row>
    <row r="14" spans="1:10" x14ac:dyDescent="0.25">
      <c r="A14" t="s">
        <v>4</v>
      </c>
      <c r="B14">
        <v>5348</v>
      </c>
      <c r="C14">
        <v>146</v>
      </c>
      <c r="D14">
        <v>287</v>
      </c>
      <c r="E14" t="s">
        <v>15</v>
      </c>
      <c r="F14" s="1">
        <f>Table1[[#This Row],[Samples]]/Table2[Samples]</f>
        <v>9.4774423888347933E-3</v>
      </c>
      <c r="G14" s="1">
        <f>Table1[[#This Row],[Time]]/Table2[Time]</f>
        <v>9.4625783053082762E-3</v>
      </c>
    </row>
    <row r="15" spans="1:10" x14ac:dyDescent="0.25">
      <c r="A15" t="s">
        <v>4</v>
      </c>
      <c r="B15">
        <v>290</v>
      </c>
      <c r="C15">
        <v>145</v>
      </c>
      <c r="D15">
        <v>285</v>
      </c>
      <c r="E15" t="s">
        <v>14</v>
      </c>
      <c r="F15" s="1">
        <f>Table1[[#This Row],[Samples]]/Table2[Samples]</f>
        <v>9.4125283998701716E-3</v>
      </c>
      <c r="G15" s="1">
        <f>Table1[[#This Row],[Time]]/Table2[Time]</f>
        <v>9.3966369930761628E-3</v>
      </c>
    </row>
    <row r="16" spans="1:10" x14ac:dyDescent="0.25">
      <c r="A16" t="s">
        <v>4</v>
      </c>
      <c r="B16">
        <v>5350</v>
      </c>
      <c r="C16">
        <v>145</v>
      </c>
      <c r="D16">
        <v>285</v>
      </c>
      <c r="E16" t="s">
        <v>15</v>
      </c>
      <c r="F16" s="1">
        <f>Table1[[#This Row],[Samples]]/Table2[Samples]</f>
        <v>9.4125283998701716E-3</v>
      </c>
      <c r="G16" s="1">
        <f>Table1[[#This Row],[Time]]/Table2[Time]</f>
        <v>9.3966369930761628E-3</v>
      </c>
    </row>
    <row r="17" spans="1:7" x14ac:dyDescent="0.25">
      <c r="A17" t="s">
        <v>4</v>
      </c>
      <c r="B17">
        <v>4088</v>
      </c>
      <c r="C17">
        <v>134</v>
      </c>
      <c r="D17">
        <v>264</v>
      </c>
      <c r="E17" t="s">
        <v>10</v>
      </c>
      <c r="F17" s="1">
        <f>Table1[[#This Row],[Samples]]/Table2[Samples]</f>
        <v>8.698474521259332E-3</v>
      </c>
      <c r="G17" s="1">
        <f>Table1[[#This Row],[Time]]/Table2[Time]</f>
        <v>8.7042532146389719E-3</v>
      </c>
    </row>
    <row r="18" spans="1:7" x14ac:dyDescent="0.25">
      <c r="A18" t="s">
        <v>4</v>
      </c>
      <c r="B18">
        <v>5347</v>
      </c>
      <c r="C18">
        <v>128</v>
      </c>
      <c r="D18">
        <v>252</v>
      </c>
      <c r="E18" t="s">
        <v>15</v>
      </c>
      <c r="F18" s="1">
        <f>Table1[[#This Row],[Samples]]/Table2[Samples]</f>
        <v>8.3089905874715996E-3</v>
      </c>
      <c r="G18" s="1">
        <f>Table1[[#This Row],[Time]]/Table2[Time]</f>
        <v>8.3086053412462901E-3</v>
      </c>
    </row>
    <row r="19" spans="1:7" x14ac:dyDescent="0.25">
      <c r="A19" t="s">
        <v>4</v>
      </c>
      <c r="B19">
        <v>4149</v>
      </c>
      <c r="C19">
        <v>125</v>
      </c>
      <c r="D19">
        <v>246</v>
      </c>
      <c r="E19" t="s">
        <v>8</v>
      </c>
      <c r="F19" s="1">
        <f>Table1[[#This Row],[Samples]]/Table2[Samples]</f>
        <v>8.1142486205777343E-3</v>
      </c>
      <c r="G19" s="1">
        <f>Table1[[#This Row],[Time]]/Table2[Time]</f>
        <v>8.11078140454995E-3</v>
      </c>
    </row>
    <row r="20" spans="1:7" x14ac:dyDescent="0.25">
      <c r="A20" t="s">
        <v>4</v>
      </c>
      <c r="B20">
        <v>4647</v>
      </c>
      <c r="C20">
        <v>123</v>
      </c>
      <c r="D20">
        <v>242</v>
      </c>
      <c r="E20" t="s">
        <v>18</v>
      </c>
      <c r="F20" s="1">
        <f>Table1[[#This Row],[Samples]]/Table2[Samples]</f>
        <v>7.9844206426484907E-3</v>
      </c>
      <c r="G20" s="1">
        <f>Table1[[#This Row],[Time]]/Table2[Time]</f>
        <v>7.9788987800857233E-3</v>
      </c>
    </row>
    <row r="21" spans="1:7" x14ac:dyDescent="0.25">
      <c r="A21" t="s">
        <v>4</v>
      </c>
      <c r="B21">
        <v>4587</v>
      </c>
      <c r="C21">
        <v>108</v>
      </c>
      <c r="D21">
        <v>213</v>
      </c>
      <c r="E21" t="s">
        <v>18</v>
      </c>
      <c r="F21" s="1">
        <f>Table1[[#This Row],[Samples]]/Table2[Samples]</f>
        <v>7.0107108081791623E-3</v>
      </c>
      <c r="G21" s="1">
        <f>Table1[[#This Row],[Time]]/Table2[Time]</f>
        <v>7.022749752720079E-3</v>
      </c>
    </row>
    <row r="22" spans="1:7" x14ac:dyDescent="0.25">
      <c r="A22" t="s">
        <v>3</v>
      </c>
      <c r="B22">
        <v>87</v>
      </c>
      <c r="C22">
        <v>95</v>
      </c>
      <c r="D22">
        <v>187</v>
      </c>
      <c r="E22" t="s">
        <v>16</v>
      </c>
      <c r="F22" s="1">
        <f>Table1[[#This Row],[Samples]]/Table2[Samples]</f>
        <v>6.1668289516390784E-3</v>
      </c>
      <c r="G22" s="1">
        <f>Table1[[#This Row],[Time]]/Table2[Time]</f>
        <v>6.1655126937026046E-3</v>
      </c>
    </row>
    <row r="23" spans="1:7" x14ac:dyDescent="0.25">
      <c r="A23" t="s">
        <v>4</v>
      </c>
      <c r="B23">
        <v>391</v>
      </c>
      <c r="C23">
        <v>86</v>
      </c>
      <c r="D23">
        <v>169</v>
      </c>
      <c r="E23" t="s">
        <v>17</v>
      </c>
      <c r="F23" s="1">
        <f>Table1[[#This Row],[Samples]]/Table2[Samples]</f>
        <v>5.5826030509574815E-3</v>
      </c>
      <c r="G23" s="1">
        <f>Table1[[#This Row],[Time]]/Table2[Time]</f>
        <v>5.5720408836135837E-3</v>
      </c>
    </row>
    <row r="24" spans="1:7" x14ac:dyDescent="0.25">
      <c r="A24" t="s">
        <v>3</v>
      </c>
      <c r="B24">
        <v>119</v>
      </c>
      <c r="C24">
        <v>86</v>
      </c>
      <c r="D24">
        <v>169</v>
      </c>
      <c r="E24" t="s">
        <v>7</v>
      </c>
      <c r="F24" s="1">
        <f>Table1[[#This Row],[Samples]]/Table2[Samples]</f>
        <v>5.5826030509574815E-3</v>
      </c>
      <c r="G24" s="1">
        <f>Table1[[#This Row],[Time]]/Table2[Time]</f>
        <v>5.5720408836135837E-3</v>
      </c>
    </row>
    <row r="25" spans="1:7" x14ac:dyDescent="0.25">
      <c r="A25" t="s">
        <v>3</v>
      </c>
      <c r="B25">
        <v>86</v>
      </c>
      <c r="C25">
        <v>80</v>
      </c>
      <c r="D25">
        <v>158</v>
      </c>
      <c r="E25" t="s">
        <v>16</v>
      </c>
      <c r="F25" s="1">
        <f>Table1[[#This Row],[Samples]]/Table2[Samples]</f>
        <v>5.19311911716975E-3</v>
      </c>
      <c r="G25" s="1">
        <f>Table1[[#This Row],[Time]]/Table2[Time]</f>
        <v>5.2093636663369603E-3</v>
      </c>
    </row>
    <row r="26" spans="1:7" x14ac:dyDescent="0.25">
      <c r="A26" t="s">
        <v>4</v>
      </c>
      <c r="B26">
        <v>4195</v>
      </c>
      <c r="C26">
        <v>72</v>
      </c>
      <c r="D26">
        <v>142</v>
      </c>
      <c r="E26" t="s">
        <v>8</v>
      </c>
      <c r="F26" s="1">
        <f>Table1[[#This Row],[Samples]]/Table2[Samples]</f>
        <v>4.6738072054527749E-3</v>
      </c>
      <c r="G26" s="1">
        <f>Table1[[#This Row],[Time]]/Table2[Time]</f>
        <v>4.6818331684800527E-3</v>
      </c>
    </row>
    <row r="27" spans="1:7" x14ac:dyDescent="0.25">
      <c r="A27" t="s">
        <v>4</v>
      </c>
      <c r="B27">
        <v>4596</v>
      </c>
      <c r="C27">
        <v>72</v>
      </c>
      <c r="D27">
        <v>142</v>
      </c>
      <c r="E27" t="s">
        <v>18</v>
      </c>
      <c r="F27" s="1">
        <f>Table1[[#This Row],[Samples]]/Table2[Samples]</f>
        <v>4.6738072054527749E-3</v>
      </c>
      <c r="G27" s="1">
        <f>Table1[[#This Row],[Time]]/Table2[Time]</f>
        <v>4.6818331684800527E-3</v>
      </c>
    </row>
    <row r="28" spans="1:7" x14ac:dyDescent="0.25">
      <c r="A28" t="s">
        <v>4</v>
      </c>
      <c r="B28">
        <v>141</v>
      </c>
      <c r="C28">
        <v>71</v>
      </c>
      <c r="D28">
        <v>140</v>
      </c>
      <c r="E28" t="s">
        <v>21</v>
      </c>
      <c r="F28" s="1">
        <f>Table1[[#This Row],[Samples]]/Table2[Samples]</f>
        <v>4.6088932164881531E-3</v>
      </c>
      <c r="G28" s="1">
        <f>Table1[[#This Row],[Time]]/Table2[Time]</f>
        <v>4.6158918562479393E-3</v>
      </c>
    </row>
    <row r="29" spans="1:7" x14ac:dyDescent="0.25">
      <c r="A29" t="s">
        <v>4</v>
      </c>
      <c r="B29">
        <v>521</v>
      </c>
      <c r="C29">
        <v>70</v>
      </c>
      <c r="D29">
        <v>138</v>
      </c>
      <c r="E29" t="s">
        <v>22</v>
      </c>
      <c r="F29" s="1">
        <f>Table1[[#This Row],[Samples]]/Table2[Samples]</f>
        <v>4.5439792275235313E-3</v>
      </c>
      <c r="G29" s="1">
        <f>Table1[[#This Row],[Time]]/Table2[Time]</f>
        <v>4.549950544015826E-3</v>
      </c>
    </row>
    <row r="30" spans="1:7" x14ac:dyDescent="0.25">
      <c r="A30" t="s">
        <v>4</v>
      </c>
      <c r="B30">
        <v>4601</v>
      </c>
      <c r="C30">
        <v>69</v>
      </c>
      <c r="D30">
        <v>136</v>
      </c>
      <c r="E30" t="s">
        <v>18</v>
      </c>
      <c r="F30" s="1">
        <f>Table1[[#This Row],[Samples]]/Table2[Samples]</f>
        <v>4.4790652385589096E-3</v>
      </c>
      <c r="G30" s="1">
        <f>Table1[[#This Row],[Time]]/Table2[Time]</f>
        <v>4.4840092317837126E-3</v>
      </c>
    </row>
    <row r="31" spans="1:7" x14ac:dyDescent="0.25">
      <c r="A31" t="s">
        <v>4</v>
      </c>
      <c r="B31">
        <v>4605</v>
      </c>
      <c r="C31">
        <v>68</v>
      </c>
      <c r="D31">
        <v>134</v>
      </c>
      <c r="E31" t="s">
        <v>18</v>
      </c>
      <c r="F31" s="1">
        <f>Table1[[#This Row],[Samples]]/Table2[Samples]</f>
        <v>4.4141512495942878E-3</v>
      </c>
      <c r="G31" s="1">
        <f>Table1[[#This Row],[Time]]/Table2[Time]</f>
        <v>4.4180679195515993E-3</v>
      </c>
    </row>
    <row r="32" spans="1:7" x14ac:dyDescent="0.25">
      <c r="A32" t="s">
        <v>4</v>
      </c>
      <c r="B32">
        <v>4774</v>
      </c>
      <c r="C32">
        <v>66</v>
      </c>
      <c r="D32">
        <v>130</v>
      </c>
      <c r="E32" t="s">
        <v>23</v>
      </c>
      <c r="F32" s="1">
        <f>Table1[[#This Row],[Samples]]/Table2[Samples]</f>
        <v>4.2843232716650442E-3</v>
      </c>
      <c r="G32" s="1">
        <f>Table1[[#This Row],[Time]]/Table2[Time]</f>
        <v>4.2861852950873726E-3</v>
      </c>
    </row>
    <row r="33" spans="1:7" x14ac:dyDescent="0.25">
      <c r="A33" t="s">
        <v>4</v>
      </c>
      <c r="B33">
        <v>3849</v>
      </c>
      <c r="C33">
        <v>63</v>
      </c>
      <c r="D33">
        <v>124</v>
      </c>
      <c r="E33" t="s">
        <v>13</v>
      </c>
      <c r="F33" s="1">
        <f>Table1[[#This Row],[Samples]]/Table2[Samples]</f>
        <v>4.089581304771178E-3</v>
      </c>
      <c r="G33" s="1">
        <f>Table1[[#This Row],[Time]]/Table2[Time]</f>
        <v>4.0883613583910317E-3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2019-07-12T10:48:27Z</dcterms:created>
  <dcterms:modified xsi:type="dcterms:W3CDTF">2019-07-12T11:13:03Z</dcterms:modified>
</cp:coreProperties>
</file>