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Аркуш1!$A$1:$E$46</definedName>
  </definedNames>
  <calcPr calcId="144525"/>
</workbook>
</file>

<file path=xl/sharedStrings.xml><?xml version="1.0" encoding="utf-8"?>
<sst xmlns="http://schemas.openxmlformats.org/spreadsheetml/2006/main" count="188" uniqueCount="80">
  <si>
    <t>Дільниця</t>
  </si>
  <si>
    <t>51-03 тиждень</t>
  </si>
  <si>
    <t>18.12.2023-21.01.2024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</si>
  <si>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</si>
  <si>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</si>
  <si>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</si>
  <si>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</si>
  <si>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</si>
  <si>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</si>
  <si>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</si>
  <si>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</si>
  <si>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</si>
  <si>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AF5131a</t>
  </si>
  <si>
    <t>стандарт</t>
  </si>
  <si>
    <t>г/к ящик</t>
  </si>
  <si>
    <t>AF5158a</t>
  </si>
  <si>
    <t>AF5163a (2 шт)</t>
  </si>
  <si>
    <t>AF5167a</t>
  </si>
  <si>
    <t>AF5169a</t>
  </si>
  <si>
    <t>AF5176a</t>
  </si>
  <si>
    <t>AF5179a</t>
  </si>
  <si>
    <t>AF5187a</t>
  </si>
  <si>
    <t>AF5190a</t>
  </si>
  <si>
    <t>AF5206a</t>
  </si>
  <si>
    <t>AF5215a (2 шт)</t>
  </si>
  <si>
    <t>AF5216a</t>
  </si>
  <si>
    <t>AF5218a</t>
  </si>
  <si>
    <t>AF5223a</t>
  </si>
  <si>
    <t>AF5233a</t>
  </si>
  <si>
    <t>AF5238a (2 шт)</t>
  </si>
  <si>
    <t>AF5258a</t>
  </si>
  <si>
    <t>AF5259a</t>
  </si>
  <si>
    <t>AF5262a</t>
  </si>
  <si>
    <t>AF5280a</t>
  </si>
  <si>
    <t>AF5283a</t>
  </si>
  <si>
    <t>замовлено від 10-13 тижд</t>
  </si>
  <si>
    <t>замовлено</t>
  </si>
  <si>
    <t>виконано</t>
  </si>
  <si>
    <t>Борг</t>
  </si>
  <si>
    <t>Закрито/Доробимо</t>
  </si>
  <si>
    <t>AF5061</t>
  </si>
  <si>
    <t>AF5113</t>
  </si>
  <si>
    <t>AF5270 (2 шт)</t>
  </si>
  <si>
    <t>AF5278</t>
  </si>
  <si>
    <t>AF5102a</t>
  </si>
  <si>
    <t>AF5121a</t>
  </si>
  <si>
    <t>AF5123a</t>
  </si>
  <si>
    <t>AF5141a</t>
  </si>
  <si>
    <t>AF5196a</t>
  </si>
  <si>
    <t>AF5275a</t>
  </si>
  <si>
    <t xml:space="preserve">AF5278a </t>
  </si>
  <si>
    <t>AF5029</t>
  </si>
  <si>
    <t>AF5031</t>
  </si>
  <si>
    <t>AF5042</t>
  </si>
  <si>
    <t>AF5085</t>
  </si>
  <si>
    <t>AF5116</t>
  </si>
  <si>
    <t>AF5117</t>
  </si>
  <si>
    <t>AF5120</t>
  </si>
  <si>
    <t>AF5123</t>
  </si>
  <si>
    <t>AF5132</t>
  </si>
  <si>
    <t>AF5217</t>
  </si>
  <si>
    <t>AF5267</t>
  </si>
  <si>
    <t>AF5271</t>
  </si>
  <si>
    <t>AF5275</t>
  </si>
  <si>
    <t>AF5031a</t>
  </si>
  <si>
    <t>AF5034a</t>
  </si>
  <si>
    <t>AF5038a</t>
  </si>
  <si>
    <t>AF5044a</t>
  </si>
  <si>
    <t>AF5055a</t>
  </si>
  <si>
    <t>AF5083a</t>
  </si>
  <si>
    <t>AF5105a</t>
  </si>
  <si>
    <t>AF5108a</t>
  </si>
  <si>
    <t>AF5119a</t>
  </si>
  <si>
    <t>AF5128a</t>
  </si>
  <si>
    <t>AF5129a</t>
  </si>
  <si>
    <t>AF5132a</t>
  </si>
  <si>
    <t>AF5138a (2 шт)</t>
  </si>
  <si>
    <t>AF5143a</t>
  </si>
  <si>
    <t>AF5212a</t>
  </si>
  <si>
    <t>AF5267a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</si>
</sst>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3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color indexed="8"/>
      <name val="Calibri"/>
      <charset val="204"/>
      <scheme val="minor"/>
    </font>
    <font>
      <b/>
      <sz val="10"/>
      <name val="Calibri"/>
      <charset val="204"/>
      <scheme val="minor"/>
    </font>
    <font>
      <sz val="9"/>
      <color indexed="8"/>
      <name val="Arial"/>
      <charset val="204"/>
    </font>
    <font>
      <i/>
      <sz val="9"/>
      <color indexed="8"/>
      <name val="Arial"/>
      <charset val="204"/>
    </font>
    <font>
      <sz val="10"/>
      <name val="Calibri"/>
      <charset val="204"/>
      <scheme val="minor"/>
    </font>
    <font>
      <sz val="9"/>
      <color rgb="FF000000"/>
      <name val="Arial"/>
      <charset val="204"/>
    </font>
    <font>
      <sz val="8"/>
      <color indexed="8"/>
      <name val="Arial"/>
      <charset val="204"/>
    </font>
    <font>
      <sz val="9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2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31" fillId="0" borderId="0"/>
    <xf numFmtId="0" fontId="1" fillId="0" borderId="0"/>
    <xf numFmtId="0" fontId="32" fillId="0" borderId="0"/>
    <xf numFmtId="0" fontId="32" fillId="0" borderId="0"/>
    <xf numFmtId="0" fontId="10" fillId="0" borderId="0"/>
    <xf numFmtId="0" fontId="31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1" xfId="5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5" xfId="51" applyFont="1" applyFill="1" applyBorder="1" applyAlignment="1">
      <alignment horizontal="center" vertical="center"/>
    </xf>
    <xf numFmtId="0" fontId="9" fillId="0" borderId="1" xfId="5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180" fontId="9" fillId="0" borderId="0" xfId="0" applyNumberFormat="1" applyFont="1" applyFill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3" xfId="49"/>
    <cellStyle name="Обычный 2" xfId="50"/>
    <cellStyle name="Обычный 2 22" xfId="51"/>
    <cellStyle name="Обычный 3" xfId="52"/>
    <cellStyle name="Обычный 4" xfId="53"/>
  </cellStyles>
  <dxfs count="3"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abSelected="1" zoomScale="90" zoomScaleNormal="90" zoomScalePageLayoutView="125" zoomScaleSheetLayoutView="201" workbookViewId="0">
      <pane ySplit="4" topLeftCell="A5" activePane="bottomLeft" state="frozen"/>
      <selection/>
      <selection pane="bottomLeft" activeCell="A85" sqref="$A5:$XFD85"/>
    </sheetView>
  </sheetViews>
  <sheetFormatPr defaultColWidth="8.85714285714286" defaultRowHeight="12" customHeight="1"/>
  <cols>
    <col min="1" max="1" width="0.428571428571429" style="24" customWidth="1"/>
    <col min="2" max="2" width="33.1428571428571" style="25" customWidth="1"/>
    <col min="3" max="3" width="10.2857142857143" style="26" customWidth="1"/>
    <col min="4" max="4" width="28.247619047619" style="27" customWidth="1"/>
    <col min="5" max="5" width="14.447619047619" style="28" customWidth="1"/>
    <col min="6" max="6" width="19.2" style="27" customWidth="1"/>
    <col min="7" max="7" width="13.7142857142857" style="27" customWidth="1"/>
    <col min="8" max="8" width="26.6666666666667" style="27" customWidth="1"/>
    <col min="9" max="9" width="31.4190476190476" style="27" customWidth="1"/>
    <col min="10" max="10" width="36.7142857142857" style="29" customWidth="1"/>
    <col min="11" max="11" width="11.4285714285714" style="30" customWidth="1"/>
    <col min="12" max="24" width="8.85714285714286" style="30"/>
    <col min="25" max="16384" width="8.85714285714286" style="27"/>
  </cols>
  <sheetData>
    <row r="1" s="23" customFormat="1" ht="26.25" customHeight="1" spans="1:24">
      <c r="A1" s="31"/>
      <c r="B1" s="32" t="s">
        <v>0</v>
      </c>
      <c r="C1" s="17">
        <v>5</v>
      </c>
      <c r="D1" s="33"/>
      <c r="E1" s="17" t="s">
        <v>1</v>
      </c>
      <c r="F1" s="34" t="s">
        <v>2</v>
      </c>
      <c r="G1" s="35"/>
      <c r="H1" s="36"/>
      <c r="I1" s="50">
        <v>45265</v>
      </c>
      <c r="J1" s="51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="23" customFormat="1" ht="15.75" customHeight="1" spans="1:24">
      <c r="A2" s="31"/>
      <c r="B2" s="37"/>
      <c r="C2" s="36"/>
      <c r="D2" s="36"/>
      <c r="E2" s="36"/>
      <c r="F2" s="36"/>
      <c r="G2" s="36"/>
      <c r="H2" s="36"/>
      <c r="I2" s="53"/>
      <c r="J2" s="54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="23" customFormat="1" ht="15.75" customHeight="1" spans="1:24">
      <c r="A3" s="31"/>
      <c r="B3" s="38"/>
      <c r="C3" s="39">
        <f>SUM(C5:C26)</f>
        <v>1640</v>
      </c>
      <c r="D3" s="40"/>
      <c r="E3" s="40"/>
      <c r="F3" s="40"/>
      <c r="G3" s="40"/>
      <c r="H3" s="40"/>
      <c r="I3" s="40"/>
      <c r="J3" s="5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="23" customFormat="1" ht="37.5" customHeight="1" spans="1:24">
      <c r="A4" s="31"/>
      <c r="B4" s="32" t="s">
        <v>3</v>
      </c>
      <c r="C4" s="17" t="s">
        <v>4</v>
      </c>
      <c r="D4" s="41" t="s">
        <v>5</v>
      </c>
      <c r="E4" s="41" t="s">
        <v>6</v>
      </c>
      <c r="F4" s="41" t="s">
        <v>7</v>
      </c>
      <c r="G4" s="41" t="s">
        <v>8</v>
      </c>
      <c r="H4" s="41" t="s">
        <v>9</v>
      </c>
      <c r="I4" s="41" t="s">
        <v>10</v>
      </c>
      <c r="J4" s="35" t="s">
        <v>11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="23" customFormat="1" ht="37.5" customHeight="1" spans="1:24">
      <c r="A5" s="31"/>
      <c r="B5" s="42" t="s">
        <v>12</v>
      </c>
      <c r="C5" s="43">
        <v>100</v>
      </c>
      <c r="D5" s="44" t="s">
        <v>13</v>
      </c>
      <c r="E5" s="44" t="s">
        <v>13</v>
      </c>
      <c r="F5" s="44" t="s">
        <v>13</v>
      </c>
      <c r="G5" s="44" t="s">
        <v>14</v>
      </c>
      <c r="H5" s="45">
        <v>10</v>
      </c>
      <c r="I5" s="44" t="s">
        <v>13</v>
      </c>
      <c r="J5" s="3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="23" customFormat="1" ht="37.5" customHeight="1" spans="1:24">
      <c r="A6" s="31"/>
      <c r="B6" s="42" t="s">
        <v>15</v>
      </c>
      <c r="C6" s="43">
        <v>50</v>
      </c>
      <c r="D6" s="44" t="s">
        <v>13</v>
      </c>
      <c r="E6" s="44" t="s">
        <v>13</v>
      </c>
      <c r="F6" s="44" t="s">
        <v>13</v>
      </c>
      <c r="G6" s="44" t="s">
        <v>14</v>
      </c>
      <c r="H6" s="45">
        <v>10</v>
      </c>
      <c r="I6" s="44" t="s">
        <v>13</v>
      </c>
      <c r="J6" s="35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="23" customFormat="1" ht="37.5" customHeight="1" spans="1:24">
      <c r="A7" s="31"/>
      <c r="B7" s="42" t="s">
        <v>16</v>
      </c>
      <c r="C7" s="43">
        <v>50</v>
      </c>
      <c r="D7" s="44" t="s">
        <v>13</v>
      </c>
      <c r="E7" s="44" t="s">
        <v>13</v>
      </c>
      <c r="F7" s="44" t="s">
        <v>13</v>
      </c>
      <c r="G7" s="44" t="s">
        <v>14</v>
      </c>
      <c r="H7" s="45">
        <v>10</v>
      </c>
      <c r="I7" s="44" t="s">
        <v>13</v>
      </c>
      <c r="J7" s="35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="23" customFormat="1" ht="37.5" customHeight="1" spans="1:24">
      <c r="A8" s="31"/>
      <c r="B8" s="42" t="s">
        <v>17</v>
      </c>
      <c r="C8" s="43">
        <v>50</v>
      </c>
      <c r="D8" s="44" t="s">
        <v>13</v>
      </c>
      <c r="E8" s="44" t="s">
        <v>13</v>
      </c>
      <c r="F8" s="44" t="s">
        <v>13</v>
      </c>
      <c r="G8" s="44" t="s">
        <v>14</v>
      </c>
      <c r="H8" s="45">
        <v>10</v>
      </c>
      <c r="I8" s="44" t="s">
        <v>13</v>
      </c>
      <c r="J8" s="35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="23" customFormat="1" ht="37.5" customHeight="1" spans="1:24">
      <c r="A9" s="31"/>
      <c r="B9" s="42" t="s">
        <v>18</v>
      </c>
      <c r="C9" s="43">
        <v>50</v>
      </c>
      <c r="D9" s="44" t="s">
        <v>13</v>
      </c>
      <c r="E9" s="44" t="s">
        <v>13</v>
      </c>
      <c r="F9" s="44" t="s">
        <v>13</v>
      </c>
      <c r="G9" s="44" t="s">
        <v>14</v>
      </c>
      <c r="H9" s="46">
        <v>10</v>
      </c>
      <c r="I9" s="44" t="s">
        <v>13</v>
      </c>
      <c r="J9" s="35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="23" customFormat="1" ht="37.5" customHeight="1" spans="1:24">
      <c r="A10" s="31"/>
      <c r="B10" s="42" t="s">
        <v>19</v>
      </c>
      <c r="C10" s="43">
        <v>50</v>
      </c>
      <c r="D10" s="44" t="s">
        <v>13</v>
      </c>
      <c r="E10" s="44" t="s">
        <v>13</v>
      </c>
      <c r="F10" s="44" t="s">
        <v>13</v>
      </c>
      <c r="G10" s="44" t="s">
        <v>14</v>
      </c>
      <c r="H10" s="45">
        <v>10</v>
      </c>
      <c r="I10" s="44" t="s">
        <v>13</v>
      </c>
      <c r="J10" s="35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="23" customFormat="1" ht="37.5" customHeight="1" spans="1:24">
      <c r="A11" s="31"/>
      <c r="B11" s="42" t="s">
        <v>20</v>
      </c>
      <c r="C11" s="43">
        <v>50</v>
      </c>
      <c r="D11" s="44" t="s">
        <v>13</v>
      </c>
      <c r="E11" s="44" t="s">
        <v>13</v>
      </c>
      <c r="F11" s="44" t="s">
        <v>13</v>
      </c>
      <c r="G11" s="44" t="s">
        <v>14</v>
      </c>
      <c r="H11" s="45">
        <v>10</v>
      </c>
      <c r="I11" s="44" t="s">
        <v>13</v>
      </c>
      <c r="J11" s="35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="23" customFormat="1" ht="37.5" customHeight="1" spans="1:24">
      <c r="A12" s="31"/>
      <c r="B12" s="42" t="s">
        <v>21</v>
      </c>
      <c r="C12" s="43">
        <v>50</v>
      </c>
      <c r="D12" s="44" t="s">
        <v>13</v>
      </c>
      <c r="E12" s="44" t="s">
        <v>13</v>
      </c>
      <c r="F12" s="44" t="s">
        <v>13</v>
      </c>
      <c r="G12" s="44" t="s">
        <v>14</v>
      </c>
      <c r="H12" s="45">
        <v>10</v>
      </c>
      <c r="I12" s="44" t="s">
        <v>13</v>
      </c>
      <c r="J12" s="3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="23" customFormat="1" ht="37.5" customHeight="1" spans="1:24">
      <c r="A13" s="31"/>
      <c r="B13" s="42" t="s">
        <v>22</v>
      </c>
      <c r="C13" s="43">
        <v>50</v>
      </c>
      <c r="D13" s="44" t="s">
        <v>13</v>
      </c>
      <c r="E13" s="44" t="s">
        <v>13</v>
      </c>
      <c r="F13" s="44" t="s">
        <v>13</v>
      </c>
      <c r="G13" s="44" t="s">
        <v>14</v>
      </c>
      <c r="H13" s="45">
        <v>10</v>
      </c>
      <c r="I13" s="44" t="s">
        <v>13</v>
      </c>
      <c r="J13" s="35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="23" customFormat="1" ht="37.5" customHeight="1" spans="1:24">
      <c r="A14" s="31"/>
      <c r="B14" s="42" t="s">
        <v>23</v>
      </c>
      <c r="C14" s="43">
        <v>50</v>
      </c>
      <c r="D14" s="44" t="s">
        <v>13</v>
      </c>
      <c r="E14" s="44" t="s">
        <v>13</v>
      </c>
      <c r="F14" s="44" t="s">
        <v>13</v>
      </c>
      <c r="G14" s="44" t="s">
        <v>14</v>
      </c>
      <c r="H14" s="45">
        <v>10</v>
      </c>
      <c r="I14" s="44" t="s">
        <v>13</v>
      </c>
      <c r="J14" s="35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="23" customFormat="1" ht="37.5" customHeight="1" spans="1:24">
      <c r="A15" s="31"/>
      <c r="B15" s="42" t="s">
        <v>24</v>
      </c>
      <c r="C15" s="43">
        <v>50</v>
      </c>
      <c r="D15" s="44" t="s">
        <v>13</v>
      </c>
      <c r="E15" s="44" t="s">
        <v>13</v>
      </c>
      <c r="F15" s="44" t="s">
        <v>13</v>
      </c>
      <c r="G15" s="44" t="s">
        <v>14</v>
      </c>
      <c r="H15" s="45">
        <v>10</v>
      </c>
      <c r="I15" s="44" t="s">
        <v>13</v>
      </c>
      <c r="J15" s="3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="23" customFormat="1" ht="37.5" customHeight="1" spans="1:24">
      <c r="A16" s="31"/>
      <c r="B16" s="42" t="s">
        <v>25</v>
      </c>
      <c r="C16" s="43">
        <v>50</v>
      </c>
      <c r="D16" s="44" t="s">
        <v>13</v>
      </c>
      <c r="E16" s="44" t="s">
        <v>13</v>
      </c>
      <c r="F16" s="44" t="s">
        <v>13</v>
      </c>
      <c r="G16" s="44" t="s">
        <v>14</v>
      </c>
      <c r="H16" s="45">
        <v>10</v>
      </c>
      <c r="I16" s="44" t="s">
        <v>13</v>
      </c>
      <c r="J16" s="3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="23" customFormat="1" ht="37.5" customHeight="1" spans="1:24">
      <c r="A17" s="31"/>
      <c r="B17" s="42" t="s">
        <v>26</v>
      </c>
      <c r="C17" s="43">
        <v>50</v>
      </c>
      <c r="D17" s="44" t="s">
        <v>13</v>
      </c>
      <c r="E17" s="44" t="s">
        <v>13</v>
      </c>
      <c r="F17" s="44" t="s">
        <v>13</v>
      </c>
      <c r="G17" s="44" t="s">
        <v>14</v>
      </c>
      <c r="H17" s="45">
        <v>10</v>
      </c>
      <c r="I17" s="44" t="s">
        <v>13</v>
      </c>
      <c r="J17" s="3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="23" customFormat="1" ht="37.5" customHeight="1" spans="1:24">
      <c r="A18" s="31"/>
      <c r="B18" s="42" t="s">
        <v>27</v>
      </c>
      <c r="C18" s="43">
        <v>50</v>
      </c>
      <c r="D18" s="44" t="s">
        <v>13</v>
      </c>
      <c r="E18" s="44" t="s">
        <v>13</v>
      </c>
      <c r="F18" s="44" t="s">
        <v>13</v>
      </c>
      <c r="G18" s="44" t="s">
        <v>14</v>
      </c>
      <c r="H18" s="45">
        <v>10</v>
      </c>
      <c r="I18" s="44" t="s">
        <v>13</v>
      </c>
      <c r="J18" s="3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="23" customFormat="1" ht="37.5" customHeight="1" spans="1:24">
      <c r="A19" s="31"/>
      <c r="B19" s="42" t="s">
        <v>28</v>
      </c>
      <c r="C19" s="43">
        <v>10</v>
      </c>
      <c r="D19" s="44" t="s">
        <v>13</v>
      </c>
      <c r="E19" s="44" t="s">
        <v>13</v>
      </c>
      <c r="F19" s="44" t="s">
        <v>13</v>
      </c>
      <c r="G19" s="44" t="s">
        <v>14</v>
      </c>
      <c r="H19" s="45">
        <v>1</v>
      </c>
      <c r="I19" s="44" t="s">
        <v>13</v>
      </c>
      <c r="J19" s="3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="23" customFormat="1" ht="37.5" customHeight="1" spans="1:24">
      <c r="A20" s="31"/>
      <c r="B20" s="42" t="s">
        <v>29</v>
      </c>
      <c r="C20" s="43">
        <v>160</v>
      </c>
      <c r="D20" s="44" t="s">
        <v>13</v>
      </c>
      <c r="E20" s="44" t="s">
        <v>13</v>
      </c>
      <c r="F20" s="44" t="s">
        <v>13</v>
      </c>
      <c r="G20" s="44" t="s">
        <v>14</v>
      </c>
      <c r="H20" s="45">
        <v>10</v>
      </c>
      <c r="I20" s="44" t="s">
        <v>13</v>
      </c>
      <c r="J20" s="3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s="23" customFormat="1" ht="37.5" customHeight="1" spans="1:24">
      <c r="A21" s="31"/>
      <c r="B21" s="42" t="s">
        <v>30</v>
      </c>
      <c r="C21" s="43">
        <v>50</v>
      </c>
      <c r="D21" s="44" t="s">
        <v>13</v>
      </c>
      <c r="E21" s="44" t="s">
        <v>13</v>
      </c>
      <c r="F21" s="44" t="s">
        <v>13</v>
      </c>
      <c r="G21" s="44" t="s">
        <v>14</v>
      </c>
      <c r="H21" s="45">
        <v>10</v>
      </c>
      <c r="I21" s="44" t="s">
        <v>13</v>
      </c>
      <c r="J21" s="35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s="23" customFormat="1" ht="37.5" customHeight="1" spans="1:24">
      <c r="A22" s="31"/>
      <c r="B22" s="42" t="s">
        <v>31</v>
      </c>
      <c r="C22" s="43">
        <v>50</v>
      </c>
      <c r="D22" s="44" t="s">
        <v>13</v>
      </c>
      <c r="E22" s="44" t="s">
        <v>13</v>
      </c>
      <c r="F22" s="44" t="s">
        <v>13</v>
      </c>
      <c r="G22" s="44" t="s">
        <v>14</v>
      </c>
      <c r="H22" s="45">
        <v>10</v>
      </c>
      <c r="I22" s="44" t="s">
        <v>13</v>
      </c>
      <c r="J22" s="3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s="23" customFormat="1" ht="37.5" customHeight="1" spans="1:24">
      <c r="A23" s="31"/>
      <c r="B23" s="42" t="s">
        <v>32</v>
      </c>
      <c r="C23" s="43">
        <v>70</v>
      </c>
      <c r="D23" s="44" t="s">
        <v>13</v>
      </c>
      <c r="E23" s="44" t="s">
        <v>13</v>
      </c>
      <c r="F23" s="44" t="s">
        <v>13</v>
      </c>
      <c r="G23" s="44" t="s">
        <v>14</v>
      </c>
      <c r="H23" s="45">
        <v>10</v>
      </c>
      <c r="I23" s="44" t="s">
        <v>13</v>
      </c>
      <c r="J23" s="3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="23" customFormat="1" ht="37.5" customHeight="1" spans="1:24">
      <c r="A24" s="31"/>
      <c r="B24" s="47" t="s">
        <v>33</v>
      </c>
      <c r="C24" s="43">
        <v>500</v>
      </c>
      <c r="D24" s="44" t="s">
        <v>13</v>
      </c>
      <c r="E24" s="44" t="s">
        <v>13</v>
      </c>
      <c r="F24" s="44" t="s">
        <v>13</v>
      </c>
      <c r="G24" s="44" t="s">
        <v>14</v>
      </c>
      <c r="H24" s="45">
        <v>10</v>
      </c>
      <c r="I24" s="44" t="s">
        <v>13</v>
      </c>
      <c r="J24" s="3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="23" customFormat="1" ht="37.5" customHeight="1" spans="1:24">
      <c r="A25" s="31"/>
      <c r="B25" s="47" t="s">
        <v>34</v>
      </c>
      <c r="C25" s="43">
        <v>50</v>
      </c>
      <c r="D25" s="44" t="s">
        <v>13</v>
      </c>
      <c r="E25" s="44" t="s">
        <v>13</v>
      </c>
      <c r="F25" s="44" t="s">
        <v>13</v>
      </c>
      <c r="G25" s="44" t="s">
        <v>14</v>
      </c>
      <c r="H25" s="45">
        <v>10</v>
      </c>
      <c r="I25" s="44" t="s">
        <v>13</v>
      </c>
      <c r="J25" s="3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="23" customFormat="1" ht="37.5" customHeight="1" spans="1:24">
      <c r="A26" s="31"/>
      <c r="B26" s="48"/>
      <c r="C26" s="49"/>
      <c r="D26" s="44"/>
      <c r="E26" s="44"/>
      <c r="F26" s="44"/>
      <c r="G26" s="44"/>
      <c r="H26" s="45"/>
      <c r="I26" s="44"/>
      <c r="J26" s="3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</sheetData>
  <mergeCells count="1">
    <mergeCell ref="F1:G1"/>
  </mergeCells>
  <pageMargins left="0.25" right="0.25" top="0.2" bottom="0.2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6"/>
  <sheetViews>
    <sheetView workbookViewId="0">
      <selection activeCell="A2" sqref="$A2:$XFD13"/>
    </sheetView>
  </sheetViews>
  <sheetFormatPr defaultColWidth="9" defaultRowHeight="12.75"/>
  <cols>
    <col min="1" max="1" width="20.7142857142857" customWidth="1"/>
    <col min="2" max="2" width="15.1428571428571" style="2" customWidth="1"/>
    <col min="3" max="3" width="17.4285714285714" customWidth="1"/>
    <col min="4" max="4" width="13.2857142857143" style="3" customWidth="1"/>
    <col min="5" max="5" width="24.5714285714286" customWidth="1"/>
    <col min="6" max="29" width="9.14285714285714" style="2"/>
  </cols>
  <sheetData>
    <row r="1" ht="34.5" customHeight="1" spans="1:5">
      <c r="A1" s="4" t="s">
        <v>35</v>
      </c>
      <c r="B1" s="5" t="s">
        <v>36</v>
      </c>
      <c r="C1" s="6" t="s">
        <v>37</v>
      </c>
      <c r="D1" s="6" t="s">
        <v>38</v>
      </c>
      <c r="E1" s="7" t="s">
        <v>39</v>
      </c>
    </row>
    <row r="2" ht="36.75" hidden="1" customHeight="1" spans="1:5">
      <c r="A2" s="8" t="s">
        <v>40</v>
      </c>
      <c r="B2" s="9">
        <v>100</v>
      </c>
      <c r="C2" s="10">
        <v>0</v>
      </c>
      <c r="D2" s="11">
        <f t="shared" ref="D2:D46" si="0">B2-C2</f>
        <v>100</v>
      </c>
      <c r="E2" s="12"/>
    </row>
    <row r="3" ht="40.5" hidden="1" customHeight="1" spans="1:5">
      <c r="A3" s="13" t="s">
        <v>41</v>
      </c>
      <c r="B3" s="9">
        <v>100</v>
      </c>
      <c r="C3" s="10">
        <v>0</v>
      </c>
      <c r="D3" s="11">
        <f t="shared" si="0"/>
        <v>100</v>
      </c>
      <c r="E3" s="9"/>
    </row>
    <row r="4" ht="40.5" hidden="1" customHeight="1" spans="1:5">
      <c r="A4" s="13" t="s">
        <v>42</v>
      </c>
      <c r="B4" s="9">
        <v>50</v>
      </c>
      <c r="C4" s="10">
        <v>0</v>
      </c>
      <c r="D4" s="11">
        <f t="shared" si="0"/>
        <v>50</v>
      </c>
      <c r="E4" s="9"/>
    </row>
    <row r="5" s="1" customFormat="1" ht="42" hidden="1" customHeight="1" spans="1:29">
      <c r="A5" s="13" t="s">
        <v>43</v>
      </c>
      <c r="B5" s="9">
        <v>100</v>
      </c>
      <c r="C5" s="10">
        <v>0</v>
      </c>
      <c r="D5" s="11">
        <f t="shared" si="0"/>
        <v>100</v>
      </c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42" hidden="1" customHeight="1" spans="1:5">
      <c r="A6" s="13" t="s">
        <v>44</v>
      </c>
      <c r="B6" s="9">
        <v>50</v>
      </c>
      <c r="C6" s="10">
        <v>0</v>
      </c>
      <c r="D6" s="11">
        <f t="shared" si="0"/>
        <v>50</v>
      </c>
      <c r="E6" s="9"/>
    </row>
    <row r="7" s="1" customFormat="1" ht="42" hidden="1" customHeight="1" spans="1:29">
      <c r="A7" s="13" t="s">
        <v>45</v>
      </c>
      <c r="B7" s="9">
        <v>50</v>
      </c>
      <c r="C7" s="10">
        <v>0</v>
      </c>
      <c r="D7" s="11">
        <f t="shared" si="0"/>
        <v>50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42" hidden="1" customHeight="1" spans="1:5">
      <c r="A8" s="13" t="s">
        <v>46</v>
      </c>
      <c r="B8" s="9">
        <v>50</v>
      </c>
      <c r="C8" s="10">
        <v>0</v>
      </c>
      <c r="D8" s="11">
        <f t="shared" si="0"/>
        <v>50</v>
      </c>
      <c r="E8" s="9"/>
    </row>
    <row r="9" ht="42" hidden="1" customHeight="1" spans="1:5">
      <c r="A9" s="13" t="s">
        <v>47</v>
      </c>
      <c r="B9" s="9">
        <v>50</v>
      </c>
      <c r="C9" s="10">
        <v>0</v>
      </c>
      <c r="D9" s="11">
        <f t="shared" si="0"/>
        <v>50</v>
      </c>
      <c r="E9" s="9"/>
    </row>
    <row r="10" ht="42" hidden="1" customHeight="1" spans="1:5">
      <c r="A10" s="13" t="s">
        <v>48</v>
      </c>
      <c r="B10" s="9">
        <v>50</v>
      </c>
      <c r="C10" s="10">
        <v>0</v>
      </c>
      <c r="D10" s="11">
        <f t="shared" si="0"/>
        <v>50</v>
      </c>
      <c r="E10" s="9"/>
    </row>
    <row r="11" ht="42" hidden="1" customHeight="1" spans="1:5">
      <c r="A11" s="13" t="s">
        <v>31</v>
      </c>
      <c r="B11" s="9">
        <v>50</v>
      </c>
      <c r="C11" s="10">
        <v>0</v>
      </c>
      <c r="D11" s="11">
        <f t="shared" si="0"/>
        <v>50</v>
      </c>
      <c r="E11" s="9"/>
    </row>
    <row r="12" ht="42" hidden="1" customHeight="1" spans="1:5">
      <c r="A12" s="13" t="s">
        <v>49</v>
      </c>
      <c r="B12" s="9">
        <v>50</v>
      </c>
      <c r="C12" s="10">
        <v>0</v>
      </c>
      <c r="D12" s="11">
        <f t="shared" si="0"/>
        <v>50</v>
      </c>
      <c r="E12" s="9"/>
    </row>
    <row r="13" ht="42" hidden="1" customHeight="1" spans="1:5">
      <c r="A13" s="13" t="s">
        <v>50</v>
      </c>
      <c r="B13" s="9">
        <v>50</v>
      </c>
      <c r="C13" s="10">
        <v>0</v>
      </c>
      <c r="D13" s="11">
        <f t="shared" si="0"/>
        <v>50</v>
      </c>
      <c r="E13" s="9"/>
    </row>
    <row r="14" ht="42" customHeight="1" spans="1:5">
      <c r="A14" s="14" t="s">
        <v>51</v>
      </c>
      <c r="B14" s="15">
        <v>200</v>
      </c>
      <c r="C14" s="16">
        <v>88</v>
      </c>
      <c r="D14" s="17">
        <f t="shared" si="0"/>
        <v>112</v>
      </c>
      <c r="E14" s="18"/>
    </row>
    <row r="15" s="1" customFormat="1" ht="42" customHeight="1" spans="1:29">
      <c r="A15" s="19" t="s">
        <v>52</v>
      </c>
      <c r="B15" s="15">
        <v>340</v>
      </c>
      <c r="C15" s="16">
        <v>221</v>
      </c>
      <c r="D15" s="17">
        <f t="shared" si="0"/>
        <v>119</v>
      </c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42" customHeight="1" spans="1:5">
      <c r="A16" s="19" t="s">
        <v>53</v>
      </c>
      <c r="B16" s="15">
        <v>100</v>
      </c>
      <c r="C16" s="16">
        <v>59</v>
      </c>
      <c r="D16" s="17">
        <f t="shared" si="0"/>
        <v>41</v>
      </c>
      <c r="E16" s="20"/>
    </row>
    <row r="17" ht="42" customHeight="1" spans="1:5">
      <c r="A17" s="21" t="s">
        <v>54</v>
      </c>
      <c r="B17" s="15">
        <v>100</v>
      </c>
      <c r="C17" s="16">
        <v>52</v>
      </c>
      <c r="D17" s="17">
        <f t="shared" si="0"/>
        <v>48</v>
      </c>
      <c r="E17" s="22"/>
    </row>
    <row r="18" s="1" customFormat="1" ht="42" customHeight="1" spans="1:29">
      <c r="A18" s="21" t="s">
        <v>55</v>
      </c>
      <c r="B18" s="15">
        <v>200</v>
      </c>
      <c r="C18" s="16">
        <v>85</v>
      </c>
      <c r="D18" s="17">
        <f t="shared" si="0"/>
        <v>115</v>
      </c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42" customHeight="1" spans="1:5">
      <c r="A19" s="21" t="s">
        <v>56</v>
      </c>
      <c r="B19" s="15">
        <v>100</v>
      </c>
      <c r="C19" s="16">
        <v>58</v>
      </c>
      <c r="D19" s="17">
        <f t="shared" si="0"/>
        <v>42</v>
      </c>
      <c r="E19" s="22"/>
    </row>
    <row r="20" ht="42" customHeight="1" spans="1:5">
      <c r="A20" s="21" t="s">
        <v>57</v>
      </c>
      <c r="B20" s="15">
        <v>100</v>
      </c>
      <c r="C20" s="16">
        <v>67</v>
      </c>
      <c r="D20" s="17">
        <f t="shared" si="0"/>
        <v>33</v>
      </c>
      <c r="E20" s="22"/>
    </row>
    <row r="21" ht="42" customHeight="1" spans="1:5">
      <c r="A21" s="21" t="s">
        <v>58</v>
      </c>
      <c r="B21" s="15">
        <v>100</v>
      </c>
      <c r="C21" s="16">
        <v>68</v>
      </c>
      <c r="D21" s="17">
        <f t="shared" si="0"/>
        <v>32</v>
      </c>
      <c r="E21" s="22"/>
    </row>
    <row r="22" ht="42" customHeight="1" spans="1:5">
      <c r="A22" s="21" t="s">
        <v>59</v>
      </c>
      <c r="B22" s="15">
        <v>200</v>
      </c>
      <c r="C22" s="16">
        <v>92</v>
      </c>
      <c r="D22" s="17">
        <f t="shared" si="0"/>
        <v>108</v>
      </c>
      <c r="E22" s="22"/>
    </row>
    <row r="23" ht="42" customHeight="1" spans="1:5">
      <c r="A23" s="21" t="s">
        <v>60</v>
      </c>
      <c r="B23" s="15">
        <v>100</v>
      </c>
      <c r="C23" s="16">
        <v>79</v>
      </c>
      <c r="D23" s="17">
        <f t="shared" si="0"/>
        <v>21</v>
      </c>
      <c r="E23" s="22"/>
    </row>
    <row r="24" ht="42" customHeight="1" spans="1:5">
      <c r="A24" s="21" t="s">
        <v>61</v>
      </c>
      <c r="B24" s="15">
        <v>100</v>
      </c>
      <c r="C24" s="16">
        <v>76</v>
      </c>
      <c r="D24" s="17">
        <f t="shared" si="0"/>
        <v>24</v>
      </c>
      <c r="E24" s="22"/>
    </row>
    <row r="25" s="1" customFormat="1" ht="42" customHeight="1" spans="1:29">
      <c r="A25" s="21" t="s">
        <v>62</v>
      </c>
      <c r="B25" s="15">
        <v>100</v>
      </c>
      <c r="C25" s="16">
        <v>77</v>
      </c>
      <c r="D25" s="17">
        <f t="shared" si="0"/>
        <v>23</v>
      </c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42" customHeight="1" spans="1:5">
      <c r="A26" s="21" t="s">
        <v>63</v>
      </c>
      <c r="B26" s="15">
        <v>100</v>
      </c>
      <c r="C26" s="16">
        <v>21</v>
      </c>
      <c r="D26" s="17">
        <f t="shared" si="0"/>
        <v>79</v>
      </c>
      <c r="E26" s="22"/>
    </row>
    <row r="27" ht="42" customHeight="1" spans="1:5">
      <c r="A27" s="21" t="s">
        <v>64</v>
      </c>
      <c r="B27" s="15">
        <v>340</v>
      </c>
      <c r="C27" s="16">
        <v>224</v>
      </c>
      <c r="D27" s="17">
        <f t="shared" si="0"/>
        <v>116</v>
      </c>
      <c r="E27" s="22"/>
    </row>
    <row r="28" ht="42" customHeight="1" spans="1:5">
      <c r="A28" s="21" t="s">
        <v>65</v>
      </c>
      <c r="B28" s="15">
        <v>50</v>
      </c>
      <c r="C28" s="16">
        <v>29</v>
      </c>
      <c r="D28" s="17">
        <f t="shared" si="0"/>
        <v>21</v>
      </c>
      <c r="E28" s="22"/>
    </row>
    <row r="29" s="1" customFormat="1" ht="42" customHeight="1" spans="1:29">
      <c r="A29" s="21" t="s">
        <v>66</v>
      </c>
      <c r="B29" s="15">
        <v>150</v>
      </c>
      <c r="C29" s="16">
        <v>103</v>
      </c>
      <c r="D29" s="17">
        <f t="shared" si="0"/>
        <v>47</v>
      </c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="1" customFormat="1" ht="42" customHeight="1" spans="1:29">
      <c r="A30" s="21" t="s">
        <v>67</v>
      </c>
      <c r="B30" s="15">
        <v>100</v>
      </c>
      <c r="C30" s="16">
        <v>69</v>
      </c>
      <c r="D30" s="17">
        <f t="shared" si="0"/>
        <v>31</v>
      </c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42" customHeight="1" spans="1:5">
      <c r="A31" s="21" t="s">
        <v>68</v>
      </c>
      <c r="B31" s="15">
        <v>100</v>
      </c>
      <c r="C31" s="16">
        <v>46</v>
      </c>
      <c r="D31" s="17">
        <f t="shared" si="0"/>
        <v>54</v>
      </c>
      <c r="E31" s="22"/>
    </row>
    <row r="32" ht="42" customHeight="1" spans="1:5">
      <c r="A32" s="21" t="s">
        <v>69</v>
      </c>
      <c r="B32" s="15">
        <v>370</v>
      </c>
      <c r="C32" s="16">
        <v>245</v>
      </c>
      <c r="D32" s="17">
        <f t="shared" si="0"/>
        <v>125</v>
      </c>
      <c r="E32" s="22"/>
    </row>
    <row r="33" ht="42" customHeight="1" spans="1:5">
      <c r="A33" s="21" t="s">
        <v>70</v>
      </c>
      <c r="B33" s="15">
        <v>790</v>
      </c>
      <c r="C33" s="16">
        <v>500</v>
      </c>
      <c r="D33" s="17">
        <f t="shared" si="0"/>
        <v>290</v>
      </c>
      <c r="E33" s="22"/>
    </row>
    <row r="34" ht="42" customHeight="1" spans="1:5">
      <c r="A34" s="21" t="s">
        <v>71</v>
      </c>
      <c r="B34" s="15">
        <v>200</v>
      </c>
      <c r="C34" s="16">
        <v>135</v>
      </c>
      <c r="D34" s="17">
        <f t="shared" si="0"/>
        <v>65</v>
      </c>
      <c r="E34" s="22"/>
    </row>
    <row r="35" ht="42" customHeight="1" spans="1:5">
      <c r="A35" s="21" t="s">
        <v>72</v>
      </c>
      <c r="B35" s="15">
        <v>360</v>
      </c>
      <c r="C35" s="16">
        <v>141</v>
      </c>
      <c r="D35" s="17">
        <f t="shared" si="0"/>
        <v>219</v>
      </c>
      <c r="E35" s="22"/>
    </row>
    <row r="36" s="1" customFormat="1" ht="42" customHeight="1" spans="1:29">
      <c r="A36" s="21" t="s">
        <v>73</v>
      </c>
      <c r="B36" s="15">
        <v>400</v>
      </c>
      <c r="C36" s="16">
        <v>320</v>
      </c>
      <c r="D36" s="17">
        <f t="shared" si="0"/>
        <v>80</v>
      </c>
      <c r="E36" s="2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42" customHeight="1" spans="1:5">
      <c r="A37" s="21" t="s">
        <v>74</v>
      </c>
      <c r="B37" s="15">
        <v>150</v>
      </c>
      <c r="C37" s="16">
        <v>69</v>
      </c>
      <c r="D37" s="17">
        <f t="shared" si="0"/>
        <v>81</v>
      </c>
      <c r="E37" s="22"/>
    </row>
    <row r="38" ht="42" customHeight="1" spans="1:5">
      <c r="A38" s="21" t="s">
        <v>12</v>
      </c>
      <c r="B38" s="15">
        <v>100</v>
      </c>
      <c r="C38" s="16">
        <v>71</v>
      </c>
      <c r="D38" s="17">
        <f t="shared" si="0"/>
        <v>29</v>
      </c>
      <c r="E38" s="22"/>
    </row>
    <row r="39" s="1" customFormat="1" ht="42" customHeight="1" spans="1:29">
      <c r="A39" s="21" t="s">
        <v>75</v>
      </c>
      <c r="B39" s="15">
        <v>100</v>
      </c>
      <c r="C39" s="16">
        <v>48</v>
      </c>
      <c r="D39" s="17">
        <f t="shared" si="0"/>
        <v>52</v>
      </c>
      <c r="E39" s="2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42" customHeight="1" spans="1:5">
      <c r="A40" s="21" t="s">
        <v>76</v>
      </c>
      <c r="B40" s="15">
        <v>50</v>
      </c>
      <c r="C40" s="16">
        <v>35</v>
      </c>
      <c r="D40" s="17">
        <f t="shared" si="0"/>
        <v>15</v>
      </c>
      <c r="E40" s="22"/>
    </row>
    <row r="41" ht="42" customHeight="1" spans="1:5">
      <c r="A41" s="21" t="s">
        <v>77</v>
      </c>
      <c r="B41" s="15">
        <v>140</v>
      </c>
      <c r="C41" s="16">
        <v>87</v>
      </c>
      <c r="D41" s="17">
        <f t="shared" si="0"/>
        <v>53</v>
      </c>
      <c r="E41" s="22"/>
    </row>
    <row r="42" ht="42" customHeight="1" spans="1:5">
      <c r="A42" s="21" t="s">
        <v>22</v>
      </c>
      <c r="B42" s="15">
        <v>100</v>
      </c>
      <c r="C42" s="16">
        <v>53</v>
      </c>
      <c r="D42" s="17">
        <f t="shared" si="0"/>
        <v>47</v>
      </c>
      <c r="E42" s="22"/>
    </row>
    <row r="43" s="1" customFormat="1" ht="42" customHeight="1" spans="1:29">
      <c r="A43" s="21" t="s">
        <v>23</v>
      </c>
      <c r="B43" s="15">
        <v>50</v>
      </c>
      <c r="C43" s="16">
        <v>39</v>
      </c>
      <c r="D43" s="17">
        <f t="shared" si="0"/>
        <v>11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42" customHeight="1" spans="1:5">
      <c r="A44" s="21" t="s">
        <v>78</v>
      </c>
      <c r="B44" s="15">
        <v>50</v>
      </c>
      <c r="C44" s="16">
        <v>40</v>
      </c>
      <c r="D44" s="17">
        <f t="shared" si="0"/>
        <v>10</v>
      </c>
      <c r="E44" s="22"/>
    </row>
    <row r="45" s="1" customFormat="1" ht="42" customHeight="1" spans="1:29">
      <c r="A45" s="21" t="s">
        <v>28</v>
      </c>
      <c r="B45" s="15">
        <v>70</v>
      </c>
      <c r="C45" s="16">
        <v>31</v>
      </c>
      <c r="D45" s="17">
        <f t="shared" si="0"/>
        <v>39</v>
      </c>
      <c r="E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="1" customFormat="1" ht="42" customHeight="1" spans="1:29">
      <c r="A46" s="21" t="s">
        <v>79</v>
      </c>
      <c r="B46" s="15">
        <v>50</v>
      </c>
      <c r="C46" s="16">
        <v>40</v>
      </c>
      <c r="D46" s="17">
        <f t="shared" si="0"/>
        <v>10</v>
      </c>
      <c r="E46" s="2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</sheetData>
  <autoFilter ref="A1:E46">
    <sortState ref="A1:E46">
      <sortCondition ref="A1" sortBy="cellColor" dxfId="0"/>
    </sortState>
    <extLst/>
  </autoFilter>
  <conditionalFormatting sqref="A3:A4">
    <cfRule type="duplicateValues" dxfId="1" priority="2"/>
  </conditionalFormatting>
  <conditionalFormatting sqref="B2:B46">
    <cfRule type="expression" dxfId="2" priority="81">
      <formula>B2&gt;C2*(1+#REF!)</formula>
    </cfRule>
  </conditionalFormatting>
  <pageMargins left="0.7" right="0.7" top="0.75" bottom="0.75" header="0.3" footer="0.3"/>
  <pageSetup paperSize="9" scale="9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5:A57"/>
  <sheetViews>
    <sheetView topLeftCell="A126" workbookViewId="0">
      <selection activeCell="K158" sqref="K158"/>
    </sheetView>
  </sheetViews>
  <sheetFormatPr defaultColWidth="9" defaultRowHeight="12.75"/>
  <sheetData>
    <row r="25" ht="21.75" customHeight="1"/>
    <row r="57" ht="13.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Belchikov</cp:lastModifiedBy>
  <dcterms:created xsi:type="dcterms:W3CDTF">2020-04-21T07:44:00Z</dcterms:created>
  <cp:lastPrinted>2023-11-30T14:17:00Z</cp:lastPrinted>
  <dcterms:modified xsi:type="dcterms:W3CDTF">2024-01-26T11:14:48Z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2141E8CA3CAA4998BD7E63FACDE3C331_13</vt:lpwstr>
  </property>
  <property fmtid="{D5CDD505-2E9C-101B-9397-08002B2CF9AE}" pid="3" name="KSOProductBuildVer">
    <vt:lpwstr>1049-12.2.0.13431</vt:lpwstr>
  </property>
</Properties>
</file>