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F36" i="2" l="1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B15" i="2"/>
  <c r="B12" i="2"/>
  <c r="I153" i="2" l="1"/>
  <c r="I154" i="2"/>
  <c r="I155" i="2"/>
  <c r="I156" i="2"/>
  <c r="I157" i="2"/>
  <c r="I15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3" i="2" l="1"/>
  <c r="C2023" i="2" l="1"/>
  <c r="B13" i="2"/>
  <c r="C10" i="2"/>
  <c r="B10" i="2"/>
  <c r="C9" i="2"/>
  <c r="B9" i="2"/>
  <c r="G41" i="2" l="1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4" i="2"/>
  <c r="H4" i="2" s="1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3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7" i="2"/>
  <c r="G11" i="2"/>
  <c r="G15" i="2"/>
  <c r="G19" i="2"/>
  <c r="G23" i="2"/>
  <c r="G27" i="2"/>
  <c r="G31" i="2"/>
  <c r="G35" i="2"/>
  <c r="G39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5" i="2"/>
  <c r="G9" i="2"/>
  <c r="G13" i="2"/>
  <c r="G17" i="2"/>
  <c r="G21" i="2"/>
  <c r="G25" i="2"/>
  <c r="G29" i="2"/>
  <c r="G33" i="2"/>
  <c r="G37" i="2"/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</calcChain>
</file>

<file path=xl/sharedStrings.xml><?xml version="1.0" encoding="utf-8"?>
<sst xmlns="http://schemas.openxmlformats.org/spreadsheetml/2006/main" count="17" uniqueCount="17">
  <si>
    <t>макс</t>
  </si>
  <si>
    <t>мин</t>
  </si>
  <si>
    <t>шагов</t>
  </si>
  <si>
    <t>макс в сек</t>
  </si>
  <si>
    <t>мин в сек</t>
  </si>
  <si>
    <t>Скорость об/мин</t>
  </si>
  <si>
    <t>Ускорение об/мин сек</t>
  </si>
  <si>
    <t>шаг/мин сек</t>
  </si>
  <si>
    <t>шаг/мин</t>
  </si>
  <si>
    <t>Логарифмическая зависимость</t>
  </si>
  <si>
    <t>Период шага</t>
  </si>
  <si>
    <t>период</t>
  </si>
  <si>
    <t>мс</t>
  </si>
  <si>
    <t>Шаг</t>
  </si>
  <si>
    <t>+++</t>
  </si>
  <si>
    <t>Время разгона, мс</t>
  </si>
  <si>
    <t>Суммарное время,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</si>
</sst>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1" xfId="0" applyNumberFormat="1" applyBorder="1"/>
    <xf numFmtId="3" fontId="0" fillId="0" borderId="0" xfId="0" applyNumberFormat="1"/>
    <xf numFmtId="3" fontId="0" fillId="0" borderId="1" xfId="0" applyNumberFormat="1" applyBorder="1"/>
    <xf numFmtId="3" fontId="0" fillId="2" borderId="0" xfId="0" applyNumberForma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Лист2!$H$2</c:f>
              <c:strCache>
                <c:ptCount val="1"/>
                <c:pt idx="0">
                  <c:v>Суммарное время, мс</c:v>
                </c:pt>
              </c:strCache>
            </c:strRef>
          </c:tx>
          <c:marker>
            <c:symbol val="none"/>
          </c:marker>
          <c:val>
            <c:numRef>
              <c:f>Лист2!$H$3:$H$158</c:f>
              <c:numCache>
                <c:formatCode>0.000</c:formatCode>
                <c:ptCount val="156"/>
                <c:pt idx="0" formatCode="General">
                  <c:v>0</c:v>
                </c:pt>
                <c:pt idx="1">
                  <c:v>6.024</c:v>
                </c:pt>
                <c:pt idx="2">
                  <c:v>12.077999999999999</c:v>
                </c:pt>
                <c:pt idx="3">
                  <c:v>18.173999999999999</c:v>
                </c:pt>
                <c:pt idx="4">
                  <c:v>24.323999999999998</c:v>
                </c:pt>
                <c:pt idx="5">
                  <c:v>30.54</c:v>
                </c:pt>
                <c:pt idx="6">
                  <c:v>36.833999999999996</c:v>
                </c:pt>
                <c:pt idx="7">
                  <c:v>43.217999999999996</c:v>
                </c:pt>
                <c:pt idx="8">
                  <c:v>49.703999999999994</c:v>
                </c:pt>
                <c:pt idx="9">
                  <c:v>56.303999999999995</c:v>
                </c:pt>
                <c:pt idx="10">
                  <c:v>63.029999999999994</c:v>
                </c:pt>
                <c:pt idx="11">
                  <c:v>69.893999999999991</c:v>
                </c:pt>
                <c:pt idx="12">
                  <c:v>76.907999999999987</c:v>
                </c:pt>
                <c:pt idx="13">
                  <c:v>84.083999999999989</c:v>
                </c:pt>
                <c:pt idx="14">
                  <c:v>91.433999999999983</c:v>
                </c:pt>
                <c:pt idx="15">
                  <c:v>98.969999999999985</c:v>
                </c:pt>
                <c:pt idx="16">
                  <c:v>106.70399999999998</c:v>
                </c:pt>
                <c:pt idx="17">
                  <c:v>114.64799999999998</c:v>
                </c:pt>
                <c:pt idx="18">
                  <c:v>122.81399999999998</c:v>
                </c:pt>
                <c:pt idx="19">
                  <c:v>131.21399999999997</c:v>
                </c:pt>
                <c:pt idx="20">
                  <c:v>139.85999999999996</c:v>
                </c:pt>
                <c:pt idx="21">
                  <c:v>148.76399999999995</c:v>
                </c:pt>
                <c:pt idx="22">
                  <c:v>157.93799999999996</c:v>
                </c:pt>
                <c:pt idx="23">
                  <c:v>167.39399999999995</c:v>
                </c:pt>
                <c:pt idx="24">
                  <c:v>177.14399999999995</c:v>
                </c:pt>
                <c:pt idx="25">
                  <c:v>187.19999999999996</c:v>
                </c:pt>
                <c:pt idx="26">
                  <c:v>197.57399999999996</c:v>
                </c:pt>
                <c:pt idx="27">
                  <c:v>208.27799999999996</c:v>
                </c:pt>
                <c:pt idx="28">
                  <c:v>219.32399999999996</c:v>
                </c:pt>
                <c:pt idx="29">
                  <c:v>230.72399999999996</c:v>
                </c:pt>
                <c:pt idx="30">
                  <c:v>242.48999999999995</c:v>
                </c:pt>
                <c:pt idx="31">
                  <c:v>254.63399999999996</c:v>
                </c:pt>
                <c:pt idx="32">
                  <c:v>267.16799999999995</c:v>
                </c:pt>
                <c:pt idx="33">
                  <c:v>280.10399999999993</c:v>
                </c:pt>
                <c:pt idx="34">
                  <c:v>293.45399999999995</c:v>
                </c:pt>
                <c:pt idx="35">
                  <c:v>307.22999999999996</c:v>
                </c:pt>
                <c:pt idx="36">
                  <c:v>321.44399999999996</c:v>
                </c:pt>
                <c:pt idx="37">
                  <c:v>336.10799999999995</c:v>
                </c:pt>
                <c:pt idx="38">
                  <c:v>351.23399999999992</c:v>
                </c:pt>
                <c:pt idx="39">
                  <c:v>366.83399999999995</c:v>
                </c:pt>
                <c:pt idx="40">
                  <c:v>382.91999999999996</c:v>
                </c:pt>
                <c:pt idx="41">
                  <c:v>399.50399999999996</c:v>
                </c:pt>
                <c:pt idx="42">
                  <c:v>416.59799999999996</c:v>
                </c:pt>
                <c:pt idx="43">
                  <c:v>434.21399999999994</c:v>
                </c:pt>
                <c:pt idx="44">
                  <c:v>452.36399999999992</c:v>
                </c:pt>
                <c:pt idx="45">
                  <c:v>471.05999999999995</c:v>
                </c:pt>
                <c:pt idx="46">
                  <c:v>490.31399999999996</c:v>
                </c:pt>
                <c:pt idx="47">
                  <c:v>510.13799999999998</c:v>
                </c:pt>
                <c:pt idx="48">
                  <c:v>530.54399999999998</c:v>
                </c:pt>
                <c:pt idx="49">
                  <c:v>551.54399999999998</c:v>
                </c:pt>
                <c:pt idx="50">
                  <c:v>573.15</c:v>
                </c:pt>
                <c:pt idx="51">
                  <c:v>595.37400000000002</c:v>
                </c:pt>
                <c:pt idx="52">
                  <c:v>618.22800000000007</c:v>
                </c:pt>
                <c:pt idx="53">
                  <c:v>641.72400000000005</c:v>
                </c:pt>
                <c:pt idx="54">
                  <c:v>665.87400000000002</c:v>
                </c:pt>
                <c:pt idx="55">
                  <c:v>690.69</c:v>
                </c:pt>
                <c:pt idx="56">
                  <c:v>716.18400000000008</c:v>
                </c:pt>
                <c:pt idx="57">
                  <c:v>742.36800000000005</c:v>
                </c:pt>
                <c:pt idx="58">
                  <c:v>769.25400000000002</c:v>
                </c:pt>
                <c:pt idx="59">
                  <c:v>796.85400000000004</c:v>
                </c:pt>
                <c:pt idx="60">
                  <c:v>825.18000000000006</c:v>
                </c:pt>
                <c:pt idx="61">
                  <c:v>854.24400000000003</c:v>
                </c:pt>
                <c:pt idx="62">
                  <c:v>884.05799999999999</c:v>
                </c:pt>
                <c:pt idx="63">
                  <c:v>914.63400000000001</c:v>
                </c:pt>
                <c:pt idx="64">
                  <c:v>945.98400000000004</c:v>
                </c:pt>
                <c:pt idx="65">
                  <c:v>978.12</c:v>
                </c:pt>
                <c:pt idx="66">
                  <c:v>1011.054</c:v>
                </c:pt>
                <c:pt idx="67">
                  <c:v>1044.798</c:v>
                </c:pt>
                <c:pt idx="68">
                  <c:v>1079.364</c:v>
                </c:pt>
                <c:pt idx="69">
                  <c:v>1114.7640000000001</c:v>
                </c:pt>
                <c:pt idx="70">
                  <c:v>1151.0100000000002</c:v>
                </c:pt>
                <c:pt idx="71">
                  <c:v>1188.1140000000003</c:v>
                </c:pt>
                <c:pt idx="72">
                  <c:v>1226.0880000000002</c:v>
                </c:pt>
                <c:pt idx="73">
                  <c:v>1264.9440000000002</c:v>
                </c:pt>
                <c:pt idx="74">
                  <c:v>1304.6940000000002</c:v>
                </c:pt>
                <c:pt idx="75">
                  <c:v>1345.3500000000001</c:v>
                </c:pt>
                <c:pt idx="76">
                  <c:v>1386.9240000000002</c:v>
                </c:pt>
                <c:pt idx="77">
                  <c:v>1429.4280000000001</c:v>
                </c:pt>
                <c:pt idx="78">
                  <c:v>1472.874</c:v>
                </c:pt>
                <c:pt idx="79">
                  <c:v>1517.2740000000001</c:v>
                </c:pt>
                <c:pt idx="80">
                  <c:v>1562.64</c:v>
                </c:pt>
                <c:pt idx="81">
                  <c:v>1608.9840000000002</c:v>
                </c:pt>
                <c:pt idx="82">
                  <c:v>1656.3180000000002</c:v>
                </c:pt>
                <c:pt idx="83">
                  <c:v>1704.6540000000002</c:v>
                </c:pt>
                <c:pt idx="84">
                  <c:v>1754.0040000000001</c:v>
                </c:pt>
                <c:pt idx="85">
                  <c:v>1804.38</c:v>
                </c:pt>
                <c:pt idx="86">
                  <c:v>1855.7940000000001</c:v>
                </c:pt>
                <c:pt idx="87">
                  <c:v>1908.258</c:v>
                </c:pt>
                <c:pt idx="88">
                  <c:v>1961.7840000000001</c:v>
                </c:pt>
                <c:pt idx="89">
                  <c:v>2016.384</c:v>
                </c:pt>
                <c:pt idx="90">
                  <c:v>2072.0700000000002</c:v>
                </c:pt>
                <c:pt idx="91">
                  <c:v>2128.8540000000003</c:v>
                </c:pt>
                <c:pt idx="92">
                  <c:v>2186.748</c:v>
                </c:pt>
                <c:pt idx="93">
                  <c:v>2245.7640000000001</c:v>
                </c:pt>
                <c:pt idx="94">
                  <c:v>2305.9140000000002</c:v>
                </c:pt>
                <c:pt idx="95">
                  <c:v>2367.21</c:v>
                </c:pt>
                <c:pt idx="96">
                  <c:v>2429.6640000000002</c:v>
                </c:pt>
                <c:pt idx="97">
                  <c:v>2493.288</c:v>
                </c:pt>
                <c:pt idx="98">
                  <c:v>2558.0940000000001</c:v>
                </c:pt>
                <c:pt idx="99">
                  <c:v>2624.0940000000001</c:v>
                </c:pt>
                <c:pt idx="100">
                  <c:v>2691.3</c:v>
                </c:pt>
                <c:pt idx="101">
                  <c:v>2759.7240000000002</c:v>
                </c:pt>
                <c:pt idx="102">
                  <c:v>2829.3780000000002</c:v>
                </c:pt>
                <c:pt idx="103">
                  <c:v>2900.2740000000003</c:v>
                </c:pt>
                <c:pt idx="104">
                  <c:v>2972.4240000000004</c:v>
                </c:pt>
                <c:pt idx="105">
                  <c:v>3045.8400000000006</c:v>
                </c:pt>
                <c:pt idx="106">
                  <c:v>3120.5340000000006</c:v>
                </c:pt>
                <c:pt idx="107">
                  <c:v>3196.5180000000005</c:v>
                </c:pt>
                <c:pt idx="108">
                  <c:v>3273.8040000000005</c:v>
                </c:pt>
                <c:pt idx="109">
                  <c:v>3352.4040000000005</c:v>
                </c:pt>
                <c:pt idx="110">
                  <c:v>3432.3300000000004</c:v>
                </c:pt>
                <c:pt idx="111">
                  <c:v>3513.5940000000005</c:v>
                </c:pt>
                <c:pt idx="112">
                  <c:v>3596.2080000000005</c:v>
                </c:pt>
                <c:pt idx="113">
                  <c:v>3680.1840000000007</c:v>
                </c:pt>
                <c:pt idx="114">
                  <c:v>3765.5340000000006</c:v>
                </c:pt>
                <c:pt idx="115">
                  <c:v>3852.2700000000004</c:v>
                </c:pt>
                <c:pt idx="116">
                  <c:v>3940.4040000000005</c:v>
                </c:pt>
                <c:pt idx="117">
                  <c:v>4029.9480000000003</c:v>
                </c:pt>
                <c:pt idx="118">
                  <c:v>4120.9140000000007</c:v>
                </c:pt>
                <c:pt idx="119">
                  <c:v>4213.3140000000003</c:v>
                </c:pt>
                <c:pt idx="120">
                  <c:v>4307.16</c:v>
                </c:pt>
                <c:pt idx="121">
                  <c:v>4402.4639999999999</c:v>
                </c:pt>
                <c:pt idx="122">
                  <c:v>4499.2380000000003</c:v>
                </c:pt>
                <c:pt idx="123">
                  <c:v>4597.4940000000006</c:v>
                </c:pt>
                <c:pt idx="124">
                  <c:v>4697.2440000000006</c:v>
                </c:pt>
                <c:pt idx="125">
                  <c:v>4798.5000000000009</c:v>
                </c:pt>
                <c:pt idx="126">
                  <c:v>4901.2740000000013</c:v>
                </c:pt>
                <c:pt idx="127">
                  <c:v>5005.5780000000013</c:v>
                </c:pt>
                <c:pt idx="128">
                  <c:v>5111.4240000000009</c:v>
                </c:pt>
                <c:pt idx="129">
                  <c:v>5218.8240000000005</c:v>
                </c:pt>
                <c:pt idx="130">
                  <c:v>5327.7900000000009</c:v>
                </c:pt>
                <c:pt idx="131">
                  <c:v>5438.3340000000007</c:v>
                </c:pt>
                <c:pt idx="132">
                  <c:v>5550.4680000000008</c:v>
                </c:pt>
                <c:pt idx="133">
                  <c:v>5664.2040000000006</c:v>
                </c:pt>
                <c:pt idx="134">
                  <c:v>5779.554000000001</c:v>
                </c:pt>
                <c:pt idx="135">
                  <c:v>5896.5300000000007</c:v>
                </c:pt>
                <c:pt idx="136">
                  <c:v>6015.1440000000002</c:v>
                </c:pt>
                <c:pt idx="137">
                  <c:v>6135.4080000000004</c:v>
                </c:pt>
                <c:pt idx="138">
                  <c:v>6257.3340000000007</c:v>
                </c:pt>
                <c:pt idx="139">
                  <c:v>6380.9340000000011</c:v>
                </c:pt>
                <c:pt idx="140">
                  <c:v>6506.2200000000012</c:v>
                </c:pt>
                <c:pt idx="141">
                  <c:v>6633.2040000000015</c:v>
                </c:pt>
                <c:pt idx="142">
                  <c:v>6761.898000000002</c:v>
                </c:pt>
                <c:pt idx="143">
                  <c:v>6892.3140000000021</c:v>
                </c:pt>
                <c:pt idx="144">
                  <c:v>7024.4640000000018</c:v>
                </c:pt>
                <c:pt idx="145">
                  <c:v>7158.3600000000015</c:v>
                </c:pt>
                <c:pt idx="146">
                  <c:v>7294.014000000001</c:v>
                </c:pt>
                <c:pt idx="147">
                  <c:v>7431.438000000001</c:v>
                </c:pt>
                <c:pt idx="148">
                  <c:v>7570.6440000000011</c:v>
                </c:pt>
                <c:pt idx="149">
                  <c:v>7711.6440000000011</c:v>
                </c:pt>
                <c:pt idx="150">
                  <c:v>7854.4500000000007</c:v>
                </c:pt>
                <c:pt idx="151">
                  <c:v>7999.0740000000005</c:v>
                </c:pt>
                <c:pt idx="152">
                  <c:v>8145.5280000000002</c:v>
                </c:pt>
                <c:pt idx="153">
                  <c:v>8293.8240000000005</c:v>
                </c:pt>
                <c:pt idx="154">
                  <c:v>8443.9740000000002</c:v>
                </c:pt>
                <c:pt idx="155">
                  <c:v>8595.99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Лист2!$I$2</c:f>
              <c:strCache>
                <c:ptCount val="1"/>
                <c:pt idx="0">
                  <c:v>Время разгона, мс</c:v>
                </c:pt>
              </c:strCache>
            </c:strRef>
          </c:tx>
          <c:marker>
            <c:symbol val="none"/>
          </c:marker>
          <c:val>
            <c:numRef>
              <c:f>Лист2!$I$3:$I$158</c:f>
              <c:numCache>
                <c:formatCode>#,##0</c:formatCode>
                <c:ptCount val="1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5000</c:v>
                </c:pt>
                <c:pt idx="95">
                  <c:v>5000</c:v>
                </c:pt>
                <c:pt idx="96">
                  <c:v>5000</c:v>
                </c:pt>
                <c:pt idx="97">
                  <c:v>5000</c:v>
                </c:pt>
                <c:pt idx="98">
                  <c:v>5000</c:v>
                </c:pt>
                <c:pt idx="99">
                  <c:v>5000</c:v>
                </c:pt>
                <c:pt idx="100">
                  <c:v>5000</c:v>
                </c:pt>
                <c:pt idx="101">
                  <c:v>5000</c:v>
                </c:pt>
                <c:pt idx="102">
                  <c:v>5000</c:v>
                </c:pt>
                <c:pt idx="103">
                  <c:v>5000</c:v>
                </c:pt>
                <c:pt idx="104">
                  <c:v>5000</c:v>
                </c:pt>
                <c:pt idx="105">
                  <c:v>5000</c:v>
                </c:pt>
                <c:pt idx="106">
                  <c:v>5000</c:v>
                </c:pt>
                <c:pt idx="107">
                  <c:v>5000</c:v>
                </c:pt>
                <c:pt idx="108">
                  <c:v>5000</c:v>
                </c:pt>
                <c:pt idx="109">
                  <c:v>5000</c:v>
                </c:pt>
                <c:pt idx="110">
                  <c:v>5000</c:v>
                </c:pt>
                <c:pt idx="111">
                  <c:v>5000</c:v>
                </c:pt>
                <c:pt idx="112">
                  <c:v>5000</c:v>
                </c:pt>
                <c:pt idx="113">
                  <c:v>5000</c:v>
                </c:pt>
                <c:pt idx="114">
                  <c:v>5000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5000</c:v>
                </c:pt>
                <c:pt idx="123">
                  <c:v>5000</c:v>
                </c:pt>
                <c:pt idx="124">
                  <c:v>5000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5000</c:v>
                </c:pt>
                <c:pt idx="129">
                  <c:v>5000</c:v>
                </c:pt>
                <c:pt idx="130">
                  <c:v>5000</c:v>
                </c:pt>
                <c:pt idx="131">
                  <c:v>5000</c:v>
                </c:pt>
                <c:pt idx="132">
                  <c:v>5000</c:v>
                </c:pt>
                <c:pt idx="133">
                  <c:v>5000</c:v>
                </c:pt>
                <c:pt idx="134">
                  <c:v>5000</c:v>
                </c:pt>
                <c:pt idx="135">
                  <c:v>5000</c:v>
                </c:pt>
                <c:pt idx="136">
                  <c:v>5000</c:v>
                </c:pt>
                <c:pt idx="137">
                  <c:v>5000</c:v>
                </c:pt>
                <c:pt idx="138">
                  <c:v>5000</c:v>
                </c:pt>
                <c:pt idx="139">
                  <c:v>5000</c:v>
                </c:pt>
                <c:pt idx="140">
                  <c:v>5000</c:v>
                </c:pt>
                <c:pt idx="141">
                  <c:v>5000</c:v>
                </c:pt>
                <c:pt idx="142">
                  <c:v>5000</c:v>
                </c:pt>
                <c:pt idx="143">
                  <c:v>5000</c:v>
                </c:pt>
                <c:pt idx="144">
                  <c:v>5000</c:v>
                </c:pt>
                <c:pt idx="145">
                  <c:v>5000</c:v>
                </c:pt>
                <c:pt idx="146">
                  <c:v>5000</c:v>
                </c:pt>
                <c:pt idx="147">
                  <c:v>5000</c:v>
                </c:pt>
                <c:pt idx="148">
                  <c:v>5000</c:v>
                </c:pt>
                <c:pt idx="149">
                  <c:v>5000</c:v>
                </c:pt>
                <c:pt idx="150">
                  <c:v>5000</c:v>
                </c:pt>
                <c:pt idx="151">
                  <c:v>5000</c:v>
                </c:pt>
                <c:pt idx="152">
                  <c:v>5000</c:v>
                </c:pt>
                <c:pt idx="153">
                  <c:v>5000</c:v>
                </c:pt>
                <c:pt idx="154">
                  <c:v>5000</c:v>
                </c:pt>
                <c:pt idx="155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44832"/>
        <c:axId val="80746368"/>
      </c:lineChart>
      <c:catAx>
        <c:axId val="807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0746368"/>
        <c:crosses val="autoZero"/>
        <c:auto val="1"/>
        <c:lblAlgn val="ctr"/>
        <c:lblOffset val="100"/>
        <c:noMultiLvlLbl val="0"/>
      </c:catAx>
      <c:valAx>
        <c:axId val="807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74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1</xdr:row>
      <xdr:rowOff>4762</xdr:rowOff>
    </xdr:from>
    <xdr:to>
      <xdr:col>34</xdr:col>
      <xdr:colOff>161925</xdr:colOff>
      <xdr:row>37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39"/>
  <sheetViews>
    <sheetView tabSelected="1" workbookViewId="0">
      <selection activeCell="F3" sqref="F3"/>
    </sheetView>
  </sheetViews>
  <sheetFormatPr defaultRowHeight="15" x14ac:dyDescent="0.25"/>
  <cols>
    <col min="3" max="3" width="22" bestFit="1" customWidth="1"/>
    <col min="7" max="7" width="12.7109375" bestFit="1" customWidth="1"/>
    <col min="8" max="8" width="21.7109375" customWidth="1"/>
    <col min="9" max="9" width="17.42578125" style="7" customWidth="1"/>
  </cols>
  <sheetData>
    <row r="1" spans="1:9" x14ac:dyDescent="0.25">
      <c r="E1" s="2" t="s">
        <v>9</v>
      </c>
      <c r="F1" s="2"/>
      <c r="G1" s="2"/>
      <c r="H1" s="5" t="s">
        <v>14</v>
      </c>
    </row>
    <row r="2" spans="1:9" x14ac:dyDescent="0.25">
      <c r="E2" s="6" t="s">
        <v>13</v>
      </c>
      <c r="F2" s="1" t="s">
        <v>10</v>
      </c>
      <c r="G2" s="1"/>
      <c r="H2" s="1" t="s">
        <v>16</v>
      </c>
      <c r="I2" s="8" t="s">
        <v>15</v>
      </c>
    </row>
    <row r="3" spans="1:9" x14ac:dyDescent="0.25">
      <c r="B3" s="1" t="s">
        <v>5</v>
      </c>
      <c r="C3" s="1" t="s">
        <v>6</v>
      </c>
      <c r="E3" s="6">
        <v>1</v>
      </c>
      <c r="F3" s="6">
        <f>$B$15+E3*E3*$B$15/1000</f>
        <v>6.0060000000000002</v>
      </c>
      <c r="G3" s="6">
        <f>F3</f>
        <v>6.0060000000000002</v>
      </c>
      <c r="H3" s="1">
        <v>0</v>
      </c>
      <c r="I3" s="8">
        <f>$B$4/$C$4*1000</f>
        <v>5000</v>
      </c>
    </row>
    <row r="4" spans="1:9" x14ac:dyDescent="0.25">
      <c r="A4" t="s">
        <v>0</v>
      </c>
      <c r="B4" s="1">
        <v>50</v>
      </c>
      <c r="C4" s="1">
        <v>10</v>
      </c>
      <c r="E4" s="6">
        <v>2</v>
      </c>
      <c r="F4" s="6">
        <f t="shared" ref="F4:F67" si="0">$B$15+E4*E4*$B$15/1000</f>
        <v>6.024</v>
      </c>
      <c r="G4" s="6">
        <f t="shared" ref="G4:G67" si="1">F4</f>
        <v>6.024</v>
      </c>
      <c r="H4" s="6">
        <f>G4+H3</f>
        <v>6.024</v>
      </c>
      <c r="I4" s="8">
        <f t="shared" ref="I4:I67" si="2">$B$4/$C$4*1000</f>
        <v>5000</v>
      </c>
    </row>
    <row r="5" spans="1:9" x14ac:dyDescent="0.25">
      <c r="A5" t="s">
        <v>1</v>
      </c>
      <c r="B5" s="1">
        <v>0.01</v>
      </c>
      <c r="C5" s="1">
        <v>1</v>
      </c>
      <c r="E5" s="6">
        <v>3</v>
      </c>
      <c r="F5" s="6">
        <f t="shared" si="0"/>
        <v>6.0540000000000003</v>
      </c>
      <c r="G5" s="6">
        <f t="shared" si="1"/>
        <v>6.0540000000000003</v>
      </c>
      <c r="H5" s="6">
        <f t="shared" ref="H5:H68" si="3">G5+H4</f>
        <v>12.077999999999999</v>
      </c>
      <c r="I5" s="8">
        <f t="shared" si="2"/>
        <v>5000</v>
      </c>
    </row>
    <row r="6" spans="1:9" x14ac:dyDescent="0.25">
      <c r="E6" s="6">
        <v>4</v>
      </c>
      <c r="F6" s="6">
        <f t="shared" si="0"/>
        <v>6.0960000000000001</v>
      </c>
      <c r="G6" s="6">
        <f t="shared" si="1"/>
        <v>6.0960000000000001</v>
      </c>
      <c r="H6" s="6">
        <f t="shared" si="3"/>
        <v>18.173999999999999</v>
      </c>
      <c r="I6" s="8">
        <f t="shared" si="2"/>
        <v>5000</v>
      </c>
    </row>
    <row r="7" spans="1:9" x14ac:dyDescent="0.25">
      <c r="E7" s="6">
        <v>5</v>
      </c>
      <c r="F7" s="6">
        <f t="shared" si="0"/>
        <v>6.15</v>
      </c>
      <c r="G7" s="6">
        <f t="shared" si="1"/>
        <v>6.15</v>
      </c>
      <c r="H7" s="6">
        <f t="shared" si="3"/>
        <v>24.323999999999998</v>
      </c>
      <c r="I7" s="8">
        <f t="shared" si="2"/>
        <v>5000</v>
      </c>
    </row>
    <row r="8" spans="1:9" x14ac:dyDescent="0.25">
      <c r="A8" t="s">
        <v>2</v>
      </c>
      <c r="B8" s="1" t="s">
        <v>8</v>
      </c>
      <c r="C8" s="1" t="s">
        <v>7</v>
      </c>
      <c r="E8" s="6">
        <v>6</v>
      </c>
      <c r="F8" s="6">
        <f t="shared" si="0"/>
        <v>6.2160000000000002</v>
      </c>
      <c r="G8" s="6">
        <f t="shared" si="1"/>
        <v>6.2160000000000002</v>
      </c>
      <c r="H8" s="6">
        <f t="shared" si="3"/>
        <v>30.54</v>
      </c>
      <c r="I8" s="8">
        <f t="shared" si="2"/>
        <v>5000</v>
      </c>
    </row>
    <row r="9" spans="1:9" x14ac:dyDescent="0.25">
      <c r="A9">
        <v>200</v>
      </c>
      <c r="B9" s="1">
        <f>A9*B4</f>
        <v>10000</v>
      </c>
      <c r="C9" s="1">
        <f>A9*C4</f>
        <v>2000</v>
      </c>
      <c r="E9" s="6">
        <v>7</v>
      </c>
      <c r="F9" s="6">
        <f t="shared" si="0"/>
        <v>6.2939999999999996</v>
      </c>
      <c r="G9" s="6">
        <f t="shared" si="1"/>
        <v>6.2939999999999996</v>
      </c>
      <c r="H9" s="6">
        <f t="shared" si="3"/>
        <v>36.833999999999996</v>
      </c>
      <c r="I9" s="8">
        <f t="shared" si="2"/>
        <v>5000</v>
      </c>
    </row>
    <row r="10" spans="1:9" x14ac:dyDescent="0.25">
      <c r="B10" s="1">
        <f>A9*B5</f>
        <v>2</v>
      </c>
      <c r="C10" s="1">
        <f>A9*C5</f>
        <v>200</v>
      </c>
      <c r="E10" s="6">
        <v>8</v>
      </c>
      <c r="F10" s="6">
        <f t="shared" si="0"/>
        <v>6.3840000000000003</v>
      </c>
      <c r="G10" s="6">
        <f t="shared" si="1"/>
        <v>6.3840000000000003</v>
      </c>
      <c r="H10" s="6">
        <f t="shared" si="3"/>
        <v>43.217999999999996</v>
      </c>
      <c r="I10" s="8">
        <f t="shared" si="2"/>
        <v>5000</v>
      </c>
    </row>
    <row r="11" spans="1:9" x14ac:dyDescent="0.25">
      <c r="E11" s="6">
        <v>9</v>
      </c>
      <c r="F11" s="6">
        <f t="shared" si="0"/>
        <v>6.4859999999999998</v>
      </c>
      <c r="G11" s="6">
        <f t="shared" si="1"/>
        <v>6.4859999999999998</v>
      </c>
      <c r="H11" s="6">
        <f t="shared" si="3"/>
        <v>49.703999999999994</v>
      </c>
      <c r="I11" s="8">
        <f t="shared" si="2"/>
        <v>5000</v>
      </c>
    </row>
    <row r="12" spans="1:9" x14ac:dyDescent="0.25">
      <c r="A12" s="1" t="s">
        <v>3</v>
      </c>
      <c r="B12" s="1">
        <f>A9*B4</f>
        <v>10000</v>
      </c>
      <c r="E12" s="6">
        <v>10</v>
      </c>
      <c r="F12" s="6">
        <f t="shared" si="0"/>
        <v>6.6</v>
      </c>
      <c r="G12" s="6">
        <f t="shared" si="1"/>
        <v>6.6</v>
      </c>
      <c r="H12" s="6">
        <f t="shared" si="3"/>
        <v>56.303999999999995</v>
      </c>
      <c r="I12" s="8">
        <f t="shared" si="2"/>
        <v>5000</v>
      </c>
    </row>
    <row r="13" spans="1:9" x14ac:dyDescent="0.25">
      <c r="A13" s="1" t="s">
        <v>4</v>
      </c>
      <c r="B13" s="1">
        <f>A9*B5</f>
        <v>2</v>
      </c>
      <c r="E13" s="6">
        <v>11</v>
      </c>
      <c r="F13" s="6">
        <f t="shared" si="0"/>
        <v>6.726</v>
      </c>
      <c r="G13" s="6">
        <f t="shared" si="1"/>
        <v>6.726</v>
      </c>
      <c r="H13" s="6">
        <f t="shared" si="3"/>
        <v>63.029999999999994</v>
      </c>
      <c r="I13" s="8">
        <f t="shared" si="2"/>
        <v>5000</v>
      </c>
    </row>
    <row r="14" spans="1:9" x14ac:dyDescent="0.25">
      <c r="E14" s="6">
        <v>12</v>
      </c>
      <c r="F14" s="6">
        <f t="shared" si="0"/>
        <v>6.8639999999999999</v>
      </c>
      <c r="G14" s="6">
        <f t="shared" si="1"/>
        <v>6.8639999999999999</v>
      </c>
      <c r="H14" s="6">
        <f t="shared" si="3"/>
        <v>69.893999999999991</v>
      </c>
      <c r="I14" s="8">
        <f t="shared" si="2"/>
        <v>5000</v>
      </c>
    </row>
    <row r="15" spans="1:9" x14ac:dyDescent="0.25">
      <c r="A15" t="s">
        <v>11</v>
      </c>
      <c r="B15" s="4">
        <f>1000*60/A9/B4</f>
        <v>6</v>
      </c>
      <c r="C15" t="s">
        <v>12</v>
      </c>
      <c r="E15" s="6">
        <v>13</v>
      </c>
      <c r="F15" s="6">
        <f t="shared" si="0"/>
        <v>7.0140000000000002</v>
      </c>
      <c r="G15" s="6">
        <f t="shared" si="1"/>
        <v>7.0140000000000002</v>
      </c>
      <c r="H15" s="6">
        <f t="shared" si="3"/>
        <v>76.907999999999987</v>
      </c>
      <c r="I15" s="8">
        <f t="shared" si="2"/>
        <v>5000</v>
      </c>
    </row>
    <row r="16" spans="1:9" x14ac:dyDescent="0.25">
      <c r="E16" s="6">
        <v>14</v>
      </c>
      <c r="F16" s="6">
        <f t="shared" si="0"/>
        <v>7.1760000000000002</v>
      </c>
      <c r="G16" s="6">
        <f t="shared" si="1"/>
        <v>7.1760000000000002</v>
      </c>
      <c r="H16" s="6">
        <f t="shared" si="3"/>
        <v>84.083999999999989</v>
      </c>
      <c r="I16" s="8">
        <f t="shared" si="2"/>
        <v>5000</v>
      </c>
    </row>
    <row r="17" spans="5:9" x14ac:dyDescent="0.25">
      <c r="E17" s="6">
        <v>15</v>
      </c>
      <c r="F17" s="6">
        <f t="shared" si="0"/>
        <v>7.35</v>
      </c>
      <c r="G17" s="6">
        <f t="shared" si="1"/>
        <v>7.35</v>
      </c>
      <c r="H17" s="6">
        <f t="shared" si="3"/>
        <v>91.433999999999983</v>
      </c>
      <c r="I17" s="8">
        <f t="shared" si="2"/>
        <v>5000</v>
      </c>
    </row>
    <row r="18" spans="5:9" x14ac:dyDescent="0.25">
      <c r="E18" s="6">
        <v>16</v>
      </c>
      <c r="F18" s="6">
        <f t="shared" si="0"/>
        <v>7.5359999999999996</v>
      </c>
      <c r="G18" s="6">
        <f t="shared" si="1"/>
        <v>7.5359999999999996</v>
      </c>
      <c r="H18" s="6">
        <f t="shared" si="3"/>
        <v>98.969999999999985</v>
      </c>
      <c r="I18" s="8">
        <f t="shared" si="2"/>
        <v>5000</v>
      </c>
    </row>
    <row r="19" spans="5:9" x14ac:dyDescent="0.25">
      <c r="E19" s="6">
        <v>17</v>
      </c>
      <c r="F19" s="6">
        <f t="shared" si="0"/>
        <v>7.734</v>
      </c>
      <c r="G19" s="6">
        <f t="shared" si="1"/>
        <v>7.734</v>
      </c>
      <c r="H19" s="6">
        <f t="shared" si="3"/>
        <v>106.70399999999998</v>
      </c>
      <c r="I19" s="8">
        <f t="shared" si="2"/>
        <v>5000</v>
      </c>
    </row>
    <row r="20" spans="5:9" x14ac:dyDescent="0.25">
      <c r="E20" s="6">
        <v>18</v>
      </c>
      <c r="F20" s="6">
        <f t="shared" si="0"/>
        <v>7.944</v>
      </c>
      <c r="G20" s="6">
        <f t="shared" si="1"/>
        <v>7.944</v>
      </c>
      <c r="H20" s="6">
        <f t="shared" si="3"/>
        <v>114.64799999999998</v>
      </c>
      <c r="I20" s="8">
        <f t="shared" si="2"/>
        <v>5000</v>
      </c>
    </row>
    <row r="21" spans="5:9" x14ac:dyDescent="0.25">
      <c r="E21" s="6">
        <v>19</v>
      </c>
      <c r="F21" s="6">
        <f t="shared" si="0"/>
        <v>8.1660000000000004</v>
      </c>
      <c r="G21" s="6">
        <f t="shared" si="1"/>
        <v>8.1660000000000004</v>
      </c>
      <c r="H21" s="6">
        <f t="shared" si="3"/>
        <v>122.81399999999998</v>
      </c>
      <c r="I21" s="8">
        <f t="shared" si="2"/>
        <v>5000</v>
      </c>
    </row>
    <row r="22" spans="5:9" x14ac:dyDescent="0.25">
      <c r="E22" s="6">
        <v>20</v>
      </c>
      <c r="F22" s="6">
        <f t="shared" si="0"/>
        <v>8.4</v>
      </c>
      <c r="G22" s="6">
        <f t="shared" si="1"/>
        <v>8.4</v>
      </c>
      <c r="H22" s="6">
        <f t="shared" si="3"/>
        <v>131.21399999999997</v>
      </c>
      <c r="I22" s="8">
        <f t="shared" si="2"/>
        <v>5000</v>
      </c>
    </row>
    <row r="23" spans="5:9" x14ac:dyDescent="0.25">
      <c r="E23" s="6">
        <v>21</v>
      </c>
      <c r="F23" s="6">
        <f t="shared" si="0"/>
        <v>8.6460000000000008</v>
      </c>
      <c r="G23" s="6">
        <f t="shared" si="1"/>
        <v>8.6460000000000008</v>
      </c>
      <c r="H23" s="6">
        <f t="shared" si="3"/>
        <v>139.85999999999996</v>
      </c>
      <c r="I23" s="8">
        <f t="shared" si="2"/>
        <v>5000</v>
      </c>
    </row>
    <row r="24" spans="5:9" x14ac:dyDescent="0.25">
      <c r="E24" s="6">
        <v>22</v>
      </c>
      <c r="F24" s="6">
        <f t="shared" si="0"/>
        <v>8.9039999999999999</v>
      </c>
      <c r="G24" s="6">
        <f t="shared" si="1"/>
        <v>8.9039999999999999</v>
      </c>
      <c r="H24" s="6">
        <f t="shared" si="3"/>
        <v>148.76399999999995</v>
      </c>
      <c r="I24" s="8">
        <f t="shared" si="2"/>
        <v>5000</v>
      </c>
    </row>
    <row r="25" spans="5:9" x14ac:dyDescent="0.25">
      <c r="E25" s="6">
        <v>23</v>
      </c>
      <c r="F25" s="6">
        <f t="shared" si="0"/>
        <v>9.1739999999999995</v>
      </c>
      <c r="G25" s="6">
        <f t="shared" si="1"/>
        <v>9.1739999999999995</v>
      </c>
      <c r="H25" s="6">
        <f t="shared" si="3"/>
        <v>157.93799999999996</v>
      </c>
      <c r="I25" s="8">
        <f t="shared" si="2"/>
        <v>5000</v>
      </c>
    </row>
    <row r="26" spans="5:9" x14ac:dyDescent="0.25">
      <c r="E26" s="6">
        <v>24</v>
      </c>
      <c r="F26" s="6">
        <f t="shared" si="0"/>
        <v>9.4559999999999995</v>
      </c>
      <c r="G26" s="6">
        <f t="shared" si="1"/>
        <v>9.4559999999999995</v>
      </c>
      <c r="H26" s="6">
        <f t="shared" si="3"/>
        <v>167.39399999999995</v>
      </c>
      <c r="I26" s="8">
        <f t="shared" si="2"/>
        <v>5000</v>
      </c>
    </row>
    <row r="27" spans="5:9" x14ac:dyDescent="0.25">
      <c r="E27" s="6">
        <v>25</v>
      </c>
      <c r="F27" s="6">
        <f t="shared" si="0"/>
        <v>9.75</v>
      </c>
      <c r="G27" s="6">
        <f t="shared" si="1"/>
        <v>9.75</v>
      </c>
      <c r="H27" s="6">
        <f t="shared" si="3"/>
        <v>177.14399999999995</v>
      </c>
      <c r="I27" s="8">
        <f t="shared" si="2"/>
        <v>5000</v>
      </c>
    </row>
    <row r="28" spans="5:9" x14ac:dyDescent="0.25">
      <c r="E28" s="6">
        <v>26</v>
      </c>
      <c r="F28" s="6">
        <f t="shared" si="0"/>
        <v>10.056000000000001</v>
      </c>
      <c r="G28" s="6">
        <f t="shared" si="1"/>
        <v>10.056000000000001</v>
      </c>
      <c r="H28" s="6">
        <f t="shared" si="3"/>
        <v>187.19999999999996</v>
      </c>
      <c r="I28" s="8">
        <f t="shared" si="2"/>
        <v>5000</v>
      </c>
    </row>
    <row r="29" spans="5:9" x14ac:dyDescent="0.25">
      <c r="E29" s="6">
        <v>27</v>
      </c>
      <c r="F29" s="6">
        <f t="shared" si="0"/>
        <v>10.373999999999999</v>
      </c>
      <c r="G29" s="6">
        <f t="shared" si="1"/>
        <v>10.373999999999999</v>
      </c>
      <c r="H29" s="6">
        <f t="shared" si="3"/>
        <v>197.57399999999996</v>
      </c>
      <c r="I29" s="8">
        <f t="shared" si="2"/>
        <v>5000</v>
      </c>
    </row>
    <row r="30" spans="5:9" x14ac:dyDescent="0.25">
      <c r="E30" s="6">
        <v>28</v>
      </c>
      <c r="F30" s="6">
        <f t="shared" si="0"/>
        <v>10.704000000000001</v>
      </c>
      <c r="G30" s="6">
        <f t="shared" si="1"/>
        <v>10.704000000000001</v>
      </c>
      <c r="H30" s="6">
        <f t="shared" si="3"/>
        <v>208.27799999999996</v>
      </c>
      <c r="I30" s="8">
        <f t="shared" si="2"/>
        <v>5000</v>
      </c>
    </row>
    <row r="31" spans="5:9" x14ac:dyDescent="0.25">
      <c r="E31" s="6">
        <v>29</v>
      </c>
      <c r="F31" s="6">
        <f t="shared" si="0"/>
        <v>11.045999999999999</v>
      </c>
      <c r="G31" s="6">
        <f t="shared" si="1"/>
        <v>11.045999999999999</v>
      </c>
      <c r="H31" s="6">
        <f t="shared" si="3"/>
        <v>219.32399999999996</v>
      </c>
      <c r="I31" s="8">
        <f t="shared" si="2"/>
        <v>5000</v>
      </c>
    </row>
    <row r="32" spans="5:9" x14ac:dyDescent="0.25">
      <c r="E32" s="6">
        <v>30</v>
      </c>
      <c r="F32" s="6">
        <f t="shared" si="0"/>
        <v>11.4</v>
      </c>
      <c r="G32" s="6">
        <f t="shared" si="1"/>
        <v>11.4</v>
      </c>
      <c r="H32" s="6">
        <f t="shared" si="3"/>
        <v>230.72399999999996</v>
      </c>
      <c r="I32" s="8">
        <f t="shared" si="2"/>
        <v>5000</v>
      </c>
    </row>
    <row r="33" spans="5:9" x14ac:dyDescent="0.25">
      <c r="E33" s="6">
        <v>31</v>
      </c>
      <c r="F33" s="6">
        <f t="shared" si="0"/>
        <v>11.766</v>
      </c>
      <c r="G33" s="6">
        <f t="shared" si="1"/>
        <v>11.766</v>
      </c>
      <c r="H33" s="6">
        <f t="shared" si="3"/>
        <v>242.48999999999995</v>
      </c>
      <c r="I33" s="8">
        <f t="shared" si="2"/>
        <v>5000</v>
      </c>
    </row>
    <row r="34" spans="5:9" x14ac:dyDescent="0.25">
      <c r="E34" s="6">
        <v>32</v>
      </c>
      <c r="F34" s="6">
        <f t="shared" si="0"/>
        <v>12.144</v>
      </c>
      <c r="G34" s="6">
        <f t="shared" si="1"/>
        <v>12.144</v>
      </c>
      <c r="H34" s="6">
        <f t="shared" si="3"/>
        <v>254.63399999999996</v>
      </c>
      <c r="I34" s="8">
        <f t="shared" si="2"/>
        <v>5000</v>
      </c>
    </row>
    <row r="35" spans="5:9" x14ac:dyDescent="0.25">
      <c r="E35" s="6">
        <v>33</v>
      </c>
      <c r="F35" s="6">
        <f t="shared" si="0"/>
        <v>12.533999999999999</v>
      </c>
      <c r="G35" s="6">
        <f t="shared" si="1"/>
        <v>12.533999999999999</v>
      </c>
      <c r="H35" s="6">
        <f t="shared" si="3"/>
        <v>267.16799999999995</v>
      </c>
      <c r="I35" s="8">
        <f t="shared" si="2"/>
        <v>5000</v>
      </c>
    </row>
    <row r="36" spans="5:9" x14ac:dyDescent="0.25">
      <c r="E36" s="6">
        <v>34</v>
      </c>
      <c r="F36" s="6">
        <f t="shared" si="0"/>
        <v>12.936</v>
      </c>
      <c r="G36" s="6">
        <f t="shared" si="1"/>
        <v>12.936</v>
      </c>
      <c r="H36" s="6">
        <f t="shared" si="3"/>
        <v>280.10399999999993</v>
      </c>
      <c r="I36" s="8">
        <f t="shared" si="2"/>
        <v>5000</v>
      </c>
    </row>
    <row r="37" spans="5:9" x14ac:dyDescent="0.25">
      <c r="E37" s="6">
        <v>35</v>
      </c>
      <c r="F37" s="6">
        <f t="shared" si="0"/>
        <v>13.35</v>
      </c>
      <c r="G37" s="6">
        <f t="shared" si="1"/>
        <v>13.35</v>
      </c>
      <c r="H37" s="6">
        <f t="shared" si="3"/>
        <v>293.45399999999995</v>
      </c>
      <c r="I37" s="8">
        <f t="shared" si="2"/>
        <v>5000</v>
      </c>
    </row>
    <row r="38" spans="5:9" x14ac:dyDescent="0.25">
      <c r="E38" s="6">
        <v>36</v>
      </c>
      <c r="F38" s="6">
        <f t="shared" si="0"/>
        <v>13.776</v>
      </c>
      <c r="G38" s="6">
        <f t="shared" si="1"/>
        <v>13.776</v>
      </c>
      <c r="H38" s="6">
        <f t="shared" si="3"/>
        <v>307.22999999999996</v>
      </c>
      <c r="I38" s="8">
        <f t="shared" si="2"/>
        <v>5000</v>
      </c>
    </row>
    <row r="39" spans="5:9" x14ac:dyDescent="0.25">
      <c r="E39" s="6">
        <v>37</v>
      </c>
      <c r="F39" s="6">
        <f t="shared" si="0"/>
        <v>14.214</v>
      </c>
      <c r="G39" s="6">
        <f t="shared" si="1"/>
        <v>14.214</v>
      </c>
      <c r="H39" s="6">
        <f t="shared" si="3"/>
        <v>321.44399999999996</v>
      </c>
      <c r="I39" s="8">
        <f t="shared" si="2"/>
        <v>5000</v>
      </c>
    </row>
    <row r="40" spans="5:9" x14ac:dyDescent="0.25">
      <c r="E40" s="6">
        <v>38</v>
      </c>
      <c r="F40" s="6">
        <f t="shared" si="0"/>
        <v>14.664</v>
      </c>
      <c r="G40" s="6">
        <f t="shared" si="1"/>
        <v>14.664</v>
      </c>
      <c r="H40" s="6">
        <f t="shared" si="3"/>
        <v>336.10799999999995</v>
      </c>
      <c r="I40" s="8">
        <f t="shared" si="2"/>
        <v>5000</v>
      </c>
    </row>
    <row r="41" spans="5:9" x14ac:dyDescent="0.25">
      <c r="E41" s="6">
        <v>39</v>
      </c>
      <c r="F41" s="6">
        <f t="shared" si="0"/>
        <v>15.125999999999999</v>
      </c>
      <c r="G41" s="6">
        <f t="shared" si="1"/>
        <v>15.125999999999999</v>
      </c>
      <c r="H41" s="6">
        <f t="shared" si="3"/>
        <v>351.23399999999992</v>
      </c>
      <c r="I41" s="8">
        <f t="shared" si="2"/>
        <v>5000</v>
      </c>
    </row>
    <row r="42" spans="5:9" x14ac:dyDescent="0.25">
      <c r="E42" s="6">
        <v>40</v>
      </c>
      <c r="F42" s="6">
        <f t="shared" si="0"/>
        <v>15.6</v>
      </c>
      <c r="G42" s="6">
        <f t="shared" si="1"/>
        <v>15.6</v>
      </c>
      <c r="H42" s="6">
        <f t="shared" si="3"/>
        <v>366.83399999999995</v>
      </c>
      <c r="I42" s="8">
        <f t="shared" si="2"/>
        <v>5000</v>
      </c>
    </row>
    <row r="43" spans="5:9" x14ac:dyDescent="0.25">
      <c r="E43" s="6">
        <v>41</v>
      </c>
      <c r="F43" s="6">
        <f t="shared" si="0"/>
        <v>16.085999999999999</v>
      </c>
      <c r="G43" s="6">
        <f t="shared" si="1"/>
        <v>16.085999999999999</v>
      </c>
      <c r="H43" s="6">
        <f t="shared" si="3"/>
        <v>382.91999999999996</v>
      </c>
      <c r="I43" s="8">
        <f t="shared" si="2"/>
        <v>5000</v>
      </c>
    </row>
    <row r="44" spans="5:9" x14ac:dyDescent="0.25">
      <c r="E44" s="6">
        <v>42</v>
      </c>
      <c r="F44" s="6">
        <f t="shared" si="0"/>
        <v>16.584</v>
      </c>
      <c r="G44" s="6">
        <f t="shared" si="1"/>
        <v>16.584</v>
      </c>
      <c r="H44" s="6">
        <f t="shared" si="3"/>
        <v>399.50399999999996</v>
      </c>
      <c r="I44" s="8">
        <f t="shared" si="2"/>
        <v>5000</v>
      </c>
    </row>
    <row r="45" spans="5:9" x14ac:dyDescent="0.25">
      <c r="E45" s="6">
        <v>43</v>
      </c>
      <c r="F45" s="6">
        <f t="shared" si="0"/>
        <v>17.094000000000001</v>
      </c>
      <c r="G45" s="6">
        <f t="shared" si="1"/>
        <v>17.094000000000001</v>
      </c>
      <c r="H45" s="6">
        <f t="shared" si="3"/>
        <v>416.59799999999996</v>
      </c>
      <c r="I45" s="8">
        <f t="shared" si="2"/>
        <v>5000</v>
      </c>
    </row>
    <row r="46" spans="5:9" x14ac:dyDescent="0.25">
      <c r="E46" s="6">
        <v>44</v>
      </c>
      <c r="F46" s="6">
        <f t="shared" si="0"/>
        <v>17.616</v>
      </c>
      <c r="G46" s="6">
        <f t="shared" si="1"/>
        <v>17.616</v>
      </c>
      <c r="H46" s="6">
        <f t="shared" si="3"/>
        <v>434.21399999999994</v>
      </c>
      <c r="I46" s="8">
        <f t="shared" si="2"/>
        <v>5000</v>
      </c>
    </row>
    <row r="47" spans="5:9" x14ac:dyDescent="0.25">
      <c r="E47" s="6">
        <v>45</v>
      </c>
      <c r="F47" s="6">
        <f t="shared" si="0"/>
        <v>18.149999999999999</v>
      </c>
      <c r="G47" s="6">
        <f t="shared" si="1"/>
        <v>18.149999999999999</v>
      </c>
      <c r="H47" s="6">
        <f t="shared" si="3"/>
        <v>452.36399999999992</v>
      </c>
      <c r="I47" s="8">
        <f t="shared" si="2"/>
        <v>5000</v>
      </c>
    </row>
    <row r="48" spans="5:9" x14ac:dyDescent="0.25">
      <c r="E48" s="6">
        <v>46</v>
      </c>
      <c r="F48" s="6">
        <f t="shared" si="0"/>
        <v>18.695999999999998</v>
      </c>
      <c r="G48" s="6">
        <f t="shared" si="1"/>
        <v>18.695999999999998</v>
      </c>
      <c r="H48" s="6">
        <f t="shared" si="3"/>
        <v>471.05999999999995</v>
      </c>
      <c r="I48" s="8">
        <f t="shared" si="2"/>
        <v>5000</v>
      </c>
    </row>
    <row r="49" spans="5:9" x14ac:dyDescent="0.25">
      <c r="E49" s="6">
        <v>47</v>
      </c>
      <c r="F49" s="6">
        <f t="shared" si="0"/>
        <v>19.253999999999998</v>
      </c>
      <c r="G49" s="6">
        <f t="shared" si="1"/>
        <v>19.253999999999998</v>
      </c>
      <c r="H49" s="6">
        <f t="shared" si="3"/>
        <v>490.31399999999996</v>
      </c>
      <c r="I49" s="8">
        <f t="shared" si="2"/>
        <v>5000</v>
      </c>
    </row>
    <row r="50" spans="5:9" x14ac:dyDescent="0.25">
      <c r="E50" s="6">
        <v>48</v>
      </c>
      <c r="F50" s="6">
        <f t="shared" si="0"/>
        <v>19.823999999999998</v>
      </c>
      <c r="G50" s="6">
        <f t="shared" si="1"/>
        <v>19.823999999999998</v>
      </c>
      <c r="H50" s="6">
        <f t="shared" si="3"/>
        <v>510.13799999999998</v>
      </c>
      <c r="I50" s="8">
        <f t="shared" si="2"/>
        <v>5000</v>
      </c>
    </row>
    <row r="51" spans="5:9" x14ac:dyDescent="0.25">
      <c r="E51" s="6">
        <v>49</v>
      </c>
      <c r="F51" s="6">
        <f t="shared" si="0"/>
        <v>20.405999999999999</v>
      </c>
      <c r="G51" s="6">
        <f t="shared" si="1"/>
        <v>20.405999999999999</v>
      </c>
      <c r="H51" s="6">
        <f t="shared" si="3"/>
        <v>530.54399999999998</v>
      </c>
      <c r="I51" s="8">
        <f t="shared" si="2"/>
        <v>5000</v>
      </c>
    </row>
    <row r="52" spans="5:9" x14ac:dyDescent="0.25">
      <c r="E52" s="6">
        <v>50</v>
      </c>
      <c r="F52" s="6">
        <f t="shared" si="0"/>
        <v>21</v>
      </c>
      <c r="G52" s="6">
        <f t="shared" si="1"/>
        <v>21</v>
      </c>
      <c r="H52" s="6">
        <f t="shared" si="3"/>
        <v>551.54399999999998</v>
      </c>
      <c r="I52" s="8">
        <f t="shared" si="2"/>
        <v>5000</v>
      </c>
    </row>
    <row r="53" spans="5:9" x14ac:dyDescent="0.25">
      <c r="E53" s="6">
        <v>51</v>
      </c>
      <c r="F53" s="6">
        <f t="shared" si="0"/>
        <v>21.606000000000002</v>
      </c>
      <c r="G53" s="6">
        <f t="shared" si="1"/>
        <v>21.606000000000002</v>
      </c>
      <c r="H53" s="6">
        <f t="shared" si="3"/>
        <v>573.15</v>
      </c>
      <c r="I53" s="8">
        <f t="shared" si="2"/>
        <v>5000</v>
      </c>
    </row>
    <row r="54" spans="5:9" x14ac:dyDescent="0.25">
      <c r="E54" s="6">
        <v>52</v>
      </c>
      <c r="F54" s="6">
        <f t="shared" si="0"/>
        <v>22.224</v>
      </c>
      <c r="G54" s="6">
        <f t="shared" si="1"/>
        <v>22.224</v>
      </c>
      <c r="H54" s="6">
        <f t="shared" si="3"/>
        <v>595.37400000000002</v>
      </c>
      <c r="I54" s="8">
        <f t="shared" si="2"/>
        <v>5000</v>
      </c>
    </row>
    <row r="55" spans="5:9" x14ac:dyDescent="0.25">
      <c r="E55" s="6">
        <v>53</v>
      </c>
      <c r="F55" s="6">
        <f t="shared" si="0"/>
        <v>22.853999999999999</v>
      </c>
      <c r="G55" s="6">
        <f t="shared" si="1"/>
        <v>22.853999999999999</v>
      </c>
      <c r="H55" s="6">
        <f t="shared" si="3"/>
        <v>618.22800000000007</v>
      </c>
      <c r="I55" s="8">
        <f t="shared" si="2"/>
        <v>5000</v>
      </c>
    </row>
    <row r="56" spans="5:9" x14ac:dyDescent="0.25">
      <c r="E56" s="6">
        <v>54</v>
      </c>
      <c r="F56" s="6">
        <f t="shared" si="0"/>
        <v>23.495999999999999</v>
      </c>
      <c r="G56" s="6">
        <f t="shared" si="1"/>
        <v>23.495999999999999</v>
      </c>
      <c r="H56" s="6">
        <f t="shared" si="3"/>
        <v>641.72400000000005</v>
      </c>
      <c r="I56" s="8">
        <f t="shared" si="2"/>
        <v>5000</v>
      </c>
    </row>
    <row r="57" spans="5:9" x14ac:dyDescent="0.25">
      <c r="E57" s="6">
        <v>55</v>
      </c>
      <c r="F57" s="6">
        <f t="shared" si="0"/>
        <v>24.15</v>
      </c>
      <c r="G57" s="6">
        <f t="shared" si="1"/>
        <v>24.15</v>
      </c>
      <c r="H57" s="6">
        <f t="shared" si="3"/>
        <v>665.87400000000002</v>
      </c>
      <c r="I57" s="8">
        <f t="shared" si="2"/>
        <v>5000</v>
      </c>
    </row>
    <row r="58" spans="5:9" x14ac:dyDescent="0.25">
      <c r="E58" s="6">
        <v>56</v>
      </c>
      <c r="F58" s="6">
        <f t="shared" si="0"/>
        <v>24.815999999999999</v>
      </c>
      <c r="G58" s="6">
        <f t="shared" si="1"/>
        <v>24.815999999999999</v>
      </c>
      <c r="H58" s="6">
        <f t="shared" si="3"/>
        <v>690.69</v>
      </c>
      <c r="I58" s="8">
        <f t="shared" si="2"/>
        <v>5000</v>
      </c>
    </row>
    <row r="59" spans="5:9" x14ac:dyDescent="0.25">
      <c r="E59" s="6">
        <v>57</v>
      </c>
      <c r="F59" s="6">
        <f t="shared" si="0"/>
        <v>25.494</v>
      </c>
      <c r="G59" s="6">
        <f t="shared" si="1"/>
        <v>25.494</v>
      </c>
      <c r="H59" s="6">
        <f t="shared" si="3"/>
        <v>716.18400000000008</v>
      </c>
      <c r="I59" s="8">
        <f t="shared" si="2"/>
        <v>5000</v>
      </c>
    </row>
    <row r="60" spans="5:9" x14ac:dyDescent="0.25">
      <c r="E60" s="6">
        <v>58</v>
      </c>
      <c r="F60" s="6">
        <f t="shared" si="0"/>
        <v>26.184000000000001</v>
      </c>
      <c r="G60" s="6">
        <f t="shared" si="1"/>
        <v>26.184000000000001</v>
      </c>
      <c r="H60" s="6">
        <f t="shared" si="3"/>
        <v>742.36800000000005</v>
      </c>
      <c r="I60" s="8">
        <f t="shared" si="2"/>
        <v>5000</v>
      </c>
    </row>
    <row r="61" spans="5:9" x14ac:dyDescent="0.25">
      <c r="E61" s="6">
        <v>59</v>
      </c>
      <c r="F61" s="6">
        <f t="shared" si="0"/>
        <v>26.885999999999999</v>
      </c>
      <c r="G61" s="6">
        <f t="shared" si="1"/>
        <v>26.885999999999999</v>
      </c>
      <c r="H61" s="6">
        <f t="shared" si="3"/>
        <v>769.25400000000002</v>
      </c>
      <c r="I61" s="8">
        <f t="shared" si="2"/>
        <v>5000</v>
      </c>
    </row>
    <row r="62" spans="5:9" x14ac:dyDescent="0.25">
      <c r="E62" s="6">
        <v>60</v>
      </c>
      <c r="F62" s="6">
        <f t="shared" si="0"/>
        <v>27.6</v>
      </c>
      <c r="G62" s="6">
        <f t="shared" si="1"/>
        <v>27.6</v>
      </c>
      <c r="H62" s="6">
        <f t="shared" si="3"/>
        <v>796.85400000000004</v>
      </c>
      <c r="I62" s="8">
        <f t="shared" si="2"/>
        <v>5000</v>
      </c>
    </row>
    <row r="63" spans="5:9" x14ac:dyDescent="0.25">
      <c r="E63" s="6">
        <v>61</v>
      </c>
      <c r="F63" s="6">
        <f t="shared" si="0"/>
        <v>28.326000000000001</v>
      </c>
      <c r="G63" s="6">
        <f t="shared" si="1"/>
        <v>28.326000000000001</v>
      </c>
      <c r="H63" s="6">
        <f t="shared" si="3"/>
        <v>825.18000000000006</v>
      </c>
      <c r="I63" s="8">
        <f t="shared" si="2"/>
        <v>5000</v>
      </c>
    </row>
    <row r="64" spans="5:9" x14ac:dyDescent="0.25">
      <c r="E64" s="6">
        <v>62</v>
      </c>
      <c r="F64" s="6">
        <f t="shared" si="0"/>
        <v>29.064</v>
      </c>
      <c r="G64" s="6">
        <f t="shared" si="1"/>
        <v>29.064</v>
      </c>
      <c r="H64" s="6">
        <f t="shared" si="3"/>
        <v>854.24400000000003</v>
      </c>
      <c r="I64" s="8">
        <f t="shared" si="2"/>
        <v>5000</v>
      </c>
    </row>
    <row r="65" spans="5:9" x14ac:dyDescent="0.25">
      <c r="E65" s="6">
        <v>63</v>
      </c>
      <c r="F65" s="6">
        <f t="shared" si="0"/>
        <v>29.814</v>
      </c>
      <c r="G65" s="6">
        <f t="shared" si="1"/>
        <v>29.814</v>
      </c>
      <c r="H65" s="6">
        <f t="shared" si="3"/>
        <v>884.05799999999999</v>
      </c>
      <c r="I65" s="8">
        <f t="shared" si="2"/>
        <v>5000</v>
      </c>
    </row>
    <row r="66" spans="5:9" x14ac:dyDescent="0.25">
      <c r="E66" s="6">
        <v>64</v>
      </c>
      <c r="F66" s="6">
        <f t="shared" si="0"/>
        <v>30.576000000000001</v>
      </c>
      <c r="G66" s="6">
        <f t="shared" si="1"/>
        <v>30.576000000000001</v>
      </c>
      <c r="H66" s="6">
        <f t="shared" si="3"/>
        <v>914.63400000000001</v>
      </c>
      <c r="I66" s="8">
        <f t="shared" si="2"/>
        <v>5000</v>
      </c>
    </row>
    <row r="67" spans="5:9" x14ac:dyDescent="0.25">
      <c r="E67" s="6">
        <v>65</v>
      </c>
      <c r="F67" s="6">
        <f t="shared" si="0"/>
        <v>31.35</v>
      </c>
      <c r="G67" s="6">
        <f t="shared" si="1"/>
        <v>31.35</v>
      </c>
      <c r="H67" s="6">
        <f t="shared" si="3"/>
        <v>945.98400000000004</v>
      </c>
      <c r="I67" s="8">
        <f t="shared" si="2"/>
        <v>5000</v>
      </c>
    </row>
    <row r="68" spans="5:9" x14ac:dyDescent="0.25">
      <c r="E68" s="6">
        <v>66</v>
      </c>
      <c r="F68" s="6">
        <f t="shared" ref="F68:F131" si="4">$B$15+E68*E68*$B$15/1000</f>
        <v>32.135999999999996</v>
      </c>
      <c r="G68" s="6">
        <f t="shared" ref="G68:G131" si="5">F68</f>
        <v>32.135999999999996</v>
      </c>
      <c r="H68" s="6">
        <f t="shared" si="3"/>
        <v>978.12</v>
      </c>
      <c r="I68" s="8">
        <f t="shared" ref="I68:I131" si="6">$B$4/$C$4*1000</f>
        <v>5000</v>
      </c>
    </row>
    <row r="69" spans="5:9" x14ac:dyDescent="0.25">
      <c r="E69" s="6">
        <v>67</v>
      </c>
      <c r="F69" s="6">
        <f t="shared" si="4"/>
        <v>32.933999999999997</v>
      </c>
      <c r="G69" s="6">
        <f t="shared" si="5"/>
        <v>32.933999999999997</v>
      </c>
      <c r="H69" s="6">
        <f t="shared" ref="H69:H128" si="7">G69+H68</f>
        <v>1011.054</v>
      </c>
      <c r="I69" s="8">
        <f t="shared" si="6"/>
        <v>5000</v>
      </c>
    </row>
    <row r="70" spans="5:9" x14ac:dyDescent="0.25">
      <c r="E70" s="6">
        <v>68</v>
      </c>
      <c r="F70" s="6">
        <f t="shared" si="4"/>
        <v>33.744</v>
      </c>
      <c r="G70" s="6">
        <f t="shared" si="5"/>
        <v>33.744</v>
      </c>
      <c r="H70" s="6">
        <f t="shared" si="7"/>
        <v>1044.798</v>
      </c>
      <c r="I70" s="8">
        <f t="shared" si="6"/>
        <v>5000</v>
      </c>
    </row>
    <row r="71" spans="5:9" x14ac:dyDescent="0.25">
      <c r="E71" s="6">
        <v>69</v>
      </c>
      <c r="F71" s="6">
        <f t="shared" si="4"/>
        <v>34.566000000000003</v>
      </c>
      <c r="G71" s="6">
        <f t="shared" si="5"/>
        <v>34.566000000000003</v>
      </c>
      <c r="H71" s="6">
        <f t="shared" si="7"/>
        <v>1079.364</v>
      </c>
      <c r="I71" s="8">
        <f t="shared" si="6"/>
        <v>5000</v>
      </c>
    </row>
    <row r="72" spans="5:9" x14ac:dyDescent="0.25">
      <c r="E72" s="6">
        <v>70</v>
      </c>
      <c r="F72" s="6">
        <f t="shared" si="4"/>
        <v>35.4</v>
      </c>
      <c r="G72" s="6">
        <f t="shared" si="5"/>
        <v>35.4</v>
      </c>
      <c r="H72" s="6">
        <f t="shared" si="7"/>
        <v>1114.7640000000001</v>
      </c>
      <c r="I72" s="8">
        <f t="shared" si="6"/>
        <v>5000</v>
      </c>
    </row>
    <row r="73" spans="5:9" x14ac:dyDescent="0.25">
      <c r="E73" s="6">
        <v>71</v>
      </c>
      <c r="F73" s="6">
        <f t="shared" si="4"/>
        <v>36.245999999999995</v>
      </c>
      <c r="G73" s="6">
        <f t="shared" si="5"/>
        <v>36.245999999999995</v>
      </c>
      <c r="H73" s="6">
        <f t="shared" si="7"/>
        <v>1151.0100000000002</v>
      </c>
      <c r="I73" s="8">
        <f t="shared" si="6"/>
        <v>5000</v>
      </c>
    </row>
    <row r="74" spans="5:9" x14ac:dyDescent="0.25">
      <c r="E74" s="6">
        <v>72</v>
      </c>
      <c r="F74" s="6">
        <f t="shared" si="4"/>
        <v>37.103999999999999</v>
      </c>
      <c r="G74" s="6">
        <f t="shared" si="5"/>
        <v>37.103999999999999</v>
      </c>
      <c r="H74" s="6">
        <f t="shared" si="7"/>
        <v>1188.1140000000003</v>
      </c>
      <c r="I74" s="8">
        <f t="shared" si="6"/>
        <v>5000</v>
      </c>
    </row>
    <row r="75" spans="5:9" x14ac:dyDescent="0.25">
      <c r="E75" s="6">
        <v>73</v>
      </c>
      <c r="F75" s="6">
        <f t="shared" si="4"/>
        <v>37.974000000000004</v>
      </c>
      <c r="G75" s="6">
        <f t="shared" si="5"/>
        <v>37.974000000000004</v>
      </c>
      <c r="H75" s="6">
        <f t="shared" si="7"/>
        <v>1226.0880000000002</v>
      </c>
      <c r="I75" s="8">
        <f t="shared" si="6"/>
        <v>5000</v>
      </c>
    </row>
    <row r="76" spans="5:9" x14ac:dyDescent="0.25">
      <c r="E76" s="6">
        <v>74</v>
      </c>
      <c r="F76" s="6">
        <f t="shared" si="4"/>
        <v>38.856000000000002</v>
      </c>
      <c r="G76" s="6">
        <f t="shared" si="5"/>
        <v>38.856000000000002</v>
      </c>
      <c r="H76" s="6">
        <f t="shared" si="7"/>
        <v>1264.9440000000002</v>
      </c>
      <c r="I76" s="8">
        <f t="shared" si="6"/>
        <v>5000</v>
      </c>
    </row>
    <row r="77" spans="5:9" x14ac:dyDescent="0.25">
      <c r="E77" s="6">
        <v>75</v>
      </c>
      <c r="F77" s="6">
        <f t="shared" si="4"/>
        <v>39.75</v>
      </c>
      <c r="G77" s="6">
        <f t="shared" si="5"/>
        <v>39.75</v>
      </c>
      <c r="H77" s="6">
        <f t="shared" si="7"/>
        <v>1304.6940000000002</v>
      </c>
      <c r="I77" s="8">
        <f t="shared" si="6"/>
        <v>5000</v>
      </c>
    </row>
    <row r="78" spans="5:9" x14ac:dyDescent="0.25">
      <c r="E78" s="6">
        <v>76</v>
      </c>
      <c r="F78" s="6">
        <f t="shared" si="4"/>
        <v>40.655999999999999</v>
      </c>
      <c r="G78" s="6">
        <f t="shared" si="5"/>
        <v>40.655999999999999</v>
      </c>
      <c r="H78" s="6">
        <f t="shared" si="7"/>
        <v>1345.3500000000001</v>
      </c>
      <c r="I78" s="8">
        <f t="shared" si="6"/>
        <v>5000</v>
      </c>
    </row>
    <row r="79" spans="5:9" x14ac:dyDescent="0.25">
      <c r="E79" s="6">
        <v>77</v>
      </c>
      <c r="F79" s="6">
        <f t="shared" si="4"/>
        <v>41.573999999999998</v>
      </c>
      <c r="G79" s="6">
        <f t="shared" si="5"/>
        <v>41.573999999999998</v>
      </c>
      <c r="H79" s="6">
        <f t="shared" si="7"/>
        <v>1386.9240000000002</v>
      </c>
      <c r="I79" s="8">
        <f t="shared" si="6"/>
        <v>5000</v>
      </c>
    </row>
    <row r="80" spans="5:9" x14ac:dyDescent="0.25">
      <c r="E80" s="6">
        <v>78</v>
      </c>
      <c r="F80" s="6">
        <f t="shared" si="4"/>
        <v>42.503999999999998</v>
      </c>
      <c r="G80" s="6">
        <f t="shared" si="5"/>
        <v>42.503999999999998</v>
      </c>
      <c r="H80" s="6">
        <f t="shared" si="7"/>
        <v>1429.4280000000001</v>
      </c>
      <c r="I80" s="8">
        <f t="shared" si="6"/>
        <v>5000</v>
      </c>
    </row>
    <row r="81" spans="5:9" x14ac:dyDescent="0.25">
      <c r="E81" s="6">
        <v>79</v>
      </c>
      <c r="F81" s="6">
        <f t="shared" si="4"/>
        <v>43.445999999999998</v>
      </c>
      <c r="G81" s="6">
        <f t="shared" si="5"/>
        <v>43.445999999999998</v>
      </c>
      <c r="H81" s="6">
        <f t="shared" si="7"/>
        <v>1472.874</v>
      </c>
      <c r="I81" s="8">
        <f t="shared" si="6"/>
        <v>5000</v>
      </c>
    </row>
    <row r="82" spans="5:9" x14ac:dyDescent="0.25">
      <c r="E82" s="6">
        <v>80</v>
      </c>
      <c r="F82" s="6">
        <f t="shared" si="4"/>
        <v>44.4</v>
      </c>
      <c r="G82" s="6">
        <f t="shared" si="5"/>
        <v>44.4</v>
      </c>
      <c r="H82" s="6">
        <f t="shared" si="7"/>
        <v>1517.2740000000001</v>
      </c>
      <c r="I82" s="8">
        <f t="shared" si="6"/>
        <v>5000</v>
      </c>
    </row>
    <row r="83" spans="5:9" x14ac:dyDescent="0.25">
      <c r="E83" s="6">
        <v>81</v>
      </c>
      <c r="F83" s="6">
        <f t="shared" si="4"/>
        <v>45.366</v>
      </c>
      <c r="G83" s="6">
        <f t="shared" si="5"/>
        <v>45.366</v>
      </c>
      <c r="H83" s="6">
        <f t="shared" si="7"/>
        <v>1562.64</v>
      </c>
      <c r="I83" s="8">
        <f t="shared" si="6"/>
        <v>5000</v>
      </c>
    </row>
    <row r="84" spans="5:9" x14ac:dyDescent="0.25">
      <c r="E84" s="6">
        <v>82</v>
      </c>
      <c r="F84" s="6">
        <f t="shared" si="4"/>
        <v>46.344000000000001</v>
      </c>
      <c r="G84" s="6">
        <f t="shared" si="5"/>
        <v>46.344000000000001</v>
      </c>
      <c r="H84" s="6">
        <f t="shared" si="7"/>
        <v>1608.9840000000002</v>
      </c>
      <c r="I84" s="8">
        <f t="shared" si="6"/>
        <v>5000</v>
      </c>
    </row>
    <row r="85" spans="5:9" x14ac:dyDescent="0.25">
      <c r="E85" s="6">
        <v>83</v>
      </c>
      <c r="F85" s="6">
        <f t="shared" si="4"/>
        <v>47.334000000000003</v>
      </c>
      <c r="G85" s="6">
        <f t="shared" si="5"/>
        <v>47.334000000000003</v>
      </c>
      <c r="H85" s="6">
        <f t="shared" si="7"/>
        <v>1656.3180000000002</v>
      </c>
      <c r="I85" s="8">
        <f t="shared" si="6"/>
        <v>5000</v>
      </c>
    </row>
    <row r="86" spans="5:9" x14ac:dyDescent="0.25">
      <c r="E86" s="6">
        <v>84</v>
      </c>
      <c r="F86" s="6">
        <f t="shared" si="4"/>
        <v>48.335999999999999</v>
      </c>
      <c r="G86" s="6">
        <f t="shared" si="5"/>
        <v>48.335999999999999</v>
      </c>
      <c r="H86" s="6">
        <f t="shared" si="7"/>
        <v>1704.6540000000002</v>
      </c>
      <c r="I86" s="8">
        <f t="shared" si="6"/>
        <v>5000</v>
      </c>
    </row>
    <row r="87" spans="5:9" x14ac:dyDescent="0.25">
      <c r="E87" s="6">
        <v>85</v>
      </c>
      <c r="F87" s="6">
        <f t="shared" si="4"/>
        <v>49.35</v>
      </c>
      <c r="G87" s="6">
        <f t="shared" si="5"/>
        <v>49.35</v>
      </c>
      <c r="H87" s="6">
        <f t="shared" si="7"/>
        <v>1754.0040000000001</v>
      </c>
      <c r="I87" s="8">
        <f t="shared" si="6"/>
        <v>5000</v>
      </c>
    </row>
    <row r="88" spans="5:9" x14ac:dyDescent="0.25">
      <c r="E88" s="6">
        <v>86</v>
      </c>
      <c r="F88" s="6">
        <f t="shared" si="4"/>
        <v>50.375999999999998</v>
      </c>
      <c r="G88" s="6">
        <f t="shared" si="5"/>
        <v>50.375999999999998</v>
      </c>
      <c r="H88" s="6">
        <f t="shared" si="7"/>
        <v>1804.38</v>
      </c>
      <c r="I88" s="8">
        <f t="shared" si="6"/>
        <v>5000</v>
      </c>
    </row>
    <row r="89" spans="5:9" x14ac:dyDescent="0.25">
      <c r="E89" s="6">
        <v>87</v>
      </c>
      <c r="F89" s="6">
        <f t="shared" si="4"/>
        <v>51.414000000000001</v>
      </c>
      <c r="G89" s="6">
        <f t="shared" si="5"/>
        <v>51.414000000000001</v>
      </c>
      <c r="H89" s="6">
        <f t="shared" si="7"/>
        <v>1855.7940000000001</v>
      </c>
      <c r="I89" s="8">
        <f t="shared" si="6"/>
        <v>5000</v>
      </c>
    </row>
    <row r="90" spans="5:9" x14ac:dyDescent="0.25">
      <c r="E90" s="6">
        <v>88</v>
      </c>
      <c r="F90" s="6">
        <f t="shared" si="4"/>
        <v>52.463999999999999</v>
      </c>
      <c r="G90" s="6">
        <f t="shared" si="5"/>
        <v>52.463999999999999</v>
      </c>
      <c r="H90" s="6">
        <f t="shared" si="7"/>
        <v>1908.258</v>
      </c>
      <c r="I90" s="8">
        <f t="shared" si="6"/>
        <v>5000</v>
      </c>
    </row>
    <row r="91" spans="5:9" x14ac:dyDescent="0.25">
      <c r="E91" s="6">
        <v>89</v>
      </c>
      <c r="F91" s="6">
        <f t="shared" si="4"/>
        <v>53.526000000000003</v>
      </c>
      <c r="G91" s="6">
        <f t="shared" si="5"/>
        <v>53.526000000000003</v>
      </c>
      <c r="H91" s="6">
        <f t="shared" si="7"/>
        <v>1961.7840000000001</v>
      </c>
      <c r="I91" s="8">
        <f t="shared" si="6"/>
        <v>5000</v>
      </c>
    </row>
    <row r="92" spans="5:9" x14ac:dyDescent="0.25">
      <c r="E92" s="6">
        <v>90</v>
      </c>
      <c r="F92" s="6">
        <f t="shared" si="4"/>
        <v>54.6</v>
      </c>
      <c r="G92" s="6">
        <f t="shared" si="5"/>
        <v>54.6</v>
      </c>
      <c r="H92" s="6">
        <f t="shared" si="7"/>
        <v>2016.384</v>
      </c>
      <c r="I92" s="8">
        <f t="shared" si="6"/>
        <v>5000</v>
      </c>
    </row>
    <row r="93" spans="5:9" x14ac:dyDescent="0.25">
      <c r="E93" s="6">
        <v>91</v>
      </c>
      <c r="F93" s="6">
        <f t="shared" si="4"/>
        <v>55.686</v>
      </c>
      <c r="G93" s="6">
        <f t="shared" si="5"/>
        <v>55.686</v>
      </c>
      <c r="H93" s="6">
        <f t="shared" si="7"/>
        <v>2072.0700000000002</v>
      </c>
      <c r="I93" s="8">
        <f t="shared" si="6"/>
        <v>5000</v>
      </c>
    </row>
    <row r="94" spans="5:9" x14ac:dyDescent="0.25">
      <c r="E94" s="6">
        <v>92</v>
      </c>
      <c r="F94" s="6">
        <f t="shared" si="4"/>
        <v>56.783999999999999</v>
      </c>
      <c r="G94" s="6">
        <f t="shared" si="5"/>
        <v>56.783999999999999</v>
      </c>
      <c r="H94" s="6">
        <f t="shared" si="7"/>
        <v>2128.8540000000003</v>
      </c>
      <c r="I94" s="8">
        <f t="shared" si="6"/>
        <v>5000</v>
      </c>
    </row>
    <row r="95" spans="5:9" x14ac:dyDescent="0.25">
      <c r="E95" s="6">
        <v>93</v>
      </c>
      <c r="F95" s="6">
        <f t="shared" si="4"/>
        <v>57.893999999999998</v>
      </c>
      <c r="G95" s="6">
        <f t="shared" si="5"/>
        <v>57.893999999999998</v>
      </c>
      <c r="H95" s="6">
        <f t="shared" si="7"/>
        <v>2186.748</v>
      </c>
      <c r="I95" s="8">
        <f t="shared" si="6"/>
        <v>5000</v>
      </c>
    </row>
    <row r="96" spans="5:9" x14ac:dyDescent="0.25">
      <c r="E96" s="6">
        <v>94</v>
      </c>
      <c r="F96" s="6">
        <f t="shared" si="4"/>
        <v>59.015999999999998</v>
      </c>
      <c r="G96" s="6">
        <f t="shared" si="5"/>
        <v>59.015999999999998</v>
      </c>
      <c r="H96" s="6">
        <f t="shared" si="7"/>
        <v>2245.7640000000001</v>
      </c>
      <c r="I96" s="8">
        <f t="shared" si="6"/>
        <v>5000</v>
      </c>
    </row>
    <row r="97" spans="5:9" x14ac:dyDescent="0.25">
      <c r="E97" s="6">
        <v>95</v>
      </c>
      <c r="F97" s="6">
        <f t="shared" si="4"/>
        <v>60.15</v>
      </c>
      <c r="G97" s="6">
        <f t="shared" si="5"/>
        <v>60.15</v>
      </c>
      <c r="H97" s="6">
        <f t="shared" si="7"/>
        <v>2305.9140000000002</v>
      </c>
      <c r="I97" s="8">
        <f t="shared" si="6"/>
        <v>5000</v>
      </c>
    </row>
    <row r="98" spans="5:9" x14ac:dyDescent="0.25">
      <c r="E98" s="6">
        <v>96</v>
      </c>
      <c r="F98" s="6">
        <f t="shared" si="4"/>
        <v>61.295999999999999</v>
      </c>
      <c r="G98" s="6">
        <f t="shared" si="5"/>
        <v>61.295999999999999</v>
      </c>
      <c r="H98" s="6">
        <f t="shared" si="7"/>
        <v>2367.21</v>
      </c>
      <c r="I98" s="8">
        <f t="shared" si="6"/>
        <v>5000</v>
      </c>
    </row>
    <row r="99" spans="5:9" x14ac:dyDescent="0.25">
      <c r="E99" s="6">
        <v>97</v>
      </c>
      <c r="F99" s="6">
        <f t="shared" si="4"/>
        <v>62.454000000000001</v>
      </c>
      <c r="G99" s="6">
        <f t="shared" si="5"/>
        <v>62.454000000000001</v>
      </c>
      <c r="H99" s="6">
        <f t="shared" si="7"/>
        <v>2429.6640000000002</v>
      </c>
      <c r="I99" s="8">
        <f t="shared" si="6"/>
        <v>5000</v>
      </c>
    </row>
    <row r="100" spans="5:9" x14ac:dyDescent="0.25">
      <c r="E100" s="6">
        <v>98</v>
      </c>
      <c r="F100" s="6">
        <f t="shared" si="4"/>
        <v>63.624000000000002</v>
      </c>
      <c r="G100" s="6">
        <f t="shared" si="5"/>
        <v>63.624000000000002</v>
      </c>
      <c r="H100" s="6">
        <f t="shared" si="7"/>
        <v>2493.288</v>
      </c>
      <c r="I100" s="8">
        <f t="shared" si="6"/>
        <v>5000</v>
      </c>
    </row>
    <row r="101" spans="5:9" x14ac:dyDescent="0.25">
      <c r="E101" s="6">
        <v>99</v>
      </c>
      <c r="F101" s="6">
        <f t="shared" si="4"/>
        <v>64.805999999999997</v>
      </c>
      <c r="G101" s="6">
        <f t="shared" si="5"/>
        <v>64.805999999999997</v>
      </c>
      <c r="H101" s="6">
        <f t="shared" si="7"/>
        <v>2558.0940000000001</v>
      </c>
      <c r="I101" s="8">
        <f t="shared" si="6"/>
        <v>5000</v>
      </c>
    </row>
    <row r="102" spans="5:9" x14ac:dyDescent="0.25">
      <c r="E102" s="6">
        <v>100</v>
      </c>
      <c r="F102" s="6">
        <f t="shared" si="4"/>
        <v>66</v>
      </c>
      <c r="G102" s="6">
        <f t="shared" si="5"/>
        <v>66</v>
      </c>
      <c r="H102" s="6">
        <f t="shared" si="7"/>
        <v>2624.0940000000001</v>
      </c>
      <c r="I102" s="8">
        <f t="shared" si="6"/>
        <v>5000</v>
      </c>
    </row>
    <row r="103" spans="5:9" x14ac:dyDescent="0.25">
      <c r="E103" s="6">
        <v>101</v>
      </c>
      <c r="F103" s="6">
        <f t="shared" si="4"/>
        <v>67.206000000000003</v>
      </c>
      <c r="G103" s="6">
        <f t="shared" si="5"/>
        <v>67.206000000000003</v>
      </c>
      <c r="H103" s="6">
        <f t="shared" si="7"/>
        <v>2691.3</v>
      </c>
      <c r="I103" s="8">
        <f t="shared" si="6"/>
        <v>5000</v>
      </c>
    </row>
    <row r="104" spans="5:9" x14ac:dyDescent="0.25">
      <c r="E104" s="6">
        <v>102</v>
      </c>
      <c r="F104" s="6">
        <f t="shared" si="4"/>
        <v>68.424000000000007</v>
      </c>
      <c r="G104" s="6">
        <f t="shared" si="5"/>
        <v>68.424000000000007</v>
      </c>
      <c r="H104" s="6">
        <f t="shared" si="7"/>
        <v>2759.7240000000002</v>
      </c>
      <c r="I104" s="8">
        <f t="shared" si="6"/>
        <v>5000</v>
      </c>
    </row>
    <row r="105" spans="5:9" x14ac:dyDescent="0.25">
      <c r="E105" s="6">
        <v>103</v>
      </c>
      <c r="F105" s="6">
        <f t="shared" si="4"/>
        <v>69.653999999999996</v>
      </c>
      <c r="G105" s="6">
        <f t="shared" si="5"/>
        <v>69.653999999999996</v>
      </c>
      <c r="H105" s="6">
        <f t="shared" si="7"/>
        <v>2829.3780000000002</v>
      </c>
      <c r="I105" s="8">
        <f t="shared" si="6"/>
        <v>5000</v>
      </c>
    </row>
    <row r="106" spans="5:9" x14ac:dyDescent="0.25">
      <c r="E106" s="6">
        <v>104</v>
      </c>
      <c r="F106" s="6">
        <f t="shared" si="4"/>
        <v>70.896000000000001</v>
      </c>
      <c r="G106" s="6">
        <f t="shared" si="5"/>
        <v>70.896000000000001</v>
      </c>
      <c r="H106" s="6">
        <f t="shared" si="7"/>
        <v>2900.2740000000003</v>
      </c>
      <c r="I106" s="8">
        <f t="shared" si="6"/>
        <v>5000</v>
      </c>
    </row>
    <row r="107" spans="5:9" x14ac:dyDescent="0.25">
      <c r="E107" s="6">
        <v>105</v>
      </c>
      <c r="F107" s="6">
        <f t="shared" si="4"/>
        <v>72.150000000000006</v>
      </c>
      <c r="G107" s="6">
        <f t="shared" si="5"/>
        <v>72.150000000000006</v>
      </c>
      <c r="H107" s="6">
        <f t="shared" si="7"/>
        <v>2972.4240000000004</v>
      </c>
      <c r="I107" s="8">
        <f t="shared" si="6"/>
        <v>5000</v>
      </c>
    </row>
    <row r="108" spans="5:9" x14ac:dyDescent="0.25">
      <c r="E108" s="6">
        <v>106</v>
      </c>
      <c r="F108" s="6">
        <f t="shared" si="4"/>
        <v>73.415999999999997</v>
      </c>
      <c r="G108" s="6">
        <f t="shared" si="5"/>
        <v>73.415999999999997</v>
      </c>
      <c r="H108" s="6">
        <f t="shared" si="7"/>
        <v>3045.8400000000006</v>
      </c>
      <c r="I108" s="8">
        <f t="shared" si="6"/>
        <v>5000</v>
      </c>
    </row>
    <row r="109" spans="5:9" x14ac:dyDescent="0.25">
      <c r="E109" s="6">
        <v>107</v>
      </c>
      <c r="F109" s="6">
        <f t="shared" si="4"/>
        <v>74.694000000000003</v>
      </c>
      <c r="G109" s="6">
        <f t="shared" si="5"/>
        <v>74.694000000000003</v>
      </c>
      <c r="H109" s="6">
        <f t="shared" si="7"/>
        <v>3120.5340000000006</v>
      </c>
      <c r="I109" s="8">
        <f t="shared" si="6"/>
        <v>5000</v>
      </c>
    </row>
    <row r="110" spans="5:9" x14ac:dyDescent="0.25">
      <c r="E110" s="6">
        <v>108</v>
      </c>
      <c r="F110" s="6">
        <f t="shared" si="4"/>
        <v>75.983999999999995</v>
      </c>
      <c r="G110" s="6">
        <f t="shared" si="5"/>
        <v>75.983999999999995</v>
      </c>
      <c r="H110" s="6">
        <f t="shared" si="7"/>
        <v>3196.5180000000005</v>
      </c>
      <c r="I110" s="8">
        <f t="shared" si="6"/>
        <v>5000</v>
      </c>
    </row>
    <row r="111" spans="5:9" x14ac:dyDescent="0.25">
      <c r="E111" s="6">
        <v>109</v>
      </c>
      <c r="F111" s="6">
        <f t="shared" si="4"/>
        <v>77.286000000000001</v>
      </c>
      <c r="G111" s="6">
        <f t="shared" si="5"/>
        <v>77.286000000000001</v>
      </c>
      <c r="H111" s="6">
        <f t="shared" si="7"/>
        <v>3273.8040000000005</v>
      </c>
      <c r="I111" s="8">
        <f t="shared" si="6"/>
        <v>5000</v>
      </c>
    </row>
    <row r="112" spans="5:9" x14ac:dyDescent="0.25">
      <c r="E112" s="6">
        <v>110</v>
      </c>
      <c r="F112" s="6">
        <f t="shared" si="4"/>
        <v>78.599999999999994</v>
      </c>
      <c r="G112" s="6">
        <f t="shared" si="5"/>
        <v>78.599999999999994</v>
      </c>
      <c r="H112" s="6">
        <f t="shared" si="7"/>
        <v>3352.4040000000005</v>
      </c>
      <c r="I112" s="8">
        <f t="shared" si="6"/>
        <v>5000</v>
      </c>
    </row>
    <row r="113" spans="5:9" x14ac:dyDescent="0.25">
      <c r="E113" s="6">
        <v>111</v>
      </c>
      <c r="F113" s="6">
        <f t="shared" si="4"/>
        <v>79.926000000000002</v>
      </c>
      <c r="G113" s="6">
        <f t="shared" si="5"/>
        <v>79.926000000000002</v>
      </c>
      <c r="H113" s="6">
        <f t="shared" si="7"/>
        <v>3432.3300000000004</v>
      </c>
      <c r="I113" s="8">
        <f t="shared" si="6"/>
        <v>5000</v>
      </c>
    </row>
    <row r="114" spans="5:9" x14ac:dyDescent="0.25">
      <c r="E114" s="6">
        <v>112</v>
      </c>
      <c r="F114" s="6">
        <f t="shared" si="4"/>
        <v>81.263999999999996</v>
      </c>
      <c r="G114" s="6">
        <f t="shared" si="5"/>
        <v>81.263999999999996</v>
      </c>
      <c r="H114" s="6">
        <f t="shared" si="7"/>
        <v>3513.5940000000005</v>
      </c>
      <c r="I114" s="8">
        <f t="shared" si="6"/>
        <v>5000</v>
      </c>
    </row>
    <row r="115" spans="5:9" x14ac:dyDescent="0.25">
      <c r="E115" s="6">
        <v>113</v>
      </c>
      <c r="F115" s="6">
        <f t="shared" si="4"/>
        <v>82.614000000000004</v>
      </c>
      <c r="G115" s="6">
        <f t="shared" si="5"/>
        <v>82.614000000000004</v>
      </c>
      <c r="H115" s="6">
        <f t="shared" si="7"/>
        <v>3596.2080000000005</v>
      </c>
      <c r="I115" s="8">
        <f t="shared" si="6"/>
        <v>5000</v>
      </c>
    </row>
    <row r="116" spans="5:9" x14ac:dyDescent="0.25">
      <c r="E116" s="6">
        <v>114</v>
      </c>
      <c r="F116" s="6">
        <f t="shared" si="4"/>
        <v>83.975999999999999</v>
      </c>
      <c r="G116" s="6">
        <f t="shared" si="5"/>
        <v>83.975999999999999</v>
      </c>
      <c r="H116" s="6">
        <f t="shared" si="7"/>
        <v>3680.1840000000007</v>
      </c>
      <c r="I116" s="8">
        <f t="shared" si="6"/>
        <v>5000</v>
      </c>
    </row>
    <row r="117" spans="5:9" x14ac:dyDescent="0.25">
      <c r="E117" s="6">
        <v>115</v>
      </c>
      <c r="F117" s="6">
        <f t="shared" si="4"/>
        <v>85.35</v>
      </c>
      <c r="G117" s="6">
        <f t="shared" si="5"/>
        <v>85.35</v>
      </c>
      <c r="H117" s="6">
        <f t="shared" si="7"/>
        <v>3765.5340000000006</v>
      </c>
      <c r="I117" s="8">
        <f t="shared" si="6"/>
        <v>5000</v>
      </c>
    </row>
    <row r="118" spans="5:9" x14ac:dyDescent="0.25">
      <c r="E118" s="6">
        <v>116</v>
      </c>
      <c r="F118" s="6">
        <f t="shared" si="4"/>
        <v>86.736000000000004</v>
      </c>
      <c r="G118" s="6">
        <f t="shared" si="5"/>
        <v>86.736000000000004</v>
      </c>
      <c r="H118" s="6">
        <f t="shared" si="7"/>
        <v>3852.2700000000004</v>
      </c>
      <c r="I118" s="8">
        <f t="shared" si="6"/>
        <v>5000</v>
      </c>
    </row>
    <row r="119" spans="5:9" x14ac:dyDescent="0.25">
      <c r="E119" s="6">
        <v>117</v>
      </c>
      <c r="F119" s="6">
        <f t="shared" si="4"/>
        <v>88.134</v>
      </c>
      <c r="G119" s="6">
        <f t="shared" si="5"/>
        <v>88.134</v>
      </c>
      <c r="H119" s="6">
        <f t="shared" si="7"/>
        <v>3940.4040000000005</v>
      </c>
      <c r="I119" s="8">
        <f t="shared" si="6"/>
        <v>5000</v>
      </c>
    </row>
    <row r="120" spans="5:9" x14ac:dyDescent="0.25">
      <c r="E120" s="6">
        <v>118</v>
      </c>
      <c r="F120" s="6">
        <f t="shared" si="4"/>
        <v>89.543999999999997</v>
      </c>
      <c r="G120" s="6">
        <f t="shared" si="5"/>
        <v>89.543999999999997</v>
      </c>
      <c r="H120" s="6">
        <f t="shared" si="7"/>
        <v>4029.9480000000003</v>
      </c>
      <c r="I120" s="8">
        <f t="shared" si="6"/>
        <v>5000</v>
      </c>
    </row>
    <row r="121" spans="5:9" x14ac:dyDescent="0.25">
      <c r="E121" s="6">
        <v>119</v>
      </c>
      <c r="F121" s="6">
        <f t="shared" si="4"/>
        <v>90.965999999999994</v>
      </c>
      <c r="G121" s="6">
        <f t="shared" si="5"/>
        <v>90.965999999999994</v>
      </c>
      <c r="H121" s="6">
        <f t="shared" si="7"/>
        <v>4120.9140000000007</v>
      </c>
      <c r="I121" s="8">
        <f t="shared" si="6"/>
        <v>5000</v>
      </c>
    </row>
    <row r="122" spans="5:9" x14ac:dyDescent="0.25">
      <c r="E122" s="6">
        <v>120</v>
      </c>
      <c r="F122" s="6">
        <f t="shared" si="4"/>
        <v>92.4</v>
      </c>
      <c r="G122" s="6">
        <f t="shared" si="5"/>
        <v>92.4</v>
      </c>
      <c r="H122" s="6">
        <f t="shared" si="7"/>
        <v>4213.3140000000003</v>
      </c>
      <c r="I122" s="8">
        <f t="shared" si="6"/>
        <v>5000</v>
      </c>
    </row>
    <row r="123" spans="5:9" x14ac:dyDescent="0.25">
      <c r="E123" s="6">
        <v>121</v>
      </c>
      <c r="F123" s="6">
        <f t="shared" si="4"/>
        <v>93.846000000000004</v>
      </c>
      <c r="G123" s="6">
        <f t="shared" si="5"/>
        <v>93.846000000000004</v>
      </c>
      <c r="H123" s="6">
        <f t="shared" si="7"/>
        <v>4307.16</v>
      </c>
      <c r="I123" s="8">
        <f t="shared" si="6"/>
        <v>5000</v>
      </c>
    </row>
    <row r="124" spans="5:9" x14ac:dyDescent="0.25">
      <c r="E124" s="6">
        <v>122</v>
      </c>
      <c r="F124" s="6">
        <f t="shared" si="4"/>
        <v>95.304000000000002</v>
      </c>
      <c r="G124" s="6">
        <f t="shared" si="5"/>
        <v>95.304000000000002</v>
      </c>
      <c r="H124" s="6">
        <f t="shared" si="7"/>
        <v>4402.4639999999999</v>
      </c>
      <c r="I124" s="8">
        <f t="shared" si="6"/>
        <v>5000</v>
      </c>
    </row>
    <row r="125" spans="5:9" x14ac:dyDescent="0.25">
      <c r="E125" s="6">
        <v>123</v>
      </c>
      <c r="F125" s="6">
        <f t="shared" si="4"/>
        <v>96.774000000000001</v>
      </c>
      <c r="G125" s="6">
        <f t="shared" si="5"/>
        <v>96.774000000000001</v>
      </c>
      <c r="H125" s="6">
        <f t="shared" si="7"/>
        <v>4499.2380000000003</v>
      </c>
      <c r="I125" s="8">
        <f t="shared" si="6"/>
        <v>5000</v>
      </c>
    </row>
    <row r="126" spans="5:9" x14ac:dyDescent="0.25">
      <c r="E126" s="6">
        <v>124</v>
      </c>
      <c r="F126" s="6">
        <f t="shared" si="4"/>
        <v>98.256</v>
      </c>
      <c r="G126" s="6">
        <f t="shared" si="5"/>
        <v>98.256</v>
      </c>
      <c r="H126" s="6">
        <f t="shared" si="7"/>
        <v>4597.4940000000006</v>
      </c>
      <c r="I126" s="8">
        <f t="shared" si="6"/>
        <v>5000</v>
      </c>
    </row>
    <row r="127" spans="5:9" x14ac:dyDescent="0.25">
      <c r="E127" s="6">
        <v>125</v>
      </c>
      <c r="F127" s="6">
        <f t="shared" si="4"/>
        <v>99.75</v>
      </c>
      <c r="G127" s="6">
        <f t="shared" si="5"/>
        <v>99.75</v>
      </c>
      <c r="H127" s="6">
        <f t="shared" si="7"/>
        <v>4697.2440000000006</v>
      </c>
      <c r="I127" s="8">
        <f t="shared" si="6"/>
        <v>5000</v>
      </c>
    </row>
    <row r="128" spans="5:9" x14ac:dyDescent="0.25">
      <c r="E128" s="6">
        <v>126</v>
      </c>
      <c r="F128" s="6">
        <f t="shared" si="4"/>
        <v>101.256</v>
      </c>
      <c r="G128" s="6">
        <f t="shared" si="5"/>
        <v>101.256</v>
      </c>
      <c r="H128" s="6">
        <f t="shared" si="7"/>
        <v>4798.5000000000009</v>
      </c>
      <c r="I128" s="8">
        <f t="shared" si="6"/>
        <v>5000</v>
      </c>
    </row>
    <row r="129" spans="5:9" x14ac:dyDescent="0.25">
      <c r="E129" s="6">
        <v>127</v>
      </c>
      <c r="F129" s="6">
        <f t="shared" si="4"/>
        <v>102.774</v>
      </c>
      <c r="G129" s="6">
        <f t="shared" si="5"/>
        <v>102.774</v>
      </c>
      <c r="H129" s="6">
        <f t="shared" ref="H129:H158" si="8">G129+H128</f>
        <v>4901.2740000000013</v>
      </c>
      <c r="I129" s="8">
        <f t="shared" si="6"/>
        <v>5000</v>
      </c>
    </row>
    <row r="130" spans="5:9" x14ac:dyDescent="0.25">
      <c r="E130" s="6">
        <v>128</v>
      </c>
      <c r="F130" s="6">
        <f t="shared" si="4"/>
        <v>104.304</v>
      </c>
      <c r="G130" s="6">
        <f t="shared" si="5"/>
        <v>104.304</v>
      </c>
      <c r="H130" s="6">
        <f t="shared" si="8"/>
        <v>5005.5780000000013</v>
      </c>
      <c r="I130" s="8">
        <f t="shared" si="6"/>
        <v>5000</v>
      </c>
    </row>
    <row r="131" spans="5:9" x14ac:dyDescent="0.25">
      <c r="E131" s="6">
        <v>129</v>
      </c>
      <c r="F131" s="6">
        <f t="shared" si="4"/>
        <v>105.846</v>
      </c>
      <c r="G131" s="6">
        <f t="shared" si="5"/>
        <v>105.846</v>
      </c>
      <c r="H131" s="6">
        <f t="shared" si="8"/>
        <v>5111.4240000000009</v>
      </c>
      <c r="I131" s="8">
        <f t="shared" si="6"/>
        <v>5000</v>
      </c>
    </row>
    <row r="132" spans="5:9" x14ac:dyDescent="0.25">
      <c r="E132" s="6">
        <v>130</v>
      </c>
      <c r="F132" s="6">
        <f t="shared" ref="F132:F158" si="9">$B$15+E132*E132*$B$15/1000</f>
        <v>107.4</v>
      </c>
      <c r="G132" s="6">
        <f t="shared" ref="G132:G158" si="10">F132</f>
        <v>107.4</v>
      </c>
      <c r="H132" s="6">
        <f t="shared" si="8"/>
        <v>5218.8240000000005</v>
      </c>
      <c r="I132" s="8">
        <f t="shared" ref="I132:I152" si="11">$B$4/$C$4*1000</f>
        <v>5000</v>
      </c>
    </row>
    <row r="133" spans="5:9" x14ac:dyDescent="0.25">
      <c r="E133" s="6">
        <v>131</v>
      </c>
      <c r="F133" s="6">
        <f t="shared" si="9"/>
        <v>108.96599999999999</v>
      </c>
      <c r="G133" s="6">
        <f t="shared" si="10"/>
        <v>108.96599999999999</v>
      </c>
      <c r="H133" s="6">
        <f t="shared" si="8"/>
        <v>5327.7900000000009</v>
      </c>
      <c r="I133" s="8">
        <f t="shared" si="11"/>
        <v>5000</v>
      </c>
    </row>
    <row r="134" spans="5:9" x14ac:dyDescent="0.25">
      <c r="E134" s="6">
        <v>132</v>
      </c>
      <c r="F134" s="6">
        <f t="shared" si="9"/>
        <v>110.544</v>
      </c>
      <c r="G134" s="6">
        <f t="shared" si="10"/>
        <v>110.544</v>
      </c>
      <c r="H134" s="6">
        <f t="shared" si="8"/>
        <v>5438.3340000000007</v>
      </c>
      <c r="I134" s="8">
        <f t="shared" si="11"/>
        <v>5000</v>
      </c>
    </row>
    <row r="135" spans="5:9" x14ac:dyDescent="0.25">
      <c r="E135" s="6">
        <v>133</v>
      </c>
      <c r="F135" s="6">
        <f t="shared" si="9"/>
        <v>112.134</v>
      </c>
      <c r="G135" s="6">
        <f t="shared" si="10"/>
        <v>112.134</v>
      </c>
      <c r="H135" s="6">
        <f t="shared" si="8"/>
        <v>5550.4680000000008</v>
      </c>
      <c r="I135" s="8">
        <f t="shared" si="11"/>
        <v>5000</v>
      </c>
    </row>
    <row r="136" spans="5:9" x14ac:dyDescent="0.25">
      <c r="E136" s="6">
        <v>134</v>
      </c>
      <c r="F136" s="6">
        <f t="shared" si="9"/>
        <v>113.736</v>
      </c>
      <c r="G136" s="6">
        <f t="shared" si="10"/>
        <v>113.736</v>
      </c>
      <c r="H136" s="6">
        <f t="shared" si="8"/>
        <v>5664.2040000000006</v>
      </c>
      <c r="I136" s="8">
        <f t="shared" si="11"/>
        <v>5000</v>
      </c>
    </row>
    <row r="137" spans="5:9" x14ac:dyDescent="0.25">
      <c r="E137" s="6">
        <v>135</v>
      </c>
      <c r="F137" s="6">
        <f t="shared" si="9"/>
        <v>115.35</v>
      </c>
      <c r="G137" s="6">
        <f t="shared" si="10"/>
        <v>115.35</v>
      </c>
      <c r="H137" s="6">
        <f t="shared" si="8"/>
        <v>5779.554000000001</v>
      </c>
      <c r="I137" s="8">
        <f t="shared" si="11"/>
        <v>5000</v>
      </c>
    </row>
    <row r="138" spans="5:9" x14ac:dyDescent="0.25">
      <c r="E138" s="6">
        <v>136</v>
      </c>
      <c r="F138" s="6">
        <f t="shared" si="9"/>
        <v>116.976</v>
      </c>
      <c r="G138" s="6">
        <f t="shared" si="10"/>
        <v>116.976</v>
      </c>
      <c r="H138" s="6">
        <f t="shared" si="8"/>
        <v>5896.5300000000007</v>
      </c>
      <c r="I138" s="8">
        <f t="shared" si="11"/>
        <v>5000</v>
      </c>
    </row>
    <row r="139" spans="5:9" x14ac:dyDescent="0.25">
      <c r="E139" s="6">
        <v>137</v>
      </c>
      <c r="F139" s="6">
        <f t="shared" si="9"/>
        <v>118.614</v>
      </c>
      <c r="G139" s="6">
        <f t="shared" si="10"/>
        <v>118.614</v>
      </c>
      <c r="H139" s="6">
        <f t="shared" si="8"/>
        <v>6015.1440000000002</v>
      </c>
      <c r="I139" s="8">
        <f t="shared" si="11"/>
        <v>5000</v>
      </c>
    </row>
    <row r="140" spans="5:9" x14ac:dyDescent="0.25">
      <c r="E140" s="6">
        <v>138</v>
      </c>
      <c r="F140" s="6">
        <f t="shared" si="9"/>
        <v>120.264</v>
      </c>
      <c r="G140" s="6">
        <f t="shared" si="10"/>
        <v>120.264</v>
      </c>
      <c r="H140" s="6">
        <f t="shared" si="8"/>
        <v>6135.4080000000004</v>
      </c>
      <c r="I140" s="8">
        <f t="shared" si="11"/>
        <v>5000</v>
      </c>
    </row>
    <row r="141" spans="5:9" x14ac:dyDescent="0.25">
      <c r="E141" s="6">
        <v>139</v>
      </c>
      <c r="F141" s="6">
        <f t="shared" si="9"/>
        <v>121.926</v>
      </c>
      <c r="G141" s="6">
        <f t="shared" si="10"/>
        <v>121.926</v>
      </c>
      <c r="H141" s="6">
        <f t="shared" si="8"/>
        <v>6257.3340000000007</v>
      </c>
      <c r="I141" s="8">
        <f t="shared" si="11"/>
        <v>5000</v>
      </c>
    </row>
    <row r="142" spans="5:9" x14ac:dyDescent="0.25">
      <c r="E142" s="6">
        <v>140</v>
      </c>
      <c r="F142" s="6">
        <f t="shared" si="9"/>
        <v>123.6</v>
      </c>
      <c r="G142" s="6">
        <f t="shared" si="10"/>
        <v>123.6</v>
      </c>
      <c r="H142" s="6">
        <f t="shared" si="8"/>
        <v>6380.9340000000011</v>
      </c>
      <c r="I142" s="8">
        <f t="shared" si="11"/>
        <v>5000</v>
      </c>
    </row>
    <row r="143" spans="5:9" x14ac:dyDescent="0.25">
      <c r="E143" s="6">
        <v>141</v>
      </c>
      <c r="F143" s="6">
        <f t="shared" si="9"/>
        <v>125.286</v>
      </c>
      <c r="G143" s="6">
        <f t="shared" si="10"/>
        <v>125.286</v>
      </c>
      <c r="H143" s="6">
        <f t="shared" si="8"/>
        <v>6506.2200000000012</v>
      </c>
      <c r="I143" s="8">
        <f t="shared" si="11"/>
        <v>5000</v>
      </c>
    </row>
    <row r="144" spans="5:9" x14ac:dyDescent="0.25">
      <c r="E144" s="6">
        <v>142</v>
      </c>
      <c r="F144" s="6">
        <f t="shared" si="9"/>
        <v>126.98399999999999</v>
      </c>
      <c r="G144" s="6">
        <f t="shared" si="10"/>
        <v>126.98399999999999</v>
      </c>
      <c r="H144" s="6">
        <f t="shared" si="8"/>
        <v>6633.2040000000015</v>
      </c>
      <c r="I144" s="8">
        <f t="shared" si="11"/>
        <v>5000</v>
      </c>
    </row>
    <row r="145" spans="5:9" x14ac:dyDescent="0.25">
      <c r="E145" s="6">
        <v>143</v>
      </c>
      <c r="F145" s="6">
        <f t="shared" si="9"/>
        <v>128.69400000000002</v>
      </c>
      <c r="G145" s="6">
        <f t="shared" si="10"/>
        <v>128.69400000000002</v>
      </c>
      <c r="H145" s="6">
        <f t="shared" si="8"/>
        <v>6761.898000000002</v>
      </c>
      <c r="I145" s="8">
        <f t="shared" si="11"/>
        <v>5000</v>
      </c>
    </row>
    <row r="146" spans="5:9" x14ac:dyDescent="0.25">
      <c r="E146" s="6">
        <v>144</v>
      </c>
      <c r="F146" s="6">
        <f t="shared" si="9"/>
        <v>130.416</v>
      </c>
      <c r="G146" s="6">
        <f t="shared" si="10"/>
        <v>130.416</v>
      </c>
      <c r="H146" s="6">
        <f t="shared" si="8"/>
        <v>6892.3140000000021</v>
      </c>
      <c r="I146" s="8">
        <f t="shared" si="11"/>
        <v>5000</v>
      </c>
    </row>
    <row r="147" spans="5:9" x14ac:dyDescent="0.25">
      <c r="E147" s="6">
        <v>145</v>
      </c>
      <c r="F147" s="6">
        <f t="shared" si="9"/>
        <v>132.15</v>
      </c>
      <c r="G147" s="6">
        <f t="shared" si="10"/>
        <v>132.15</v>
      </c>
      <c r="H147" s="6">
        <f t="shared" si="8"/>
        <v>7024.4640000000018</v>
      </c>
      <c r="I147" s="8">
        <f t="shared" si="11"/>
        <v>5000</v>
      </c>
    </row>
    <row r="148" spans="5:9" x14ac:dyDescent="0.25">
      <c r="E148" s="6">
        <v>146</v>
      </c>
      <c r="F148" s="6">
        <f t="shared" si="9"/>
        <v>133.89600000000002</v>
      </c>
      <c r="G148" s="6">
        <f t="shared" si="10"/>
        <v>133.89600000000002</v>
      </c>
      <c r="H148" s="6">
        <f t="shared" si="8"/>
        <v>7158.3600000000015</v>
      </c>
      <c r="I148" s="8">
        <f t="shared" si="11"/>
        <v>5000</v>
      </c>
    </row>
    <row r="149" spans="5:9" x14ac:dyDescent="0.25">
      <c r="E149" s="6">
        <v>147</v>
      </c>
      <c r="F149" s="6">
        <f t="shared" si="9"/>
        <v>135.654</v>
      </c>
      <c r="G149" s="6">
        <f t="shared" si="10"/>
        <v>135.654</v>
      </c>
      <c r="H149" s="6">
        <f t="shared" si="8"/>
        <v>7294.014000000001</v>
      </c>
      <c r="I149" s="8">
        <f t="shared" si="11"/>
        <v>5000</v>
      </c>
    </row>
    <row r="150" spans="5:9" x14ac:dyDescent="0.25">
      <c r="E150" s="6">
        <v>148</v>
      </c>
      <c r="F150" s="6">
        <f t="shared" si="9"/>
        <v>137.42400000000001</v>
      </c>
      <c r="G150" s="6">
        <f t="shared" si="10"/>
        <v>137.42400000000001</v>
      </c>
      <c r="H150" s="6">
        <f t="shared" si="8"/>
        <v>7431.438000000001</v>
      </c>
      <c r="I150" s="8">
        <f t="shared" si="11"/>
        <v>5000</v>
      </c>
    </row>
    <row r="151" spans="5:9" x14ac:dyDescent="0.25">
      <c r="E151" s="6">
        <v>149</v>
      </c>
      <c r="F151" s="6">
        <f t="shared" si="9"/>
        <v>139.20599999999999</v>
      </c>
      <c r="G151" s="6">
        <f t="shared" si="10"/>
        <v>139.20599999999999</v>
      </c>
      <c r="H151" s="6">
        <f t="shared" si="8"/>
        <v>7570.6440000000011</v>
      </c>
      <c r="I151" s="8">
        <f t="shared" si="11"/>
        <v>5000</v>
      </c>
    </row>
    <row r="152" spans="5:9" x14ac:dyDescent="0.25">
      <c r="E152" s="6">
        <v>150</v>
      </c>
      <c r="F152" s="6">
        <f t="shared" si="9"/>
        <v>141</v>
      </c>
      <c r="G152" s="6">
        <f t="shared" si="10"/>
        <v>141</v>
      </c>
      <c r="H152" s="6">
        <f t="shared" si="8"/>
        <v>7711.6440000000011</v>
      </c>
      <c r="I152" s="8">
        <f t="shared" si="11"/>
        <v>5000</v>
      </c>
    </row>
    <row r="153" spans="5:9" x14ac:dyDescent="0.25">
      <c r="E153" s="6">
        <v>151</v>
      </c>
      <c r="F153" s="6">
        <f t="shared" si="9"/>
        <v>142.80600000000001</v>
      </c>
      <c r="G153" s="6">
        <f t="shared" si="10"/>
        <v>142.80600000000001</v>
      </c>
      <c r="H153" s="6">
        <f t="shared" si="8"/>
        <v>7854.4500000000007</v>
      </c>
      <c r="I153" s="8">
        <f>$B$4/$C$4*1000</f>
        <v>5000</v>
      </c>
    </row>
    <row r="154" spans="5:9" x14ac:dyDescent="0.25">
      <c r="E154" s="6">
        <v>152</v>
      </c>
      <c r="F154" s="6">
        <f t="shared" si="9"/>
        <v>144.624</v>
      </c>
      <c r="G154" s="6">
        <f t="shared" si="10"/>
        <v>144.624</v>
      </c>
      <c r="H154" s="6">
        <f t="shared" si="8"/>
        <v>7999.0740000000005</v>
      </c>
      <c r="I154" s="8">
        <f t="shared" ref="I154:I158" si="12">$B$4/$C$4*1000</f>
        <v>5000</v>
      </c>
    </row>
    <row r="155" spans="5:9" x14ac:dyDescent="0.25">
      <c r="E155" s="6">
        <v>153</v>
      </c>
      <c r="F155" s="6">
        <f t="shared" si="9"/>
        <v>146.45400000000001</v>
      </c>
      <c r="G155" s="6">
        <f t="shared" si="10"/>
        <v>146.45400000000001</v>
      </c>
      <c r="H155" s="6">
        <f t="shared" si="8"/>
        <v>8145.5280000000002</v>
      </c>
      <c r="I155" s="8">
        <f t="shared" si="12"/>
        <v>5000</v>
      </c>
    </row>
    <row r="156" spans="5:9" x14ac:dyDescent="0.25">
      <c r="E156" s="6">
        <v>154</v>
      </c>
      <c r="F156" s="6">
        <f t="shared" si="9"/>
        <v>148.29599999999999</v>
      </c>
      <c r="G156" s="6">
        <f t="shared" si="10"/>
        <v>148.29599999999999</v>
      </c>
      <c r="H156" s="6">
        <f t="shared" si="8"/>
        <v>8293.8240000000005</v>
      </c>
      <c r="I156" s="8">
        <f t="shared" si="12"/>
        <v>5000</v>
      </c>
    </row>
    <row r="157" spans="5:9" x14ac:dyDescent="0.25">
      <c r="E157" s="6">
        <v>155</v>
      </c>
      <c r="F157" s="6">
        <f t="shared" si="9"/>
        <v>150.15</v>
      </c>
      <c r="G157" s="6">
        <f t="shared" si="10"/>
        <v>150.15</v>
      </c>
      <c r="H157" s="6">
        <f t="shared" si="8"/>
        <v>8443.9740000000002</v>
      </c>
      <c r="I157" s="8">
        <f t="shared" si="12"/>
        <v>5000</v>
      </c>
    </row>
    <row r="158" spans="5:9" x14ac:dyDescent="0.25">
      <c r="E158" s="6">
        <v>156</v>
      </c>
      <c r="F158" s="6">
        <f t="shared" si="9"/>
        <v>152.01599999999999</v>
      </c>
      <c r="G158" s="6">
        <f t="shared" si="10"/>
        <v>152.01599999999999</v>
      </c>
      <c r="H158" s="6">
        <f t="shared" si="8"/>
        <v>8595.99</v>
      </c>
      <c r="I158" s="8">
        <f t="shared" si="12"/>
        <v>5000</v>
      </c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9" x14ac:dyDescent="0.25">
      <c r="A2001" s="2"/>
      <c r="B2001" s="2"/>
    </row>
    <row r="2002" spans="1:9" x14ac:dyDescent="0.25">
      <c r="A2002" s="2"/>
      <c r="B2002" s="2"/>
    </row>
    <row r="2003" spans="1:9" s="2" customFormat="1" x14ac:dyDescent="0.25">
      <c r="I2003" s="9"/>
    </row>
    <row r="2004" spans="1:9" x14ac:dyDescent="0.25">
      <c r="A2004" s="2"/>
      <c r="B2004" s="2"/>
    </row>
    <row r="2005" spans="1:9" x14ac:dyDescent="0.25">
      <c r="A2005" s="2"/>
      <c r="B2005" s="2"/>
    </row>
    <row r="2006" spans="1:9" x14ac:dyDescent="0.25">
      <c r="A2006" s="2"/>
      <c r="B2006" s="2"/>
    </row>
    <row r="2007" spans="1:9" x14ac:dyDescent="0.25">
      <c r="A2007" s="2"/>
      <c r="B2007" s="2"/>
    </row>
    <row r="2008" spans="1:9" x14ac:dyDescent="0.25">
      <c r="A2008" s="2"/>
      <c r="B2008" s="2"/>
    </row>
    <row r="2009" spans="1:9" x14ac:dyDescent="0.25">
      <c r="A2009" s="2"/>
      <c r="B2009" s="2"/>
    </row>
    <row r="2010" spans="1:9" x14ac:dyDescent="0.25">
      <c r="A2010" s="2"/>
      <c r="B2010" s="2"/>
    </row>
    <row r="2023" spans="3:3" x14ac:dyDescent="0.25">
      <c r="C2023" s="3" t="e">
        <f>#REF!-#REF!</f>
        <v>#REF!</v>
      </c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3" x14ac:dyDescent="0.25">
      <c r="A9985" s="2"/>
      <c r="B9985" s="2"/>
    </row>
    <row r="9986" spans="1:3" x14ac:dyDescent="0.25">
      <c r="A9986" s="2"/>
      <c r="B9986" s="2"/>
    </row>
    <row r="9987" spans="1:3" x14ac:dyDescent="0.25">
      <c r="A9987" s="2"/>
      <c r="B9987" s="2"/>
      <c r="C9987" s="2"/>
    </row>
    <row r="9988" spans="1:3" x14ac:dyDescent="0.25">
      <c r="A9988" s="2"/>
      <c r="B9988" s="2"/>
      <c r="C9988" s="2"/>
    </row>
    <row r="9989" spans="1:3" x14ac:dyDescent="0.25">
      <c r="A9989" s="2"/>
      <c r="B9989" s="2"/>
      <c r="C9989" s="2"/>
    </row>
    <row r="9990" spans="1:3" x14ac:dyDescent="0.25">
      <c r="A9990" s="2"/>
      <c r="B9990" s="2"/>
      <c r="C9990" s="2"/>
    </row>
    <row r="9991" spans="1:3" x14ac:dyDescent="0.25">
      <c r="A9991" s="2"/>
      <c r="B9991" s="2"/>
      <c r="C9991" s="2"/>
    </row>
    <row r="9992" spans="1:3" x14ac:dyDescent="0.25">
      <c r="A9992" s="2"/>
      <c r="B9992" s="2"/>
      <c r="C9992" s="2"/>
    </row>
    <row r="9993" spans="1:3" x14ac:dyDescent="0.25">
      <c r="A9993" s="2"/>
      <c r="B9993" s="2"/>
      <c r="C9993" s="2"/>
    </row>
    <row r="9994" spans="1:3" x14ac:dyDescent="0.25">
      <c r="A9994" s="2"/>
      <c r="B9994" s="2"/>
      <c r="C9994" s="2"/>
    </row>
    <row r="9995" spans="1:3" x14ac:dyDescent="0.25">
      <c r="A9995" s="2"/>
      <c r="B9995" s="2"/>
      <c r="C9995" s="2"/>
    </row>
    <row r="9996" spans="1:3" x14ac:dyDescent="0.25">
      <c r="A9996" s="2"/>
      <c r="B9996" s="2"/>
      <c r="C9996" s="2"/>
    </row>
    <row r="9997" spans="1:3" x14ac:dyDescent="0.25">
      <c r="A9997" s="2"/>
      <c r="B9997" s="2"/>
      <c r="C9997" s="2"/>
    </row>
    <row r="9998" spans="1:3" x14ac:dyDescent="0.25">
      <c r="A9998" s="2"/>
      <c r="B9998" s="2"/>
      <c r="C9998" s="2"/>
    </row>
    <row r="9999" spans="1:3" x14ac:dyDescent="0.25">
      <c r="A9999" s="2"/>
      <c r="B9999" s="2"/>
      <c r="C9999" s="2"/>
    </row>
    <row r="10000" spans="1:3" x14ac:dyDescent="0.25">
      <c r="A10000" s="2"/>
      <c r="B10000" s="2"/>
      <c r="C10000" s="2"/>
    </row>
    <row r="10001" spans="1:9" x14ac:dyDescent="0.25">
      <c r="A10001" s="2"/>
      <c r="B10001" s="2"/>
      <c r="C10001" s="2"/>
    </row>
    <row r="10002" spans="1:9" x14ac:dyDescent="0.25">
      <c r="A10002" s="2"/>
      <c r="B10002" s="2"/>
      <c r="C10002" s="2"/>
    </row>
    <row r="10003" spans="1:9" s="2" customFormat="1" x14ac:dyDescent="0.25">
      <c r="I10003" s="9"/>
    </row>
    <row r="10004" spans="1:9" x14ac:dyDescent="0.25">
      <c r="A10004" s="2"/>
      <c r="B10004" s="2"/>
      <c r="C10004" s="2"/>
    </row>
    <row r="10005" spans="1:9" x14ac:dyDescent="0.25">
      <c r="A10005" s="2"/>
      <c r="B10005" s="2"/>
      <c r="C10005" s="2"/>
    </row>
    <row r="10006" spans="1:9" x14ac:dyDescent="0.25">
      <c r="A10006" s="2"/>
      <c r="B10006" s="2"/>
      <c r="C10006" s="2"/>
    </row>
    <row r="10007" spans="1:9" x14ac:dyDescent="0.25">
      <c r="A10007" s="2"/>
      <c r="B10007" s="2"/>
      <c r="C10007" s="2"/>
    </row>
    <row r="10008" spans="1:9" x14ac:dyDescent="0.25">
      <c r="A10008" s="2"/>
      <c r="B10008" s="2"/>
      <c r="C10008" s="2"/>
    </row>
    <row r="10009" spans="1:9" x14ac:dyDescent="0.25">
      <c r="A10009" s="2"/>
      <c r="B10009" s="2"/>
      <c r="C10009" s="2"/>
    </row>
    <row r="10010" spans="1:9" x14ac:dyDescent="0.25">
      <c r="A10010" s="2"/>
      <c r="B10010" s="2"/>
      <c r="C10010" s="2"/>
    </row>
    <row r="10011" spans="1:9" x14ac:dyDescent="0.25">
      <c r="A10011" s="2"/>
      <c r="B10011" s="2"/>
      <c r="C10011" s="2"/>
    </row>
    <row r="10012" spans="1:9" x14ac:dyDescent="0.25">
      <c r="A10012" s="2"/>
      <c r="B10012" s="2"/>
      <c r="C10012" s="2"/>
    </row>
    <row r="10013" spans="1:9" x14ac:dyDescent="0.25">
      <c r="A10013" s="2"/>
      <c r="B10013" s="2"/>
      <c r="C10013" s="2"/>
    </row>
    <row r="10014" spans="1:9" x14ac:dyDescent="0.25">
      <c r="A10014" s="2"/>
      <c r="B10014" s="2"/>
      <c r="C10014" s="2"/>
    </row>
    <row r="10015" spans="1:9" x14ac:dyDescent="0.25">
      <c r="A10015" s="2"/>
      <c r="B10015" s="2"/>
      <c r="C10015" s="2"/>
    </row>
    <row r="10016" spans="1:9" x14ac:dyDescent="0.25">
      <c r="A10016" s="2"/>
      <c r="B10016" s="2"/>
      <c r="C10016" s="2"/>
    </row>
    <row r="10017" spans="1:3" x14ac:dyDescent="0.25">
      <c r="A10017" s="2"/>
      <c r="B10017" s="2"/>
      <c r="C10017" s="2"/>
    </row>
    <row r="10018" spans="1:3" x14ac:dyDescent="0.25">
      <c r="A10018" s="2"/>
      <c r="B10018" s="2"/>
    </row>
    <row r="10019" spans="1:3" x14ac:dyDescent="0.25">
      <c r="A10019" s="2"/>
      <c r="B10019" s="2"/>
    </row>
    <row r="10020" spans="1:3" x14ac:dyDescent="0.25">
      <c r="A10020" s="2"/>
      <c r="B10020" s="2"/>
    </row>
    <row r="10021" spans="1:3" x14ac:dyDescent="0.25">
      <c r="A10021" s="2"/>
      <c r="B10021" s="2"/>
    </row>
    <row r="10022" spans="1:3" x14ac:dyDescent="0.25">
      <c r="A10022" s="2"/>
      <c r="B10022" s="2"/>
    </row>
    <row r="10023" spans="1:3" x14ac:dyDescent="0.25">
      <c r="A10023" s="2"/>
      <c r="B10023" s="2"/>
    </row>
    <row r="10024" spans="1:3" x14ac:dyDescent="0.25">
      <c r="A10024" s="2"/>
      <c r="B10024" s="2"/>
    </row>
    <row r="10025" spans="1:3" x14ac:dyDescent="0.25">
      <c r="A10025" s="2"/>
      <c r="B10025" s="2"/>
    </row>
    <row r="10026" spans="1:3" x14ac:dyDescent="0.25">
      <c r="A10026" s="2"/>
      <c r="B10026" s="2"/>
    </row>
    <row r="10027" spans="1:3" x14ac:dyDescent="0.25">
      <c r="A10027" s="2"/>
      <c r="B10027" s="2"/>
    </row>
    <row r="10028" spans="1:3" x14ac:dyDescent="0.25">
      <c r="A10028" s="2"/>
      <c r="B10028" s="2"/>
    </row>
    <row r="10029" spans="1:3" x14ac:dyDescent="0.25">
      <c r="A10029" s="2"/>
      <c r="B10029" s="2"/>
    </row>
    <row r="10030" spans="1:3" x14ac:dyDescent="0.25">
      <c r="A10030" s="2"/>
      <c r="B10030" s="2"/>
    </row>
    <row r="10031" spans="1:3" x14ac:dyDescent="0.25">
      <c r="A10031" s="2"/>
      <c r="B10031" s="2"/>
    </row>
    <row r="10032" spans="1:3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9988" spans="1:3" x14ac:dyDescent="0.25">
      <c r="A19988" s="2"/>
      <c r="B19988" s="2"/>
      <c r="C19988" s="2"/>
    </row>
    <row r="19989" spans="1:3" x14ac:dyDescent="0.25">
      <c r="A19989" s="2"/>
      <c r="B19989" s="2"/>
      <c r="C19989" s="2"/>
    </row>
    <row r="19990" spans="1:3" x14ac:dyDescent="0.25">
      <c r="A19990" s="2"/>
      <c r="B19990" s="2"/>
      <c r="C19990" s="2"/>
    </row>
    <row r="19991" spans="1:3" x14ac:dyDescent="0.25">
      <c r="A19991" s="2"/>
      <c r="B19991" s="2"/>
      <c r="C19991" s="2"/>
    </row>
    <row r="19992" spans="1:3" x14ac:dyDescent="0.25">
      <c r="A19992" s="2"/>
      <c r="B19992" s="2"/>
      <c r="C19992" s="2"/>
    </row>
    <row r="19993" spans="1:3" x14ac:dyDescent="0.25">
      <c r="A19993" s="2"/>
      <c r="B19993" s="2"/>
      <c r="C19993" s="2"/>
    </row>
    <row r="19994" spans="1:3" x14ac:dyDescent="0.25">
      <c r="A19994" s="2"/>
      <c r="B19994" s="2"/>
      <c r="C19994" s="2"/>
    </row>
    <row r="19995" spans="1:3" x14ac:dyDescent="0.25">
      <c r="A19995" s="2"/>
      <c r="B19995" s="2"/>
      <c r="C19995" s="2"/>
    </row>
    <row r="19996" spans="1:3" x14ac:dyDescent="0.25">
      <c r="A19996" s="2"/>
      <c r="B19996" s="2"/>
      <c r="C19996" s="2"/>
    </row>
    <row r="19997" spans="1:3" x14ac:dyDescent="0.25">
      <c r="A19997" s="2"/>
      <c r="B19997" s="2"/>
      <c r="C19997" s="2"/>
    </row>
    <row r="19998" spans="1:3" x14ac:dyDescent="0.25">
      <c r="A19998" s="2"/>
      <c r="B19998" s="2"/>
      <c r="C19998" s="2"/>
    </row>
    <row r="19999" spans="1:3" x14ac:dyDescent="0.25">
      <c r="A19999" s="2"/>
      <c r="B19999" s="2"/>
      <c r="C19999" s="2"/>
    </row>
    <row r="20000" spans="1:3" x14ac:dyDescent="0.25">
      <c r="A20000" s="2"/>
      <c r="B20000" s="2"/>
      <c r="C20000" s="2"/>
    </row>
    <row r="20001" spans="1:9" x14ac:dyDescent="0.25">
      <c r="A20001" s="2"/>
      <c r="B20001" s="2"/>
      <c r="C20001" s="2"/>
    </row>
    <row r="20002" spans="1:9" x14ac:dyDescent="0.25">
      <c r="A20002" s="2"/>
      <c r="B20002" s="2"/>
      <c r="C20002" s="2"/>
    </row>
    <row r="20003" spans="1:9" s="2" customFormat="1" x14ac:dyDescent="0.25">
      <c r="I20003" s="9"/>
    </row>
    <row r="20004" spans="1:9" x14ac:dyDescent="0.25">
      <c r="A20004" s="2"/>
      <c r="B20004" s="2"/>
      <c r="C20004" s="2"/>
    </row>
    <row r="20005" spans="1:9" x14ac:dyDescent="0.25">
      <c r="A20005" s="2"/>
      <c r="B20005" s="2"/>
      <c r="C20005" s="2"/>
    </row>
    <row r="20006" spans="1:9" x14ac:dyDescent="0.25">
      <c r="A20006" s="2"/>
      <c r="B20006" s="2"/>
      <c r="C20006" s="2"/>
    </row>
    <row r="20007" spans="1:9" x14ac:dyDescent="0.25">
      <c r="A20007" s="2"/>
      <c r="B20007" s="2"/>
      <c r="C20007" s="2"/>
    </row>
    <row r="20008" spans="1:9" x14ac:dyDescent="0.25">
      <c r="A20008" s="2"/>
      <c r="B20008" s="2"/>
      <c r="C20008" s="2"/>
    </row>
    <row r="20009" spans="1:9" x14ac:dyDescent="0.25">
      <c r="A20009" s="2"/>
      <c r="B20009" s="2"/>
      <c r="C20009" s="2"/>
    </row>
    <row r="20010" spans="1:9" x14ac:dyDescent="0.25">
      <c r="A20010" s="2"/>
      <c r="B20010" s="2"/>
      <c r="C20010" s="2"/>
    </row>
    <row r="20011" spans="1:9" x14ac:dyDescent="0.25">
      <c r="A20011" s="2"/>
      <c r="B20011" s="2"/>
      <c r="C20011" s="2"/>
    </row>
    <row r="20012" spans="1:9" x14ac:dyDescent="0.25">
      <c r="A20012" s="2"/>
      <c r="B20012" s="2"/>
      <c r="C20012" s="2"/>
    </row>
    <row r="20013" spans="1:9" x14ac:dyDescent="0.25">
      <c r="A20013" s="2"/>
      <c r="B20013" s="2"/>
      <c r="C20013" s="2"/>
    </row>
    <row r="20014" spans="1:9" x14ac:dyDescent="0.25">
      <c r="A20014" s="2"/>
      <c r="B20014" s="2"/>
      <c r="C20014" s="2"/>
    </row>
    <row r="20015" spans="1:9" x14ac:dyDescent="0.25">
      <c r="A20015" s="2"/>
      <c r="B20015" s="2"/>
      <c r="C20015" s="2"/>
    </row>
    <row r="20016" spans="1:9" x14ac:dyDescent="0.25">
      <c r="A20016" s="2"/>
      <c r="B20016" s="2"/>
      <c r="C20016" s="2"/>
    </row>
    <row r="20017" spans="1:3" x14ac:dyDescent="0.25">
      <c r="A20017" s="2"/>
      <c r="B20017" s="2"/>
      <c r="C20017" s="2"/>
    </row>
    <row r="20018" spans="1:3" x14ac:dyDescent="0.25">
      <c r="A20018" s="2"/>
      <c r="B20018" s="2"/>
      <c r="C20018" s="2"/>
    </row>
    <row r="20019" spans="1:3" x14ac:dyDescent="0.25">
      <c r="A20019" s="2"/>
      <c r="B20019" s="2"/>
      <c r="C20019" s="2"/>
    </row>
    <row r="20020" spans="1:3" x14ac:dyDescent="0.25">
      <c r="A20020" s="2"/>
      <c r="B20020" s="2"/>
      <c r="C20020" s="2"/>
    </row>
    <row r="20021" spans="1:3" x14ac:dyDescent="0.25">
      <c r="A20021" s="2"/>
      <c r="B20021" s="2"/>
      <c r="C20021" s="2"/>
    </row>
    <row r="20022" spans="1:3" x14ac:dyDescent="0.25">
      <c r="A20022" s="2"/>
      <c r="B20022" s="2"/>
      <c r="C20022" s="2"/>
    </row>
    <row r="20023" spans="1:3" x14ac:dyDescent="0.25">
      <c r="A20023" s="2"/>
      <c r="B20023" s="2"/>
      <c r="C20023" s="2"/>
    </row>
    <row r="20024" spans="1:3" x14ac:dyDescent="0.25">
      <c r="A20024" s="2"/>
      <c r="B20024" s="2"/>
      <c r="C20024" s="2"/>
    </row>
    <row r="20025" spans="1:3" x14ac:dyDescent="0.25">
      <c r="A20025" s="2"/>
      <c r="B20025" s="2"/>
      <c r="C20025" s="2"/>
    </row>
    <row r="20026" spans="1:3" x14ac:dyDescent="0.25">
      <c r="A20026" s="2"/>
      <c r="B20026" s="2"/>
      <c r="C20026" s="2"/>
    </row>
    <row r="20027" spans="1:3" x14ac:dyDescent="0.25">
      <c r="A20027" s="2"/>
      <c r="B20027" s="2"/>
      <c r="C20027" s="2"/>
    </row>
    <row r="20028" spans="1:3" x14ac:dyDescent="0.25">
      <c r="A20028" s="2"/>
      <c r="B20028" s="2"/>
      <c r="C20028" s="2"/>
    </row>
    <row r="20029" spans="1:3" x14ac:dyDescent="0.25">
      <c r="A20029" s="2"/>
      <c r="B20029" s="2"/>
      <c r="C20029" s="2"/>
    </row>
    <row r="20030" spans="1:3" x14ac:dyDescent="0.25">
      <c r="A20030" s="2"/>
      <c r="B20030" s="2"/>
      <c r="C20030" s="2"/>
    </row>
    <row r="20031" spans="1:3" x14ac:dyDescent="0.25">
      <c r="A20031" s="2"/>
      <c r="B20031" s="2"/>
      <c r="C20031" s="2"/>
    </row>
    <row r="20032" spans="1:3" x14ac:dyDescent="0.25">
      <c r="A20032" s="2"/>
      <c r="B20032" s="2"/>
      <c r="C20032" s="2"/>
    </row>
    <row r="20033" spans="1:3" x14ac:dyDescent="0.25">
      <c r="A20033" s="2"/>
      <c r="B20033" s="2"/>
      <c r="C20033" s="2"/>
    </row>
    <row r="20034" spans="1:3" x14ac:dyDescent="0.25">
      <c r="A20034" s="2"/>
      <c r="B20034" s="2"/>
      <c r="C20034" s="2"/>
    </row>
    <row r="20035" spans="1:3" x14ac:dyDescent="0.25">
      <c r="A20035" s="2"/>
      <c r="B20035" s="2"/>
      <c r="C20035" s="2"/>
    </row>
    <row r="20036" spans="1:3" x14ac:dyDescent="0.25">
      <c r="A20036" s="2"/>
      <c r="B20036" s="2"/>
      <c r="C20036" s="2"/>
    </row>
    <row r="20037" spans="1:3" x14ac:dyDescent="0.25">
      <c r="A20037" s="2"/>
      <c r="B20037" s="2"/>
      <c r="C20037" s="2"/>
    </row>
    <row r="20038" spans="1:3" x14ac:dyDescent="0.25">
      <c r="A20038" s="2"/>
      <c r="B20038" s="2"/>
      <c r="C20038" s="2"/>
    </row>
    <row r="20039" spans="1:3" x14ac:dyDescent="0.25">
      <c r="A20039" s="2"/>
      <c r="B20039" s="2"/>
      <c r="C20039" s="2"/>
    </row>
  </sheetData>
  <conditionalFormatting sqref="I3:I158">
    <cfRule type="expression" dxfId="1" priority="2">
      <formula>"&lt;$N3"</formula>
    </cfRule>
  </conditionalFormatting>
  <conditionalFormatting sqref="I3:I158">
    <cfRule type="cellIs" dxfId="0" priority="1" operator="lessThan">
      <formula>$H3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Четвериков</dc:creator>
  <cp:lastModifiedBy>Четвериков</cp:lastModifiedBy>
  <dcterms:created xsi:type="dcterms:W3CDTF">2020-06-06T04:32:07Z</dcterms:created>
  <dcterms:modified xsi:type="dcterms:W3CDTF">2020-11-16T10:24:46Z</dcterms:modified>
</cp:coreProperties>
</file>