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Lenovo\OneDrive\Документы\Учёба\курсовая\FM microphone\Project Outputs for FM microphone\Bill of Materials\"/>
    </mc:Choice>
  </mc:AlternateContent>
  <xr:revisionPtr revIDLastSave="0" documentId="13_ncr:1_{9F396221-2DE7-401D-9BB0-BA438F5E822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" i="1" l="1"/>
  <c r="M15" i="1" s="1"/>
</calcChain>
</file>

<file path=xl/sharedStrings.xml><?xml version="1.0" encoding="utf-8"?>
<sst xmlns="http://schemas.openxmlformats.org/spreadsheetml/2006/main" count="123" uniqueCount="90">
  <si>
    <t>#</t>
  </si>
  <si>
    <t>Product price (USD)</t>
  </si>
  <si>
    <t>Product price (UAH)</t>
  </si>
  <si>
    <t>Description</t>
  </si>
  <si>
    <t>Quad 2-input Positive-NAND Gates 14-PDIP 0 to 70</t>
  </si>
  <si>
    <t>RES SMD 150 OHM 5% 1/5W 0402</t>
  </si>
  <si>
    <t>2.5 x 6.5 mm, 2.5 A, Horizontal, Through Hole, Dc Power Jack Connector</t>
  </si>
  <si>
    <t>Ceramic Multilayer Capacitor; Capacitor Type:General Purpose; Capacitance:0.068ÂµF; Capacitance Tolerance:Â± 5%; Voltage Rating:10VDC; Capacitor Dielectric Type:Multilayer Ceramic; Package/Case:0805; Termination Type:SMD ;RoHS Compliant: Yes</t>
  </si>
  <si>
    <t>DIODE ZENER 5.1V 200MW 1005</t>
  </si>
  <si>
    <t>Res Thick Film 0402 750 Ohm 5% 1/16W Â±200ppm/Â°C Molded SMD SMD Paper Tape on Plastic Reel</t>
  </si>
  <si>
    <t>CAP CER 100PF 10V C0G/NP0 0805</t>
  </si>
  <si>
    <t>9.7 mm, Omnidirectional, PCB Mount, 3.0 Vdc, Electret Condenser Microphone</t>
  </si>
  <si>
    <t>a braid of a small conductor for an antenna</t>
  </si>
  <si>
    <t>100pF Â±5% 10V Ceramic Capacitor C0G, NP0 0402 (1005 Metric)</t>
  </si>
  <si>
    <t>4.7 kOhms 0.5W, 1/2W PC Pins Through Hole Trimmer Potentiometer Cermet 25 Turn Top Adjustment</t>
  </si>
  <si>
    <t>Footprint</t>
  </si>
  <si>
    <t>DIP794W45P254L1969H508Q14</t>
  </si>
  <si>
    <t>RESC1005X40N</t>
  </si>
  <si>
    <t>CUI_PJ-037B</t>
  </si>
  <si>
    <t>CAPC2012X135N</t>
  </si>
  <si>
    <t>Zener_5.1V</t>
  </si>
  <si>
    <t>MIC_CMA-4544PF-W</t>
  </si>
  <si>
    <t>Antenna</t>
  </si>
  <si>
    <t>WCAP-CSGP_885012005013</t>
  </si>
  <si>
    <t>TRIM_3296W-1-472LF</t>
  </si>
  <si>
    <t>LibRef</t>
  </si>
  <si>
    <t>SN7400N</t>
  </si>
  <si>
    <t>RCS0402150RJNED</t>
  </si>
  <si>
    <t>PJ-037B</t>
  </si>
  <si>
    <t>LMK212SD683JG-T</t>
  </si>
  <si>
    <t>CZRF52C5V1</t>
  </si>
  <si>
    <t>CR0402-JW-751GLF</t>
  </si>
  <si>
    <t>CR0402-JW-302GLF</t>
  </si>
  <si>
    <t>CMA-4544PF-W</t>
  </si>
  <si>
    <t>3296W-1-472LF</t>
  </si>
  <si>
    <t>Category</t>
  </si>
  <si>
    <t>Logic - Gates and Inverters</t>
  </si>
  <si>
    <t>Chip Resistor - Surface Mount</t>
  </si>
  <si>
    <t>Barrel - Power Connectors</t>
  </si>
  <si>
    <t>Capacitors</t>
  </si>
  <si>
    <t>Zener Diodes</t>
  </si>
  <si>
    <t>Audio Products Microphones</t>
  </si>
  <si>
    <t>antennas</t>
  </si>
  <si>
    <t>Trimmer Potentiometers</t>
  </si>
  <si>
    <t>Manufacturer 1</t>
  </si>
  <si>
    <t>Texas Instruments</t>
  </si>
  <si>
    <t>Vishay Dale</t>
  </si>
  <si>
    <t>CUI</t>
  </si>
  <si>
    <t>Taiyo Yuden</t>
  </si>
  <si>
    <t>Comchip</t>
  </si>
  <si>
    <t>Bourns</t>
  </si>
  <si>
    <t>CUI Devices</t>
  </si>
  <si>
    <t>-</t>
  </si>
  <si>
    <t>Wurth Electronics</t>
  </si>
  <si>
    <t>Manufacturer Part Number</t>
  </si>
  <si>
    <t>Supplier 1</t>
  </si>
  <si>
    <t>Digi-Key</t>
  </si>
  <si>
    <t>Designator</t>
  </si>
  <si>
    <t>U</t>
  </si>
  <si>
    <t>R4</t>
  </si>
  <si>
    <t>J</t>
  </si>
  <si>
    <t>C1</t>
  </si>
  <si>
    <t>ZD1</t>
  </si>
  <si>
    <t>R3</t>
  </si>
  <si>
    <t>R1</t>
  </si>
  <si>
    <t>MK</t>
  </si>
  <si>
    <t>A1</t>
  </si>
  <si>
    <t>C2</t>
  </si>
  <si>
    <t>R2</t>
  </si>
  <si>
    <t>Case/Package</t>
  </si>
  <si>
    <t>14-DIP</t>
  </si>
  <si>
    <t>0402 (1005 Metric)</t>
  </si>
  <si>
    <t>Bag</t>
  </si>
  <si>
    <t>0805 (2012 Metric)</t>
  </si>
  <si>
    <t>Box</t>
  </si>
  <si>
    <t>Tube</t>
  </si>
  <si>
    <t>Stock 1</t>
  </si>
  <si>
    <t>Quantity</t>
  </si>
  <si>
    <t>Pricing 1</t>
  </si>
  <si>
    <t>1=1,64000, 10=1,46900, 25=1,38600, 100=1,18080, 250=1,10876, 500=0,97016, 1000=0,87341 (USD)</t>
  </si>
  <si>
    <t>1=0,12000, 10=0,10500, 100=0,04020, 1000=0,01771, 2500=0,01530, 5000=0,01368 (USD)</t>
  </si>
  <si>
    <t>1=0,59000, 10=0,55100, 25=0,49640, 50=0,44120, 100=0,42280, 250=0,38604, 500=0,36764, 1000=0,30330, 2500=0,27573 (USD)</t>
  </si>
  <si>
    <t>1=0,51000, 10=0,35600, 50=0,24960, 100=0,21390, 500=0,16042, 1000=0,13547 (USD)</t>
  </si>
  <si>
    <t>1=0,48000, 10=0,35400, 100=0,20060, 500=0,13282, 1000=0,10183, 2000=0,08855 (USD)</t>
  </si>
  <si>
    <t>1=0,10000, 10=0,02000, 100=0,00810, 1000=0,00366, 2500=0,00318, 5000=0,00262 (USD)</t>
  </si>
  <si>
    <t>1=0,10000, 10=0,01300, 100=0,00540, 1000=0,00244, 2500=0,00212, 5000=0,00175 (USD)</t>
  </si>
  <si>
    <t>1=0,77000, 10=0,65800, 25=0,61520, 50=0,58340, 100=0,55250, 500=0,48388, 1000=0,45580, 5000=0,39428 (USD)</t>
  </si>
  <si>
    <t>1=0,10000, 10=0,04600, 100=0,04150, 500=0,03674 (USD)</t>
  </si>
  <si>
    <t>1=3,00000, 10=2,63900, 25=2,36600, 50=2,27500, 100=2,18400, 250=2,09300, 500=1,72900, 1000=1,63800, 5000=1,36500 (USD)</t>
  </si>
  <si>
    <t>Unit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</si>
</sst>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0_ ;_-[$$-409]* \-#,##0.00000\ ;_-[$$-409]* &quot;-&quot;?????_ ;_-@_ 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164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"/>
  <sheetViews>
    <sheetView tabSelected="1" zoomScaleNormal="100" workbookViewId="0">
      <selection activeCell="M22" sqref="M22"/>
    </sheetView>
  </sheetViews>
  <sheetFormatPr defaultRowHeight="14.4" x14ac:dyDescent="0.3"/>
  <cols>
    <col min="1" max="1" width="7.109375" customWidth="1"/>
    <col min="2" max="2" width="17.21875" customWidth="1"/>
    <col min="3" max="3" width="16.21875" customWidth="1"/>
    <col min="4" max="4" width="13.6640625" customWidth="1"/>
    <col min="5" max="5" width="16.33203125" customWidth="1"/>
    <col min="6" max="6" width="20.88671875" customWidth="1"/>
    <col min="7" max="7" width="31.109375" customWidth="1"/>
    <col min="8" max="8" width="16.5546875" customWidth="1"/>
    <col min="9" max="9" width="17.77734375" customWidth="1"/>
    <col min="10" max="10" width="19.6640625" customWidth="1"/>
    <col min="11" max="11" width="15" customWidth="1"/>
    <col min="12" max="12" width="16.5546875" customWidth="1"/>
    <col min="13" max="13" width="17.6640625" customWidth="1"/>
    <col min="14" max="14" width="17.77734375" customWidth="1"/>
  </cols>
  <sheetData>
    <row r="1" spans="1:14" x14ac:dyDescent="0.3">
      <c r="A1" s="2" t="s">
        <v>0</v>
      </c>
      <c r="B1" s="2" t="s">
        <v>3</v>
      </c>
      <c r="C1" s="2" t="s">
        <v>15</v>
      </c>
      <c r="D1" s="2" t="s">
        <v>25</v>
      </c>
      <c r="E1" s="2" t="s">
        <v>35</v>
      </c>
      <c r="F1" s="2" t="s">
        <v>44</v>
      </c>
      <c r="G1" s="2" t="s">
        <v>54</v>
      </c>
      <c r="H1" s="2" t="s">
        <v>55</v>
      </c>
      <c r="I1" s="2" t="s">
        <v>57</v>
      </c>
      <c r="J1" s="2" t="s">
        <v>69</v>
      </c>
      <c r="K1" s="2" t="s">
        <v>76</v>
      </c>
      <c r="L1" s="2" t="s">
        <v>77</v>
      </c>
      <c r="M1" s="2" t="s">
        <v>78</v>
      </c>
      <c r="N1" s="2" t="s">
        <v>89</v>
      </c>
    </row>
    <row r="2" spans="1:14" x14ac:dyDescent="0.3">
      <c r="A2" s="1">
        <v>1</v>
      </c>
      <c r="B2" s="1" t="s">
        <v>4</v>
      </c>
      <c r="C2" s="1" t="s">
        <v>16</v>
      </c>
      <c r="D2" s="1" t="s">
        <v>26</v>
      </c>
      <c r="E2" s="1" t="s">
        <v>36</v>
      </c>
      <c r="F2" s="1" t="s">
        <v>45</v>
      </c>
      <c r="G2" s="1" t="s">
        <v>26</v>
      </c>
      <c r="H2" s="1" t="s">
        <v>56</v>
      </c>
      <c r="I2" s="1" t="s">
        <v>58</v>
      </c>
      <c r="J2" s="1" t="s">
        <v>70</v>
      </c>
      <c r="K2" s="1">
        <v>934</v>
      </c>
      <c r="L2" s="1">
        <v>1</v>
      </c>
      <c r="M2" s="1" t="s">
        <v>79</v>
      </c>
      <c r="N2" s="3">
        <v>1.64</v>
      </c>
    </row>
    <row r="3" spans="1:14" x14ac:dyDescent="0.3">
      <c r="A3" s="1">
        <v>2</v>
      </c>
      <c r="B3" s="1" t="s">
        <v>5</v>
      </c>
      <c r="C3" s="1" t="s">
        <v>17</v>
      </c>
      <c r="D3" s="1" t="s">
        <v>27</v>
      </c>
      <c r="E3" s="1" t="s">
        <v>37</v>
      </c>
      <c r="F3" s="1" t="s">
        <v>46</v>
      </c>
      <c r="G3" s="1" t="s">
        <v>27</v>
      </c>
      <c r="H3" s="1" t="s">
        <v>56</v>
      </c>
      <c r="I3" s="1" t="s">
        <v>59</v>
      </c>
      <c r="J3" s="1" t="s">
        <v>71</v>
      </c>
      <c r="K3" s="1">
        <v>6385</v>
      </c>
      <c r="L3" s="1">
        <v>1</v>
      </c>
      <c r="M3" s="1" t="s">
        <v>80</v>
      </c>
      <c r="N3" s="3">
        <v>0.12</v>
      </c>
    </row>
    <row r="4" spans="1:14" x14ac:dyDescent="0.3">
      <c r="A4" s="1">
        <v>3</v>
      </c>
      <c r="B4" s="1" t="s">
        <v>6</v>
      </c>
      <c r="C4" s="1" t="s">
        <v>18</v>
      </c>
      <c r="D4" s="1" t="s">
        <v>28</v>
      </c>
      <c r="E4" s="1" t="s">
        <v>38</v>
      </c>
      <c r="F4" s="1" t="s">
        <v>47</v>
      </c>
      <c r="G4" s="1" t="s">
        <v>28</v>
      </c>
      <c r="H4" s="1" t="s">
        <v>56</v>
      </c>
      <c r="I4" s="1" t="s">
        <v>60</v>
      </c>
      <c r="J4" s="1" t="s">
        <v>72</v>
      </c>
      <c r="K4" s="1">
        <v>10016</v>
      </c>
      <c r="L4" s="1">
        <v>1</v>
      </c>
      <c r="M4" s="1" t="s">
        <v>81</v>
      </c>
      <c r="N4" s="3">
        <v>0.59</v>
      </c>
    </row>
    <row r="5" spans="1:14" x14ac:dyDescent="0.3">
      <c r="A5" s="1">
        <v>4</v>
      </c>
      <c r="B5" s="1" t="s">
        <v>7</v>
      </c>
      <c r="C5" s="1" t="s">
        <v>19</v>
      </c>
      <c r="D5" s="1" t="s">
        <v>29</v>
      </c>
      <c r="E5" s="1" t="s">
        <v>39</v>
      </c>
      <c r="F5" s="1" t="s">
        <v>48</v>
      </c>
      <c r="G5" s="1" t="s">
        <v>29</v>
      </c>
      <c r="H5" s="1" t="s">
        <v>56</v>
      </c>
      <c r="I5" s="1" t="s">
        <v>61</v>
      </c>
      <c r="J5" s="1" t="s">
        <v>73</v>
      </c>
      <c r="K5" s="1">
        <v>10627</v>
      </c>
      <c r="L5" s="1">
        <v>1</v>
      </c>
      <c r="M5" s="1" t="s">
        <v>82</v>
      </c>
      <c r="N5" s="3">
        <v>0.51</v>
      </c>
    </row>
    <row r="6" spans="1:14" x14ac:dyDescent="0.3">
      <c r="A6" s="1">
        <v>5</v>
      </c>
      <c r="B6" s="1" t="s">
        <v>8</v>
      </c>
      <c r="C6" s="1" t="s">
        <v>20</v>
      </c>
      <c r="D6" s="1" t="s">
        <v>30</v>
      </c>
      <c r="E6" s="1" t="s">
        <v>40</v>
      </c>
      <c r="F6" s="1" t="s">
        <v>49</v>
      </c>
      <c r="G6" s="1" t="s">
        <v>30</v>
      </c>
      <c r="H6" s="1" t="s">
        <v>56</v>
      </c>
      <c r="I6" s="1" t="s">
        <v>62</v>
      </c>
      <c r="J6" s="1">
        <v>1005</v>
      </c>
      <c r="K6" s="1">
        <v>10482</v>
      </c>
      <c r="L6" s="1">
        <v>1</v>
      </c>
      <c r="M6" s="1" t="s">
        <v>83</v>
      </c>
      <c r="N6" s="3">
        <v>0.48</v>
      </c>
    </row>
    <row r="7" spans="1:14" x14ac:dyDescent="0.3">
      <c r="A7" s="1">
        <v>6</v>
      </c>
      <c r="B7" s="1" t="s">
        <v>9</v>
      </c>
      <c r="C7" s="1" t="s">
        <v>17</v>
      </c>
      <c r="D7" s="1" t="s">
        <v>31</v>
      </c>
      <c r="E7" s="1" t="s">
        <v>37</v>
      </c>
      <c r="F7" s="1" t="s">
        <v>50</v>
      </c>
      <c r="G7" s="1" t="s">
        <v>31</v>
      </c>
      <c r="H7" s="1" t="s">
        <v>56</v>
      </c>
      <c r="I7" s="1" t="s">
        <v>63</v>
      </c>
      <c r="J7" s="1" t="s">
        <v>71</v>
      </c>
      <c r="K7" s="1">
        <v>20000</v>
      </c>
      <c r="L7" s="1">
        <v>1</v>
      </c>
      <c r="M7" s="1" t="s">
        <v>84</v>
      </c>
      <c r="N7" s="3">
        <v>0.1</v>
      </c>
    </row>
    <row r="8" spans="1:14" x14ac:dyDescent="0.3">
      <c r="A8" s="1">
        <v>7</v>
      </c>
      <c r="B8" s="1" t="s">
        <v>10</v>
      </c>
      <c r="C8" s="1" t="s">
        <v>17</v>
      </c>
      <c r="D8" s="1" t="s">
        <v>32</v>
      </c>
      <c r="E8" s="1" t="s">
        <v>37</v>
      </c>
      <c r="F8" s="1" t="s">
        <v>50</v>
      </c>
      <c r="G8" s="1" t="s">
        <v>32</v>
      </c>
      <c r="H8" s="1" t="s">
        <v>56</v>
      </c>
      <c r="I8" s="1" t="s">
        <v>64</v>
      </c>
      <c r="J8" s="1" t="s">
        <v>71</v>
      </c>
      <c r="K8" s="1">
        <v>15113</v>
      </c>
      <c r="L8" s="1">
        <v>1</v>
      </c>
      <c r="M8" s="1" t="s">
        <v>85</v>
      </c>
      <c r="N8" s="3">
        <v>0.1</v>
      </c>
    </row>
    <row r="9" spans="1:14" x14ac:dyDescent="0.3">
      <c r="A9" s="1">
        <v>8</v>
      </c>
      <c r="B9" s="1" t="s">
        <v>11</v>
      </c>
      <c r="C9" s="1" t="s">
        <v>21</v>
      </c>
      <c r="D9" s="1" t="s">
        <v>33</v>
      </c>
      <c r="E9" s="1" t="s">
        <v>41</v>
      </c>
      <c r="F9" s="1" t="s">
        <v>51</v>
      </c>
      <c r="G9" s="1" t="s">
        <v>33</v>
      </c>
      <c r="H9" s="1" t="s">
        <v>56</v>
      </c>
      <c r="I9" s="1" t="s">
        <v>65</v>
      </c>
      <c r="J9" s="1" t="s">
        <v>74</v>
      </c>
      <c r="K9" s="1">
        <v>40117</v>
      </c>
      <c r="L9" s="1">
        <v>1</v>
      </c>
      <c r="M9" s="1" t="s">
        <v>86</v>
      </c>
      <c r="N9" s="3">
        <v>0.77</v>
      </c>
    </row>
    <row r="10" spans="1:14" x14ac:dyDescent="0.3">
      <c r="A10" s="1">
        <v>9</v>
      </c>
      <c r="B10" s="1" t="s">
        <v>12</v>
      </c>
      <c r="C10" s="1" t="s">
        <v>22</v>
      </c>
      <c r="D10" s="1" t="s">
        <v>22</v>
      </c>
      <c r="E10" s="1" t="s">
        <v>42</v>
      </c>
      <c r="F10" s="1" t="s">
        <v>52</v>
      </c>
      <c r="G10" s="1" t="s">
        <v>52</v>
      </c>
      <c r="H10" s="1" t="s">
        <v>52</v>
      </c>
      <c r="I10" s="1" t="s">
        <v>66</v>
      </c>
      <c r="J10" s="1" t="s">
        <v>52</v>
      </c>
      <c r="K10" s="1" t="s">
        <v>52</v>
      </c>
      <c r="L10" s="1">
        <v>1</v>
      </c>
      <c r="M10" s="1"/>
      <c r="N10" s="3"/>
    </row>
    <row r="11" spans="1:14" x14ac:dyDescent="0.3">
      <c r="A11" s="1">
        <v>10</v>
      </c>
      <c r="B11" s="1" t="s">
        <v>13</v>
      </c>
      <c r="C11" s="1" t="s">
        <v>23</v>
      </c>
      <c r="D11" s="1">
        <v>885012005013</v>
      </c>
      <c r="E11" s="1" t="s">
        <v>39</v>
      </c>
      <c r="F11" s="1" t="s">
        <v>53</v>
      </c>
      <c r="G11" s="1">
        <v>885012007004</v>
      </c>
      <c r="H11" s="1" t="s">
        <v>56</v>
      </c>
      <c r="I11" s="1" t="s">
        <v>67</v>
      </c>
      <c r="J11" s="1" t="s">
        <v>73</v>
      </c>
      <c r="K11" s="1">
        <v>5137</v>
      </c>
      <c r="L11" s="1">
        <v>1</v>
      </c>
      <c r="M11" s="1" t="s">
        <v>87</v>
      </c>
      <c r="N11" s="3">
        <v>0.1</v>
      </c>
    </row>
    <row r="12" spans="1:14" x14ac:dyDescent="0.3">
      <c r="A12" s="1">
        <v>11</v>
      </c>
      <c r="B12" s="1" t="s">
        <v>14</v>
      </c>
      <c r="C12" s="1" t="s">
        <v>24</v>
      </c>
      <c r="D12" s="1" t="s">
        <v>34</v>
      </c>
      <c r="E12" s="1" t="s">
        <v>43</v>
      </c>
      <c r="F12" s="1" t="s">
        <v>50</v>
      </c>
      <c r="G12" s="1" t="s">
        <v>34</v>
      </c>
      <c r="H12" s="1" t="s">
        <v>56</v>
      </c>
      <c r="I12" s="1" t="s">
        <v>68</v>
      </c>
      <c r="J12" s="1" t="s">
        <v>75</v>
      </c>
      <c r="K12" s="1">
        <v>872</v>
      </c>
      <c r="L12" s="1">
        <v>1</v>
      </c>
      <c r="M12" s="1" t="s">
        <v>88</v>
      </c>
      <c r="N12" s="3">
        <v>3</v>
      </c>
    </row>
    <row r="14" spans="1:14" x14ac:dyDescent="0.3">
      <c r="L14" t="s">
        <v>1</v>
      </c>
      <c r="M14">
        <f>SUM(N2:N12)</f>
        <v>7.4099999999999993</v>
      </c>
    </row>
    <row r="15" spans="1:14" x14ac:dyDescent="0.3">
      <c r="L15" t="s">
        <v>2</v>
      </c>
      <c r="M15">
        <f>M14*28</f>
        <v>207.48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2015-06-05T18:17:20Z</dcterms:created>
  <dcterms:modified xsi:type="dcterms:W3CDTF">2021-06-01T20:56:10Z</dcterms:modified>
</cp:coreProperties>
</file>