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emlukinov/dsir-125/projects/capstone-main/"/>
    </mc:Choice>
  </mc:AlternateContent>
  <xr:revisionPtr revIDLastSave="0" documentId="13_ncr:1_{9CB42939-8063-5941-B0F5-B73021139E7C}" xr6:coauthVersionLast="46" xr6:coauthVersionMax="46" xr10:uidLastSave="{00000000-0000-0000-0000-000000000000}"/>
  <bookViews>
    <workbookView xWindow="22220" yWindow="840" windowWidth="15420" windowHeight="17440" xr2:uid="{EF8B73E8-B7EF-4F49-93C5-874EC1CECE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6" i="1"/>
  <c r="F4" i="1"/>
  <c r="L19" i="1"/>
  <c r="L6" i="1"/>
  <c r="F8" i="1"/>
  <c r="K21" i="1"/>
  <c r="K20" i="1"/>
  <c r="K19" i="1"/>
  <c r="K16" i="1"/>
  <c r="K15" i="1"/>
  <c r="K14" i="1"/>
  <c r="K11" i="1"/>
  <c r="K9" i="1"/>
  <c r="K8" i="1"/>
  <c r="K6" i="1"/>
  <c r="K4" i="1"/>
  <c r="K3" i="1"/>
  <c r="E21" i="1"/>
  <c r="E20" i="1"/>
  <c r="E19" i="1"/>
  <c r="E16" i="1"/>
  <c r="E15" i="1"/>
  <c r="E14" i="1"/>
  <c r="E11" i="1"/>
  <c r="E9" i="1"/>
  <c r="E8" i="1"/>
  <c r="E6" i="1"/>
  <c r="E4" i="1"/>
  <c r="E3" i="1"/>
</calcChain>
</file>

<file path=xl/sharedStrings.xml><?xml version="1.0" encoding="utf-8"?>
<sst xmlns="http://schemas.openxmlformats.org/spreadsheetml/2006/main" count="54" uniqueCount="20">
  <si>
    <t>ARIMA</t>
  </si>
  <si>
    <t>ARIMA (GS)</t>
  </si>
  <si>
    <t>AIC</t>
  </si>
  <si>
    <t>RMSE</t>
  </si>
  <si>
    <t>SARIMA</t>
  </si>
  <si>
    <t>Prophet</t>
  </si>
  <si>
    <t>N/A</t>
  </si>
  <si>
    <t>Revenue</t>
  </si>
  <si>
    <t>Rooms Sold Testing</t>
  </si>
  <si>
    <t>Prophet GS</t>
  </si>
  <si>
    <t>NeuralProphet</t>
  </si>
  <si>
    <t>8 neurons</t>
  </si>
  <si>
    <t>32 neurons</t>
  </si>
  <si>
    <t>LSTM RNN Baseline</t>
  </si>
  <si>
    <t>GRU RNN Baseline</t>
  </si>
  <si>
    <t>100 epochs</t>
  </si>
  <si>
    <t>64 neurons</t>
  </si>
  <si>
    <t>50 epochs</t>
  </si>
  <si>
    <t>Rank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</si>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</sst>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9" fontId="0" fillId="0" borderId="0" xfId="1" applyFont="1"/>
    <xf numFmtId="1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C341-43AB-3940-A33E-70176C9B0F3A}">
  <dimension ref="B1:L834"/>
  <sheetViews>
    <sheetView tabSelected="1" workbookViewId="0">
      <selection activeCell="J12" sqref="J12"/>
    </sheetView>
  </sheetViews>
  <sheetFormatPr baseColWidth="10" defaultRowHeight="16" x14ac:dyDescent="0.2"/>
  <cols>
    <col min="2" max="2" width="20.83203125" customWidth="1"/>
    <col min="5" max="5" width="5.1640625" customWidth="1"/>
    <col min="8" max="8" width="13.33203125" customWidth="1"/>
  </cols>
  <sheetData>
    <row r="1" spans="2:12" x14ac:dyDescent="0.2">
      <c r="B1" s="3" t="s">
        <v>8</v>
      </c>
      <c r="C1" s="3"/>
      <c r="D1" s="3"/>
      <c r="H1" s="3" t="s">
        <v>7</v>
      </c>
      <c r="I1" s="3"/>
      <c r="J1" s="3"/>
    </row>
    <row r="2" spans="2:12" x14ac:dyDescent="0.2">
      <c r="B2" s="1"/>
      <c r="C2" t="s">
        <v>2</v>
      </c>
      <c r="D2" t="s">
        <v>3</v>
      </c>
      <c r="E2" t="s">
        <v>18</v>
      </c>
      <c r="F2" t="s">
        <v>19</v>
      </c>
      <c r="H2" s="1"/>
      <c r="I2" t="s">
        <v>2</v>
      </c>
      <c r="J2" t="s">
        <v>3</v>
      </c>
    </row>
    <row r="3" spans="2:12" x14ac:dyDescent="0.2">
      <c r="B3" s="1" t="s">
        <v>0</v>
      </c>
      <c r="C3">
        <v>4995.92</v>
      </c>
      <c r="D3">
        <v>27.83</v>
      </c>
      <c r="E3">
        <f>RANK(D3,$D$3:$D$21,1)</f>
        <v>5</v>
      </c>
      <c r="H3" s="1" t="s">
        <v>0</v>
      </c>
      <c r="I3">
        <v>11615.94</v>
      </c>
      <c r="J3">
        <v>17412.2</v>
      </c>
      <c r="K3">
        <f>RANK(J3,$J$3:$J$21,1)</f>
        <v>4</v>
      </c>
    </row>
    <row r="4" spans="2:12" x14ac:dyDescent="0.2">
      <c r="B4" s="1" t="s">
        <v>1</v>
      </c>
      <c r="C4">
        <v>4888.26</v>
      </c>
      <c r="D4">
        <v>27.11</v>
      </c>
      <c r="E4">
        <f>RANK(D4,$D$3:$D$21,1)</f>
        <v>4</v>
      </c>
      <c r="F4" s="2">
        <f>(D4-D3)/D3</f>
        <v>-2.5871361839741248E-2</v>
      </c>
      <c r="H4" s="1" t="s">
        <v>1</v>
      </c>
      <c r="I4">
        <v>11523.83</v>
      </c>
      <c r="J4">
        <v>16481.310000000001</v>
      </c>
      <c r="K4">
        <f>RANK(J4,$J$3:$J$21,1)</f>
        <v>3</v>
      </c>
    </row>
    <row r="5" spans="2:12" x14ac:dyDescent="0.2">
      <c r="B5" s="1"/>
      <c r="H5" s="1"/>
    </row>
    <row r="6" spans="2:12" x14ac:dyDescent="0.2">
      <c r="B6" s="1" t="s">
        <v>4</v>
      </c>
      <c r="C6">
        <v>5039.0822058684298</v>
      </c>
      <c r="D6">
        <v>48.36</v>
      </c>
      <c r="E6">
        <f>RANK(D6,$D$3:$D$21,1)</f>
        <v>12</v>
      </c>
      <c r="F6" s="2">
        <f>(D6-D3)/D3</f>
        <v>0.73769313690262317</v>
      </c>
      <c r="H6" s="1" t="s">
        <v>4</v>
      </c>
      <c r="I6">
        <v>11690.08</v>
      </c>
      <c r="J6">
        <v>24786.68</v>
      </c>
      <c r="K6">
        <f>RANK(J6,$J$3:$J$21,1)</f>
        <v>11</v>
      </c>
      <c r="L6">
        <f>(J6-J3)/J3</f>
        <v>0.42352373623091849</v>
      </c>
    </row>
    <row r="7" spans="2:12" x14ac:dyDescent="0.2">
      <c r="B7" s="1"/>
      <c r="H7" s="1"/>
    </row>
    <row r="8" spans="2:12" x14ac:dyDescent="0.2">
      <c r="B8" s="1" t="s">
        <v>5</v>
      </c>
      <c r="C8" t="s">
        <v>6</v>
      </c>
      <c r="D8">
        <v>24.43</v>
      </c>
      <c r="E8">
        <f t="shared" ref="E8:E9" si="0">RANK(D8,$D$3:$D$21,1)</f>
        <v>2</v>
      </c>
      <c r="F8" s="2">
        <f>(D8-D4)/D4</f>
        <v>-9.8856510512725926E-2</v>
      </c>
      <c r="H8" s="1" t="s">
        <v>5</v>
      </c>
      <c r="I8" t="s">
        <v>6</v>
      </c>
      <c r="J8">
        <v>41479.040000000001</v>
      </c>
      <c r="K8">
        <f t="shared" ref="K8:K9" si="1">RANK(J8,$J$3:$J$21,1)</f>
        <v>12</v>
      </c>
    </row>
    <row r="9" spans="2:12" x14ac:dyDescent="0.2">
      <c r="B9" s="1" t="s">
        <v>9</v>
      </c>
      <c r="C9" t="s">
        <v>6</v>
      </c>
      <c r="D9" s="4">
        <v>25.61</v>
      </c>
      <c r="E9">
        <f t="shared" si="0"/>
        <v>3</v>
      </c>
      <c r="H9" s="1" t="s">
        <v>9</v>
      </c>
      <c r="I9" t="s">
        <v>6</v>
      </c>
      <c r="J9" s="5">
        <v>11015.68</v>
      </c>
      <c r="K9">
        <f t="shared" si="1"/>
        <v>2</v>
      </c>
    </row>
    <row r="11" spans="2:12" x14ac:dyDescent="0.2">
      <c r="B11" s="1" t="s">
        <v>10</v>
      </c>
      <c r="C11" t="s">
        <v>6</v>
      </c>
      <c r="D11">
        <v>22.59</v>
      </c>
      <c r="E11">
        <f>RANK(D11,$D$3:$D$21,1)</f>
        <v>1</v>
      </c>
      <c r="F11" s="2">
        <f>(D11-D9)/D9</f>
        <v>-0.11792268645060522</v>
      </c>
      <c r="H11" s="1" t="s">
        <v>10</v>
      </c>
      <c r="I11" t="s">
        <v>6</v>
      </c>
      <c r="J11">
        <v>9554.99</v>
      </c>
      <c r="K11">
        <f>RANK(J11,$J$3:$J$21,1)</f>
        <v>1</v>
      </c>
    </row>
    <row r="13" spans="2:12" x14ac:dyDescent="0.2">
      <c r="B13" s="1" t="s">
        <v>13</v>
      </c>
      <c r="H13" s="1" t="s">
        <v>13</v>
      </c>
    </row>
    <row r="14" spans="2:12" x14ac:dyDescent="0.2">
      <c r="B14" t="s">
        <v>11</v>
      </c>
      <c r="C14" t="s">
        <v>15</v>
      </c>
      <c r="D14" s="4">
        <v>30.26</v>
      </c>
      <c r="E14">
        <f t="shared" ref="E14:E16" si="2">RANK(D14,$D$3:$D$21,1)</f>
        <v>8</v>
      </c>
      <c r="H14" t="s">
        <v>11</v>
      </c>
      <c r="I14" t="s">
        <v>15</v>
      </c>
      <c r="J14" s="4">
        <v>18918.36</v>
      </c>
      <c r="K14">
        <f t="shared" ref="K14:K16" si="3">RANK(J14,$J$3:$J$21,1)</f>
        <v>5</v>
      </c>
    </row>
    <row r="15" spans="2:12" x14ac:dyDescent="0.2">
      <c r="B15" t="s">
        <v>12</v>
      </c>
      <c r="C15" t="s">
        <v>15</v>
      </c>
      <c r="D15">
        <v>29.98</v>
      </c>
      <c r="E15">
        <f t="shared" si="2"/>
        <v>7</v>
      </c>
      <c r="H15" t="s">
        <v>12</v>
      </c>
      <c r="I15" t="s">
        <v>15</v>
      </c>
      <c r="J15" s="4">
        <v>20001.84</v>
      </c>
      <c r="K15">
        <f t="shared" si="3"/>
        <v>7</v>
      </c>
    </row>
    <row r="16" spans="2:12" x14ac:dyDescent="0.2">
      <c r="B16" s="1" t="s">
        <v>16</v>
      </c>
      <c r="C16" t="s">
        <v>17</v>
      </c>
      <c r="D16">
        <v>38.56</v>
      </c>
      <c r="E16">
        <f t="shared" si="2"/>
        <v>11</v>
      </c>
      <c r="H16" s="1" t="s">
        <v>16</v>
      </c>
      <c r="I16" t="s">
        <v>17</v>
      </c>
      <c r="J16" s="4">
        <v>21398.04</v>
      </c>
      <c r="K16">
        <f t="shared" si="3"/>
        <v>9</v>
      </c>
    </row>
    <row r="17" spans="2:12" x14ac:dyDescent="0.2">
      <c r="B17" s="1"/>
      <c r="J17" s="4"/>
    </row>
    <row r="18" spans="2:12" x14ac:dyDescent="0.2">
      <c r="B18" s="1" t="s">
        <v>14</v>
      </c>
      <c r="H18" t="s">
        <v>14</v>
      </c>
      <c r="J18" s="4"/>
    </row>
    <row r="19" spans="2:12" x14ac:dyDescent="0.2">
      <c r="B19" t="s">
        <v>11</v>
      </c>
      <c r="C19" t="s">
        <v>15</v>
      </c>
      <c r="D19" s="4">
        <v>29.87</v>
      </c>
      <c r="E19">
        <f t="shared" ref="E19:E21" si="4">RANK(D19,$D$3:$D$21,1)</f>
        <v>6</v>
      </c>
      <c r="H19" t="s">
        <v>11</v>
      </c>
      <c r="I19" t="s">
        <v>15</v>
      </c>
      <c r="J19" s="4">
        <v>19246.39</v>
      </c>
      <c r="K19">
        <f t="shared" ref="K19:K21" si="5">RANK(J19,$J$3:$J$21,1)</f>
        <v>6</v>
      </c>
      <c r="L19" s="2">
        <f>(J19-J14)/J14</f>
        <v>1.7339240822143085E-2</v>
      </c>
    </row>
    <row r="20" spans="2:12" x14ac:dyDescent="0.2">
      <c r="B20" t="s">
        <v>12</v>
      </c>
      <c r="C20" t="s">
        <v>15</v>
      </c>
      <c r="D20" s="4">
        <v>31.82</v>
      </c>
      <c r="E20">
        <f t="shared" si="4"/>
        <v>10</v>
      </c>
      <c r="H20" t="s">
        <v>12</v>
      </c>
      <c r="I20" t="s">
        <v>15</v>
      </c>
      <c r="J20" s="4">
        <v>22128.54</v>
      </c>
      <c r="K20">
        <f t="shared" si="5"/>
        <v>10</v>
      </c>
    </row>
    <row r="21" spans="2:12" x14ac:dyDescent="0.2">
      <c r="B21" s="1" t="s">
        <v>16</v>
      </c>
      <c r="C21" t="s">
        <v>17</v>
      </c>
      <c r="D21" s="4">
        <v>30.27</v>
      </c>
      <c r="E21">
        <f t="shared" si="4"/>
        <v>9</v>
      </c>
      <c r="H21" s="1" t="s">
        <v>16</v>
      </c>
      <c r="I21" t="s">
        <v>17</v>
      </c>
      <c r="J21" s="4">
        <v>20892.71</v>
      </c>
      <c r="K21">
        <f t="shared" si="5"/>
        <v>8</v>
      </c>
    </row>
    <row r="22" spans="2:12" x14ac:dyDescent="0.2">
      <c r="B22" s="1"/>
    </row>
    <row r="23" spans="2:12" x14ac:dyDescent="0.2">
      <c r="B23" s="1"/>
    </row>
    <row r="24" spans="2:12" x14ac:dyDescent="0.2">
      <c r="B24" s="1"/>
    </row>
    <row r="25" spans="2:12" x14ac:dyDescent="0.2">
      <c r="B25" s="1"/>
    </row>
    <row r="26" spans="2:12" x14ac:dyDescent="0.2">
      <c r="B26" s="1"/>
    </row>
    <row r="27" spans="2:12" x14ac:dyDescent="0.2">
      <c r="B27" s="1"/>
    </row>
    <row r="28" spans="2:12" x14ac:dyDescent="0.2">
      <c r="B28" s="1"/>
    </row>
    <row r="29" spans="2:12" x14ac:dyDescent="0.2">
      <c r="B29" s="1"/>
    </row>
    <row r="30" spans="2:12" x14ac:dyDescent="0.2">
      <c r="B30" s="1"/>
    </row>
    <row r="31" spans="2:12" x14ac:dyDescent="0.2">
      <c r="B31" s="1"/>
    </row>
    <row r="32" spans="2:1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</sheetData>
  <mergeCells count="2">
    <mergeCell ref="B1:D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2021-04-06T16:52:40Z</dcterms:created>
  <dcterms:modified xsi:type="dcterms:W3CDTF">2021-04-14T23:18:00Z</dcterms:modified>
</cp:coreProperties>
</file>