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<sst xmlns="http://schemas.openxmlformats.org/spreadsheetml/2006/main" count="10" uniqueCount="10">
  <si>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T, celsium</t>
  </si>
  <si>
    <t xml:space="preserve">dT, celsium</t>
  </si>
  <si>
    <t xml:space="preserve">t, mksec</t>
  </si>
  <si>
    <t xml:space="preserve">dt, mksec</t>
  </si>
  <si>
    <t xml:space="preserve">delta U, mV</t>
  </si>
  <si>
    <t xml:space="preserve">d(deltaU), mV</t>
  </si>
  <si>
    <t xml:space="preserve">1/(t^2-t_0^2), 1/mksec^2</t>
  </si>
  <si>
    <t xml:space="preserve">d(1/(t^2-t_0^2)), 1/mksec^2</t>
  </si>
  <si>
    <t xml:space="preserve">T_real, celsium</t>
  </si>
  <si>
    <t xml:space="preserve">dT_real, celsium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</si>
</sst>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DEE7E5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false" hidden="false" outlineLevel="0" max="6" min="1" style="1" width="11.52"/>
    <col collapsed="false" customWidth="true" hidden="false" outlineLevel="0" max="7" min="7" style="2" width="12.7"/>
    <col collapsed="false" customWidth="true" hidden="false" outlineLevel="0" max="8" min="8" style="2" width="15.08"/>
    <col collapsed="false" customWidth="false" hidden="false" outlineLevel="0" max="9" min="9" style="3" width="11.52"/>
    <col collapsed="false" customWidth="false" hidden="false" outlineLevel="0" max="1025" min="10" style="1" width="11.52"/>
  </cols>
  <sheetData>
    <row r="1" customFormat="false" ht="23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</row>
    <row r="2" customFormat="false" ht="12.8" hidden="false" customHeight="false" outlineLevel="0" collapsed="false">
      <c r="A2" s="4" t="n">
        <v>14.18</v>
      </c>
      <c r="B2" s="4" t="n">
        <v>0.01</v>
      </c>
      <c r="C2" s="4" t="n">
        <v>7.912</v>
      </c>
      <c r="D2" s="4" t="n">
        <v>0.001</v>
      </c>
      <c r="E2" s="4" t="n">
        <v>-0.005</v>
      </c>
      <c r="F2" s="4" t="n">
        <v>0.001</v>
      </c>
      <c r="G2" s="5" t="n">
        <f aca="false">1/(C2^2-6.9092^2)</f>
        <v>0.0672825289523989</v>
      </c>
      <c r="H2" s="5" t="n">
        <f aca="false">G2*4*D2*C2/(C2^2-6.9092^2)</f>
        <v>0.000143268556048187</v>
      </c>
      <c r="I2" s="6" t="n">
        <f aca="false">A2+E2*24</f>
        <v>14.06</v>
      </c>
      <c r="J2" s="7" t="n">
        <f aca="false">B2</f>
        <v>0.01</v>
      </c>
    </row>
    <row r="3" customFormat="false" ht="12.8" hidden="false" customHeight="false" outlineLevel="0" collapsed="false">
      <c r="A3" s="4" t="n">
        <v>16.16</v>
      </c>
      <c r="B3" s="4" t="n">
        <v>0.01</v>
      </c>
      <c r="C3" s="4" t="n">
        <v>7.844</v>
      </c>
      <c r="D3" s="4" t="n">
        <v>0.001</v>
      </c>
      <c r="E3" s="4" t="n">
        <v>-0.005</v>
      </c>
      <c r="F3" s="4" t="n">
        <v>0.001</v>
      </c>
      <c r="G3" s="5" t="n">
        <f aca="false">1/(C3^2-6.9092^2)</f>
        <v>0.0725095260404969</v>
      </c>
      <c r="H3" s="5" t="n">
        <f aca="false">G3*4*D3*C3/(C3^2-6.9092^2)</f>
        <v>0.000164963441758991</v>
      </c>
      <c r="I3" s="6" t="n">
        <f aca="false">A3+E3*24</f>
        <v>16.04</v>
      </c>
      <c r="J3" s="7" t="n">
        <f aca="false">B3</f>
        <v>0.01</v>
      </c>
    </row>
    <row r="4" customFormat="false" ht="12.8" hidden="false" customHeight="false" outlineLevel="0" collapsed="false">
      <c r="A4" s="4" t="n">
        <v>18.14</v>
      </c>
      <c r="B4" s="4" t="n">
        <v>0.01</v>
      </c>
      <c r="C4" s="4" t="n">
        <v>7.726</v>
      </c>
      <c r="D4" s="4" t="n">
        <v>0.001</v>
      </c>
      <c r="E4" s="4" t="n">
        <v>-0.005</v>
      </c>
      <c r="F4" s="4" t="n">
        <v>0.001</v>
      </c>
      <c r="G4" s="5" t="n">
        <f aca="false">1/(C4^2-6.9092^2)</f>
        <v>0.0836537875704552</v>
      </c>
      <c r="H4" s="5" t="n">
        <f aca="false">G4*4*D4*C4/(C4^2-6.9092^2)</f>
        <v>0.00021626483762858</v>
      </c>
      <c r="I4" s="6" t="n">
        <f aca="false">A4+E4*24</f>
        <v>18.02</v>
      </c>
      <c r="J4" s="7" t="n">
        <f aca="false">B4</f>
        <v>0.01</v>
      </c>
    </row>
    <row r="5" customFormat="false" ht="12.8" hidden="false" customHeight="false" outlineLevel="0" collapsed="false">
      <c r="A5" s="4" t="n">
        <v>20.14</v>
      </c>
      <c r="B5" s="4" t="n">
        <v>0.01</v>
      </c>
      <c r="C5" s="4" t="n">
        <v>7.534</v>
      </c>
      <c r="D5" s="4" t="n">
        <v>0.001</v>
      </c>
      <c r="E5" s="4" t="n">
        <v>-0.007</v>
      </c>
      <c r="F5" s="4" t="n">
        <v>0.001</v>
      </c>
      <c r="G5" s="5" t="n">
        <f aca="false">1/(C5^2-6.9092^2)</f>
        <v>0.11081423534206</v>
      </c>
      <c r="H5" s="5" t="n">
        <f aca="false">G5*4*D5*C5/(C5^2-6.9092^2)</f>
        <v>0.000370063894719971</v>
      </c>
      <c r="I5" s="6" t="n">
        <f aca="false">A5+E5*24</f>
        <v>19.972</v>
      </c>
      <c r="J5" s="7" t="n">
        <f aca="false">B5</f>
        <v>0.01</v>
      </c>
    </row>
    <row r="6" customFormat="false" ht="12.8" hidden="false" customHeight="false" outlineLevel="0" collapsed="false">
      <c r="A6" s="4" t="n">
        <v>22.11</v>
      </c>
      <c r="B6" s="4" t="n">
        <v>0.01</v>
      </c>
      <c r="C6" s="4" t="n">
        <v>7.341</v>
      </c>
      <c r="D6" s="4" t="n">
        <v>0.001</v>
      </c>
      <c r="E6" s="4" t="n">
        <v>-0.012</v>
      </c>
      <c r="F6" s="4" t="n">
        <v>0.001</v>
      </c>
      <c r="G6" s="5" t="n">
        <f aca="false">1/(C6^2-6.9092^2)</f>
        <v>0.162516103964516</v>
      </c>
      <c r="H6" s="5" t="n">
        <f aca="false">G6*4*D6*C6/(C6^2-6.9092^2)</f>
        <v>0.000775546817579757</v>
      </c>
      <c r="I6" s="6" t="n">
        <f aca="false">A6+E6*24</f>
        <v>21.822</v>
      </c>
      <c r="J6" s="7" t="n">
        <f aca="false">B6</f>
        <v>0.01</v>
      </c>
    </row>
    <row r="7" customFormat="false" ht="12.8" hidden="false" customHeight="false" outlineLevel="0" collapsed="false">
      <c r="A7" s="4" t="n">
        <v>24.1</v>
      </c>
      <c r="B7" s="4" t="n">
        <v>0.01</v>
      </c>
      <c r="C7" s="4" t="n">
        <v>7.18</v>
      </c>
      <c r="D7" s="4" t="n">
        <v>0.001</v>
      </c>
      <c r="E7" s="4" t="n">
        <v>-0.011</v>
      </c>
      <c r="F7" s="4" t="n">
        <v>0.001</v>
      </c>
      <c r="G7" s="5" t="n">
        <f aca="false">1/(C7^2-6.9092^2)</f>
        <v>0.262098783899385</v>
      </c>
      <c r="H7" s="5" t="n">
        <f aca="false">G7*4*D7*C7/(C7^2-6.9092^2)</f>
        <v>0.00197294258681853</v>
      </c>
      <c r="I7" s="6" t="n">
        <f aca="false">A7+E7*24</f>
        <v>23.836</v>
      </c>
      <c r="J7" s="7" t="n">
        <f aca="false">B7</f>
        <v>0.01</v>
      </c>
    </row>
    <row r="8" customFormat="false" ht="12.8" hidden="false" customHeight="false" outlineLevel="0" collapsed="false">
      <c r="A8" s="4" t="n">
        <v>26.1</v>
      </c>
      <c r="B8" s="4" t="n">
        <v>0.01</v>
      </c>
      <c r="C8" s="4" t="n">
        <v>7.11</v>
      </c>
      <c r="D8" s="4" t="n">
        <v>0.001</v>
      </c>
      <c r="E8" s="4" t="n">
        <v>-0.015</v>
      </c>
      <c r="F8" s="4" t="n">
        <v>0.001</v>
      </c>
      <c r="G8" s="5" t="n">
        <f aca="false">1/(C8^2-6.9092^2)</f>
        <v>0.355232800821366</v>
      </c>
      <c r="H8" s="5" t="n">
        <f aca="false">G8*4*D8*C8/(C8^2-6.9092^2)</f>
        <v>0.00358885334864592</v>
      </c>
      <c r="I8" s="6" t="n">
        <f aca="false">A8+E8*24</f>
        <v>25.74</v>
      </c>
      <c r="J8" s="7" t="n">
        <f aca="false">B8</f>
        <v>0.01</v>
      </c>
    </row>
    <row r="9" customFormat="false" ht="12.8" hidden="false" customHeight="false" outlineLevel="0" collapsed="false">
      <c r="A9" s="4" t="n">
        <v>28.09</v>
      </c>
      <c r="B9" s="4" t="n">
        <v>0.01</v>
      </c>
      <c r="C9" s="4" t="n">
        <v>7.068</v>
      </c>
      <c r="D9" s="4" t="n">
        <v>0.001</v>
      </c>
      <c r="E9" s="4" t="n">
        <v>-0.015</v>
      </c>
      <c r="F9" s="4" t="n">
        <v>0.001</v>
      </c>
      <c r="G9" s="5" t="n">
        <f aca="false">1/(C9^2-6.9092^2)</f>
        <v>0.450535816840539</v>
      </c>
      <c r="H9" s="5" t="n">
        <f aca="false">G9*4*D9*C9/(C9^2-6.9092^2)</f>
        <v>0.00573872186922649</v>
      </c>
      <c r="I9" s="6" t="n">
        <f aca="false">A9+E9*24</f>
        <v>27.73</v>
      </c>
      <c r="J9" s="7" t="n">
        <f aca="false">B9</f>
        <v>0.01</v>
      </c>
    </row>
    <row r="10" customFormat="false" ht="12.8" hidden="false" customHeight="false" outlineLevel="0" collapsed="false">
      <c r="A10" s="4" t="n">
        <v>30.1</v>
      </c>
      <c r="B10" s="4" t="n">
        <v>0.01</v>
      </c>
      <c r="C10" s="4" t="n">
        <v>7.042</v>
      </c>
      <c r="D10" s="4" t="n">
        <v>0.001</v>
      </c>
      <c r="E10" s="4" t="n">
        <v>-0.016</v>
      </c>
      <c r="F10" s="4" t="n">
        <v>0.001</v>
      </c>
      <c r="G10" s="5" t="n">
        <f aca="false">1/(C10^2-6.9092^2)</f>
        <v>0.539747153071258</v>
      </c>
      <c r="H10" s="5" t="n">
        <f aca="false">G10*4*D10*C10/(C10^2-6.9092^2)</f>
        <v>0.00820609863315253</v>
      </c>
      <c r="I10" s="6" t="n">
        <f aca="false">A10+E10*24</f>
        <v>29.716</v>
      </c>
      <c r="J10" s="7" t="n">
        <f aca="false">B10</f>
        <v>0.01</v>
      </c>
    </row>
    <row r="11" customFormat="false" ht="12.8" hidden="false" customHeight="false" outlineLevel="0" collapsed="false">
      <c r="A11" s="4" t="n">
        <v>32.08</v>
      </c>
      <c r="B11" s="4" t="n">
        <v>0.01</v>
      </c>
      <c r="C11" s="4" t="n">
        <v>7.024</v>
      </c>
      <c r="D11" s="4" t="n">
        <v>0.001</v>
      </c>
      <c r="E11" s="4" t="n">
        <v>-0.02</v>
      </c>
      <c r="F11" s="4" t="n">
        <v>0.001</v>
      </c>
      <c r="G11" s="5" t="n">
        <f aca="false">1/(C11^2-6.9092^2)</f>
        <v>0.625183116134716</v>
      </c>
      <c r="H11" s="5" t="n">
        <f aca="false">G11*4*D11*C11/(C11^2-6.9092^2)</f>
        <v>0.0109814319807528</v>
      </c>
      <c r="I11" s="6" t="n">
        <f aca="false">A11+E11*24</f>
        <v>31.6</v>
      </c>
      <c r="J11" s="7" t="n">
        <f aca="false">B11</f>
        <v>0.01</v>
      </c>
    </row>
    <row r="12" customFormat="false" ht="12.8" hidden="false" customHeight="false" outlineLevel="0" collapsed="false">
      <c r="A12" s="4" t="n">
        <v>34.07</v>
      </c>
      <c r="B12" s="4" t="n">
        <v>0.01</v>
      </c>
      <c r="C12" s="4" t="n">
        <v>7.009</v>
      </c>
      <c r="D12" s="4" t="n">
        <v>0.001</v>
      </c>
      <c r="E12" s="4" t="n">
        <v>-0.02</v>
      </c>
      <c r="F12" s="4" t="n">
        <v>0.001</v>
      </c>
      <c r="G12" s="5" t="n">
        <f aca="false">1/(C12^2-6.9092^2)</f>
        <v>0.719923559092431</v>
      </c>
      <c r="H12" s="5" t="n">
        <f aca="false">G12*4*D12*C12/(C12^2-6.9092^2)</f>
        <v>0.0145307765037305</v>
      </c>
      <c r="I12" s="6" t="n">
        <f aca="false">A12+E12*24</f>
        <v>33.59</v>
      </c>
      <c r="J12" s="7" t="n">
        <f aca="false">B12</f>
        <v>0.01</v>
      </c>
    </row>
    <row r="13" customFormat="false" ht="12.8" hidden="false" customHeight="false" outlineLevel="0" collapsed="false">
      <c r="A13" s="4" t="n">
        <v>36.08</v>
      </c>
      <c r="B13" s="4" t="n">
        <v>0.01</v>
      </c>
      <c r="C13" s="4" t="n">
        <v>6.999</v>
      </c>
      <c r="D13" s="4" t="n">
        <v>0.001</v>
      </c>
      <c r="E13" s="4" t="n">
        <v>-0.019</v>
      </c>
      <c r="F13" s="4" t="n">
        <v>0.001</v>
      </c>
      <c r="G13" s="5" t="n">
        <f aca="false">1/(C13^2-6.9092^2)</f>
        <v>0.80066848772843</v>
      </c>
      <c r="H13" s="5" t="n">
        <f aca="false">G13*4*D13*C13/(C13^2-6.9092^2)</f>
        <v>0.0179473964826483</v>
      </c>
      <c r="I13" s="6" t="n">
        <f aca="false">A13+E13*24</f>
        <v>35.624</v>
      </c>
      <c r="J13" s="7" t="n">
        <f aca="false">B13</f>
        <v>0.01</v>
      </c>
    </row>
    <row r="14" customFormat="false" ht="12.8" hidden="false" customHeight="false" outlineLevel="0" collapsed="false">
      <c r="A14" s="4" t="n">
        <v>38.07</v>
      </c>
      <c r="B14" s="4" t="n">
        <v>0.01</v>
      </c>
      <c r="C14" s="4" t="n">
        <v>6.991</v>
      </c>
      <c r="D14" s="4" t="n">
        <v>0.001</v>
      </c>
      <c r="E14" s="4" t="n">
        <v>-0.02</v>
      </c>
      <c r="F14" s="4" t="n">
        <v>0.001</v>
      </c>
      <c r="G14" s="5" t="n">
        <f aca="false">1/(C14^2-6.9092^2)</f>
        <v>0.879479351038522</v>
      </c>
      <c r="H14" s="5" t="n">
        <f aca="false">G14*4*D14*C14/(C14^2-6.9092^2)</f>
        <v>0.0216297045878474</v>
      </c>
      <c r="I14" s="6" t="n">
        <f aca="false">A14+E14*24</f>
        <v>37.59</v>
      </c>
      <c r="J14" s="7" t="n">
        <f aca="false">B14</f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3552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2018-10-12T09:50:15Z</dcterms:created>
  <dc:creator/>
  <dc:description/>
  <dc:language>ru-RU</dc:language>
  <cp:lastModifiedBy/>
  <dcterms:modified xsi:type="dcterms:W3CDTF">2018-10-19T03:09:49Z</dcterms:modified>
  <cp:revision>11</cp:revision>
  <dc:subject/>
  <dc:title/>
</cp:coreProperties>
</file>