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Семестр 4\ЛБ473\"/>
    </mc:Choice>
  </mc:AlternateContent>
  <xr:revisionPtr revIDLastSave="0" documentId="13_ncr:1_{032E772B-C34E-42CF-B1D8-4A01F4863C88}" xr6:coauthVersionLast="36" xr6:coauthVersionMax="36" xr10:uidLastSave="{00000000-0000-0000-0000-000000000000}"/>
  <bookViews>
    <workbookView xWindow="0" yWindow="0" windowWidth="17256" windowHeight="5556" xr2:uid="{9F43B47C-9D12-4AB2-BB9A-83EBB457C7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5" i="1"/>
  <c r="H16" i="1"/>
  <c r="D8" i="1"/>
  <c r="D10" i="1"/>
  <c r="B10" i="1"/>
  <c r="D7" i="1"/>
  <c r="B7" i="1"/>
  <c r="E2" i="1"/>
  <c r="B3" i="1"/>
</calcChain>
</file>

<file path=xl/sharedStrings.xml><?xml version="1.0" encoding="utf-8"?>
<sst xmlns="http://schemas.openxmlformats.org/spreadsheetml/2006/main" count="25" uniqueCount="21">
  <si>
    <t>P_запрещ</t>
  </si>
  <si>
    <t>P_разреш</t>
  </si>
  <si>
    <t>phi_b</t>
  </si>
  <si>
    <t>1_горизонт пол</t>
  </si>
  <si>
    <t>2_горизонт_пол</t>
  </si>
  <si>
    <t>без фильтра</t>
  </si>
  <si>
    <t>с фильтром</t>
  </si>
  <si>
    <t>стопы стекол</t>
  </si>
  <si>
    <t>в отраженном</t>
  </si>
  <si>
    <t>поляризация горизонтальная смещенная на 4 градуа</t>
  </si>
  <si>
    <t>в пеломленном</t>
  </si>
  <si>
    <t>преимещественная вертикальная</t>
  </si>
  <si>
    <t>главные направления</t>
  </si>
  <si>
    <t>пластинка 1</t>
  </si>
  <si>
    <t>пластинка 2</t>
  </si>
  <si>
    <t>Глав напр, градусы</t>
  </si>
  <si>
    <t>выделение пласти</t>
  </si>
  <si>
    <t>при вращении второго поляроида интенсивность света не меняется =&gt; поляризация кругова</t>
  </si>
  <si>
    <t>определение быстрой оси</t>
  </si>
  <si>
    <t>быстрая</t>
  </si>
  <si>
    <t>медленная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</si>
</sst>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6A28-FCD8-4187-A38C-A46A905DC956}">
  <dimension ref="A1:J19"/>
  <sheetViews>
    <sheetView tabSelected="1" workbookViewId="0">
      <selection activeCell="I12" sqref="I12"/>
    </sheetView>
  </sheetViews>
  <sheetFormatPr defaultRowHeight="14.4" x14ac:dyDescent="0.3"/>
  <sheetData>
    <row r="1" spans="1:10" x14ac:dyDescent="0.3">
      <c r="A1" s="1" t="s">
        <v>3</v>
      </c>
      <c r="B1" s="1"/>
      <c r="D1" s="1" t="s">
        <v>4</v>
      </c>
      <c r="E1" s="1"/>
      <c r="G1" s="1" t="s">
        <v>7</v>
      </c>
      <c r="H1" s="1"/>
      <c r="I1" s="1"/>
      <c r="J1" s="1"/>
    </row>
    <row r="2" spans="1:10" x14ac:dyDescent="0.3">
      <c r="A2" t="s">
        <v>0</v>
      </c>
      <c r="B2">
        <v>258</v>
      </c>
      <c r="D2" t="s">
        <v>0</v>
      </c>
      <c r="E2">
        <f xml:space="preserve"> 35 + 90</f>
        <v>125</v>
      </c>
      <c r="G2" s="1" t="s">
        <v>8</v>
      </c>
      <c r="H2" s="1"/>
      <c r="I2" s="1" t="s">
        <v>9</v>
      </c>
      <c r="J2" s="1"/>
    </row>
    <row r="3" spans="1:10" x14ac:dyDescent="0.3">
      <c r="A3" t="s">
        <v>1</v>
      </c>
      <c r="B3">
        <f xml:space="preserve"> 258 + 90</f>
        <v>348</v>
      </c>
      <c r="D3" t="s">
        <v>1</v>
      </c>
      <c r="E3">
        <v>35</v>
      </c>
      <c r="G3" s="1" t="s">
        <v>10</v>
      </c>
      <c r="H3" s="1"/>
      <c r="I3" s="1" t="s">
        <v>11</v>
      </c>
      <c r="J3" s="1"/>
    </row>
    <row r="5" spans="1:10" x14ac:dyDescent="0.3">
      <c r="G5" s="2" t="s">
        <v>12</v>
      </c>
      <c r="H5" s="2"/>
      <c r="I5" s="2"/>
      <c r="J5" s="2"/>
    </row>
    <row r="6" spans="1:10" x14ac:dyDescent="0.3">
      <c r="A6" s="1" t="s">
        <v>5</v>
      </c>
      <c r="B6" s="1"/>
      <c r="G6" s="2" t="s">
        <v>13</v>
      </c>
      <c r="H6" s="2"/>
      <c r="I6" s="2" t="s">
        <v>14</v>
      </c>
      <c r="J6" s="2"/>
    </row>
    <row r="7" spans="1:10" x14ac:dyDescent="0.3">
      <c r="A7" t="s">
        <v>2</v>
      </c>
      <c r="B7">
        <f xml:space="preserve"> 146 - 90</f>
        <v>56</v>
      </c>
      <c r="D7">
        <f xml:space="preserve"> TAN(B7 * PI() / 180 )</f>
        <v>1.4825609685127403</v>
      </c>
      <c r="G7" s="2" t="s">
        <v>15</v>
      </c>
      <c r="H7" s="2"/>
      <c r="I7" s="2" t="s">
        <v>15</v>
      </c>
      <c r="J7" s="2"/>
    </row>
    <row r="8" spans="1:10" x14ac:dyDescent="0.3">
      <c r="D8">
        <f t="shared" ref="D8:D10" si="0" xml:space="preserve"> TAN(B8 * PI() / 180 )</f>
        <v>0</v>
      </c>
      <c r="G8" s="3">
        <v>280</v>
      </c>
      <c r="H8" s="4"/>
      <c r="I8" s="3">
        <v>222</v>
      </c>
      <c r="J8" s="4"/>
    </row>
    <row r="9" spans="1:10" x14ac:dyDescent="0.3">
      <c r="A9" s="1" t="s">
        <v>6</v>
      </c>
      <c r="B9" s="1"/>
      <c r="G9" s="3">
        <v>190</v>
      </c>
      <c r="H9" s="4"/>
      <c r="I9" s="3">
        <v>131</v>
      </c>
      <c r="J9" s="4"/>
    </row>
    <row r="10" spans="1:10" x14ac:dyDescent="0.3">
      <c r="A10" t="s">
        <v>2</v>
      </c>
      <c r="B10">
        <f xml:space="preserve"> 145 - 90</f>
        <v>55</v>
      </c>
      <c r="D10">
        <f t="shared" si="0"/>
        <v>1.4281480067421144</v>
      </c>
      <c r="G10" s="3">
        <v>100</v>
      </c>
      <c r="H10" s="4"/>
      <c r="I10" s="3">
        <v>42</v>
      </c>
      <c r="J10" s="4"/>
    </row>
    <row r="11" spans="1:10" x14ac:dyDescent="0.3">
      <c r="G11" s="3">
        <v>10</v>
      </c>
      <c r="H11" s="4"/>
      <c r="I11" s="3">
        <v>312</v>
      </c>
      <c r="J11" s="4"/>
    </row>
    <row r="14" spans="1:10" x14ac:dyDescent="0.3">
      <c r="A14" s="1" t="s">
        <v>16</v>
      </c>
      <c r="B14" s="1"/>
      <c r="C14" s="1"/>
      <c r="D14" s="1"/>
      <c r="E14" s="1"/>
      <c r="G14" s="1" t="s">
        <v>18</v>
      </c>
      <c r="H14" s="1"/>
      <c r="I14" s="1"/>
      <c r="J14" s="1"/>
    </row>
    <row r="15" spans="1:10" x14ac:dyDescent="0.3">
      <c r="A15" s="5" t="s">
        <v>17</v>
      </c>
      <c r="B15" s="5"/>
      <c r="C15" s="5"/>
      <c r="D15" s="5"/>
      <c r="E15" s="5"/>
      <c r="G15" t="s">
        <v>19</v>
      </c>
      <c r="H15">
        <v>145</v>
      </c>
      <c r="I15">
        <f>H15 + 180</f>
        <v>325</v>
      </c>
    </row>
    <row r="16" spans="1:10" x14ac:dyDescent="0.3">
      <c r="A16" s="5"/>
      <c r="B16" s="5"/>
      <c r="C16" s="5"/>
      <c r="D16" s="5"/>
      <c r="E16" s="5"/>
      <c r="G16" t="s">
        <v>20</v>
      </c>
      <c r="H16">
        <f xml:space="preserve"> 145 + 90</f>
        <v>235</v>
      </c>
      <c r="I16">
        <f xml:space="preserve"> H16 + 180</f>
        <v>415</v>
      </c>
    </row>
    <row r="17" spans="1:5" x14ac:dyDescent="0.3">
      <c r="A17" s="5"/>
      <c r="B17" s="5"/>
      <c r="C17" s="5"/>
      <c r="D17" s="5"/>
      <c r="E17" s="5"/>
    </row>
    <row r="18" spans="1:5" x14ac:dyDescent="0.3">
      <c r="A18" s="5"/>
      <c r="B18" s="5"/>
      <c r="C18" s="5"/>
      <c r="D18" s="5"/>
      <c r="E18" s="5"/>
    </row>
    <row r="19" spans="1:5" x14ac:dyDescent="0.3">
      <c r="A19" s="5"/>
      <c r="B19" s="5"/>
      <c r="C19" s="5"/>
      <c r="D19" s="5"/>
      <c r="E19" s="5"/>
    </row>
  </sheetData>
  <mergeCells count="25">
    <mergeCell ref="I9:J9"/>
    <mergeCell ref="I10:J10"/>
    <mergeCell ref="I11:J11"/>
    <mergeCell ref="A14:E14"/>
    <mergeCell ref="A15:E19"/>
    <mergeCell ref="G14:J14"/>
    <mergeCell ref="G6:H6"/>
    <mergeCell ref="I6:J6"/>
    <mergeCell ref="G7:H7"/>
    <mergeCell ref="I7:J7"/>
    <mergeCell ref="G8:H8"/>
    <mergeCell ref="G9:H9"/>
    <mergeCell ref="G10:H10"/>
    <mergeCell ref="G11:H11"/>
    <mergeCell ref="I8:J8"/>
    <mergeCell ref="A1:B1"/>
    <mergeCell ref="D1:E1"/>
    <mergeCell ref="A6:B6"/>
    <mergeCell ref="A9:B9"/>
    <mergeCell ref="G1:J1"/>
    <mergeCell ref="G2:H2"/>
    <mergeCell ref="I2:J2"/>
    <mergeCell ref="G3:H3"/>
    <mergeCell ref="I3:J3"/>
    <mergeCell ref="G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2022-04-06T06:09:11Z</dcterms:created>
  <dcterms:modified xsi:type="dcterms:W3CDTF">2022-04-06T07:33:21Z</dcterms:modified>
</cp:coreProperties>
</file>