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k\01projekt\17026004_WATERNET_Waterbalansen\05pyfiles\"/>
    </mc:Choice>
  </mc:AlternateContent>
  <xr:revisionPtr revIDLastSave="0" documentId="13_ncr:1_{F24E9114-0AE0-4133-895C-AF8CD77E346D}" xr6:coauthVersionLast="40" xr6:coauthVersionMax="40" xr10:uidLastSave="{00000000-0000-0000-0000-000000000000}"/>
  <bookViews>
    <workbookView xWindow="0" yWindow="0" windowWidth="21585" windowHeight="7725" activeTab="1" xr2:uid="{D42CEE2B-2D61-4AA0-9082-ECF2208A28A8}"/>
  </bookViews>
  <sheets>
    <sheet name="eag_bakjes" sheetId="5" r:id="rId1"/>
    <sheet name="eag_series" sheetId="6" r:id="rId2"/>
    <sheet name="eag_series_allcolumns" sheetId="7" r:id="rId3"/>
  </sheets>
  <definedNames>
    <definedName name="ExternalData_1" localSheetId="1" hidden="1">eag_series!$A$1:$P$43</definedName>
    <definedName name="ExternalData_1" localSheetId="2" hidden="1">eag_series_allcolumns!$A$1:$R$43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2" i="5"/>
  <c r="T2" i="6" l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S2" i="6" l="1"/>
  <c r="U2" i="6" s="1"/>
  <c r="S3" i="6"/>
  <c r="U3" i="6" s="1"/>
  <c r="S4" i="6"/>
  <c r="U4" i="6" s="1"/>
  <c r="S5" i="6"/>
  <c r="U5" i="6" s="1"/>
  <c r="S6" i="6"/>
  <c r="U6" i="6" s="1"/>
  <c r="S7" i="6"/>
  <c r="U7" i="6" s="1"/>
  <c r="S8" i="6"/>
  <c r="U8" i="6" s="1"/>
  <c r="S9" i="6"/>
  <c r="U9" i="6" s="1"/>
  <c r="S10" i="6"/>
  <c r="U10" i="6" s="1"/>
  <c r="S11" i="6"/>
  <c r="U11" i="6" s="1"/>
  <c r="S12" i="6"/>
  <c r="U12" i="6" s="1"/>
  <c r="S13" i="6"/>
  <c r="U13" i="6" s="1"/>
  <c r="S14" i="6"/>
  <c r="U14" i="6" s="1"/>
  <c r="S15" i="6"/>
  <c r="U15" i="6" s="1"/>
  <c r="S16" i="6"/>
  <c r="U16" i="6" s="1"/>
  <c r="S17" i="6"/>
  <c r="U17" i="6" s="1"/>
  <c r="S18" i="6"/>
  <c r="U18" i="6" s="1"/>
  <c r="S19" i="6"/>
  <c r="U19" i="6" s="1"/>
  <c r="S20" i="6"/>
  <c r="U20" i="6" s="1"/>
  <c r="S21" i="6"/>
  <c r="U21" i="6" s="1"/>
  <c r="S22" i="6"/>
  <c r="U22" i="6" s="1"/>
  <c r="S23" i="6"/>
  <c r="U23" i="6" s="1"/>
  <c r="S24" i="6"/>
  <c r="U24" i="6" s="1"/>
  <c r="S25" i="6"/>
  <c r="U25" i="6" s="1"/>
  <c r="S26" i="6"/>
  <c r="U26" i="6" s="1"/>
  <c r="S27" i="6"/>
  <c r="U27" i="6" s="1"/>
  <c r="S28" i="6"/>
  <c r="U28" i="6" s="1"/>
  <c r="S29" i="6"/>
  <c r="U29" i="6" s="1"/>
  <c r="S30" i="6"/>
  <c r="U30" i="6" s="1"/>
  <c r="S31" i="6"/>
  <c r="U31" i="6" s="1"/>
  <c r="S32" i="6"/>
  <c r="U32" i="6" s="1"/>
  <c r="S33" i="6"/>
  <c r="U33" i="6" s="1"/>
  <c r="S34" i="6"/>
  <c r="U34" i="6" s="1"/>
  <c r="S35" i="6"/>
  <c r="U35" i="6" s="1"/>
  <c r="S36" i="6"/>
  <c r="U36" i="6" s="1"/>
  <c r="S37" i="6"/>
  <c r="U37" i="6" s="1"/>
  <c r="S38" i="6"/>
  <c r="U38" i="6" s="1"/>
  <c r="S39" i="6"/>
  <c r="U39" i="6" s="1"/>
  <c r="S40" i="6"/>
  <c r="U40" i="6" s="1"/>
  <c r="S41" i="6"/>
  <c r="U41" i="6" s="1"/>
  <c r="S42" i="6"/>
  <c r="U42" i="6" s="1"/>
  <c r="S43" i="6"/>
  <c r="U43" i="6" s="1"/>
  <c r="K74" i="6" l="1"/>
  <c r="L74" i="6"/>
  <c r="M74" i="6"/>
  <c r="N74" i="6"/>
  <c r="O74" i="6"/>
  <c r="P74" i="6"/>
  <c r="Q74" i="6"/>
  <c r="R74" i="6"/>
  <c r="K75" i="6"/>
  <c r="L75" i="6"/>
  <c r="M75" i="6"/>
  <c r="N75" i="6"/>
  <c r="O75" i="6"/>
  <c r="P75" i="6"/>
  <c r="Q75" i="6"/>
  <c r="R75" i="6"/>
  <c r="K76" i="6"/>
  <c r="L76" i="6"/>
  <c r="M76" i="6"/>
  <c r="N76" i="6"/>
  <c r="O76" i="6"/>
  <c r="P76" i="6"/>
  <c r="Q76" i="6"/>
  <c r="R76" i="6"/>
  <c r="K77" i="6"/>
  <c r="L77" i="6"/>
  <c r="M77" i="6"/>
  <c r="N77" i="6"/>
  <c r="O77" i="6"/>
  <c r="P77" i="6"/>
  <c r="Q77" i="6"/>
  <c r="R77" i="6"/>
  <c r="K78" i="6"/>
  <c r="L78" i="6"/>
  <c r="M78" i="6"/>
  <c r="N78" i="6"/>
  <c r="O78" i="6"/>
  <c r="P78" i="6"/>
  <c r="Q78" i="6"/>
  <c r="R78" i="6"/>
  <c r="K79" i="6"/>
  <c r="L79" i="6"/>
  <c r="M79" i="6"/>
  <c r="N79" i="6"/>
  <c r="O79" i="6"/>
  <c r="P79" i="6"/>
  <c r="Q79" i="6"/>
  <c r="R79" i="6"/>
  <c r="K80" i="6"/>
  <c r="L80" i="6"/>
  <c r="M80" i="6"/>
  <c r="N80" i="6"/>
  <c r="O80" i="6"/>
  <c r="P80" i="6"/>
  <c r="Q80" i="6"/>
  <c r="R80" i="6"/>
  <c r="K81" i="6"/>
  <c r="L81" i="6"/>
  <c r="M81" i="6"/>
  <c r="N81" i="6"/>
  <c r="O81" i="6"/>
  <c r="P81" i="6"/>
  <c r="Q81" i="6"/>
  <c r="R81" i="6"/>
  <c r="K82" i="6"/>
  <c r="L82" i="6"/>
  <c r="M82" i="6"/>
  <c r="N82" i="6"/>
  <c r="O82" i="6"/>
  <c r="P82" i="6"/>
  <c r="Q82" i="6"/>
  <c r="R82" i="6"/>
  <c r="K83" i="6"/>
  <c r="L83" i="6"/>
  <c r="M83" i="6"/>
  <c r="N83" i="6"/>
  <c r="O83" i="6"/>
  <c r="P83" i="6"/>
  <c r="Q83" i="6"/>
  <c r="R83" i="6"/>
  <c r="K84" i="6"/>
  <c r="L84" i="6"/>
  <c r="M84" i="6"/>
  <c r="N84" i="6"/>
  <c r="O84" i="6"/>
  <c r="P84" i="6"/>
  <c r="Q84" i="6"/>
  <c r="R84" i="6"/>
  <c r="K85" i="6"/>
  <c r="L85" i="6"/>
  <c r="M85" i="6"/>
  <c r="N85" i="6"/>
  <c r="O85" i="6"/>
  <c r="P85" i="6"/>
  <c r="Q85" i="6"/>
  <c r="R85" i="6"/>
  <c r="K86" i="6"/>
  <c r="L86" i="6"/>
  <c r="M86" i="6"/>
  <c r="N86" i="6"/>
  <c r="O86" i="6"/>
  <c r="P86" i="6"/>
  <c r="Q86" i="6"/>
  <c r="R86" i="6"/>
  <c r="K70" i="6"/>
  <c r="L70" i="6"/>
  <c r="M70" i="6"/>
  <c r="N70" i="6"/>
  <c r="O70" i="6"/>
  <c r="P70" i="6"/>
  <c r="Q70" i="6"/>
  <c r="R70" i="6"/>
  <c r="K71" i="6"/>
  <c r="L71" i="6"/>
  <c r="M71" i="6"/>
  <c r="N71" i="6"/>
  <c r="O71" i="6"/>
  <c r="P71" i="6"/>
  <c r="Q71" i="6"/>
  <c r="R71" i="6"/>
  <c r="K72" i="6"/>
  <c r="L72" i="6"/>
  <c r="M72" i="6"/>
  <c r="N72" i="6"/>
  <c r="O72" i="6"/>
  <c r="P72" i="6"/>
  <c r="Q72" i="6"/>
  <c r="R72" i="6"/>
  <c r="K73" i="6"/>
  <c r="L73" i="6"/>
  <c r="M73" i="6"/>
  <c r="N73" i="6"/>
  <c r="O73" i="6"/>
  <c r="P73" i="6"/>
  <c r="Q73" i="6"/>
  <c r="R73" i="6"/>
  <c r="O68" i="6"/>
  <c r="P68" i="6"/>
  <c r="Q68" i="6"/>
  <c r="R68" i="6"/>
  <c r="O69" i="6"/>
  <c r="P69" i="6"/>
  <c r="Q69" i="6"/>
  <c r="R69" i="6"/>
  <c r="M66" i="6"/>
  <c r="N66" i="6"/>
  <c r="O66" i="6"/>
  <c r="P66" i="6"/>
  <c r="Q66" i="6"/>
  <c r="R66" i="6"/>
  <c r="M67" i="6"/>
  <c r="N67" i="6"/>
  <c r="O67" i="6"/>
  <c r="P67" i="6"/>
  <c r="Q67" i="6"/>
  <c r="R67" i="6"/>
  <c r="M68" i="6"/>
  <c r="N68" i="6"/>
  <c r="M69" i="6"/>
  <c r="N69" i="6"/>
  <c r="K66" i="6"/>
  <c r="L66" i="6"/>
  <c r="K63" i="6"/>
  <c r="L63" i="6"/>
  <c r="M63" i="6"/>
  <c r="N63" i="6"/>
  <c r="O63" i="6"/>
  <c r="P63" i="6"/>
  <c r="Q63" i="6"/>
  <c r="R63" i="6"/>
  <c r="K60" i="6"/>
  <c r="K61" i="6"/>
  <c r="K62" i="6"/>
  <c r="L61" i="6"/>
  <c r="M61" i="6"/>
  <c r="L62" i="6"/>
  <c r="M62" i="6"/>
  <c r="N56" i="6"/>
  <c r="O56" i="6"/>
  <c r="P56" i="6"/>
  <c r="Q56" i="6"/>
  <c r="L54" i="6"/>
  <c r="M54" i="6"/>
  <c r="N54" i="6"/>
  <c r="O54" i="6"/>
  <c r="P54" i="6"/>
  <c r="Q54" i="6"/>
  <c r="R54" i="6"/>
  <c r="E55" i="6"/>
  <c r="F55" i="6"/>
  <c r="G55" i="6"/>
  <c r="H55" i="6"/>
  <c r="I5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J55" i="6"/>
  <c r="K55" i="6"/>
  <c r="L55" i="6"/>
  <c r="M55" i="6"/>
  <c r="N55" i="6"/>
  <c r="O55" i="6"/>
  <c r="P55" i="6"/>
  <c r="Q55" i="6"/>
  <c r="R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R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A60" i="6"/>
  <c r="B60" i="6"/>
  <c r="C60" i="6"/>
  <c r="D60" i="6"/>
  <c r="E60" i="6"/>
  <c r="F60" i="6"/>
  <c r="G60" i="6"/>
  <c r="H60" i="6"/>
  <c r="I60" i="6"/>
  <c r="J60" i="6"/>
  <c r="L60" i="6"/>
  <c r="M60" i="6"/>
  <c r="N60" i="6"/>
  <c r="O60" i="6"/>
  <c r="P60" i="6"/>
  <c r="Q60" i="6"/>
  <c r="R60" i="6"/>
  <c r="A61" i="6"/>
  <c r="B61" i="6"/>
  <c r="C61" i="6"/>
  <c r="D61" i="6"/>
  <c r="E61" i="6"/>
  <c r="F61" i="6"/>
  <c r="G61" i="6"/>
  <c r="H61" i="6"/>
  <c r="I61" i="6"/>
  <c r="J61" i="6"/>
  <c r="N61" i="6"/>
  <c r="O61" i="6"/>
  <c r="P61" i="6"/>
  <c r="Q61" i="6"/>
  <c r="R61" i="6"/>
  <c r="A62" i="6"/>
  <c r="B62" i="6"/>
  <c r="C62" i="6"/>
  <c r="D62" i="6"/>
  <c r="E62" i="6"/>
  <c r="F62" i="6"/>
  <c r="G62" i="6"/>
  <c r="H62" i="6"/>
  <c r="I62" i="6"/>
  <c r="J62" i="6"/>
  <c r="N62" i="6"/>
  <c r="O62" i="6"/>
  <c r="P62" i="6"/>
  <c r="Q62" i="6"/>
  <c r="R62" i="6"/>
  <c r="A63" i="6"/>
  <c r="B63" i="6"/>
  <c r="C63" i="6"/>
  <c r="D63" i="6"/>
  <c r="E63" i="6"/>
  <c r="F63" i="6"/>
  <c r="G63" i="6"/>
  <c r="H63" i="6"/>
  <c r="I63" i="6"/>
  <c r="J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A66" i="6"/>
  <c r="B66" i="6"/>
  <c r="C66" i="6"/>
  <c r="D66" i="6"/>
  <c r="E66" i="6"/>
  <c r="F66" i="6"/>
  <c r="G66" i="6"/>
  <c r="H66" i="6"/>
  <c r="I66" i="6"/>
  <c r="J66" i="6"/>
  <c r="A67" i="6"/>
  <c r="B67" i="6"/>
  <c r="C67" i="6"/>
  <c r="D67" i="6"/>
  <c r="E67" i="6"/>
  <c r="F67" i="6"/>
  <c r="G67" i="6"/>
  <c r="H67" i="6"/>
  <c r="I67" i="6"/>
  <c r="J67" i="6"/>
  <c r="K67" i="6"/>
  <c r="L67" i="6"/>
  <c r="A68" i="6"/>
  <c r="B68" i="6"/>
  <c r="C68" i="6"/>
  <c r="D68" i="6"/>
  <c r="E68" i="6"/>
  <c r="F68" i="6"/>
  <c r="G68" i="6"/>
  <c r="H68" i="6"/>
  <c r="I68" i="6"/>
  <c r="J68" i="6"/>
  <c r="K68" i="6"/>
  <c r="L68" i="6"/>
  <c r="A69" i="6"/>
  <c r="B69" i="6"/>
  <c r="C69" i="6"/>
  <c r="D69" i="6"/>
  <c r="E69" i="6"/>
  <c r="F69" i="6"/>
  <c r="G69" i="6"/>
  <c r="H69" i="6"/>
  <c r="I69" i="6"/>
  <c r="J69" i="6"/>
  <c r="K69" i="6"/>
  <c r="L69" i="6"/>
  <c r="A70" i="6"/>
  <c r="B70" i="6"/>
  <c r="C70" i="6"/>
  <c r="D70" i="6"/>
  <c r="E70" i="6"/>
  <c r="F70" i="6"/>
  <c r="G70" i="6"/>
  <c r="H70" i="6"/>
  <c r="I70" i="6"/>
  <c r="J70" i="6"/>
  <c r="A71" i="6"/>
  <c r="B71" i="6"/>
  <c r="C71" i="6"/>
  <c r="D71" i="6"/>
  <c r="E71" i="6"/>
  <c r="F71" i="6"/>
  <c r="G71" i="6"/>
  <c r="H71" i="6"/>
  <c r="I71" i="6"/>
  <c r="J71" i="6"/>
  <c r="A72" i="6"/>
  <c r="B72" i="6"/>
  <c r="C72" i="6"/>
  <c r="D72" i="6"/>
  <c r="E72" i="6"/>
  <c r="F72" i="6"/>
  <c r="G72" i="6"/>
  <c r="H72" i="6"/>
  <c r="I72" i="6"/>
  <c r="J72" i="6"/>
  <c r="A73" i="6"/>
  <c r="B73" i="6"/>
  <c r="C73" i="6"/>
  <c r="D73" i="6"/>
  <c r="E73" i="6"/>
  <c r="F73" i="6"/>
  <c r="G73" i="6"/>
  <c r="H73" i="6"/>
  <c r="I73" i="6"/>
  <c r="J73" i="6"/>
  <c r="A74" i="6"/>
  <c r="B74" i="6"/>
  <c r="C74" i="6"/>
  <c r="D74" i="6"/>
  <c r="E74" i="6"/>
  <c r="F74" i="6"/>
  <c r="G74" i="6"/>
  <c r="H74" i="6"/>
  <c r="I74" i="6"/>
  <c r="J74" i="6"/>
  <c r="A75" i="6"/>
  <c r="B75" i="6"/>
  <c r="C75" i="6"/>
  <c r="D75" i="6"/>
  <c r="E75" i="6"/>
  <c r="F75" i="6"/>
  <c r="G75" i="6"/>
  <c r="H75" i="6"/>
  <c r="I75" i="6"/>
  <c r="J75" i="6"/>
  <c r="A76" i="6"/>
  <c r="B76" i="6"/>
  <c r="C76" i="6"/>
  <c r="D76" i="6"/>
  <c r="E76" i="6"/>
  <c r="F76" i="6"/>
  <c r="G76" i="6"/>
  <c r="H76" i="6"/>
  <c r="I76" i="6"/>
  <c r="J76" i="6"/>
  <c r="A77" i="6"/>
  <c r="B77" i="6"/>
  <c r="C77" i="6"/>
  <c r="D77" i="6"/>
  <c r="E77" i="6"/>
  <c r="F77" i="6"/>
  <c r="G77" i="6"/>
  <c r="H77" i="6"/>
  <c r="I77" i="6"/>
  <c r="J77" i="6"/>
  <c r="A78" i="6"/>
  <c r="B78" i="6"/>
  <c r="C78" i="6"/>
  <c r="D78" i="6"/>
  <c r="E78" i="6"/>
  <c r="F78" i="6"/>
  <c r="G78" i="6"/>
  <c r="H78" i="6"/>
  <c r="I78" i="6"/>
  <c r="J78" i="6"/>
  <c r="A79" i="6"/>
  <c r="B79" i="6"/>
  <c r="C79" i="6"/>
  <c r="D79" i="6"/>
  <c r="E79" i="6"/>
  <c r="F79" i="6"/>
  <c r="G79" i="6"/>
  <c r="H79" i="6"/>
  <c r="I79" i="6"/>
  <c r="J79" i="6"/>
  <c r="A80" i="6"/>
  <c r="B80" i="6"/>
  <c r="C80" i="6"/>
  <c r="D80" i="6"/>
  <c r="E80" i="6"/>
  <c r="F80" i="6"/>
  <c r="G80" i="6"/>
  <c r="H80" i="6"/>
  <c r="I80" i="6"/>
  <c r="J80" i="6"/>
  <c r="A81" i="6"/>
  <c r="B81" i="6"/>
  <c r="C81" i="6"/>
  <c r="D81" i="6"/>
  <c r="E81" i="6"/>
  <c r="F81" i="6"/>
  <c r="G81" i="6"/>
  <c r="H81" i="6"/>
  <c r="I81" i="6"/>
  <c r="J81" i="6"/>
  <c r="A82" i="6"/>
  <c r="B82" i="6"/>
  <c r="C82" i="6"/>
  <c r="D82" i="6"/>
  <c r="E82" i="6"/>
  <c r="F82" i="6"/>
  <c r="G82" i="6"/>
  <c r="H82" i="6"/>
  <c r="I82" i="6"/>
  <c r="J82" i="6"/>
  <c r="A83" i="6"/>
  <c r="B83" i="6"/>
  <c r="C83" i="6"/>
  <c r="D83" i="6"/>
  <c r="E83" i="6"/>
  <c r="F83" i="6"/>
  <c r="G83" i="6"/>
  <c r="H83" i="6"/>
  <c r="I83" i="6"/>
  <c r="J83" i="6"/>
  <c r="A84" i="6"/>
  <c r="B84" i="6"/>
  <c r="C84" i="6"/>
  <c r="D84" i="6"/>
  <c r="E84" i="6"/>
  <c r="F84" i="6"/>
  <c r="G84" i="6"/>
  <c r="H84" i="6"/>
  <c r="I84" i="6"/>
  <c r="J84" i="6"/>
  <c r="A85" i="6"/>
  <c r="B85" i="6"/>
  <c r="C85" i="6"/>
  <c r="D85" i="6"/>
  <c r="E85" i="6"/>
  <c r="F85" i="6"/>
  <c r="G85" i="6"/>
  <c r="H85" i="6"/>
  <c r="I85" i="6"/>
  <c r="J85" i="6"/>
  <c r="A86" i="6"/>
  <c r="B86" i="6"/>
  <c r="C86" i="6"/>
  <c r="D86" i="6"/>
  <c r="E86" i="6"/>
  <c r="F86" i="6"/>
  <c r="G86" i="6"/>
  <c r="H86" i="6"/>
  <c r="I86" i="6"/>
  <c r="J86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A4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B26F51-5569-4E71-9D39-0EF7B7874510}" keepAlive="1" name="Query - scraper" description="Connection to the 'scraper' query in the workbook." type="5" refreshedVersion="6" background="1" saveData="1">
    <dbPr connection="Provider=Microsoft.Mashup.OleDb.1;Data Source=$Workbook$;Location=scraper;Extended Properties=&quot;&quot;" command="SELECT * FROM [scraper]"/>
  </connection>
  <connection id="2" xr16:uid="{68C8CDC5-D42E-45D8-AD84-04A072467892}" keepAlive="1" name="Query - scraper (2)" description="Connection to the 'scraper (2)' query in the workbook." type="5" refreshedVersion="6" background="1" saveData="1">
    <dbPr connection="Provider=Microsoft.Mashup.OleDb.1;Data Source=$Workbook$;Location=scraper (2);Extended Properties=&quot;&quot;" command="SELECT * FROM [scraper (2)]"/>
  </connection>
</connections>
</file>

<file path=xl/sharedStrings.xml><?xml version="1.0" encoding="utf-8"?>
<sst xmlns="http://schemas.openxmlformats.org/spreadsheetml/2006/main" count="1366" uniqueCount="287">
  <si>
    <t>ID</t>
  </si>
  <si>
    <t>2140-EAG-3</t>
  </si>
  <si>
    <t>2140-EAG-6</t>
  </si>
  <si>
    <t>2250-EAG-2</t>
  </si>
  <si>
    <t>2500-EAG-6</t>
  </si>
  <si>
    <t>2501-EAG-1</t>
  </si>
  <si>
    <t>2501-EAG-2</t>
  </si>
  <si>
    <t>2505-EAG-1</t>
  </si>
  <si>
    <t>2510-EAG-2</t>
  </si>
  <si>
    <t>2510-EAG-3</t>
  </si>
  <si>
    <t>3050-EAG-1</t>
  </si>
  <si>
    <t>3050-EAG-2</t>
  </si>
  <si>
    <t>3110-EAG-3</t>
  </si>
  <si>
    <t>3200-EAG-2</t>
  </si>
  <si>
    <t>3201-EAG-1</t>
  </si>
  <si>
    <t>3201-EAG-2</t>
  </si>
  <si>
    <t>3201-EAG-3</t>
  </si>
  <si>
    <t>3230-EAG-1</t>
  </si>
  <si>
    <t>3230-EAG-2</t>
  </si>
  <si>
    <t>3230-EAG-3</t>
  </si>
  <si>
    <t>3260-EAG-1</t>
  </si>
  <si>
    <t>3301-EAG-1</t>
  </si>
  <si>
    <t>3301-EAG-2</t>
  </si>
  <si>
    <t>3303-EAG-1</t>
  </si>
  <si>
    <t>3360-EAG-1</t>
  </si>
  <si>
    <t>3360-EAG-10</t>
  </si>
  <si>
    <t>3360-EAG-11</t>
  </si>
  <si>
    <t>3360-EAG-12</t>
  </si>
  <si>
    <t>3360-EAG-13</t>
  </si>
  <si>
    <t>3360-EAG-14</t>
  </si>
  <si>
    <t>3360-EAG-15</t>
  </si>
  <si>
    <t>3360-EAG-16</t>
  </si>
  <si>
    <t>3360-EAG-17</t>
  </si>
  <si>
    <t>3360-EAG-18</t>
  </si>
  <si>
    <t>3360-EAG-2</t>
  </si>
  <si>
    <t>3360-EAG-3</t>
  </si>
  <si>
    <t>3360-EAG-4</t>
  </si>
  <si>
    <t>3360-EAG-5</t>
  </si>
  <si>
    <t>3360-EAG-6</t>
  </si>
  <si>
    <t>3360-EAG-7</t>
  </si>
  <si>
    <t>3360-EAG-8</t>
  </si>
  <si>
    <t>3360-EAG-9</t>
  </si>
  <si>
    <t>3370-EAG-4</t>
  </si>
  <si>
    <t>3370-EAG-5</t>
  </si>
  <si>
    <t>4000-EAG-2</t>
  </si>
  <si>
    <t>4200-EAG-2</t>
  </si>
  <si>
    <t>4210-EAG-1</t>
  </si>
  <si>
    <t>4210-EAG-2</t>
  </si>
  <si>
    <t>4210-EAG-3</t>
  </si>
  <si>
    <t>4210-EAG-4</t>
  </si>
  <si>
    <t>4210-EAG-5</t>
  </si>
  <si>
    <t>6590-EAG-1</t>
  </si>
  <si>
    <t>7060-EAG-1</t>
  </si>
  <si>
    <t>8030-EAG-2</t>
  </si>
  <si>
    <t>MengRiool</t>
  </si>
  <si>
    <t>Water</t>
  </si>
  <si>
    <t>Verhard</t>
  </si>
  <si>
    <t>Onverhard</t>
  </si>
  <si>
    <t>Drain</t>
  </si>
  <si>
    <t>3230-EAG-4</t>
  </si>
  <si>
    <t>3230-EAG-5</t>
  </si>
  <si>
    <t>Column1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</si>
  <si>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</si>
  <si>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</si>
  <si>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</si>
  <si>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</si>
  <si>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</si>
  <si>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</si>
  <si>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</si>
  <si>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</si>
  <si>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</si>
  <si>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</si>
  <si>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</si>
  <si>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</si>
  <si>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</si>
  <si>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</si>
  <si>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2130-EAG-2_F001.xlsx</t>
  </si>
  <si>
    <t>Aalsmeer (N)</t>
  </si>
  <si>
    <t>verdamping Schiphol</t>
  </si>
  <si>
    <t>peil</t>
  </si>
  <si>
    <t>stuw van Hattumweg</t>
  </si>
  <si>
    <t>gemaal1 pomp2</t>
  </si>
  <si>
    <t>gemaal2  pomp1</t>
  </si>
  <si>
    <t>gemaal2  pomp2</t>
  </si>
  <si>
    <t>Inlaat voor calibratie</t>
  </si>
  <si>
    <t>gemengd gerioleerd stelsel m3/d/ha</t>
  </si>
  <si>
    <t>Poel en dijkslek</t>
  </si>
  <si>
    <t>onbekende inlaat</t>
  </si>
  <si>
    <t>inlaat3</t>
  </si>
  <si>
    <t>Inlaat (sluitfout)</t>
  </si>
  <si>
    <t>Uitlaat 1</t>
  </si>
  <si>
    <t>Uitlaat 2</t>
  </si>
  <si>
    <t>Uitlaat 3</t>
  </si>
  <si>
    <t>Uitlaat 4</t>
  </si>
  <si>
    <t>2140-EAG-3_F001.xlsx</t>
  </si>
  <si>
    <t>neerslag Aalsmeer</t>
  </si>
  <si>
    <t>Schiphol (V)</t>
  </si>
  <si>
    <t>pomp1</t>
  </si>
  <si>
    <t>pomp2</t>
  </si>
  <si>
    <t>pomp1.1</t>
  </si>
  <si>
    <t>Watsonweg (EAG-6)</t>
  </si>
  <si>
    <t>inlaat2</t>
  </si>
  <si>
    <t>inlaat4</t>
  </si>
  <si>
    <t>uitlaten zuid</t>
  </si>
  <si>
    <t>provinciale weg</t>
  </si>
  <si>
    <t>boterdijk</t>
  </si>
  <si>
    <t>uitlaat4</t>
  </si>
  <si>
    <t>2140-EAG-6_F001.xlsx</t>
  </si>
  <si>
    <t>gemaal1  pomp1</t>
  </si>
  <si>
    <t>gemaal 1 pomp2</t>
  </si>
  <si>
    <t>gemaal2 pomp1</t>
  </si>
  <si>
    <t>gemaal Kalslagerpolder</t>
  </si>
  <si>
    <t>inlaat 2</t>
  </si>
  <si>
    <t>inlaat 3</t>
  </si>
  <si>
    <t>inlaat 4</t>
  </si>
  <si>
    <t>uitlaat NLP + ZLP</t>
  </si>
  <si>
    <t>uitlaat2</t>
  </si>
  <si>
    <t>uitlaat3</t>
  </si>
  <si>
    <t>2250-EAG-2_F002.xlsx</t>
  </si>
  <si>
    <t>neerslag Abcoude</t>
  </si>
  <si>
    <t>pomp2 Diesel</t>
  </si>
  <si>
    <t>Hoge dijk</t>
  </si>
  <si>
    <t>Oudekerkerplas</t>
  </si>
  <si>
    <t>2500-EAG-3-4-5_F001.xlsx</t>
  </si>
  <si>
    <t>Abcoude</t>
  </si>
  <si>
    <t>De Ruiter Demmerik, Pomp 1 bedrijf</t>
  </si>
  <si>
    <t>De Ruiter Demmerik, Pomp 2 bedrijf</t>
  </si>
  <si>
    <t>Pondskoekersluis, Pomp 1 bedrijf</t>
  </si>
  <si>
    <t>Pondskoekersluis, Pomp 2 bedrijf</t>
  </si>
  <si>
    <t>De Ruiter Demmerik, Pomp 3 bedrijf</t>
  </si>
  <si>
    <t>2</t>
  </si>
  <si>
    <t>3</t>
  </si>
  <si>
    <t>4</t>
  </si>
  <si>
    <t>Unnamed: 13</t>
  </si>
  <si>
    <t>uitlaat1</t>
  </si>
  <si>
    <t>2500-EAG-6_F001.xlsx</t>
  </si>
  <si>
    <t>Tweede bedijking</t>
  </si>
  <si>
    <t>Gagelweg, Pomp 1 +2 + spoelpomp</t>
  </si>
  <si>
    <t>Veldhuisweg, Pomp bedrijf</t>
  </si>
  <si>
    <t>Wilnis veldzijde</t>
  </si>
  <si>
    <t>2500-EAG-6_F002.xlsx</t>
  </si>
  <si>
    <t>Unnamed: 9</t>
  </si>
  <si>
    <t>Inlaten vanuit kromme mijdrecht</t>
  </si>
  <si>
    <t>2500-EAG-6_F003.xlsx</t>
  </si>
  <si>
    <t>2501-EAG-1_F001.xlsx</t>
  </si>
  <si>
    <t>stuw Oukoop</t>
  </si>
  <si>
    <t>Veldhuisweg</t>
  </si>
  <si>
    <t>Dooijersluis</t>
  </si>
  <si>
    <t>Amstelkade + P1 + P2</t>
  </si>
  <si>
    <t>erven Amstelkade</t>
  </si>
  <si>
    <t>variabel GWVzuid</t>
  </si>
  <si>
    <t>variabel Demmerik</t>
  </si>
  <si>
    <t>constante inlaat</t>
  </si>
  <si>
    <t>vispomp Gagelweg</t>
  </si>
  <si>
    <t>uitlaatstuw korenmolenweg</t>
  </si>
  <si>
    <t>2501-EAG-2_F001.xlsx</t>
  </si>
  <si>
    <t>gemaal Demmerik</t>
  </si>
  <si>
    <t>Aanvoer via stuw Oukoop (uit EAG-1.xlsx)</t>
  </si>
  <si>
    <t>2505-EAG-1_F001.xlsx</t>
  </si>
  <si>
    <t>Demmerik</t>
  </si>
  <si>
    <t>erven GWVZuid</t>
  </si>
  <si>
    <t>erven gaf Demmerik</t>
  </si>
  <si>
    <t>vistrappen</t>
  </si>
  <si>
    <t>2510-EAG-1-2_F001.xlsx</t>
  </si>
  <si>
    <t>EAG-3</t>
  </si>
  <si>
    <t>watervraag vanuit EAG3</t>
  </si>
  <si>
    <t>2510-EAG-2_F001.xlsx</t>
  </si>
  <si>
    <t>Unnamed: 6</t>
  </si>
  <si>
    <t>Unnamed: 7</t>
  </si>
  <si>
    <t>Inlaat1</t>
  </si>
  <si>
    <t>Inlaat2</t>
  </si>
  <si>
    <t>Inlaat3</t>
  </si>
  <si>
    <t>Inlaat4</t>
  </si>
  <si>
    <t>2510-EAG-3_F001.xlsx</t>
  </si>
  <si>
    <t>3050-EAG-1_F001.xlsx</t>
  </si>
  <si>
    <t>neerslag Weesp</t>
  </si>
  <si>
    <t>gemaal1 pomp1</t>
  </si>
  <si>
    <t>part. inlaat</t>
  </si>
  <si>
    <t>dijklek</t>
  </si>
  <si>
    <t>3050-EAG-1_F002.xlsx</t>
  </si>
  <si>
    <t>3050-EAG-2_F001.xlsx</t>
  </si>
  <si>
    <t>inlaat</t>
  </si>
  <si>
    <t>variabele inlaat</t>
  </si>
  <si>
    <t>via de sportvelden</t>
  </si>
  <si>
    <t>3050-EAG-2_F002.xlsx</t>
  </si>
  <si>
    <t>3110-EAG-1_F001.xlsx</t>
  </si>
  <si>
    <t>Weesp (N)</t>
  </si>
  <si>
    <t>Inlaat</t>
  </si>
  <si>
    <t>3110-EAG-3_F002.xlsx</t>
  </si>
  <si>
    <t>gemaal Honswijck</t>
  </si>
  <si>
    <t>Inlaat Vecht</t>
  </si>
  <si>
    <t>nan</t>
  </si>
  <si>
    <t>3200-EAG-2_F001.xlsx</t>
  </si>
  <si>
    <t>0</t>
  </si>
  <si>
    <t>0.1</t>
  </si>
  <si>
    <t>0.2</t>
  </si>
  <si>
    <t>0.3</t>
  </si>
  <si>
    <t>0.4</t>
  </si>
  <si>
    <t>0.5</t>
  </si>
  <si>
    <t>3201-EAG-1_F001.xlsx</t>
  </si>
  <si>
    <t>stuw Goog</t>
  </si>
  <si>
    <t>Spplas</t>
  </si>
  <si>
    <t>Aflaat Spplas</t>
  </si>
  <si>
    <t>naar EAG2</t>
  </si>
  <si>
    <t>3201-EAG-1_F002.xlsx</t>
  </si>
  <si>
    <t>Van EAG 2 naar EAG1</t>
  </si>
  <si>
    <t>3201-EAG-2_F001.xlsx</t>
  </si>
  <si>
    <t>Inlaat vanuit EAG3</t>
  </si>
  <si>
    <t>Inlaat vanuit EAG1</t>
  </si>
  <si>
    <t>inlaat Spplas</t>
  </si>
  <si>
    <t>3201-EAG-2_F002.xlsx</t>
  </si>
  <si>
    <t>Uitlaat naar EAG1</t>
  </si>
  <si>
    <t>Uitlaat naar EAG3</t>
  </si>
  <si>
    <t>3201-EAG-3_F001.xlsx</t>
  </si>
  <si>
    <t>Inlaat sGravelandseVaart</t>
  </si>
  <si>
    <t>3201-EAG-3_F002.xlsx</t>
  </si>
  <si>
    <t>Inlaat uit EAG2</t>
  </si>
  <si>
    <t>Uitlaat naar EAG2</t>
  </si>
  <si>
    <t>3230-EAG-1_F001.xlsx</t>
  </si>
  <si>
    <t>H. Kanaal</t>
  </si>
  <si>
    <t>Moleneind</t>
  </si>
  <si>
    <t>H. Kanaal.1</t>
  </si>
  <si>
    <t>Moleneind.1</t>
  </si>
  <si>
    <t>Uitlaat3</t>
  </si>
  <si>
    <t>Uitlaat4</t>
  </si>
  <si>
    <t>3230-EAG-2_F001.xlsx</t>
  </si>
  <si>
    <t>Inlaat N201 (Hilversumsch Kanaal)</t>
  </si>
  <si>
    <t>Inlaat Moleneind</t>
  </si>
  <si>
    <t>Uitlaat N201 (Hilversumsch Kanaal)</t>
  </si>
  <si>
    <t>Uitlaat Moleneind</t>
  </si>
  <si>
    <t>3230-EAG-3_F001.xlsx</t>
  </si>
  <si>
    <t>Inlaat sGravelandseVaart doorspoel Hmeer</t>
  </si>
  <si>
    <t>inlaat Hmeer (Anko zuid)</t>
  </si>
  <si>
    <t>part.inlaat 'sGravelandsevaart (lek en schutverlies sluis 'sgravelandsevaart?)</t>
  </si>
  <si>
    <t>inlaat Wijde Blik via Vreeland</t>
  </si>
  <si>
    <t>3230-EAG-4-5_F001.xlsx</t>
  </si>
  <si>
    <t>3230-EAG-4_F001.xlsx</t>
  </si>
  <si>
    <t>Inlaat Korremof</t>
  </si>
  <si>
    <t>kwel</t>
  </si>
  <si>
    <t>Inlaat K.hoefse dijk</t>
  </si>
  <si>
    <t>Inlaten 'sGraveland</t>
  </si>
  <si>
    <t>Uitlaat EAG5</t>
  </si>
  <si>
    <t>Uitlaat K.hoefse dijk</t>
  </si>
  <si>
    <t>3230-EAG-5_F001.xlsx</t>
  </si>
  <si>
    <t>Inlaat EAG4</t>
  </si>
  <si>
    <t>Inlaat H. Kanaal</t>
  </si>
  <si>
    <t>Uitlaat H.Kanaal</t>
  </si>
  <si>
    <t>Uitlaat EAG 4</t>
  </si>
  <si>
    <t>3260-EAG-1_F002.xlsx</t>
  </si>
  <si>
    <t>Inlaat zomer doorspoeling</t>
  </si>
  <si>
    <t>reeks</t>
  </si>
  <si>
    <t>3300-EAG-5-10_F001.xlsx</t>
  </si>
  <si>
    <t>neerslag Loenen</t>
  </si>
  <si>
    <t>Dispersie in</t>
  </si>
  <si>
    <t>Tienhovense Plassen</t>
  </si>
  <si>
    <t>Nedereindsche Vaart</t>
  </si>
  <si>
    <t>van de hei (1 emmer/s)</t>
  </si>
  <si>
    <t>Dispersie uit</t>
  </si>
  <si>
    <t>Tienhovense Plassen.1</t>
  </si>
  <si>
    <t>Nedereindsche Vaart.1</t>
  </si>
  <si>
    <t>3300-EAG-6-7_F001.xlsx</t>
  </si>
  <si>
    <t>Oostelijke Binnenpolder</t>
  </si>
  <si>
    <t>naar Oostelijke Binnenpolder</t>
  </si>
  <si>
    <t>3300-EAG-8-9_F001.xlsx</t>
  </si>
  <si>
    <t>Uitlaat2</t>
  </si>
  <si>
    <t>3301-EAG-1_F002.xlsx</t>
  </si>
  <si>
    <t>3301-EAG-2_F002.xlsx</t>
  </si>
  <si>
    <t>3303-EAG-1_F002.xlsx</t>
  </si>
  <si>
    <t>3340-EAG-1-2-3_F002.xlsx</t>
  </si>
  <si>
    <t>waterleidingkanaal+windmolen</t>
  </si>
  <si>
    <t>3360-EAG-1_F002.xlsx</t>
  </si>
  <si>
    <t>Huis Te Hart (Kelderpolder) - overschot</t>
  </si>
  <si>
    <t>Buitenweg - overschot</t>
  </si>
  <si>
    <t>Volkstuinen - overschot</t>
  </si>
  <si>
    <t>Nedereindsche Vaart - winteroverschot</t>
  </si>
  <si>
    <t>vraag Kleine Plas</t>
  </si>
  <si>
    <t>Neerslag</t>
  </si>
  <si>
    <t>Verdamping</t>
  </si>
  <si>
    <t>Peil</t>
  </si>
  <si>
    <t/>
  </si>
  <si>
    <t>EAG</t>
  </si>
  <si>
    <t>Column19</t>
  </si>
  <si>
    <t>Column20</t>
  </si>
  <si>
    <t>Column21</t>
  </si>
  <si>
    <t>Nbakjes</t>
  </si>
  <si>
    <t>Hier staan alle kolomnamen uit de reeksen in de uitgangspunten sheet van de Excelfiles</t>
  </si>
  <si>
    <t>Hier staan ALLEEN de kolomnamen voor reeksen MET DATA uit de uitgangspunten sheet van de Excelfiles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</si>
</sst>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97A4D8E-98C8-4EB6-9D22-E59337B4A32C}" autoFormatId="16" applyNumberFormats="0" applyBorderFormats="0" applyFontFormats="0" applyPatternFormats="0" applyAlignmentFormats="0" applyWidthHeightFormats="0">
  <queryTableRefresh nextId="27" unboundColumnsRight="5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dataBound="0" tableColumnId="17"/>
      <queryTableField id="18" dataBound="0" tableColumnId="18"/>
      <queryTableField id="24" dataBound="0" tableColumnId="19"/>
      <queryTableField id="25" dataBound="0" tableColumnId="20"/>
      <queryTableField id="26" dataBound="0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AE0705-535C-4A51-B3A0-30BFDB7E1C86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D62C0A-4B94-4D27-B2C8-F8018093AED4}" name="scraper__2" displayName="scraper__2" ref="A1:U43" tableType="queryTable" totalsRowShown="0">
  <autoFilter ref="A1:U43" xr:uid="{E94C13C0-EE89-44BC-9695-1FBC7081F57E}"/>
  <tableColumns count="21">
    <tableColumn id="1" xr3:uid="{1DC9222B-85D5-43C6-AD17-EAB2845B0DF8}" uniqueName="1" name="EAG" queryTableFieldId="1" dataDxfId="38"/>
    <tableColumn id="2" xr3:uid="{FEA2244A-36C6-4F74-B58F-FB49D89DD0CC}" uniqueName="2" name="Neerslag" queryTableFieldId="2" dataDxfId="37"/>
    <tableColumn id="3" xr3:uid="{C49BF7A5-0F26-44EA-BC98-5CEF0772D30C}" uniqueName="3" name="Verdamping" queryTableFieldId="3" dataDxfId="36"/>
    <tableColumn id="4" xr3:uid="{A7163F6B-1176-4B2E-8307-A9A79372D676}" uniqueName="4" name="Peil" queryTableFieldId="4" dataDxfId="35"/>
    <tableColumn id="5" xr3:uid="{67EE6766-4720-4FC8-ADA1-AC30BCB9E382}" uniqueName="5" name="Column5" queryTableFieldId="5" dataDxfId="34"/>
    <tableColumn id="6" xr3:uid="{3452F98B-458D-422A-9EAC-3BA6259A959F}" uniqueName="6" name="Column6" queryTableFieldId="6" dataDxfId="33"/>
    <tableColumn id="7" xr3:uid="{E2BBD6F6-1AFB-4AF2-A6DB-C1B78A7D8E7E}" uniqueName="7" name="Column7" queryTableFieldId="7" dataDxfId="32"/>
    <tableColumn id="8" xr3:uid="{D8E8BA9C-B2E0-4A39-A11D-F29FCC5B8608}" uniqueName="8" name="Column8" queryTableFieldId="8" dataDxfId="31"/>
    <tableColumn id="9" xr3:uid="{72B32F7F-D21D-4B36-B0C0-2260DCB96323}" uniqueName="9" name="Inlaat voor calibratie" queryTableFieldId="9" dataDxfId="30"/>
    <tableColumn id="10" xr3:uid="{D02B5E2F-FB46-441A-A699-CCF8EBCFDD16}" uniqueName="10" name="gemengd gerioleerd stelsel m3/d/ha" queryTableFieldId="10" dataDxfId="29"/>
    <tableColumn id="11" xr3:uid="{F04540CE-2CAF-4EBF-B51E-4CC6BD370C76}" uniqueName="11" name="Column11" queryTableFieldId="11" dataDxfId="28"/>
    <tableColumn id="12" xr3:uid="{A2C87C34-3238-4479-AC31-07AE603A509A}" uniqueName="12" name="Column12" queryTableFieldId="12" dataDxfId="27"/>
    <tableColumn id="13" xr3:uid="{816668FE-6184-4D7F-B44B-D2FC05326D93}" uniqueName="13" name="Column13" queryTableFieldId="13" dataDxfId="26"/>
    <tableColumn id="14" xr3:uid="{EA0BC37D-0CEB-4296-82C3-501C31DBA056}" uniqueName="14" name="Column14" queryTableFieldId="14" dataDxfId="25"/>
    <tableColumn id="15" xr3:uid="{B3CE4A0B-0D02-4C8C-A562-227658C3108E}" uniqueName="15" name="Column15" queryTableFieldId="15" dataDxfId="24"/>
    <tableColumn id="16" xr3:uid="{E1CB06E9-17AD-4E15-9093-F178C4020DCB}" uniqueName="16" name="Column16" queryTableFieldId="16" dataDxfId="23"/>
    <tableColumn id="17" xr3:uid="{EABA0519-4E9E-4B4C-A8E0-09ECE0028650}" uniqueName="17" name="Column17" queryTableFieldId="17" dataDxfId="22"/>
    <tableColumn id="18" xr3:uid="{44A642CC-6F94-4E75-9796-1E854132BDCF}" uniqueName="18" name="Column18" queryTableFieldId="18" dataDxfId="21"/>
    <tableColumn id="19" xr3:uid="{57DE7CF8-A229-4842-A5AD-F43DA985FE87}" uniqueName="19" name="Column19" queryTableFieldId="24" dataDxfId="20">
      <calculatedColumnFormula>14-COUNTIF(scraper__2[[#This Row],[Column5]:[Column18]],"")</calculatedColumnFormula>
    </tableColumn>
    <tableColumn id="20" xr3:uid="{21A9EECD-5880-4BC3-AE6A-60DE70363E02}" uniqueName="20" name="Column20" queryTableFieldId="25" dataDxfId="19">
      <calculatedColumnFormula>IF(scraper__2[[#This Row],[Column5]]="",0,1)</calculatedColumnFormula>
    </tableColumn>
    <tableColumn id="21" xr3:uid="{E5E981D3-81F3-4AA1-86C9-66B3CA6C66ED}" uniqueName="21" name="Column21" queryTableFieldId="26" dataDxfId="18">
      <calculatedColumnFormula>scraper__2[[#This Row],[Column20]]*scraper__2[[#This Row],[Column19]]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39B22A-235F-4E82-A1D1-BFD0D166F878}" name="scraper" displayName="scraper" ref="A1:R43" tableType="queryTable" totalsRowShown="0">
  <autoFilter ref="A1:R43" xr:uid="{13A51400-D748-46E8-9E88-99681A155BFD}"/>
  <tableColumns count="18">
    <tableColumn id="1" xr3:uid="{CF8E3824-B133-459A-9C94-2EB591C520BB}" uniqueName="1" name="Column1" queryTableFieldId="1" dataDxfId="17"/>
    <tableColumn id="2" xr3:uid="{5A0E499A-29A3-4BE3-918D-E4EE9F3EE0CC}" uniqueName="2" name="Neerslag" queryTableFieldId="2" dataDxfId="16"/>
    <tableColumn id="3" xr3:uid="{7358E1E1-9BD0-42C3-957D-D99F57B1D8CA}" uniqueName="3" name="Verdamping" queryTableFieldId="3" dataDxfId="15"/>
    <tableColumn id="4" xr3:uid="{3C58EFC8-2D72-49CD-B858-C400358A015F}" uniqueName="4" name="Peil" queryTableFieldId="4" dataDxfId="14"/>
    <tableColumn id="5" xr3:uid="{C3A8AAC4-66BC-4C5E-B098-CB8B4C21F04E}" uniqueName="5" name="Column5" queryTableFieldId="5" dataDxfId="13"/>
    <tableColumn id="6" xr3:uid="{C383F028-BADC-4655-896D-6EE018CC419D}" uniqueName="6" name="Column6" queryTableFieldId="6" dataDxfId="12"/>
    <tableColumn id="7" xr3:uid="{825E8200-D8C3-41E6-8A48-59C24E2BF76E}" uniqueName="7" name="Column7" queryTableFieldId="7" dataDxfId="11"/>
    <tableColumn id="8" xr3:uid="{7DD17B82-84DB-404C-85E4-C3BE0F2FC4ED}" uniqueName="8" name="Column8" queryTableFieldId="8" dataDxfId="10"/>
    <tableColumn id="9" xr3:uid="{3D2D24DE-1584-4943-B040-29CC3ED44C76}" uniqueName="9" name="Column9" queryTableFieldId="9" dataDxfId="9"/>
    <tableColumn id="10" xr3:uid="{CBE73725-6B7F-4214-A40A-C189B7AE94BA}" uniqueName="10" name="Column10" queryTableFieldId="10" dataDxfId="8"/>
    <tableColumn id="11" xr3:uid="{7856A649-B3DE-488A-9846-9C3B7FAA5540}" uniqueName="11" name="Column11" queryTableFieldId="11" dataDxfId="7"/>
    <tableColumn id="12" xr3:uid="{CA4FA753-73BC-4D0E-8E1A-35D5AA558FFA}" uniqueName="12" name="Column12" queryTableFieldId="12" dataDxfId="6"/>
    <tableColumn id="13" xr3:uid="{1645277E-6088-4067-A01A-2C45A89E0131}" uniqueName="13" name="Column13" queryTableFieldId="13" dataDxfId="5"/>
    <tableColumn id="14" xr3:uid="{ED34940E-5D67-421C-A526-EA7E40F0DC7E}" uniqueName="14" name="Column14" queryTableFieldId="14" dataDxfId="4"/>
    <tableColumn id="15" xr3:uid="{9E8F673D-9585-4837-A024-045CD1029E5C}" uniqueName="15" name="Column15" queryTableFieldId="15" dataDxfId="3"/>
    <tableColumn id="16" xr3:uid="{B36AAEB5-635A-4619-883C-306DBC85068B}" uniqueName="16" name="Column16" queryTableFieldId="16" dataDxfId="2"/>
    <tableColumn id="17" xr3:uid="{AB564CC6-5A1A-4F0F-B58D-7187EB59E0E7}" uniqueName="17" name="Column17" queryTableFieldId="17" dataDxfId="1"/>
    <tableColumn id="18" xr3:uid="{AEB4B351-72B0-4413-95CD-D8C249F1F4EA}" uniqueName="18" name="Column18" queryTableFieldId="1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E27C-FAE2-4B2B-89ED-05F3DCA5B9B2}">
  <dimension ref="A1:G56"/>
  <sheetViews>
    <sheetView workbookViewId="0">
      <pane ySplit="1" topLeftCell="A2" activePane="bottomLeft" state="frozen"/>
      <selection pane="bottomLeft" activeCell="G3" sqref="G3"/>
    </sheetView>
  </sheetViews>
  <sheetFormatPr defaultRowHeight="14.25" x14ac:dyDescent="0.45"/>
  <cols>
    <col min="1" max="1" width="11.19921875" bestFit="1" customWidth="1"/>
    <col min="2" max="2" width="5.06640625" bestFit="1" customWidth="1"/>
    <col min="3" max="3" width="5.73046875" bestFit="1" customWidth="1"/>
    <col min="4" max="4" width="7.265625" bestFit="1" customWidth="1"/>
    <col min="5" max="5" width="9.46484375" bestFit="1" customWidth="1"/>
    <col min="6" max="6" width="9.53125" bestFit="1" customWidth="1"/>
  </cols>
  <sheetData>
    <row r="1" spans="1:7" s="1" customFormat="1" x14ac:dyDescent="0.45">
      <c r="A1" s="1" t="s">
        <v>0</v>
      </c>
      <c r="B1" s="1" t="s">
        <v>58</v>
      </c>
      <c r="C1" s="1" t="s">
        <v>55</v>
      </c>
      <c r="D1" s="1" t="s">
        <v>56</v>
      </c>
      <c r="E1" s="1" t="s">
        <v>57</v>
      </c>
      <c r="F1" s="1" t="s">
        <v>54</v>
      </c>
      <c r="G1" s="1" t="s">
        <v>284</v>
      </c>
    </row>
    <row r="2" spans="1:7" x14ac:dyDescent="0.45">
      <c r="A2" t="s">
        <v>1</v>
      </c>
      <c r="C2">
        <v>1</v>
      </c>
      <c r="D2">
        <v>1</v>
      </c>
      <c r="E2">
        <v>1</v>
      </c>
      <c r="G2">
        <f>SUM(B2:F2)</f>
        <v>3</v>
      </c>
    </row>
    <row r="3" spans="1:7" x14ac:dyDescent="0.4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f t="shared" ref="G3:G56" si="0">SUM(B3:F3)</f>
        <v>5</v>
      </c>
    </row>
    <row r="4" spans="1:7" x14ac:dyDescent="0.45">
      <c r="A4" t="s">
        <v>3</v>
      </c>
      <c r="B4">
        <v>2</v>
      </c>
      <c r="C4">
        <v>1</v>
      </c>
      <c r="D4">
        <v>1</v>
      </c>
      <c r="E4">
        <v>2</v>
      </c>
      <c r="G4">
        <f t="shared" si="0"/>
        <v>6</v>
      </c>
    </row>
    <row r="5" spans="1:7" x14ac:dyDescent="0.45">
      <c r="A5" t="s">
        <v>4</v>
      </c>
      <c r="C5">
        <v>1</v>
      </c>
      <c r="D5">
        <v>1</v>
      </c>
      <c r="E5">
        <v>1</v>
      </c>
      <c r="G5">
        <f t="shared" si="0"/>
        <v>3</v>
      </c>
    </row>
    <row r="6" spans="1:7" x14ac:dyDescent="0.45">
      <c r="A6" t="s">
        <v>5</v>
      </c>
      <c r="C6">
        <v>1</v>
      </c>
      <c r="D6">
        <v>3</v>
      </c>
      <c r="E6">
        <v>3</v>
      </c>
      <c r="G6">
        <f t="shared" si="0"/>
        <v>7</v>
      </c>
    </row>
    <row r="7" spans="1:7" x14ac:dyDescent="0.45">
      <c r="A7" t="s">
        <v>6</v>
      </c>
      <c r="C7">
        <v>1</v>
      </c>
      <c r="D7">
        <v>2</v>
      </c>
      <c r="E7">
        <v>2</v>
      </c>
      <c r="G7">
        <f t="shared" si="0"/>
        <v>5</v>
      </c>
    </row>
    <row r="8" spans="1:7" x14ac:dyDescent="0.45">
      <c r="A8" t="s">
        <v>7</v>
      </c>
      <c r="C8">
        <v>1</v>
      </c>
      <c r="D8">
        <v>3</v>
      </c>
      <c r="E8">
        <v>3</v>
      </c>
      <c r="G8">
        <f t="shared" si="0"/>
        <v>7</v>
      </c>
    </row>
    <row r="9" spans="1:7" x14ac:dyDescent="0.45">
      <c r="A9" t="s">
        <v>8</v>
      </c>
      <c r="C9">
        <v>1</v>
      </c>
      <c r="E9">
        <v>1</v>
      </c>
      <c r="G9">
        <f t="shared" si="0"/>
        <v>2</v>
      </c>
    </row>
    <row r="10" spans="1:7" x14ac:dyDescent="0.45">
      <c r="A10" t="s">
        <v>9</v>
      </c>
      <c r="C10">
        <v>1</v>
      </c>
      <c r="D10">
        <v>1</v>
      </c>
      <c r="E10">
        <v>1</v>
      </c>
      <c r="G10">
        <f t="shared" si="0"/>
        <v>3</v>
      </c>
    </row>
    <row r="11" spans="1:7" x14ac:dyDescent="0.45">
      <c r="A11" t="s">
        <v>10</v>
      </c>
      <c r="C11">
        <v>1</v>
      </c>
      <c r="D11">
        <v>1</v>
      </c>
      <c r="E11">
        <v>1</v>
      </c>
      <c r="F11">
        <v>1</v>
      </c>
      <c r="G11">
        <f t="shared" si="0"/>
        <v>4</v>
      </c>
    </row>
    <row r="12" spans="1:7" x14ac:dyDescent="0.45">
      <c r="A12" t="s">
        <v>11</v>
      </c>
      <c r="C12">
        <v>1</v>
      </c>
      <c r="D12">
        <v>1</v>
      </c>
      <c r="E12">
        <v>1</v>
      </c>
      <c r="F12">
        <v>1</v>
      </c>
      <c r="G12">
        <f t="shared" si="0"/>
        <v>4</v>
      </c>
    </row>
    <row r="13" spans="1:7" x14ac:dyDescent="0.45">
      <c r="A13" t="s">
        <v>12</v>
      </c>
      <c r="C13">
        <v>1</v>
      </c>
      <c r="D13">
        <v>2</v>
      </c>
      <c r="E13">
        <v>2</v>
      </c>
      <c r="G13">
        <f t="shared" si="0"/>
        <v>5</v>
      </c>
    </row>
    <row r="14" spans="1:7" x14ac:dyDescent="0.45">
      <c r="A14" t="s">
        <v>13</v>
      </c>
      <c r="C14">
        <v>1</v>
      </c>
      <c r="D14">
        <v>1</v>
      </c>
      <c r="E14">
        <v>1</v>
      </c>
      <c r="G14">
        <f t="shared" si="0"/>
        <v>3</v>
      </c>
    </row>
    <row r="15" spans="1:7" x14ac:dyDescent="0.45">
      <c r="A15" t="s">
        <v>14</v>
      </c>
      <c r="C15">
        <v>1</v>
      </c>
      <c r="E15">
        <v>1</v>
      </c>
      <c r="G15">
        <f t="shared" si="0"/>
        <v>2</v>
      </c>
    </row>
    <row r="16" spans="1:7" x14ac:dyDescent="0.45">
      <c r="A16" t="s">
        <v>15</v>
      </c>
      <c r="C16">
        <v>1</v>
      </c>
      <c r="E16">
        <v>1</v>
      </c>
      <c r="G16">
        <f t="shared" si="0"/>
        <v>2</v>
      </c>
    </row>
    <row r="17" spans="1:7" x14ac:dyDescent="0.45">
      <c r="A17" t="s">
        <v>16</v>
      </c>
      <c r="C17">
        <v>1</v>
      </c>
      <c r="D17">
        <v>1</v>
      </c>
      <c r="E17">
        <v>1</v>
      </c>
      <c r="G17">
        <f t="shared" si="0"/>
        <v>3</v>
      </c>
    </row>
    <row r="18" spans="1:7" x14ac:dyDescent="0.45">
      <c r="A18" t="s">
        <v>17</v>
      </c>
      <c r="C18">
        <v>1</v>
      </c>
      <c r="D18">
        <v>1</v>
      </c>
      <c r="E18">
        <v>1</v>
      </c>
      <c r="F18">
        <v>1</v>
      </c>
      <c r="G18">
        <f t="shared" si="0"/>
        <v>4</v>
      </c>
    </row>
    <row r="19" spans="1:7" x14ac:dyDescent="0.45">
      <c r="A19" t="s">
        <v>18</v>
      </c>
      <c r="C19">
        <v>1</v>
      </c>
      <c r="D19">
        <v>1</v>
      </c>
      <c r="E19">
        <v>1</v>
      </c>
      <c r="G19">
        <f t="shared" si="0"/>
        <v>3</v>
      </c>
    </row>
    <row r="20" spans="1:7" x14ac:dyDescent="0.45">
      <c r="A20" t="s">
        <v>19</v>
      </c>
      <c r="C20">
        <v>1</v>
      </c>
      <c r="E20">
        <v>1</v>
      </c>
      <c r="G20">
        <f t="shared" si="0"/>
        <v>2</v>
      </c>
    </row>
    <row r="21" spans="1:7" x14ac:dyDescent="0.45">
      <c r="A21" t="s">
        <v>59</v>
      </c>
      <c r="C21">
        <v>1</v>
      </c>
      <c r="D21">
        <v>1</v>
      </c>
      <c r="E21">
        <v>1</v>
      </c>
      <c r="F21">
        <v>1</v>
      </c>
      <c r="G21">
        <f t="shared" si="0"/>
        <v>4</v>
      </c>
    </row>
    <row r="22" spans="1:7" x14ac:dyDescent="0.45">
      <c r="A22" t="s">
        <v>60</v>
      </c>
      <c r="C22">
        <v>1</v>
      </c>
      <c r="D22">
        <v>1</v>
      </c>
      <c r="E22">
        <v>1</v>
      </c>
      <c r="G22">
        <f t="shared" si="0"/>
        <v>3</v>
      </c>
    </row>
    <row r="23" spans="1:7" x14ac:dyDescent="0.45">
      <c r="A23" t="s">
        <v>20</v>
      </c>
      <c r="C23">
        <v>1</v>
      </c>
      <c r="D23">
        <v>1</v>
      </c>
      <c r="E23">
        <v>1</v>
      </c>
      <c r="G23">
        <f t="shared" si="0"/>
        <v>3</v>
      </c>
    </row>
    <row r="24" spans="1:7" x14ac:dyDescent="0.45">
      <c r="A24" t="s">
        <v>21</v>
      </c>
      <c r="C24">
        <v>1</v>
      </c>
      <c r="D24">
        <v>1</v>
      </c>
      <c r="E24">
        <v>1</v>
      </c>
      <c r="G24">
        <f t="shared" si="0"/>
        <v>3</v>
      </c>
    </row>
    <row r="25" spans="1:7" x14ac:dyDescent="0.45">
      <c r="A25" t="s">
        <v>22</v>
      </c>
      <c r="C25">
        <v>1</v>
      </c>
      <c r="D25">
        <v>1</v>
      </c>
      <c r="E25">
        <v>1</v>
      </c>
      <c r="G25">
        <f t="shared" si="0"/>
        <v>3</v>
      </c>
    </row>
    <row r="26" spans="1:7" x14ac:dyDescent="0.45">
      <c r="A26" t="s">
        <v>23</v>
      </c>
      <c r="C26">
        <v>1</v>
      </c>
      <c r="D26">
        <v>1</v>
      </c>
      <c r="E26">
        <v>1</v>
      </c>
      <c r="G26">
        <f t="shared" si="0"/>
        <v>3</v>
      </c>
    </row>
    <row r="27" spans="1:7" x14ac:dyDescent="0.45">
      <c r="A27" t="s">
        <v>24</v>
      </c>
      <c r="C27">
        <v>1</v>
      </c>
      <c r="E27">
        <v>2</v>
      </c>
      <c r="G27">
        <f t="shared" si="0"/>
        <v>3</v>
      </c>
    </row>
    <row r="28" spans="1:7" x14ac:dyDescent="0.45">
      <c r="A28" t="s">
        <v>25</v>
      </c>
      <c r="C28">
        <v>1</v>
      </c>
      <c r="E28">
        <v>1</v>
      </c>
      <c r="G28">
        <f t="shared" si="0"/>
        <v>2</v>
      </c>
    </row>
    <row r="29" spans="1:7" x14ac:dyDescent="0.45">
      <c r="A29" t="s">
        <v>26</v>
      </c>
      <c r="C29">
        <v>1</v>
      </c>
      <c r="E29">
        <v>1</v>
      </c>
      <c r="G29">
        <f t="shared" si="0"/>
        <v>2</v>
      </c>
    </row>
    <row r="30" spans="1:7" x14ac:dyDescent="0.45">
      <c r="A30" t="s">
        <v>27</v>
      </c>
      <c r="C30">
        <v>1</v>
      </c>
      <c r="E30">
        <v>1</v>
      </c>
      <c r="G30">
        <f t="shared" si="0"/>
        <v>2</v>
      </c>
    </row>
    <row r="31" spans="1:7" x14ac:dyDescent="0.45">
      <c r="A31" t="s">
        <v>28</v>
      </c>
      <c r="C31">
        <v>1</v>
      </c>
      <c r="E31">
        <v>1</v>
      </c>
      <c r="G31">
        <f t="shared" si="0"/>
        <v>2</v>
      </c>
    </row>
    <row r="32" spans="1:7" x14ac:dyDescent="0.45">
      <c r="A32" t="s">
        <v>29</v>
      </c>
      <c r="C32">
        <v>1</v>
      </c>
      <c r="E32">
        <v>1</v>
      </c>
      <c r="G32">
        <f t="shared" si="0"/>
        <v>2</v>
      </c>
    </row>
    <row r="33" spans="1:7" x14ac:dyDescent="0.45">
      <c r="A33" t="s">
        <v>30</v>
      </c>
      <c r="C33">
        <v>1</v>
      </c>
      <c r="E33">
        <v>2</v>
      </c>
      <c r="G33">
        <f t="shared" si="0"/>
        <v>3</v>
      </c>
    </row>
    <row r="34" spans="1:7" x14ac:dyDescent="0.45">
      <c r="A34" t="s">
        <v>31</v>
      </c>
      <c r="C34">
        <v>1</v>
      </c>
      <c r="D34">
        <v>1</v>
      </c>
      <c r="E34">
        <v>4</v>
      </c>
      <c r="G34">
        <f t="shared" si="0"/>
        <v>6</v>
      </c>
    </row>
    <row r="35" spans="1:7" x14ac:dyDescent="0.45">
      <c r="A35" t="s">
        <v>32</v>
      </c>
      <c r="C35">
        <v>1</v>
      </c>
      <c r="D35">
        <v>1</v>
      </c>
      <c r="E35">
        <v>4</v>
      </c>
      <c r="G35">
        <f t="shared" si="0"/>
        <v>6</v>
      </c>
    </row>
    <row r="36" spans="1:7" x14ac:dyDescent="0.45">
      <c r="A36" t="s">
        <v>33</v>
      </c>
      <c r="C36">
        <v>1</v>
      </c>
      <c r="E36">
        <v>1</v>
      </c>
      <c r="G36">
        <f t="shared" si="0"/>
        <v>2</v>
      </c>
    </row>
    <row r="37" spans="1:7" x14ac:dyDescent="0.45">
      <c r="A37" t="s">
        <v>34</v>
      </c>
      <c r="C37">
        <v>1</v>
      </c>
      <c r="E37">
        <v>1</v>
      </c>
      <c r="G37">
        <f t="shared" si="0"/>
        <v>2</v>
      </c>
    </row>
    <row r="38" spans="1:7" x14ac:dyDescent="0.45">
      <c r="A38" t="s">
        <v>35</v>
      </c>
      <c r="C38">
        <v>1</v>
      </c>
      <c r="D38">
        <v>1</v>
      </c>
      <c r="E38">
        <v>1</v>
      </c>
      <c r="G38">
        <f t="shared" si="0"/>
        <v>3</v>
      </c>
    </row>
    <row r="39" spans="1:7" x14ac:dyDescent="0.45">
      <c r="A39" t="s">
        <v>36</v>
      </c>
      <c r="C39">
        <v>1</v>
      </c>
      <c r="E39">
        <v>2</v>
      </c>
      <c r="G39">
        <f t="shared" si="0"/>
        <v>3</v>
      </c>
    </row>
    <row r="40" spans="1:7" x14ac:dyDescent="0.45">
      <c r="A40" t="s">
        <v>37</v>
      </c>
      <c r="C40">
        <v>1</v>
      </c>
      <c r="E40">
        <v>1</v>
      </c>
      <c r="G40">
        <f t="shared" si="0"/>
        <v>2</v>
      </c>
    </row>
    <row r="41" spans="1:7" x14ac:dyDescent="0.45">
      <c r="A41" t="s">
        <v>38</v>
      </c>
      <c r="C41">
        <v>1</v>
      </c>
      <c r="E41">
        <v>2</v>
      </c>
      <c r="G41">
        <f t="shared" si="0"/>
        <v>3</v>
      </c>
    </row>
    <row r="42" spans="1:7" x14ac:dyDescent="0.45">
      <c r="A42" t="s">
        <v>39</v>
      </c>
      <c r="C42">
        <v>1</v>
      </c>
      <c r="E42">
        <v>1</v>
      </c>
      <c r="G42">
        <f t="shared" si="0"/>
        <v>2</v>
      </c>
    </row>
    <row r="43" spans="1:7" x14ac:dyDescent="0.45">
      <c r="A43" t="s">
        <v>40</v>
      </c>
      <c r="C43">
        <v>1</v>
      </c>
      <c r="E43">
        <v>2</v>
      </c>
      <c r="G43">
        <f t="shared" si="0"/>
        <v>3</v>
      </c>
    </row>
    <row r="44" spans="1:7" x14ac:dyDescent="0.45">
      <c r="A44" t="s">
        <v>41</v>
      </c>
      <c r="C44">
        <v>1</v>
      </c>
      <c r="E44">
        <v>2</v>
      </c>
      <c r="G44">
        <f t="shared" si="0"/>
        <v>3</v>
      </c>
    </row>
    <row r="45" spans="1:7" x14ac:dyDescent="0.45">
      <c r="A45" t="s">
        <v>42</v>
      </c>
      <c r="C45">
        <v>1</v>
      </c>
      <c r="E45">
        <v>1</v>
      </c>
      <c r="G45">
        <f t="shared" si="0"/>
        <v>2</v>
      </c>
    </row>
    <row r="46" spans="1:7" x14ac:dyDescent="0.45">
      <c r="A46" t="s">
        <v>43</v>
      </c>
      <c r="C46">
        <v>1</v>
      </c>
      <c r="E46">
        <v>1</v>
      </c>
      <c r="G46">
        <f t="shared" si="0"/>
        <v>2</v>
      </c>
    </row>
    <row r="47" spans="1:7" x14ac:dyDescent="0.45">
      <c r="A47" t="s">
        <v>44</v>
      </c>
      <c r="C47">
        <v>1</v>
      </c>
      <c r="E47">
        <v>2</v>
      </c>
      <c r="G47">
        <f t="shared" si="0"/>
        <v>3</v>
      </c>
    </row>
    <row r="48" spans="1:7" x14ac:dyDescent="0.45">
      <c r="A48" t="s">
        <v>45</v>
      </c>
      <c r="C48">
        <v>1</v>
      </c>
      <c r="D48">
        <v>1</v>
      </c>
      <c r="E48">
        <v>1</v>
      </c>
      <c r="G48">
        <f t="shared" si="0"/>
        <v>3</v>
      </c>
    </row>
    <row r="49" spans="1:7" x14ac:dyDescent="0.45">
      <c r="A49" t="s">
        <v>46</v>
      </c>
      <c r="C49">
        <v>1</v>
      </c>
      <c r="D49">
        <v>1</v>
      </c>
      <c r="E49">
        <v>1</v>
      </c>
      <c r="G49">
        <f t="shared" si="0"/>
        <v>3</v>
      </c>
    </row>
    <row r="50" spans="1:7" x14ac:dyDescent="0.45">
      <c r="A50" t="s">
        <v>47</v>
      </c>
      <c r="C50">
        <v>1</v>
      </c>
      <c r="D50">
        <v>1</v>
      </c>
      <c r="E50">
        <v>1</v>
      </c>
      <c r="G50">
        <f t="shared" si="0"/>
        <v>3</v>
      </c>
    </row>
    <row r="51" spans="1:7" x14ac:dyDescent="0.45">
      <c r="A51" t="s">
        <v>48</v>
      </c>
      <c r="C51">
        <v>1</v>
      </c>
      <c r="D51">
        <v>1</v>
      </c>
      <c r="E51">
        <v>1</v>
      </c>
      <c r="G51">
        <f t="shared" si="0"/>
        <v>3</v>
      </c>
    </row>
    <row r="52" spans="1:7" x14ac:dyDescent="0.45">
      <c r="A52" t="s">
        <v>49</v>
      </c>
      <c r="C52">
        <v>1</v>
      </c>
      <c r="D52">
        <v>1</v>
      </c>
      <c r="E52">
        <v>1</v>
      </c>
      <c r="G52">
        <f t="shared" si="0"/>
        <v>3</v>
      </c>
    </row>
    <row r="53" spans="1:7" x14ac:dyDescent="0.45">
      <c r="A53" t="s">
        <v>50</v>
      </c>
      <c r="C53">
        <v>1</v>
      </c>
      <c r="D53">
        <v>1</v>
      </c>
      <c r="E53">
        <v>1</v>
      </c>
      <c r="G53">
        <f t="shared" si="0"/>
        <v>3</v>
      </c>
    </row>
    <row r="54" spans="1:7" x14ac:dyDescent="0.45">
      <c r="A54" t="s">
        <v>51</v>
      </c>
      <c r="C54">
        <v>1</v>
      </c>
      <c r="D54">
        <v>1</v>
      </c>
      <c r="E54">
        <v>1</v>
      </c>
      <c r="F54">
        <v>1</v>
      </c>
      <c r="G54">
        <f t="shared" si="0"/>
        <v>4</v>
      </c>
    </row>
    <row r="55" spans="1:7" x14ac:dyDescent="0.45">
      <c r="A55" t="s">
        <v>52</v>
      </c>
      <c r="C55">
        <v>1</v>
      </c>
      <c r="D55">
        <v>1</v>
      </c>
      <c r="E55">
        <v>1</v>
      </c>
      <c r="G55">
        <f t="shared" si="0"/>
        <v>3</v>
      </c>
    </row>
    <row r="56" spans="1:7" x14ac:dyDescent="0.45">
      <c r="A56" t="s">
        <v>53</v>
      </c>
      <c r="B56">
        <v>1</v>
      </c>
      <c r="C56">
        <v>1</v>
      </c>
      <c r="D56">
        <v>1</v>
      </c>
      <c r="E56">
        <v>1</v>
      </c>
      <c r="G56">
        <f t="shared" si="0"/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225E-264F-4327-82D3-3643E6ADEE99}">
  <dimension ref="A1:U88"/>
  <sheetViews>
    <sheetView tabSelected="1" zoomScale="85" zoomScaleNormal="85" workbookViewId="0">
      <selection activeCell="C96" sqref="C96"/>
    </sheetView>
  </sheetViews>
  <sheetFormatPr defaultRowHeight="14.25" x14ac:dyDescent="0.45"/>
  <cols>
    <col min="1" max="1" width="21.796875" bestFit="1" customWidth="1"/>
    <col min="2" max="2" width="15.19921875" bestFit="1" customWidth="1"/>
    <col min="3" max="3" width="17.265625" bestFit="1" customWidth="1"/>
    <col min="4" max="4" width="5.86328125" bestFit="1" customWidth="1"/>
    <col min="5" max="6" width="29.59765625" bestFit="1" customWidth="1"/>
    <col min="7" max="8" width="17.796875" bestFit="1" customWidth="1"/>
    <col min="9" max="9" width="17.1328125" bestFit="1" customWidth="1"/>
    <col min="10" max="10" width="29.59765625" bestFit="1" customWidth="1"/>
    <col min="11" max="11" width="60.9296875" bestFit="1" customWidth="1"/>
    <col min="12" max="12" width="33.796875" bestFit="1" customWidth="1"/>
    <col min="13" max="13" width="28.9296875" bestFit="1" customWidth="1"/>
    <col min="14" max="14" width="31.796875" bestFit="1" customWidth="1"/>
    <col min="15" max="15" width="23" bestFit="1" customWidth="1"/>
    <col min="16" max="16" width="19.9296875" bestFit="1" customWidth="1"/>
    <col min="17" max="18" width="11.19921875" bestFit="1" customWidth="1"/>
  </cols>
  <sheetData>
    <row r="1" spans="1:21" x14ac:dyDescent="0.45">
      <c r="A1" t="s">
        <v>280</v>
      </c>
      <c r="B1" t="s">
        <v>276</v>
      </c>
      <c r="C1" t="s">
        <v>277</v>
      </c>
      <c r="D1" t="s">
        <v>278</v>
      </c>
      <c r="E1" t="s">
        <v>62</v>
      </c>
      <c r="F1" t="s">
        <v>63</v>
      </c>
      <c r="G1" t="s">
        <v>64</v>
      </c>
      <c r="H1" t="s">
        <v>65</v>
      </c>
      <c r="I1" t="s">
        <v>84</v>
      </c>
      <c r="J1" t="s">
        <v>85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281</v>
      </c>
      <c r="T1" t="s">
        <v>282</v>
      </c>
      <c r="U1" t="s">
        <v>283</v>
      </c>
    </row>
    <row r="2" spans="1:21" x14ac:dyDescent="0.45">
      <c r="A2" s="2" t="s">
        <v>76</v>
      </c>
      <c r="B2" s="2" t="s">
        <v>77</v>
      </c>
      <c r="C2" s="2" t="s">
        <v>78</v>
      </c>
      <c r="D2" s="2" t="s">
        <v>79</v>
      </c>
      <c r="E2" s="2" t="s">
        <v>80</v>
      </c>
      <c r="J2" s="2" t="s">
        <v>85</v>
      </c>
      <c r="K2" s="2" t="s">
        <v>86</v>
      </c>
      <c r="L2" s="2" t="s">
        <v>87</v>
      </c>
      <c r="M2" s="2" t="s">
        <v>88</v>
      </c>
      <c r="N2" s="2" t="s">
        <v>279</v>
      </c>
      <c r="O2" s="2" t="s">
        <v>279</v>
      </c>
      <c r="P2" s="2" t="s">
        <v>279</v>
      </c>
      <c r="Q2" s="2"/>
      <c r="R2" s="2"/>
      <c r="S2" s="2">
        <f>14-COUNTIF(scraper__2[[#This Row],[Column5]:[Column18]],"")</f>
        <v>5</v>
      </c>
      <c r="T2" s="2">
        <f>IF(scraper__2[[#This Row],[Column5]]="",0,1)</f>
        <v>1</v>
      </c>
      <c r="U2" s="2">
        <f>scraper__2[[#This Row],[Column20]]*scraper__2[[#This Row],[Column19]]</f>
        <v>5</v>
      </c>
    </row>
    <row r="3" spans="1:21" x14ac:dyDescent="0.45">
      <c r="A3" s="2" t="s">
        <v>94</v>
      </c>
      <c r="B3" s="2" t="s">
        <v>95</v>
      </c>
      <c r="C3" s="2" t="s">
        <v>96</v>
      </c>
      <c r="D3" s="2" t="s">
        <v>79</v>
      </c>
      <c r="J3" s="2" t="s">
        <v>85</v>
      </c>
      <c r="K3" s="2" t="s">
        <v>100</v>
      </c>
      <c r="N3" s="2" t="s">
        <v>279</v>
      </c>
      <c r="O3" s="2" t="s">
        <v>279</v>
      </c>
      <c r="P3" s="2" t="s">
        <v>104</v>
      </c>
      <c r="Q3" s="2" t="s">
        <v>105</v>
      </c>
      <c r="R3" s="2"/>
      <c r="S3" s="2">
        <f>14-COUNTIF(scraper__2[[#This Row],[Column5]:[Column18]],"")</f>
        <v>4</v>
      </c>
      <c r="T3" s="2">
        <f>IF(scraper__2[[#This Row],[Column5]]="",0,1)</f>
        <v>0</v>
      </c>
      <c r="U3" s="2">
        <f>scraper__2[[#This Row],[Column20]]*scraper__2[[#This Row],[Column19]]</f>
        <v>0</v>
      </c>
    </row>
    <row r="4" spans="1:21" x14ac:dyDescent="0.45">
      <c r="A4" s="2" t="s">
        <v>107</v>
      </c>
      <c r="B4" s="2" t="s">
        <v>77</v>
      </c>
      <c r="C4" s="2" t="s">
        <v>78</v>
      </c>
      <c r="D4" s="2" t="s">
        <v>79</v>
      </c>
      <c r="J4" s="2" t="s">
        <v>85</v>
      </c>
      <c r="K4" s="2" t="s">
        <v>111</v>
      </c>
      <c r="L4" s="2" t="s">
        <v>279</v>
      </c>
      <c r="M4" s="2" t="s">
        <v>279</v>
      </c>
      <c r="N4" s="2" t="s">
        <v>279</v>
      </c>
      <c r="O4" s="2" t="s">
        <v>279</v>
      </c>
      <c r="P4" s="2" t="s">
        <v>279</v>
      </c>
      <c r="Q4" s="2"/>
      <c r="R4" s="2"/>
      <c r="S4" s="2">
        <f>14-COUNTIF(scraper__2[[#This Row],[Column5]:[Column18]],"")</f>
        <v>2</v>
      </c>
      <c r="T4" s="2">
        <f>IF(scraper__2[[#This Row],[Column5]]="",0,1)</f>
        <v>0</v>
      </c>
      <c r="U4" s="2">
        <f>scraper__2[[#This Row],[Column20]]*scraper__2[[#This Row],[Column19]]</f>
        <v>0</v>
      </c>
    </row>
    <row r="5" spans="1:21" x14ac:dyDescent="0.45">
      <c r="A5" s="2" t="s">
        <v>118</v>
      </c>
      <c r="B5" s="2" t="s">
        <v>119</v>
      </c>
      <c r="C5" s="2" t="s">
        <v>78</v>
      </c>
      <c r="D5" s="2" t="s">
        <v>79</v>
      </c>
      <c r="E5" s="2" t="s">
        <v>97</v>
      </c>
      <c r="F5" s="2" t="s">
        <v>120</v>
      </c>
      <c r="H5" s="2" t="s">
        <v>279</v>
      </c>
      <c r="I5" s="2" t="s">
        <v>279</v>
      </c>
      <c r="J5" s="2" t="s">
        <v>85</v>
      </c>
      <c r="K5" s="2" t="s">
        <v>279</v>
      </c>
      <c r="L5" s="2" t="s">
        <v>279</v>
      </c>
      <c r="M5" s="2" t="s">
        <v>279</v>
      </c>
      <c r="N5" s="2" t="s">
        <v>279</v>
      </c>
      <c r="O5" s="2" t="s">
        <v>279</v>
      </c>
      <c r="P5" s="2" t="s">
        <v>279</v>
      </c>
      <c r="Q5" s="2"/>
      <c r="R5" s="2"/>
      <c r="S5" s="2">
        <f>14-COUNTIF(scraper__2[[#This Row],[Column5]:[Column18]],"")</f>
        <v>3</v>
      </c>
      <c r="T5" s="2">
        <f>IF(scraper__2[[#This Row],[Column5]]="",0,1)</f>
        <v>1</v>
      </c>
      <c r="U5" s="2">
        <f>scraper__2[[#This Row],[Column20]]*scraper__2[[#This Row],[Column19]]</f>
        <v>3</v>
      </c>
    </row>
    <row r="6" spans="1:21" x14ac:dyDescent="0.45">
      <c r="A6" s="2" t="s">
        <v>123</v>
      </c>
      <c r="B6" s="2" t="s">
        <v>124</v>
      </c>
      <c r="C6" s="2" t="s">
        <v>96</v>
      </c>
      <c r="D6" s="2" t="s">
        <v>79</v>
      </c>
      <c r="E6" s="2" t="s">
        <v>125</v>
      </c>
      <c r="F6" s="2" t="s">
        <v>126</v>
      </c>
      <c r="I6" s="2" t="s">
        <v>84</v>
      </c>
      <c r="J6" s="2" t="s">
        <v>129</v>
      </c>
      <c r="L6" s="2" t="s">
        <v>279</v>
      </c>
      <c r="M6" s="2" t="s">
        <v>279</v>
      </c>
      <c r="N6" s="2" t="s">
        <v>279</v>
      </c>
      <c r="O6" s="2" t="s">
        <v>279</v>
      </c>
      <c r="P6" s="2" t="s">
        <v>279</v>
      </c>
      <c r="Q6" s="2"/>
      <c r="R6" s="2"/>
      <c r="S6" s="2">
        <f>14-COUNTIF(scraper__2[[#This Row],[Column5]:[Column18]],"")</f>
        <v>4</v>
      </c>
      <c r="T6" s="2">
        <f>IF(scraper__2[[#This Row],[Column5]]="",0,1)</f>
        <v>1</v>
      </c>
      <c r="U6" s="2">
        <f>scraper__2[[#This Row],[Column20]]*scraper__2[[#This Row],[Column19]]</f>
        <v>4</v>
      </c>
    </row>
    <row r="7" spans="1:21" x14ac:dyDescent="0.45">
      <c r="A7" s="2" t="s">
        <v>135</v>
      </c>
      <c r="B7" s="2" t="s">
        <v>124</v>
      </c>
      <c r="C7" s="2" t="s">
        <v>96</v>
      </c>
      <c r="D7" s="2" t="s">
        <v>79</v>
      </c>
      <c r="G7" s="2" t="s">
        <v>127</v>
      </c>
      <c r="H7" s="2" t="s">
        <v>128</v>
      </c>
      <c r="K7" s="2" t="s">
        <v>279</v>
      </c>
      <c r="L7" s="2" t="s">
        <v>279</v>
      </c>
      <c r="M7" s="2" t="s">
        <v>279</v>
      </c>
      <c r="N7" s="2" t="s">
        <v>279</v>
      </c>
      <c r="O7" s="2" t="s">
        <v>279</v>
      </c>
      <c r="P7" s="2" t="s">
        <v>279</v>
      </c>
      <c r="Q7" s="2"/>
      <c r="R7" s="2"/>
      <c r="S7" s="2">
        <f>14-COUNTIF(scraper__2[[#This Row],[Column5]:[Column18]],"")</f>
        <v>2</v>
      </c>
      <c r="T7" s="2">
        <f>IF(scraper__2[[#This Row],[Column5]]="",0,1)</f>
        <v>0</v>
      </c>
      <c r="U7" s="2">
        <f>scraper__2[[#This Row],[Column20]]*scraper__2[[#This Row],[Column19]]</f>
        <v>0</v>
      </c>
    </row>
    <row r="8" spans="1:21" x14ac:dyDescent="0.45">
      <c r="A8" s="2" t="s">
        <v>140</v>
      </c>
      <c r="B8" s="2" t="s">
        <v>124</v>
      </c>
      <c r="C8" s="2" t="s">
        <v>96</v>
      </c>
      <c r="D8" s="2" t="s">
        <v>79</v>
      </c>
      <c r="G8" s="2" t="s">
        <v>127</v>
      </c>
      <c r="H8" s="2" t="s">
        <v>128</v>
      </c>
      <c r="L8" s="2" t="s">
        <v>136</v>
      </c>
      <c r="N8" s="2" t="s">
        <v>139</v>
      </c>
      <c r="O8" s="2" t="s">
        <v>279</v>
      </c>
      <c r="P8" s="2" t="s">
        <v>279</v>
      </c>
      <c r="Q8" s="2"/>
      <c r="R8" s="2"/>
      <c r="S8" s="2">
        <f>14-COUNTIF(scraper__2[[#This Row],[Column5]:[Column18]],"")</f>
        <v>4</v>
      </c>
      <c r="T8" s="2">
        <f>IF(scraper__2[[#This Row],[Column5]]="",0,1)</f>
        <v>0</v>
      </c>
      <c r="U8" s="2">
        <f>scraper__2[[#This Row],[Column20]]*scraper__2[[#This Row],[Column19]]</f>
        <v>0</v>
      </c>
    </row>
    <row r="9" spans="1:21" x14ac:dyDescent="0.45">
      <c r="A9" s="2" t="s">
        <v>143</v>
      </c>
      <c r="B9" s="2" t="s">
        <v>124</v>
      </c>
      <c r="C9" s="2" t="s">
        <v>96</v>
      </c>
      <c r="D9" s="2" t="s">
        <v>79</v>
      </c>
      <c r="G9" s="2" t="s">
        <v>127</v>
      </c>
      <c r="H9" s="2" t="s">
        <v>128</v>
      </c>
      <c r="L9" s="2" t="s">
        <v>136</v>
      </c>
      <c r="N9" s="2" t="s">
        <v>139</v>
      </c>
      <c r="O9" s="2" t="s">
        <v>279</v>
      </c>
      <c r="P9" s="2" t="s">
        <v>279</v>
      </c>
      <c r="Q9" s="2"/>
      <c r="R9" s="2"/>
      <c r="S9" s="2">
        <f>14-COUNTIF(scraper__2[[#This Row],[Column5]:[Column18]],"")</f>
        <v>4</v>
      </c>
      <c r="T9" s="2">
        <f>IF(scraper__2[[#This Row],[Column5]]="",0,1)</f>
        <v>0</v>
      </c>
      <c r="U9" s="2">
        <f>scraper__2[[#This Row],[Column20]]*scraper__2[[#This Row],[Column19]]</f>
        <v>0</v>
      </c>
    </row>
    <row r="10" spans="1:21" x14ac:dyDescent="0.45">
      <c r="A10" s="2" t="s">
        <v>144</v>
      </c>
      <c r="B10" s="2" t="s">
        <v>124</v>
      </c>
      <c r="C10" s="2" t="s">
        <v>96</v>
      </c>
      <c r="D10" s="2" t="s">
        <v>79</v>
      </c>
      <c r="E10" s="2" t="s">
        <v>145</v>
      </c>
      <c r="I10" s="2" t="s">
        <v>84</v>
      </c>
      <c r="J10" s="2" t="s">
        <v>85</v>
      </c>
      <c r="K10" s="2" t="s">
        <v>149</v>
      </c>
      <c r="M10" s="2" t="s">
        <v>279</v>
      </c>
      <c r="N10" s="2" t="s">
        <v>279</v>
      </c>
      <c r="O10" s="2" t="s">
        <v>153</v>
      </c>
      <c r="P10" s="2" t="s">
        <v>279</v>
      </c>
      <c r="Q10" s="2"/>
      <c r="R10" s="2"/>
      <c r="S10" s="2">
        <f>14-COUNTIF(scraper__2[[#This Row],[Column5]:[Column18]],"")</f>
        <v>5</v>
      </c>
      <c r="T10" s="2">
        <f>IF(scraper__2[[#This Row],[Column5]]="",0,1)</f>
        <v>1</v>
      </c>
      <c r="U10" s="2">
        <f>scraper__2[[#This Row],[Column20]]*scraper__2[[#This Row],[Column19]]</f>
        <v>5</v>
      </c>
    </row>
    <row r="11" spans="1:21" x14ac:dyDescent="0.45">
      <c r="A11" s="2" t="s">
        <v>155</v>
      </c>
      <c r="B11" s="2" t="s">
        <v>124</v>
      </c>
      <c r="C11" s="2" t="s">
        <v>96</v>
      </c>
      <c r="D11" s="2" t="s">
        <v>79</v>
      </c>
      <c r="E11" s="2" t="s">
        <v>156</v>
      </c>
      <c r="I11" s="2" t="s">
        <v>84</v>
      </c>
      <c r="J11" s="2" t="s">
        <v>85</v>
      </c>
      <c r="K11" s="2" t="s">
        <v>149</v>
      </c>
      <c r="N11" s="2" t="s">
        <v>157</v>
      </c>
      <c r="O11" s="2" t="s">
        <v>153</v>
      </c>
      <c r="P11" s="2" t="s">
        <v>279</v>
      </c>
      <c r="Q11" s="2"/>
      <c r="R11" s="2"/>
      <c r="S11" s="2">
        <f>14-COUNTIF(scraper__2[[#This Row],[Column5]:[Column18]],"")</f>
        <v>6</v>
      </c>
      <c r="T11" s="2">
        <f>IF(scraper__2[[#This Row],[Column5]]="",0,1)</f>
        <v>1</v>
      </c>
      <c r="U11" s="2">
        <f>scraper__2[[#This Row],[Column20]]*scraper__2[[#This Row],[Column19]]</f>
        <v>6</v>
      </c>
    </row>
    <row r="12" spans="1:21" x14ac:dyDescent="0.45">
      <c r="A12" s="2" t="s">
        <v>158</v>
      </c>
      <c r="B12" s="2" t="s">
        <v>124</v>
      </c>
      <c r="C12" s="2" t="s">
        <v>96</v>
      </c>
      <c r="D12" s="2" t="s">
        <v>79</v>
      </c>
      <c r="F12" s="2" t="s">
        <v>146</v>
      </c>
      <c r="G12" s="2" t="s">
        <v>147</v>
      </c>
      <c r="H12" s="2" t="s">
        <v>148</v>
      </c>
      <c r="I12" s="2" t="s">
        <v>84</v>
      </c>
      <c r="J12" s="2" t="s">
        <v>85</v>
      </c>
      <c r="K12" s="2" t="s">
        <v>149</v>
      </c>
      <c r="L12" s="2" t="s">
        <v>160</v>
      </c>
      <c r="M12" s="2" t="s">
        <v>161</v>
      </c>
      <c r="N12" s="2" t="s">
        <v>162</v>
      </c>
      <c r="O12" s="2" t="s">
        <v>153</v>
      </c>
      <c r="P12" s="2" t="s">
        <v>279</v>
      </c>
      <c r="Q12" s="2"/>
      <c r="R12" s="2"/>
      <c r="S12" s="2">
        <f>14-COUNTIF(scraper__2[[#This Row],[Column5]:[Column18]],"")</f>
        <v>10</v>
      </c>
      <c r="T12" s="2">
        <f>IF(scraper__2[[#This Row],[Column5]]="",0,1)</f>
        <v>0</v>
      </c>
      <c r="U12" s="2">
        <f>scraper__2[[#This Row],[Column20]]*scraper__2[[#This Row],[Column19]]</f>
        <v>0</v>
      </c>
    </row>
    <row r="13" spans="1:21" x14ac:dyDescent="0.45">
      <c r="A13" s="2" t="s">
        <v>163</v>
      </c>
      <c r="B13" s="2" t="s">
        <v>124</v>
      </c>
      <c r="C13" s="2" t="s">
        <v>96</v>
      </c>
      <c r="D13" s="2" t="s">
        <v>79</v>
      </c>
      <c r="E13" s="2" t="s">
        <v>159</v>
      </c>
      <c r="F13" s="2" t="s">
        <v>146</v>
      </c>
      <c r="G13" s="2" t="s">
        <v>147</v>
      </c>
      <c r="H13" s="2" t="s">
        <v>148</v>
      </c>
      <c r="I13" s="2" t="s">
        <v>84</v>
      </c>
      <c r="J13" s="2" t="s">
        <v>85</v>
      </c>
      <c r="K13" s="2" t="s">
        <v>149</v>
      </c>
      <c r="L13" s="2" t="s">
        <v>150</v>
      </c>
      <c r="M13" s="2" t="s">
        <v>164</v>
      </c>
      <c r="O13" s="2" t="s">
        <v>153</v>
      </c>
      <c r="P13" s="2" t="s">
        <v>154</v>
      </c>
      <c r="Q13" s="2" t="s">
        <v>165</v>
      </c>
      <c r="R13" s="2"/>
      <c r="S13" s="2">
        <f>14-COUNTIF(scraper__2[[#This Row],[Column5]:[Column18]],"")</f>
        <v>12</v>
      </c>
      <c r="T13" s="2">
        <f>IF(scraper__2[[#This Row],[Column5]]="",0,1)</f>
        <v>1</v>
      </c>
      <c r="U13" s="2">
        <f>scraper__2[[#This Row],[Column20]]*scraper__2[[#This Row],[Column19]]</f>
        <v>12</v>
      </c>
    </row>
    <row r="14" spans="1:21" x14ac:dyDescent="0.45">
      <c r="A14" s="2" t="s">
        <v>166</v>
      </c>
      <c r="B14" s="2" t="s">
        <v>119</v>
      </c>
      <c r="C14" s="2" t="s">
        <v>78</v>
      </c>
      <c r="D14" s="2" t="s">
        <v>79</v>
      </c>
      <c r="G14" s="2" t="s">
        <v>279</v>
      </c>
      <c r="H14" s="2" t="s">
        <v>279</v>
      </c>
      <c r="I14" s="2" t="s">
        <v>84</v>
      </c>
      <c r="J14" s="2" t="s">
        <v>85</v>
      </c>
      <c r="L14" s="2" t="s">
        <v>279</v>
      </c>
      <c r="M14" s="2" t="s">
        <v>279</v>
      </c>
      <c r="N14" s="2" t="s">
        <v>279</v>
      </c>
      <c r="O14" s="2" t="s">
        <v>279</v>
      </c>
      <c r="P14" s="2" t="s">
        <v>279</v>
      </c>
      <c r="Q14" s="2"/>
      <c r="R14" s="2"/>
      <c r="S14" s="2">
        <f>14-COUNTIF(scraper__2[[#This Row],[Column5]:[Column18]],"")</f>
        <v>2</v>
      </c>
      <c r="T14" s="2">
        <f>IF(scraper__2[[#This Row],[Column5]]="",0,1)</f>
        <v>0</v>
      </c>
      <c r="U14" s="2">
        <f>scraper__2[[#This Row],[Column20]]*scraper__2[[#This Row],[Column19]]</f>
        <v>0</v>
      </c>
    </row>
    <row r="15" spans="1:21" x14ac:dyDescent="0.45">
      <c r="A15" s="2" t="s">
        <v>173</v>
      </c>
      <c r="B15" s="2" t="s">
        <v>124</v>
      </c>
      <c r="C15" s="2" t="s">
        <v>96</v>
      </c>
      <c r="H15" s="2" t="s">
        <v>279</v>
      </c>
      <c r="I15" s="2" t="s">
        <v>84</v>
      </c>
      <c r="J15" s="2" t="s">
        <v>85</v>
      </c>
      <c r="K15" s="2" t="s">
        <v>149</v>
      </c>
      <c r="M15" s="2" t="s">
        <v>279</v>
      </c>
      <c r="N15" s="2" t="s">
        <v>279</v>
      </c>
      <c r="O15" s="2" t="s">
        <v>153</v>
      </c>
      <c r="P15" s="2" t="s">
        <v>279</v>
      </c>
      <c r="Q15" s="2"/>
      <c r="R15" s="2"/>
      <c r="S15" s="2">
        <f>14-COUNTIF(scraper__2[[#This Row],[Column5]:[Column18]],"")</f>
        <v>4</v>
      </c>
      <c r="T15" s="2">
        <f>IF(scraper__2[[#This Row],[Column5]]="",0,1)</f>
        <v>0</v>
      </c>
      <c r="U15" s="2">
        <f>scraper__2[[#This Row],[Column20]]*scraper__2[[#This Row],[Column19]]</f>
        <v>0</v>
      </c>
    </row>
    <row r="16" spans="1:21" x14ac:dyDescent="0.45">
      <c r="A16" s="2" t="s">
        <v>174</v>
      </c>
      <c r="B16" s="2" t="s">
        <v>175</v>
      </c>
      <c r="C16" s="2" t="s">
        <v>78</v>
      </c>
      <c r="D16" s="2" t="s">
        <v>79</v>
      </c>
      <c r="F16" s="2" t="s">
        <v>279</v>
      </c>
      <c r="G16" s="2" t="s">
        <v>279</v>
      </c>
      <c r="H16" s="2" t="s">
        <v>279</v>
      </c>
      <c r="I16" s="2" t="s">
        <v>279</v>
      </c>
      <c r="J16" s="2" t="s">
        <v>85</v>
      </c>
      <c r="K16" s="2" t="s">
        <v>279</v>
      </c>
      <c r="L16" s="2" t="s">
        <v>279</v>
      </c>
      <c r="M16" s="2" t="s">
        <v>279</v>
      </c>
      <c r="N16" s="2" t="s">
        <v>279</v>
      </c>
      <c r="O16" s="2" t="s">
        <v>279</v>
      </c>
      <c r="P16" s="2" t="s">
        <v>279</v>
      </c>
      <c r="Q16" s="2"/>
      <c r="R16" s="2"/>
      <c r="S16" s="2">
        <f>14-COUNTIF(scraper__2[[#This Row],[Column5]:[Column18]],"")</f>
        <v>1</v>
      </c>
      <c r="T16" s="2">
        <f>IF(scraper__2[[#This Row],[Column5]]="",0,1)</f>
        <v>0</v>
      </c>
      <c r="U16" s="2">
        <f>scraper__2[[#This Row],[Column20]]*scraper__2[[#This Row],[Column19]]</f>
        <v>0</v>
      </c>
    </row>
    <row r="17" spans="1:21" x14ac:dyDescent="0.45">
      <c r="A17" s="2" t="s">
        <v>179</v>
      </c>
      <c r="B17" s="2" t="s">
        <v>175</v>
      </c>
      <c r="C17" s="2" t="s">
        <v>78</v>
      </c>
      <c r="D17" s="2" t="s">
        <v>79</v>
      </c>
      <c r="F17" s="2" t="s">
        <v>279</v>
      </c>
      <c r="G17" s="2" t="s">
        <v>279</v>
      </c>
      <c r="H17" s="2" t="s">
        <v>279</v>
      </c>
      <c r="I17" s="2" t="s">
        <v>279</v>
      </c>
      <c r="J17" s="2" t="s">
        <v>85</v>
      </c>
      <c r="K17" s="2" t="s">
        <v>279</v>
      </c>
      <c r="L17" s="2" t="s">
        <v>279</v>
      </c>
      <c r="M17" s="2" t="s">
        <v>279</v>
      </c>
      <c r="N17" s="2" t="s">
        <v>279</v>
      </c>
      <c r="O17" s="2" t="s">
        <v>279</v>
      </c>
      <c r="P17" s="2" t="s">
        <v>279</v>
      </c>
      <c r="Q17" s="2"/>
      <c r="R17" s="2"/>
      <c r="S17" s="2">
        <f>14-COUNTIF(scraper__2[[#This Row],[Column5]:[Column18]],"")</f>
        <v>1</v>
      </c>
      <c r="T17" s="2">
        <f>IF(scraper__2[[#This Row],[Column5]]="",0,1)</f>
        <v>0</v>
      </c>
      <c r="U17" s="2">
        <f>scraper__2[[#This Row],[Column20]]*scraper__2[[#This Row],[Column19]]</f>
        <v>0</v>
      </c>
    </row>
    <row r="18" spans="1:21" x14ac:dyDescent="0.45">
      <c r="A18" s="2" t="s">
        <v>180</v>
      </c>
      <c r="B18" s="2" t="s">
        <v>175</v>
      </c>
      <c r="C18" s="2" t="s">
        <v>78</v>
      </c>
      <c r="D18" s="2" t="s">
        <v>79</v>
      </c>
      <c r="E18" s="2" t="s">
        <v>176</v>
      </c>
      <c r="I18" s="2" t="s">
        <v>279</v>
      </c>
      <c r="J18" s="2" t="s">
        <v>85</v>
      </c>
      <c r="L18" s="2" t="s">
        <v>182</v>
      </c>
      <c r="M18" s="2" t="s">
        <v>183</v>
      </c>
      <c r="N18" s="2" t="s">
        <v>279</v>
      </c>
      <c r="O18" s="2" t="s">
        <v>279</v>
      </c>
      <c r="P18" s="2" t="s">
        <v>279</v>
      </c>
      <c r="Q18" s="2"/>
      <c r="R18" s="2"/>
      <c r="S18" s="2">
        <f>14-COUNTIF(scraper__2[[#This Row],[Column5]:[Column18]],"")</f>
        <v>4</v>
      </c>
      <c r="T18" s="2">
        <f>IF(scraper__2[[#This Row],[Column5]]="",0,1)</f>
        <v>1</v>
      </c>
      <c r="U18" s="2">
        <f>scraper__2[[#This Row],[Column20]]*scraper__2[[#This Row],[Column19]]</f>
        <v>4</v>
      </c>
    </row>
    <row r="19" spans="1:21" x14ac:dyDescent="0.45">
      <c r="A19" s="2" t="s">
        <v>184</v>
      </c>
      <c r="B19" s="2" t="s">
        <v>175</v>
      </c>
      <c r="C19" s="2" t="s">
        <v>78</v>
      </c>
      <c r="D19" s="2" t="s">
        <v>79</v>
      </c>
      <c r="E19" s="2" t="s">
        <v>176</v>
      </c>
      <c r="I19" s="2" t="s">
        <v>279</v>
      </c>
      <c r="J19" s="2" t="s">
        <v>85</v>
      </c>
      <c r="L19" s="2" t="s">
        <v>182</v>
      </c>
      <c r="M19" s="2" t="s">
        <v>183</v>
      </c>
      <c r="N19" s="2" t="s">
        <v>279</v>
      </c>
      <c r="O19" s="2" t="s">
        <v>279</v>
      </c>
      <c r="P19" s="2" t="s">
        <v>279</v>
      </c>
      <c r="Q19" s="2"/>
      <c r="R19" s="2"/>
      <c r="S19" s="2">
        <f>14-COUNTIF(scraper__2[[#This Row],[Column5]:[Column18]],"")</f>
        <v>4</v>
      </c>
      <c r="T19" s="2">
        <f>IF(scraper__2[[#This Row],[Column5]]="",0,1)</f>
        <v>1</v>
      </c>
      <c r="U19" s="2">
        <f>scraper__2[[#This Row],[Column20]]*scraper__2[[#This Row],[Column19]]</f>
        <v>4</v>
      </c>
    </row>
    <row r="20" spans="1:21" x14ac:dyDescent="0.45">
      <c r="A20" s="2" t="s">
        <v>185</v>
      </c>
      <c r="B20" s="2" t="s">
        <v>186</v>
      </c>
      <c r="C20" s="2" t="s">
        <v>96</v>
      </c>
      <c r="D20" s="2" t="s">
        <v>79</v>
      </c>
      <c r="E20" s="2" t="s">
        <v>176</v>
      </c>
      <c r="I20" s="2" t="s">
        <v>84</v>
      </c>
      <c r="J20" s="2" t="s">
        <v>85</v>
      </c>
      <c r="L20" s="2" t="s">
        <v>279</v>
      </c>
      <c r="M20" s="2" t="s">
        <v>279</v>
      </c>
      <c r="N20" s="2" t="s">
        <v>172</v>
      </c>
      <c r="O20" s="2" t="s">
        <v>279</v>
      </c>
      <c r="P20" s="2" t="s">
        <v>279</v>
      </c>
      <c r="Q20" s="2"/>
      <c r="R20" s="2"/>
      <c r="S20" s="2">
        <f>14-COUNTIF(scraper__2[[#This Row],[Column5]:[Column18]],"")</f>
        <v>4</v>
      </c>
      <c r="T20" s="2">
        <f>IF(scraper__2[[#This Row],[Column5]]="",0,1)</f>
        <v>1</v>
      </c>
      <c r="U20" s="2">
        <f>scraper__2[[#This Row],[Column20]]*scraper__2[[#This Row],[Column19]]</f>
        <v>4</v>
      </c>
    </row>
    <row r="21" spans="1:21" x14ac:dyDescent="0.45">
      <c r="A21" s="2" t="s">
        <v>188</v>
      </c>
      <c r="B21" s="2" t="s">
        <v>186</v>
      </c>
      <c r="C21" s="2" t="s">
        <v>96</v>
      </c>
      <c r="D21" s="2" t="s">
        <v>79</v>
      </c>
      <c r="E21" s="2" t="s">
        <v>189</v>
      </c>
      <c r="F21" s="2" t="s">
        <v>98</v>
      </c>
      <c r="G21" s="2" t="s">
        <v>110</v>
      </c>
      <c r="H21" s="2" t="s">
        <v>83</v>
      </c>
      <c r="J21" s="2" t="s">
        <v>85</v>
      </c>
      <c r="K21" s="2" t="s">
        <v>190</v>
      </c>
      <c r="L21" s="2" t="s">
        <v>279</v>
      </c>
      <c r="M21" s="2" t="s">
        <v>279</v>
      </c>
      <c r="N21" s="2" t="s">
        <v>279</v>
      </c>
      <c r="O21" s="2" t="s">
        <v>279</v>
      </c>
      <c r="P21" s="2" t="s">
        <v>279</v>
      </c>
      <c r="Q21" s="2"/>
      <c r="R21" s="2"/>
      <c r="S21" s="2">
        <f>14-COUNTIF(scraper__2[[#This Row],[Column5]:[Column18]],"")</f>
        <v>6</v>
      </c>
      <c r="T21" s="2">
        <f>IF(scraper__2[[#This Row],[Column5]]="",0,1)</f>
        <v>1</v>
      </c>
      <c r="U21" s="2">
        <f>scraper__2[[#This Row],[Column20]]*scraper__2[[#This Row],[Column19]]</f>
        <v>6</v>
      </c>
    </row>
    <row r="22" spans="1:21" x14ac:dyDescent="0.45">
      <c r="A22" s="2" t="s">
        <v>192</v>
      </c>
      <c r="B22" s="2" t="s">
        <v>175</v>
      </c>
      <c r="C22" s="2" t="s">
        <v>78</v>
      </c>
      <c r="D22" s="2" t="s">
        <v>79</v>
      </c>
      <c r="J22" s="2" t="s">
        <v>85</v>
      </c>
      <c r="K22" s="2" t="s">
        <v>279</v>
      </c>
      <c r="L22" s="2" t="s">
        <v>279</v>
      </c>
      <c r="M22" s="2" t="s">
        <v>279</v>
      </c>
      <c r="N22" s="2" t="s">
        <v>279</v>
      </c>
      <c r="O22" s="2" t="s">
        <v>279</v>
      </c>
      <c r="P22" s="2" t="s">
        <v>279</v>
      </c>
      <c r="Q22" s="2" t="s">
        <v>279</v>
      </c>
      <c r="R22" s="2"/>
      <c r="S22" s="2">
        <f>14-COUNTIF(scraper__2[[#This Row],[Column5]:[Column18]],"")</f>
        <v>1</v>
      </c>
      <c r="T22" s="2">
        <f>IF(scraper__2[[#This Row],[Column5]]="",0,1)</f>
        <v>0</v>
      </c>
      <c r="U22" s="2">
        <f>scraper__2[[#This Row],[Column20]]*scraper__2[[#This Row],[Column19]]</f>
        <v>0</v>
      </c>
    </row>
    <row r="23" spans="1:21" x14ac:dyDescent="0.45">
      <c r="A23" s="2" t="s">
        <v>199</v>
      </c>
      <c r="B23" s="2" t="s">
        <v>175</v>
      </c>
      <c r="C23" s="2" t="s">
        <v>78</v>
      </c>
      <c r="D23" s="2" t="s">
        <v>79</v>
      </c>
      <c r="J23" s="2" t="s">
        <v>85</v>
      </c>
      <c r="K23" s="2" t="s">
        <v>201</v>
      </c>
      <c r="N23" s="2" t="s">
        <v>279</v>
      </c>
      <c r="O23" s="2" t="s">
        <v>202</v>
      </c>
      <c r="P23" s="2" t="s">
        <v>203</v>
      </c>
      <c r="Q23" s="2" t="s">
        <v>279</v>
      </c>
      <c r="R23" s="2"/>
      <c r="S23" s="2">
        <f>14-COUNTIF(scraper__2[[#This Row],[Column5]:[Column18]],"")</f>
        <v>4</v>
      </c>
      <c r="T23" s="2">
        <f>IF(scraper__2[[#This Row],[Column5]]="",0,1)</f>
        <v>0</v>
      </c>
      <c r="U23" s="2">
        <f>scraper__2[[#This Row],[Column20]]*scraper__2[[#This Row],[Column19]]</f>
        <v>0</v>
      </c>
    </row>
    <row r="24" spans="1:21" x14ac:dyDescent="0.45">
      <c r="A24" s="2" t="s">
        <v>204</v>
      </c>
      <c r="B24" s="2" t="s">
        <v>175</v>
      </c>
      <c r="C24" s="2" t="s">
        <v>78</v>
      </c>
      <c r="D24" s="2" t="s">
        <v>79</v>
      </c>
      <c r="J24" s="2" t="s">
        <v>85</v>
      </c>
      <c r="K24" s="2" t="s">
        <v>201</v>
      </c>
      <c r="L24" s="2" t="s">
        <v>205</v>
      </c>
      <c r="O24" s="2" t="s">
        <v>202</v>
      </c>
      <c r="P24" s="2" t="s">
        <v>203</v>
      </c>
      <c r="Q24" s="2" t="s">
        <v>279</v>
      </c>
      <c r="R24" s="2"/>
      <c r="S24" s="2">
        <f>14-COUNTIF(scraper__2[[#This Row],[Column5]:[Column18]],"")</f>
        <v>5</v>
      </c>
      <c r="T24" s="2">
        <f>IF(scraper__2[[#This Row],[Column5]]="",0,1)</f>
        <v>0</v>
      </c>
      <c r="U24" s="2">
        <f>scraper__2[[#This Row],[Column20]]*scraper__2[[#This Row],[Column19]]</f>
        <v>0</v>
      </c>
    </row>
    <row r="25" spans="1:21" x14ac:dyDescent="0.45">
      <c r="A25" s="2" t="s">
        <v>206</v>
      </c>
      <c r="B25" s="2" t="s">
        <v>175</v>
      </c>
      <c r="C25" s="2" t="s">
        <v>78</v>
      </c>
      <c r="D25" s="2" t="s">
        <v>79</v>
      </c>
      <c r="J25" s="2" t="s">
        <v>85</v>
      </c>
      <c r="K25" s="2" t="s">
        <v>207</v>
      </c>
      <c r="L25" s="2" t="s">
        <v>208</v>
      </c>
      <c r="M25" s="2" t="s">
        <v>209</v>
      </c>
      <c r="O25" s="2" t="s">
        <v>202</v>
      </c>
      <c r="Q25" s="2" t="s">
        <v>279</v>
      </c>
      <c r="R25" s="2" t="s">
        <v>93</v>
      </c>
      <c r="S25" s="2">
        <f>14-COUNTIF(scraper__2[[#This Row],[Column5]:[Column18]],"")</f>
        <v>6</v>
      </c>
      <c r="T25" s="2">
        <f>IF(scraper__2[[#This Row],[Column5]]="",0,1)</f>
        <v>0</v>
      </c>
      <c r="U25" s="2">
        <f>scraper__2[[#This Row],[Column20]]*scraper__2[[#This Row],[Column19]]</f>
        <v>0</v>
      </c>
    </row>
    <row r="26" spans="1:21" x14ac:dyDescent="0.45">
      <c r="A26" s="2" t="s">
        <v>210</v>
      </c>
      <c r="B26" s="2" t="s">
        <v>175</v>
      </c>
      <c r="C26" s="2" t="s">
        <v>78</v>
      </c>
      <c r="D26" s="2" t="s">
        <v>79</v>
      </c>
      <c r="J26" s="2" t="s">
        <v>85</v>
      </c>
      <c r="K26" s="2" t="s">
        <v>207</v>
      </c>
      <c r="L26" s="2" t="s">
        <v>208</v>
      </c>
      <c r="M26" s="2" t="s">
        <v>209</v>
      </c>
      <c r="O26" s="2" t="s">
        <v>202</v>
      </c>
      <c r="P26" s="2" t="s">
        <v>211</v>
      </c>
      <c r="Q26" s="2" t="s">
        <v>212</v>
      </c>
      <c r="R26" s="2" t="s">
        <v>93</v>
      </c>
      <c r="S26" s="2">
        <f>14-COUNTIF(scraper__2[[#This Row],[Column5]:[Column18]],"")</f>
        <v>8</v>
      </c>
      <c r="T26" s="2">
        <f>IF(scraper__2[[#This Row],[Column5]]="",0,1)</f>
        <v>0</v>
      </c>
      <c r="U26" s="2">
        <f>scraper__2[[#This Row],[Column20]]*scraper__2[[#This Row],[Column19]]</f>
        <v>0</v>
      </c>
    </row>
    <row r="27" spans="1:21" x14ac:dyDescent="0.45">
      <c r="A27" s="2" t="s">
        <v>213</v>
      </c>
      <c r="B27" s="2" t="s">
        <v>175</v>
      </c>
      <c r="C27" s="2" t="s">
        <v>78</v>
      </c>
      <c r="D27" s="2" t="s">
        <v>79</v>
      </c>
      <c r="J27" s="2" t="s">
        <v>85</v>
      </c>
      <c r="K27" s="2" t="s">
        <v>279</v>
      </c>
      <c r="L27" s="2" t="s">
        <v>279</v>
      </c>
      <c r="M27" s="2" t="s">
        <v>279</v>
      </c>
      <c r="N27" s="2" t="s">
        <v>279</v>
      </c>
      <c r="O27" s="2" t="s">
        <v>279</v>
      </c>
      <c r="P27" s="2" t="s">
        <v>279</v>
      </c>
      <c r="Q27" s="2" t="s">
        <v>279</v>
      </c>
      <c r="R27" s="2"/>
      <c r="S27" s="2">
        <f>14-COUNTIF(scraper__2[[#This Row],[Column5]:[Column18]],"")</f>
        <v>1</v>
      </c>
      <c r="T27" s="2">
        <f>IF(scraper__2[[#This Row],[Column5]]="",0,1)</f>
        <v>0</v>
      </c>
      <c r="U27" s="2">
        <f>scraper__2[[#This Row],[Column20]]*scraper__2[[#This Row],[Column19]]</f>
        <v>0</v>
      </c>
    </row>
    <row r="28" spans="1:21" x14ac:dyDescent="0.45">
      <c r="A28" s="2" t="s">
        <v>215</v>
      </c>
      <c r="B28" s="2" t="s">
        <v>175</v>
      </c>
      <c r="C28" s="2" t="s">
        <v>78</v>
      </c>
      <c r="D28" s="2" t="s">
        <v>79</v>
      </c>
      <c r="J28" s="2" t="s">
        <v>85</v>
      </c>
      <c r="L28" s="2" t="s">
        <v>216</v>
      </c>
      <c r="N28" s="2" t="s">
        <v>279</v>
      </c>
      <c r="O28" s="2" t="s">
        <v>217</v>
      </c>
      <c r="P28" s="2" t="s">
        <v>279</v>
      </c>
      <c r="Q28" s="2" t="s">
        <v>279</v>
      </c>
      <c r="R28" s="2"/>
      <c r="S28" s="2">
        <f>14-COUNTIF(scraper__2[[#This Row],[Column5]:[Column18]],"")</f>
        <v>3</v>
      </c>
      <c r="T28" s="2">
        <f>IF(scraper__2[[#This Row],[Column5]]="",0,1)</f>
        <v>0</v>
      </c>
      <c r="U28" s="2">
        <f>scraper__2[[#This Row],[Column20]]*scraper__2[[#This Row],[Column19]]</f>
        <v>0</v>
      </c>
    </row>
    <row r="29" spans="1:21" x14ac:dyDescent="0.45">
      <c r="A29" s="2" t="s">
        <v>218</v>
      </c>
      <c r="B29" s="2" t="s">
        <v>175</v>
      </c>
      <c r="C29" s="2" t="s">
        <v>78</v>
      </c>
      <c r="D29" s="2" t="s">
        <v>79</v>
      </c>
      <c r="J29" s="2" t="s">
        <v>85</v>
      </c>
      <c r="K29" s="2" t="s">
        <v>219</v>
      </c>
      <c r="L29" s="2" t="s">
        <v>220</v>
      </c>
      <c r="O29" s="2" t="s">
        <v>221</v>
      </c>
      <c r="P29" s="2" t="s">
        <v>222</v>
      </c>
      <c r="Q29" s="2" t="s">
        <v>279</v>
      </c>
      <c r="R29" s="2"/>
      <c r="S29" s="2">
        <f>14-COUNTIF(scraper__2[[#This Row],[Column5]:[Column18]],"")</f>
        <v>5</v>
      </c>
      <c r="T29" s="2">
        <f>IF(scraper__2[[#This Row],[Column5]]="",0,1)</f>
        <v>0</v>
      </c>
      <c r="U29" s="2">
        <f>scraper__2[[#This Row],[Column20]]*scraper__2[[#This Row],[Column19]]</f>
        <v>0</v>
      </c>
    </row>
    <row r="30" spans="1:21" x14ac:dyDescent="0.45">
      <c r="A30" s="2" t="s">
        <v>225</v>
      </c>
      <c r="B30" s="2" t="s">
        <v>175</v>
      </c>
      <c r="C30" s="2" t="s">
        <v>78</v>
      </c>
      <c r="D30" s="2" t="s">
        <v>79</v>
      </c>
      <c r="J30" s="2" t="s">
        <v>85</v>
      </c>
      <c r="K30" s="2" t="s">
        <v>226</v>
      </c>
      <c r="L30" s="2" t="s">
        <v>227</v>
      </c>
      <c r="O30" s="2" t="s">
        <v>228</v>
      </c>
      <c r="P30" s="2" t="s">
        <v>229</v>
      </c>
      <c r="Q30" s="2" t="s">
        <v>279</v>
      </c>
      <c r="R30" s="2"/>
      <c r="S30" s="2">
        <f>14-COUNTIF(scraper__2[[#This Row],[Column5]:[Column18]],"")</f>
        <v>5</v>
      </c>
      <c r="T30" s="2">
        <f>IF(scraper__2[[#This Row],[Column5]]="",0,1)</f>
        <v>0</v>
      </c>
      <c r="U30" s="2">
        <f>scraper__2[[#This Row],[Column20]]*scraper__2[[#This Row],[Column19]]</f>
        <v>0</v>
      </c>
    </row>
    <row r="31" spans="1:21" x14ac:dyDescent="0.45">
      <c r="A31" s="2" t="s">
        <v>230</v>
      </c>
      <c r="B31" s="2" t="s">
        <v>175</v>
      </c>
      <c r="C31" s="2" t="s">
        <v>78</v>
      </c>
      <c r="D31" s="2" t="s">
        <v>79</v>
      </c>
      <c r="J31" s="2" t="s">
        <v>85</v>
      </c>
      <c r="L31" s="2" t="s">
        <v>232</v>
      </c>
      <c r="M31" s="2" t="s">
        <v>279</v>
      </c>
      <c r="N31" s="2" t="s">
        <v>279</v>
      </c>
      <c r="O31" s="2" t="s">
        <v>279</v>
      </c>
      <c r="P31" s="2" t="s">
        <v>279</v>
      </c>
      <c r="Q31" s="2" t="s">
        <v>279</v>
      </c>
      <c r="R31" s="2"/>
      <c r="S31" s="2">
        <f>14-COUNTIF(scraper__2[[#This Row],[Column5]:[Column18]],"")</f>
        <v>2</v>
      </c>
      <c r="T31" s="2">
        <f>IF(scraper__2[[#This Row],[Column5]]="",0,1)</f>
        <v>0</v>
      </c>
      <c r="U31" s="2">
        <f>scraper__2[[#This Row],[Column20]]*scraper__2[[#This Row],[Column19]]</f>
        <v>0</v>
      </c>
    </row>
    <row r="32" spans="1:21" x14ac:dyDescent="0.45">
      <c r="A32" s="2" t="s">
        <v>235</v>
      </c>
      <c r="B32" s="2" t="s">
        <v>175</v>
      </c>
      <c r="C32" s="2" t="s">
        <v>78</v>
      </c>
      <c r="D32" s="2" t="s">
        <v>79</v>
      </c>
      <c r="J32" s="2" t="s">
        <v>85</v>
      </c>
      <c r="M32" s="2" t="s">
        <v>233</v>
      </c>
      <c r="N32" s="2" t="s">
        <v>279</v>
      </c>
      <c r="O32" s="2" t="s">
        <v>279</v>
      </c>
      <c r="P32" s="2" t="s">
        <v>279</v>
      </c>
      <c r="Q32" s="2" t="s">
        <v>279</v>
      </c>
      <c r="R32" s="2"/>
      <c r="S32" s="2">
        <f>14-COUNTIF(scraper__2[[#This Row],[Column5]:[Column18]],"")</f>
        <v>2</v>
      </c>
      <c r="T32" s="2">
        <f>IF(scraper__2[[#This Row],[Column5]]="",0,1)</f>
        <v>0</v>
      </c>
      <c r="U32" s="2">
        <f>scraper__2[[#This Row],[Column20]]*scraper__2[[#This Row],[Column19]]</f>
        <v>0</v>
      </c>
    </row>
    <row r="33" spans="1:21" x14ac:dyDescent="0.45">
      <c r="A33" s="2" t="s">
        <v>236</v>
      </c>
      <c r="B33" s="2" t="s">
        <v>175</v>
      </c>
      <c r="C33" s="2" t="s">
        <v>78</v>
      </c>
      <c r="D33" s="2" t="s">
        <v>79</v>
      </c>
      <c r="J33" s="2" t="s">
        <v>85</v>
      </c>
      <c r="M33" s="2" t="s">
        <v>239</v>
      </c>
      <c r="O33" s="2" t="s">
        <v>241</v>
      </c>
      <c r="P33" s="2" t="s">
        <v>242</v>
      </c>
      <c r="Q33" s="2" t="s">
        <v>279</v>
      </c>
      <c r="R33" s="2" t="s">
        <v>279</v>
      </c>
      <c r="S33" s="2">
        <f>14-COUNTIF(scraper__2[[#This Row],[Column5]:[Column18]],"")</f>
        <v>4</v>
      </c>
      <c r="T33" s="2">
        <f>IF(scraper__2[[#This Row],[Column5]]="",0,1)</f>
        <v>0</v>
      </c>
      <c r="U33" s="2">
        <f>scraper__2[[#This Row],[Column20]]*scraper__2[[#This Row],[Column19]]</f>
        <v>0</v>
      </c>
    </row>
    <row r="34" spans="1:21" x14ac:dyDescent="0.45">
      <c r="A34" s="2" t="s">
        <v>243</v>
      </c>
      <c r="B34" s="2" t="s">
        <v>175</v>
      </c>
      <c r="C34" s="2" t="s">
        <v>78</v>
      </c>
      <c r="D34" s="2" t="s">
        <v>79</v>
      </c>
      <c r="J34" s="2" t="s">
        <v>85</v>
      </c>
      <c r="K34" s="2" t="s">
        <v>244</v>
      </c>
      <c r="L34" s="2" t="s">
        <v>245</v>
      </c>
      <c r="O34" s="2" t="s">
        <v>246</v>
      </c>
      <c r="P34" s="2" t="s">
        <v>247</v>
      </c>
      <c r="Q34" s="2" t="s">
        <v>279</v>
      </c>
      <c r="R34" s="2" t="s">
        <v>279</v>
      </c>
      <c r="S34" s="2">
        <f>14-COUNTIF(scraper__2[[#This Row],[Column5]:[Column18]],"")</f>
        <v>5</v>
      </c>
      <c r="T34" s="2">
        <f>IF(scraper__2[[#This Row],[Column5]]="",0,1)</f>
        <v>0</v>
      </c>
      <c r="U34" s="2">
        <f>scraper__2[[#This Row],[Column20]]*scraper__2[[#This Row],[Column19]]</f>
        <v>0</v>
      </c>
    </row>
    <row r="35" spans="1:21" x14ac:dyDescent="0.45">
      <c r="A35" s="2" t="s">
        <v>248</v>
      </c>
      <c r="B35" s="2" t="s">
        <v>175</v>
      </c>
      <c r="C35" s="2" t="s">
        <v>78</v>
      </c>
      <c r="D35" s="2" t="s">
        <v>79</v>
      </c>
      <c r="E35" s="2" t="s">
        <v>97</v>
      </c>
      <c r="I35" s="2" t="s">
        <v>279</v>
      </c>
      <c r="J35" s="2" t="s">
        <v>85</v>
      </c>
      <c r="L35" s="2" t="s">
        <v>250</v>
      </c>
      <c r="M35" s="2" t="s">
        <v>279</v>
      </c>
      <c r="N35" s="2" t="s">
        <v>279</v>
      </c>
      <c r="O35" s="2" t="s">
        <v>279</v>
      </c>
      <c r="P35" s="2" t="s">
        <v>279</v>
      </c>
      <c r="Q35" s="2"/>
      <c r="R35" s="2"/>
      <c r="S35" s="2">
        <f>14-COUNTIF(scraper__2[[#This Row],[Column5]:[Column18]],"")</f>
        <v>3</v>
      </c>
      <c r="T35" s="2">
        <f>IF(scraper__2[[#This Row],[Column5]]="",0,1)</f>
        <v>1</v>
      </c>
      <c r="U35" s="2">
        <f>scraper__2[[#This Row],[Column20]]*scraper__2[[#This Row],[Column19]]</f>
        <v>3</v>
      </c>
    </row>
    <row r="36" spans="1:21" x14ac:dyDescent="0.45">
      <c r="A36" s="2" t="s">
        <v>251</v>
      </c>
      <c r="B36" s="2" t="s">
        <v>252</v>
      </c>
      <c r="C36" s="2" t="s">
        <v>78</v>
      </c>
      <c r="D36" s="2" t="s">
        <v>79</v>
      </c>
      <c r="I36" s="2" t="s">
        <v>84</v>
      </c>
      <c r="J36" s="2" t="s">
        <v>85</v>
      </c>
      <c r="L36" s="2" t="s">
        <v>254</v>
      </c>
      <c r="M36" s="2" t="s">
        <v>255</v>
      </c>
      <c r="P36" s="2" t="s">
        <v>258</v>
      </c>
      <c r="Q36" s="2" t="s">
        <v>259</v>
      </c>
      <c r="R36" s="2" t="s">
        <v>279</v>
      </c>
      <c r="S36" s="2">
        <f>14-COUNTIF(scraper__2[[#This Row],[Column5]:[Column18]],"")</f>
        <v>6</v>
      </c>
      <c r="T36" s="2">
        <f>IF(scraper__2[[#This Row],[Column5]]="",0,1)</f>
        <v>0</v>
      </c>
      <c r="U36" s="2">
        <f>scraper__2[[#This Row],[Column20]]*scraper__2[[#This Row],[Column19]]</f>
        <v>0</v>
      </c>
    </row>
    <row r="37" spans="1:21" x14ac:dyDescent="0.45">
      <c r="A37" s="2" t="s">
        <v>260</v>
      </c>
      <c r="B37" s="2" t="s">
        <v>252</v>
      </c>
      <c r="C37" s="2" t="s">
        <v>78</v>
      </c>
      <c r="J37" s="2" t="s">
        <v>85</v>
      </c>
      <c r="K37" s="2" t="s">
        <v>261</v>
      </c>
      <c r="M37" s="2" t="s">
        <v>279</v>
      </c>
      <c r="N37" s="2" t="s">
        <v>279</v>
      </c>
      <c r="O37" s="2" t="s">
        <v>262</v>
      </c>
      <c r="P37" s="2" t="s">
        <v>279</v>
      </c>
      <c r="Q37" s="2" t="s">
        <v>279</v>
      </c>
      <c r="R37" s="2" t="s">
        <v>279</v>
      </c>
      <c r="S37" s="2">
        <f>14-COUNTIF(scraper__2[[#This Row],[Column5]:[Column18]],"")</f>
        <v>3</v>
      </c>
      <c r="T37" s="2">
        <f>IF(scraper__2[[#This Row],[Column5]]="",0,1)</f>
        <v>0</v>
      </c>
      <c r="U37" s="2">
        <f>scraper__2[[#This Row],[Column20]]*scraper__2[[#This Row],[Column19]]</f>
        <v>0</v>
      </c>
    </row>
    <row r="38" spans="1:21" x14ac:dyDescent="0.45">
      <c r="A38" s="2" t="s">
        <v>263</v>
      </c>
      <c r="B38" s="2" t="s">
        <v>252</v>
      </c>
      <c r="C38" s="2" t="s">
        <v>78</v>
      </c>
      <c r="D38" s="2" t="s">
        <v>79</v>
      </c>
      <c r="I38" s="2" t="s">
        <v>84</v>
      </c>
      <c r="J38" s="2" t="s">
        <v>85</v>
      </c>
      <c r="K38" s="2" t="s">
        <v>279</v>
      </c>
      <c r="L38" s="2" t="s">
        <v>279</v>
      </c>
      <c r="M38" s="2" t="s">
        <v>279</v>
      </c>
      <c r="N38" s="2" t="s">
        <v>279</v>
      </c>
      <c r="O38" s="2" t="s">
        <v>279</v>
      </c>
      <c r="P38" s="2" t="s">
        <v>279</v>
      </c>
      <c r="Q38" s="2" t="s">
        <v>279</v>
      </c>
      <c r="R38" s="2" t="s">
        <v>279</v>
      </c>
      <c r="S38" s="2">
        <f>14-COUNTIF(scraper__2[[#This Row],[Column5]:[Column18]],"")</f>
        <v>2</v>
      </c>
      <c r="T38" s="2">
        <f>IF(scraper__2[[#This Row],[Column5]]="",0,1)</f>
        <v>0</v>
      </c>
      <c r="U38" s="2">
        <f>scraper__2[[#This Row],[Column20]]*scraper__2[[#This Row],[Column19]]</f>
        <v>0</v>
      </c>
    </row>
    <row r="39" spans="1:21" x14ac:dyDescent="0.45">
      <c r="A39" s="2" t="s">
        <v>265</v>
      </c>
      <c r="B39" s="2" t="s">
        <v>119</v>
      </c>
      <c r="C39" s="2" t="s">
        <v>78</v>
      </c>
      <c r="D39" s="2" t="s">
        <v>79</v>
      </c>
      <c r="E39" s="2" t="s">
        <v>97</v>
      </c>
      <c r="G39" s="2" t="s">
        <v>279</v>
      </c>
      <c r="H39" s="2" t="s">
        <v>279</v>
      </c>
      <c r="I39" s="2" t="s">
        <v>279</v>
      </c>
      <c r="J39" s="2" t="s">
        <v>85</v>
      </c>
      <c r="K39" s="2" t="s">
        <v>279</v>
      </c>
      <c r="L39" s="2" t="s">
        <v>279</v>
      </c>
      <c r="M39" s="2" t="s">
        <v>279</v>
      </c>
      <c r="N39" s="2" t="s">
        <v>279</v>
      </c>
      <c r="O39" s="2" t="s">
        <v>279</v>
      </c>
      <c r="P39" s="2" t="s">
        <v>279</v>
      </c>
      <c r="Q39" s="2"/>
      <c r="R39" s="2"/>
      <c r="S39" s="2">
        <f>14-COUNTIF(scraper__2[[#This Row],[Column5]:[Column18]],"")</f>
        <v>2</v>
      </c>
      <c r="T39" s="2">
        <f>IF(scraper__2[[#This Row],[Column5]]="",0,1)</f>
        <v>1</v>
      </c>
      <c r="U39" s="2">
        <f>scraper__2[[#This Row],[Column20]]*scraper__2[[#This Row],[Column19]]</f>
        <v>2</v>
      </c>
    </row>
    <row r="40" spans="1:21" x14ac:dyDescent="0.45">
      <c r="A40" s="2" t="s">
        <v>266</v>
      </c>
      <c r="B40" s="2" t="s">
        <v>119</v>
      </c>
      <c r="C40" s="2" t="s">
        <v>78</v>
      </c>
      <c r="D40" s="2" t="s">
        <v>79</v>
      </c>
      <c r="E40" s="2" t="s">
        <v>97</v>
      </c>
      <c r="G40" s="2" t="s">
        <v>279</v>
      </c>
      <c r="H40" s="2" t="s">
        <v>279</v>
      </c>
      <c r="I40" s="2" t="s">
        <v>279</v>
      </c>
      <c r="J40" s="2" t="s">
        <v>85</v>
      </c>
      <c r="K40" s="2" t="s">
        <v>279</v>
      </c>
      <c r="L40" s="2" t="s">
        <v>279</v>
      </c>
      <c r="M40" s="2" t="s">
        <v>279</v>
      </c>
      <c r="N40" s="2" t="s">
        <v>279</v>
      </c>
      <c r="O40" s="2" t="s">
        <v>279</v>
      </c>
      <c r="P40" s="2" t="s">
        <v>279</v>
      </c>
      <c r="Q40" s="2"/>
      <c r="R40" s="2"/>
      <c r="S40" s="2">
        <f>14-COUNTIF(scraper__2[[#This Row],[Column5]:[Column18]],"")</f>
        <v>2</v>
      </c>
      <c r="T40" s="2">
        <f>IF(scraper__2[[#This Row],[Column5]]="",0,1)</f>
        <v>1</v>
      </c>
      <c r="U40" s="2">
        <f>scraper__2[[#This Row],[Column20]]*scraper__2[[#This Row],[Column19]]</f>
        <v>2</v>
      </c>
    </row>
    <row r="41" spans="1:21" x14ac:dyDescent="0.45">
      <c r="A41" s="2" t="s">
        <v>267</v>
      </c>
      <c r="B41" s="2" t="s">
        <v>119</v>
      </c>
      <c r="C41" s="2" t="s">
        <v>78</v>
      </c>
      <c r="J41" s="2" t="s">
        <v>85</v>
      </c>
      <c r="K41" s="2" t="s">
        <v>279</v>
      </c>
      <c r="L41" s="2" t="s">
        <v>279</v>
      </c>
      <c r="M41" s="2" t="s">
        <v>279</v>
      </c>
      <c r="N41" s="2" t="s">
        <v>279</v>
      </c>
      <c r="O41" s="2" t="s">
        <v>279</v>
      </c>
      <c r="P41" s="2" t="s">
        <v>279</v>
      </c>
      <c r="Q41" s="2" t="s">
        <v>279</v>
      </c>
      <c r="R41" s="2" t="s">
        <v>279</v>
      </c>
      <c r="S41" s="2">
        <f>14-COUNTIF(scraper__2[[#This Row],[Column5]:[Column18]],"")</f>
        <v>1</v>
      </c>
      <c r="T41" s="2">
        <f>IF(scraper__2[[#This Row],[Column5]]="",0,1)</f>
        <v>0</v>
      </c>
      <c r="U41" s="2">
        <f>scraper__2[[#This Row],[Column20]]*scraper__2[[#This Row],[Column19]]</f>
        <v>0</v>
      </c>
    </row>
    <row r="42" spans="1:21" x14ac:dyDescent="0.45">
      <c r="A42" s="2" t="s">
        <v>268</v>
      </c>
      <c r="B42" s="2" t="s">
        <v>186</v>
      </c>
      <c r="C42" s="2" t="s">
        <v>96</v>
      </c>
      <c r="D42" s="2" t="s">
        <v>79</v>
      </c>
      <c r="E42" s="2" t="s">
        <v>176</v>
      </c>
      <c r="G42" s="2" t="s">
        <v>279</v>
      </c>
      <c r="H42" s="2" t="s">
        <v>279</v>
      </c>
      <c r="I42" s="2" t="s">
        <v>279</v>
      </c>
      <c r="J42" s="2" t="s">
        <v>85</v>
      </c>
      <c r="K42" s="2" t="s">
        <v>279</v>
      </c>
      <c r="L42" s="2" t="s">
        <v>279</v>
      </c>
      <c r="M42" s="2" t="s">
        <v>279</v>
      </c>
      <c r="N42" s="2" t="s">
        <v>279</v>
      </c>
      <c r="O42" s="2" t="s">
        <v>279</v>
      </c>
      <c r="P42" s="2" t="s">
        <v>279</v>
      </c>
      <c r="Q42" s="2"/>
      <c r="R42" s="2"/>
      <c r="S42" s="2">
        <f>14-COUNTIF(scraper__2[[#This Row],[Column5]:[Column18]],"")</f>
        <v>2</v>
      </c>
      <c r="T42" s="2">
        <f>IF(scraper__2[[#This Row],[Column5]]="",0,1)</f>
        <v>1</v>
      </c>
      <c r="U42" s="2">
        <f>scraper__2[[#This Row],[Column20]]*scraper__2[[#This Row],[Column19]]</f>
        <v>2</v>
      </c>
    </row>
    <row r="43" spans="1:21" x14ac:dyDescent="0.45">
      <c r="A43" s="2" t="s">
        <v>270</v>
      </c>
      <c r="B43" s="2" t="s">
        <v>175</v>
      </c>
      <c r="C43" s="2" t="s">
        <v>78</v>
      </c>
      <c r="D43" s="2" t="s">
        <v>79</v>
      </c>
      <c r="J43" s="2" t="s">
        <v>85</v>
      </c>
      <c r="K43" s="2" t="s">
        <v>271</v>
      </c>
      <c r="L43" s="2" t="s">
        <v>272</v>
      </c>
      <c r="M43" s="2" t="s">
        <v>273</v>
      </c>
      <c r="N43" s="2" t="s">
        <v>274</v>
      </c>
      <c r="O43" s="2" t="s">
        <v>275</v>
      </c>
      <c r="P43" s="2" t="s">
        <v>279</v>
      </c>
      <c r="Q43" s="2"/>
      <c r="R43" s="2"/>
      <c r="S43" s="2">
        <f>14-COUNTIF(scraper__2[[#This Row],[Column5]:[Column18]],"")</f>
        <v>6</v>
      </c>
      <c r="T43" s="2">
        <f>IF(scraper__2[[#This Row],[Column5]]="",0,1)</f>
        <v>0</v>
      </c>
      <c r="U43" s="2">
        <f>scraper__2[[#This Row],[Column20]]*scraper__2[[#This Row],[Column19]]</f>
        <v>0</v>
      </c>
    </row>
    <row r="45" spans="1:21" hidden="1" x14ac:dyDescent="0.45">
      <c r="A45" t="b">
        <f>IF(A2="","-",A2=eag_series_allcolumns!A2)</f>
        <v>1</v>
      </c>
      <c r="B45" t="b">
        <f>IF(B2="","-",B2=eag_series_allcolumns!B2)</f>
        <v>1</v>
      </c>
      <c r="C45" t="b">
        <f>IF(C2="","-",C2=eag_series_allcolumns!C2)</f>
        <v>1</v>
      </c>
      <c r="D45" t="b">
        <f>IF(D2="","-",D2=eag_series_allcolumns!D2)</f>
        <v>1</v>
      </c>
      <c r="E45" t="b">
        <f>IF(E2="","-",E2=eag_series_allcolumns!E2)</f>
        <v>1</v>
      </c>
      <c r="F45" t="str">
        <f>IF(F2="","-",F2=eag_series_allcolumns!F2)</f>
        <v>-</v>
      </c>
      <c r="G45" t="str">
        <f>IF(G2="","-",G2=eag_series_allcolumns!G2)</f>
        <v>-</v>
      </c>
      <c r="H45" t="str">
        <f>IF(H2="","-",H2=eag_series_allcolumns!H2)</f>
        <v>-</v>
      </c>
      <c r="I45" t="str">
        <f>IF(I2="","-",I2=eag_series_allcolumns!I2)</f>
        <v>-</v>
      </c>
      <c r="J45" t="b">
        <f>IF(J2="","-",J2=eag_series_allcolumns!J2)</f>
        <v>1</v>
      </c>
      <c r="K45" t="b">
        <f>IF(K2="","-",K2=eag_series_allcolumns!K2)</f>
        <v>1</v>
      </c>
      <c r="L45" t="b">
        <f>IF(L2="","-",L2=eag_series_allcolumns!L2)</f>
        <v>1</v>
      </c>
      <c r="M45" t="b">
        <f>IF(M2="","-",M2=eag_series_allcolumns!M2)</f>
        <v>1</v>
      </c>
      <c r="N45" t="str">
        <f>IF(N2="","-",N2=eag_series_allcolumns!N2)</f>
        <v>-</v>
      </c>
      <c r="O45" t="str">
        <f>IF(O2="","-",O2=eag_series_allcolumns!O2)</f>
        <v>-</v>
      </c>
      <c r="P45" t="str">
        <f>IF(P2="","-",P2=eag_series_allcolumns!P2)</f>
        <v>-</v>
      </c>
      <c r="Q45" t="str">
        <f>IF(Q2="","-",Q2=eag_series_allcolumns!Q2)</f>
        <v>-</v>
      </c>
      <c r="R45" t="str">
        <f>IF(R2="","-",R2=eag_series_allcolumns!R2)</f>
        <v>-</v>
      </c>
    </row>
    <row r="46" spans="1:21" hidden="1" x14ac:dyDescent="0.45">
      <c r="A46" t="b">
        <f>IF(A3="","-",A3=eag_series_allcolumns!A3)</f>
        <v>1</v>
      </c>
      <c r="B46" t="b">
        <f>IF(B3="","-",B3=eag_series_allcolumns!B3)</f>
        <v>1</v>
      </c>
      <c r="C46" t="b">
        <f>IF(C3="","-",C3=eag_series_allcolumns!C3)</f>
        <v>1</v>
      </c>
      <c r="D46" t="b">
        <f>IF(D3="","-",D3=eag_series_allcolumns!D3)</f>
        <v>1</v>
      </c>
      <c r="E46" t="str">
        <f>IF(E3="","-",E3=eag_series_allcolumns!E3)</f>
        <v>-</v>
      </c>
      <c r="F46" t="str">
        <f>IF(F3="","-",F3=eag_series_allcolumns!F3)</f>
        <v>-</v>
      </c>
      <c r="G46" t="str">
        <f>IF(G3="","-",G3=eag_series_allcolumns!G3)</f>
        <v>-</v>
      </c>
      <c r="H46" t="str">
        <f>IF(H3="","-",H3=eag_series_allcolumns!H3)</f>
        <v>-</v>
      </c>
      <c r="I46" t="str">
        <f>IF(I3="","-",I3=eag_series_allcolumns!I3)</f>
        <v>-</v>
      </c>
      <c r="J46" t="b">
        <f>IF(J3="","-",J3=eag_series_allcolumns!J3)</f>
        <v>1</v>
      </c>
      <c r="K46" t="b">
        <f>IF(K3="","-",K3=eag_series_allcolumns!K3)</f>
        <v>1</v>
      </c>
      <c r="L46" t="str">
        <f>IF(L3="","-",L3=eag_series_allcolumns!L3)</f>
        <v>-</v>
      </c>
      <c r="M46" t="str">
        <f>IF(M3="","-",M3=eag_series_allcolumns!M3)</f>
        <v>-</v>
      </c>
      <c r="N46" t="str">
        <f>IF(N3="","-",N3=eag_series_allcolumns!N3)</f>
        <v>-</v>
      </c>
      <c r="O46" t="str">
        <f>IF(O3="","-",O3=eag_series_allcolumns!O3)</f>
        <v>-</v>
      </c>
      <c r="P46" t="b">
        <f>IF(P3="","-",P3=eag_series_allcolumns!P3)</f>
        <v>1</v>
      </c>
      <c r="Q46" t="b">
        <f>IF(Q3="","-",Q3=eag_series_allcolumns!Q3)</f>
        <v>1</v>
      </c>
      <c r="R46" t="str">
        <f>IF(R3="","-",R3=eag_series_allcolumns!R3)</f>
        <v>-</v>
      </c>
    </row>
    <row r="47" spans="1:21" hidden="1" x14ac:dyDescent="0.45">
      <c r="A47" t="b">
        <f>IF(A4="","-",A4=eag_series_allcolumns!A4)</f>
        <v>1</v>
      </c>
      <c r="B47" t="b">
        <f>IF(B4="","-",B4=eag_series_allcolumns!B4)</f>
        <v>1</v>
      </c>
      <c r="C47" t="b">
        <f>IF(C4="","-",C4=eag_series_allcolumns!C4)</f>
        <v>1</v>
      </c>
      <c r="D47" t="b">
        <f>IF(D4="","-",D4=eag_series_allcolumns!D4)</f>
        <v>1</v>
      </c>
      <c r="E47" t="str">
        <f>IF(E4="","-",E4=eag_series_allcolumns!E4)</f>
        <v>-</v>
      </c>
      <c r="F47" t="str">
        <f>IF(F4="","-",F4=eag_series_allcolumns!F4)</f>
        <v>-</v>
      </c>
      <c r="G47" t="str">
        <f>IF(G4="","-",G4=eag_series_allcolumns!G4)</f>
        <v>-</v>
      </c>
      <c r="H47" t="str">
        <f>IF(H4="","-",H4=eag_series_allcolumns!H4)</f>
        <v>-</v>
      </c>
      <c r="I47" t="str">
        <f>IF(I4="","-",I4=eag_series_allcolumns!I4)</f>
        <v>-</v>
      </c>
      <c r="J47" t="b">
        <f>IF(J4="","-",J4=eag_series_allcolumns!J4)</f>
        <v>1</v>
      </c>
      <c r="K47" t="b">
        <f>IF(K4="","-",K4=eag_series_allcolumns!K4)</f>
        <v>1</v>
      </c>
      <c r="L47" t="str">
        <f>IF(L4="","-",L4=eag_series_allcolumns!L4)</f>
        <v>-</v>
      </c>
      <c r="M47" t="str">
        <f>IF(M4="","-",M4=eag_series_allcolumns!M4)</f>
        <v>-</v>
      </c>
      <c r="N47" t="str">
        <f>IF(N4="","-",N4=eag_series_allcolumns!N4)</f>
        <v>-</v>
      </c>
      <c r="O47" t="str">
        <f>IF(O4="","-",O4=eag_series_allcolumns!O4)</f>
        <v>-</v>
      </c>
      <c r="P47" t="str">
        <f>IF(P4="","-",P4=eag_series_allcolumns!P4)</f>
        <v>-</v>
      </c>
      <c r="Q47" t="str">
        <f>IF(Q4="","-",Q4=eag_series_allcolumns!Q4)</f>
        <v>-</v>
      </c>
      <c r="R47" t="str">
        <f>IF(R4="","-",R4=eag_series_allcolumns!R4)</f>
        <v>-</v>
      </c>
    </row>
    <row r="48" spans="1:21" hidden="1" x14ac:dyDescent="0.45">
      <c r="A48" t="b">
        <f>IF(A5="","-",A5=eag_series_allcolumns!A5)</f>
        <v>1</v>
      </c>
      <c r="B48" t="b">
        <f>IF(B5="","-",B5=eag_series_allcolumns!B5)</f>
        <v>1</v>
      </c>
      <c r="C48" t="b">
        <f>IF(C5="","-",C5=eag_series_allcolumns!C5)</f>
        <v>1</v>
      </c>
      <c r="D48" t="b">
        <f>IF(D5="","-",D5=eag_series_allcolumns!D5)</f>
        <v>1</v>
      </c>
      <c r="E48" t="b">
        <f>IF(E5="","-",E5=eag_series_allcolumns!E5)</f>
        <v>1</v>
      </c>
      <c r="F48" t="b">
        <f>IF(F5="","-",F5=eag_series_allcolumns!F5)</f>
        <v>1</v>
      </c>
      <c r="G48" t="str">
        <f>IF(G5="","-",G5=eag_series_allcolumns!G5)</f>
        <v>-</v>
      </c>
      <c r="H48" t="str">
        <f>IF(H5="","-",H5=eag_series_allcolumns!H5)</f>
        <v>-</v>
      </c>
      <c r="I48" t="str">
        <f>IF(I5="","-",I5=eag_series_allcolumns!I5)</f>
        <v>-</v>
      </c>
      <c r="J48" t="b">
        <f>IF(J5="","-",J5=eag_series_allcolumns!J5)</f>
        <v>1</v>
      </c>
      <c r="K48" t="str">
        <f>IF(K5="","-",K5=eag_series_allcolumns!K5)</f>
        <v>-</v>
      </c>
      <c r="L48" t="str">
        <f>IF(L5="","-",L5=eag_series_allcolumns!L5)</f>
        <v>-</v>
      </c>
      <c r="M48" t="str">
        <f>IF(M5="","-",M5=eag_series_allcolumns!M5)</f>
        <v>-</v>
      </c>
      <c r="N48" t="str">
        <f>IF(N5="","-",N5=eag_series_allcolumns!N5)</f>
        <v>-</v>
      </c>
      <c r="O48" t="str">
        <f>IF(O5="","-",O5=eag_series_allcolumns!O5)</f>
        <v>-</v>
      </c>
      <c r="P48" t="str">
        <f>IF(P5="","-",P5=eag_series_allcolumns!P5)</f>
        <v>-</v>
      </c>
      <c r="Q48" t="str">
        <f>IF(Q5="","-",Q5=eag_series_allcolumns!Q5)</f>
        <v>-</v>
      </c>
      <c r="R48" t="str">
        <f>IF(R5="","-",R5=eag_series_allcolumns!R5)</f>
        <v>-</v>
      </c>
    </row>
    <row r="49" spans="1:18" hidden="1" x14ac:dyDescent="0.45">
      <c r="A49" t="b">
        <f>IF(A6="","-",A6=eag_series_allcolumns!A6)</f>
        <v>1</v>
      </c>
      <c r="B49" t="b">
        <f>IF(B6="","-",B6=eag_series_allcolumns!B6)</f>
        <v>1</v>
      </c>
      <c r="C49" t="b">
        <f>IF(C6="","-",C6=eag_series_allcolumns!C6)</f>
        <v>1</v>
      </c>
      <c r="D49" t="b">
        <f>IF(D6="","-",D6=eag_series_allcolumns!D6)</f>
        <v>1</v>
      </c>
      <c r="E49" t="b">
        <f>IF(E6="","-",E6=eag_series_allcolumns!E6)</f>
        <v>1</v>
      </c>
      <c r="F49" t="b">
        <f>IF(F6="","-",F6=eag_series_allcolumns!F6)</f>
        <v>1</v>
      </c>
      <c r="G49" t="str">
        <f>IF(G6="","-",G6=eag_series_allcolumns!G6)</f>
        <v>-</v>
      </c>
      <c r="H49" t="str">
        <f>IF(H6="","-",H6=eag_series_allcolumns!H6)</f>
        <v>-</v>
      </c>
      <c r="I49" t="b">
        <f>IF(I6="","-",I6=eag_series_allcolumns!I6)</f>
        <v>1</v>
      </c>
      <c r="J49" t="b">
        <f>IF(J6="","-",J6=eag_series_allcolumns!J6)</f>
        <v>1</v>
      </c>
      <c r="K49" t="str">
        <f>IF(K6="","-",K6=eag_series_allcolumns!K6)</f>
        <v>-</v>
      </c>
      <c r="L49" t="str">
        <f>IF(L6="","-",L6=eag_series_allcolumns!L6)</f>
        <v>-</v>
      </c>
      <c r="M49" t="str">
        <f>IF(M6="","-",M6=eag_series_allcolumns!M6)</f>
        <v>-</v>
      </c>
      <c r="N49" t="str">
        <f>IF(N6="","-",N6=eag_series_allcolumns!N6)</f>
        <v>-</v>
      </c>
      <c r="O49" t="str">
        <f>IF(O6="","-",O6=eag_series_allcolumns!O6)</f>
        <v>-</v>
      </c>
      <c r="P49" t="str">
        <f>IF(P6="","-",P6=eag_series_allcolumns!P6)</f>
        <v>-</v>
      </c>
      <c r="Q49" t="str">
        <f>IF(Q6="","-",Q6=eag_series_allcolumns!Q6)</f>
        <v>-</v>
      </c>
      <c r="R49" t="str">
        <f>IF(R6="","-",R6=eag_series_allcolumns!R6)</f>
        <v>-</v>
      </c>
    </row>
    <row r="50" spans="1:18" hidden="1" x14ac:dyDescent="0.45">
      <c r="A50" t="b">
        <f>IF(A7="","-",A7=eag_series_allcolumns!A7)</f>
        <v>1</v>
      </c>
      <c r="B50" t="b">
        <f>IF(B7="","-",B7=eag_series_allcolumns!B7)</f>
        <v>1</v>
      </c>
      <c r="C50" t="b">
        <f>IF(C7="","-",C7=eag_series_allcolumns!C7)</f>
        <v>1</v>
      </c>
      <c r="D50" t="b">
        <f>IF(D7="","-",D7=eag_series_allcolumns!D7)</f>
        <v>1</v>
      </c>
      <c r="E50" t="str">
        <f>IF(E7="","-",E7=eag_series_allcolumns!E7)</f>
        <v>-</v>
      </c>
      <c r="F50" t="str">
        <f>IF(F7="","-",F7=eag_series_allcolumns!F7)</f>
        <v>-</v>
      </c>
      <c r="G50" t="b">
        <f>IF(G7="","-",G7=eag_series_allcolumns!G7)</f>
        <v>1</v>
      </c>
      <c r="H50" t="b">
        <f>IF(H7="","-",H7=eag_series_allcolumns!H7)</f>
        <v>1</v>
      </c>
      <c r="I50" t="str">
        <f>IF(I7="","-",I7=eag_series_allcolumns!I7)</f>
        <v>-</v>
      </c>
      <c r="J50" t="str">
        <f>IF(J7="","-",J7=eag_series_allcolumns!J7)</f>
        <v>-</v>
      </c>
      <c r="K50" t="str">
        <f>IF(K7="","-",K7=eag_series_allcolumns!K7)</f>
        <v>-</v>
      </c>
      <c r="L50" t="str">
        <f>IF(L7="","-",L7=eag_series_allcolumns!L7)</f>
        <v>-</v>
      </c>
      <c r="M50" t="str">
        <f>IF(M7="","-",M7=eag_series_allcolumns!M7)</f>
        <v>-</v>
      </c>
      <c r="N50" t="str">
        <f>IF(N7="","-",N7=eag_series_allcolumns!N7)</f>
        <v>-</v>
      </c>
      <c r="O50" t="str">
        <f>IF(O7="","-",O7=eag_series_allcolumns!O7)</f>
        <v>-</v>
      </c>
      <c r="P50" t="str">
        <f>IF(P7="","-",P7=eag_series_allcolumns!P7)</f>
        <v>-</v>
      </c>
      <c r="Q50" t="str">
        <f>IF(Q7="","-",Q7=eag_series_allcolumns!Q7)</f>
        <v>-</v>
      </c>
      <c r="R50" t="str">
        <f>IF(R7="","-",R7=eag_series_allcolumns!R7)</f>
        <v>-</v>
      </c>
    </row>
    <row r="51" spans="1:18" hidden="1" x14ac:dyDescent="0.45">
      <c r="A51" t="b">
        <f>IF(A8="","-",A8=eag_series_allcolumns!A8)</f>
        <v>1</v>
      </c>
      <c r="B51" t="b">
        <f>IF(B8="","-",B8=eag_series_allcolumns!B8)</f>
        <v>1</v>
      </c>
      <c r="C51" t="b">
        <f>IF(C8="","-",C8=eag_series_allcolumns!C8)</f>
        <v>1</v>
      </c>
      <c r="D51" t="b">
        <f>IF(D8="","-",D8=eag_series_allcolumns!D8)</f>
        <v>1</v>
      </c>
      <c r="E51" t="str">
        <f>IF(E8="","-",E8=eag_series_allcolumns!E8)</f>
        <v>-</v>
      </c>
      <c r="F51" t="str">
        <f>IF(F8="","-",F8=eag_series_allcolumns!F8)</f>
        <v>-</v>
      </c>
      <c r="G51" t="b">
        <f>IF(G8="","-",G8=eag_series_allcolumns!G8)</f>
        <v>1</v>
      </c>
      <c r="H51" t="b">
        <f>IF(H8="","-",H8=eag_series_allcolumns!H8)</f>
        <v>1</v>
      </c>
      <c r="I51" t="str">
        <f>IF(I8="","-",I8=eag_series_allcolumns!I8)</f>
        <v>-</v>
      </c>
      <c r="J51" t="str">
        <f>IF(J8="","-",J8=eag_series_allcolumns!J8)</f>
        <v>-</v>
      </c>
      <c r="K51" t="str">
        <f>IF(K8="","-",K8=eag_series_allcolumns!K8)</f>
        <v>-</v>
      </c>
      <c r="L51" t="b">
        <f>IF(L8="","-",L8=eag_series_allcolumns!L8)</f>
        <v>1</v>
      </c>
      <c r="M51" t="str">
        <f>IF(M8="","-",M8=eag_series_allcolumns!M8)</f>
        <v>-</v>
      </c>
      <c r="N51" t="b">
        <f>IF(N8="","-",N8=eag_series_allcolumns!N8)</f>
        <v>1</v>
      </c>
      <c r="O51" t="str">
        <f>IF(O8="","-",O8=eag_series_allcolumns!O8)</f>
        <v>-</v>
      </c>
      <c r="P51" t="str">
        <f>IF(P8="","-",P8=eag_series_allcolumns!P8)</f>
        <v>-</v>
      </c>
      <c r="Q51" t="str">
        <f>IF(Q8="","-",Q8=eag_series_allcolumns!Q8)</f>
        <v>-</v>
      </c>
      <c r="R51" t="str">
        <f>IF(R8="","-",R8=eag_series_allcolumns!R8)</f>
        <v>-</v>
      </c>
    </row>
    <row r="52" spans="1:18" hidden="1" x14ac:dyDescent="0.45">
      <c r="A52" t="b">
        <f>IF(A9="","-",A9=eag_series_allcolumns!A9)</f>
        <v>1</v>
      </c>
      <c r="B52" t="b">
        <f>IF(B9="","-",B9=eag_series_allcolumns!B9)</f>
        <v>1</v>
      </c>
      <c r="C52" t="b">
        <f>IF(C9="","-",C9=eag_series_allcolumns!C9)</f>
        <v>1</v>
      </c>
      <c r="D52" t="b">
        <f>IF(D9="","-",D9=eag_series_allcolumns!D9)</f>
        <v>1</v>
      </c>
      <c r="E52" t="str">
        <f>IF(E9="","-",E9=eag_series_allcolumns!E9)</f>
        <v>-</v>
      </c>
      <c r="F52" t="str">
        <f>IF(F9="","-",F9=eag_series_allcolumns!F9)</f>
        <v>-</v>
      </c>
      <c r="G52" t="b">
        <f>IF(G9="","-",G9=eag_series_allcolumns!G9)</f>
        <v>1</v>
      </c>
      <c r="H52" t="b">
        <f>IF(H9="","-",H9=eag_series_allcolumns!H9)</f>
        <v>1</v>
      </c>
      <c r="I52" t="str">
        <f>IF(I9="","-",I9=eag_series_allcolumns!I9)</f>
        <v>-</v>
      </c>
      <c r="J52" t="str">
        <f>IF(J9="","-",J9=eag_series_allcolumns!J9)</f>
        <v>-</v>
      </c>
      <c r="K52" t="str">
        <f>IF(K9="","-",K9=eag_series_allcolumns!K9)</f>
        <v>-</v>
      </c>
      <c r="L52" t="b">
        <f>IF(L9="","-",L9=eag_series_allcolumns!L9)</f>
        <v>1</v>
      </c>
      <c r="M52" t="str">
        <f>IF(M9="","-",M9=eag_series_allcolumns!M9)</f>
        <v>-</v>
      </c>
      <c r="N52" t="b">
        <f>IF(N9="","-",N9=eag_series_allcolumns!N9)</f>
        <v>1</v>
      </c>
      <c r="O52" t="str">
        <f>IF(O9="","-",O9=eag_series_allcolumns!O9)</f>
        <v>-</v>
      </c>
      <c r="P52" t="str">
        <f>IF(P9="","-",P9=eag_series_allcolumns!P9)</f>
        <v>-</v>
      </c>
      <c r="Q52" t="str">
        <f>IF(Q9="","-",Q9=eag_series_allcolumns!Q9)</f>
        <v>-</v>
      </c>
      <c r="R52" t="str">
        <f>IF(R9="","-",R9=eag_series_allcolumns!R9)</f>
        <v>-</v>
      </c>
    </row>
    <row r="53" spans="1:18" hidden="1" x14ac:dyDescent="0.45">
      <c r="A53" t="b">
        <f>IF(A10="","-",A10=eag_series_allcolumns!A10)</f>
        <v>1</v>
      </c>
      <c r="B53" t="b">
        <f>IF(B10="","-",B10=eag_series_allcolumns!B10)</f>
        <v>1</v>
      </c>
      <c r="C53" t="b">
        <f>IF(C10="","-",C10=eag_series_allcolumns!C10)</f>
        <v>1</v>
      </c>
      <c r="D53" t="b">
        <f>IF(D10="","-",D10=eag_series_allcolumns!D10)</f>
        <v>1</v>
      </c>
      <c r="E53" t="b">
        <f>IF(E10="","-",E10=eag_series_allcolumns!E10)</f>
        <v>1</v>
      </c>
      <c r="F53" t="str">
        <f>IF(F10="","-",F10=eag_series_allcolumns!F10)</f>
        <v>-</v>
      </c>
      <c r="G53" t="str">
        <f>IF(G10="","-",G10=eag_series_allcolumns!G10)</f>
        <v>-</v>
      </c>
      <c r="H53" t="str">
        <f>IF(H10="","-",H10=eag_series_allcolumns!H10)</f>
        <v>-</v>
      </c>
      <c r="I53" t="b">
        <f>IF(I10="","-",I10=eag_series_allcolumns!I10)</f>
        <v>1</v>
      </c>
      <c r="J53" t="b">
        <f>IF(J10="","-",J10=eag_series_allcolumns!J10)</f>
        <v>1</v>
      </c>
      <c r="K53" t="b">
        <f>IF(K10="","-",K10=eag_series_allcolumns!K10)</f>
        <v>1</v>
      </c>
      <c r="L53" t="str">
        <f>IF(L10="","-",L10=eag_series_allcolumns!L10)</f>
        <v>-</v>
      </c>
      <c r="M53" t="str">
        <f>IF(M10="","-",M10=eag_series_allcolumns!M10)</f>
        <v>-</v>
      </c>
      <c r="N53" t="str">
        <f>IF(N10="","-",N10=eag_series_allcolumns!N10)</f>
        <v>-</v>
      </c>
      <c r="O53" t="b">
        <f>IF(O10="","-",O10=eag_series_allcolumns!O10)</f>
        <v>1</v>
      </c>
      <c r="P53" t="str">
        <f>IF(P10="","-",P10=eag_series_allcolumns!P10)</f>
        <v>-</v>
      </c>
      <c r="Q53" t="str">
        <f>IF(Q10="","-",Q10=eag_series_allcolumns!Q10)</f>
        <v>-</v>
      </c>
      <c r="R53" t="str">
        <f>IF(R10="","-",R10=eag_series_allcolumns!R10)</f>
        <v>-</v>
      </c>
    </row>
    <row r="54" spans="1:18" hidden="1" x14ac:dyDescent="0.45">
      <c r="A54" t="b">
        <f>IF(A11="","-",A11=eag_series_allcolumns!A11)</f>
        <v>1</v>
      </c>
      <c r="B54" t="b">
        <f>IF(B11="","-",B11=eag_series_allcolumns!B11)</f>
        <v>1</v>
      </c>
      <c r="C54" t="b">
        <f>IF(C11="","-",C11=eag_series_allcolumns!C11)</f>
        <v>1</v>
      </c>
      <c r="D54" t="b">
        <f>IF(D11="","-",D11=eag_series_allcolumns!D11)</f>
        <v>1</v>
      </c>
      <c r="E54" t="b">
        <f>IF(E11="","-",E11=eag_series_allcolumns!E11)</f>
        <v>1</v>
      </c>
      <c r="F54" t="str">
        <f>IF(F11="","-",F11=eag_series_allcolumns!F11)</f>
        <v>-</v>
      </c>
      <c r="G54" t="str">
        <f>IF(G11="","-",G11=eag_series_allcolumns!G11)</f>
        <v>-</v>
      </c>
      <c r="H54" t="str">
        <f>IF(H11="","-",H11=eag_series_allcolumns!H11)</f>
        <v>-</v>
      </c>
      <c r="I54" t="b">
        <f>IF(I11="","-",I11=eag_series_allcolumns!I11)</f>
        <v>1</v>
      </c>
      <c r="J54" t="b">
        <f>IF(J11="","-",J11=eag_series_allcolumns!J11)</f>
        <v>1</v>
      </c>
      <c r="K54" t="b">
        <f>IF(K11="","-",K11=eag_series_allcolumns!K11)</f>
        <v>1</v>
      </c>
      <c r="L54" t="str">
        <f>IF(L11="","-",L11=eag_series_allcolumns!L11)</f>
        <v>-</v>
      </c>
      <c r="M54" t="str">
        <f>IF(M11="","-",M11=eag_series_allcolumns!M11)</f>
        <v>-</v>
      </c>
      <c r="N54" t="b">
        <f>IF(N11="","-",N11=eag_series_allcolumns!N11)</f>
        <v>1</v>
      </c>
      <c r="O54" t="b">
        <f>IF(O11="","-",O11=eag_series_allcolumns!O11)</f>
        <v>1</v>
      </c>
      <c r="P54" t="str">
        <f>IF(P11="","-",P11=eag_series_allcolumns!P11)</f>
        <v>-</v>
      </c>
      <c r="Q54" t="str">
        <f>IF(Q11="","-",Q11=eag_series_allcolumns!Q11)</f>
        <v>-</v>
      </c>
      <c r="R54" t="str">
        <f>IF(R11="","-",R11=eag_series_allcolumns!R11)</f>
        <v>-</v>
      </c>
    </row>
    <row r="55" spans="1:18" hidden="1" x14ac:dyDescent="0.45">
      <c r="A55" t="b">
        <f>IF(A12="","-",A12=eag_series_allcolumns!A12)</f>
        <v>1</v>
      </c>
      <c r="B55" t="b">
        <f>IF(B12="","-",B12=eag_series_allcolumns!B12)</f>
        <v>1</v>
      </c>
      <c r="C55" t="b">
        <f>IF(C12="","-",C12=eag_series_allcolumns!C12)</f>
        <v>1</v>
      </c>
      <c r="D55" t="b">
        <f>IF(D12="","-",D12=eag_series_allcolumns!D12)</f>
        <v>1</v>
      </c>
      <c r="E55" t="str">
        <f>IF(E12="","-",E12=eag_series_allcolumns!E12)</f>
        <v>-</v>
      </c>
      <c r="F55" t="b">
        <f>IF(F12="","-",F12=eag_series_allcolumns!F12)</f>
        <v>1</v>
      </c>
      <c r="G55" t="b">
        <f>IF(G12="","-",G12=eag_series_allcolumns!G12)</f>
        <v>1</v>
      </c>
      <c r="H55" t="b">
        <f>IF(H12="","-",H12=eag_series_allcolumns!H12)</f>
        <v>1</v>
      </c>
      <c r="I55" t="b">
        <f>IF(I12="","-",I12=eag_series_allcolumns!I12)</f>
        <v>1</v>
      </c>
      <c r="J55" t="b">
        <f>IF(J12="","-",J12=eag_series_allcolumns!J12)</f>
        <v>1</v>
      </c>
      <c r="K55" t="b">
        <f>IF(K12="","-",K12=eag_series_allcolumns!K12)</f>
        <v>1</v>
      </c>
      <c r="L55" t="b">
        <f>IF(L12="","-",L12=eag_series_allcolumns!L12)</f>
        <v>1</v>
      </c>
      <c r="M55" t="b">
        <f>IF(M12="","-",M12=eag_series_allcolumns!M12)</f>
        <v>1</v>
      </c>
      <c r="N55" t="b">
        <f>IF(N12="","-",N12=eag_series_allcolumns!N12)</f>
        <v>1</v>
      </c>
      <c r="O55" t="b">
        <f>IF(O12="","-",O12=eag_series_allcolumns!O12)</f>
        <v>1</v>
      </c>
      <c r="P55" t="str">
        <f>IF(P12="","-",P12=eag_series_allcolumns!P12)</f>
        <v>-</v>
      </c>
      <c r="Q55" t="str">
        <f>IF(Q12="","-",Q12=eag_series_allcolumns!Q12)</f>
        <v>-</v>
      </c>
      <c r="R55" t="str">
        <f>IF(R12="","-",R12=eag_series_allcolumns!R12)</f>
        <v>-</v>
      </c>
    </row>
    <row r="56" spans="1:18" hidden="1" x14ac:dyDescent="0.45">
      <c r="A56" t="b">
        <f>IF(A13="","-",A13=eag_series_allcolumns!A13)</f>
        <v>1</v>
      </c>
      <c r="B56" t="b">
        <f>IF(B13="","-",B13=eag_series_allcolumns!B13)</f>
        <v>1</v>
      </c>
      <c r="C56" t="b">
        <f>IF(C13="","-",C13=eag_series_allcolumns!C13)</f>
        <v>1</v>
      </c>
      <c r="D56" t="b">
        <f>IF(D13="","-",D13=eag_series_allcolumns!D13)</f>
        <v>1</v>
      </c>
      <c r="E56" t="b">
        <f>IF(E13="","-",E13=eag_series_allcolumns!E13)</f>
        <v>1</v>
      </c>
      <c r="F56" t="b">
        <f>IF(F13="","-",F13=eag_series_allcolumns!F13)</f>
        <v>1</v>
      </c>
      <c r="G56" t="b">
        <f>IF(G13="","-",G13=eag_series_allcolumns!G13)</f>
        <v>1</v>
      </c>
      <c r="H56" t="b">
        <f>IF(H13="","-",H13=eag_series_allcolumns!H13)</f>
        <v>1</v>
      </c>
      <c r="I56" t="b">
        <f>IF(I13="","-",I13=eag_series_allcolumns!I13)</f>
        <v>1</v>
      </c>
      <c r="J56" t="b">
        <f>IF(J13="","-",J13=eag_series_allcolumns!J13)</f>
        <v>1</v>
      </c>
      <c r="K56" t="b">
        <f>IF(K13="","-",K13=eag_series_allcolumns!K13)</f>
        <v>1</v>
      </c>
      <c r="L56" t="b">
        <f>IF(L13="","-",L13=eag_series_allcolumns!L13)</f>
        <v>1</v>
      </c>
      <c r="M56" t="b">
        <f>IF(M13="","-",M13=eag_series_allcolumns!M13)</f>
        <v>1</v>
      </c>
      <c r="N56" t="str">
        <f>IF(N13="","-",N13=eag_series_allcolumns!N13)</f>
        <v>-</v>
      </c>
      <c r="O56" t="b">
        <f>IF(O13="","-",O13=eag_series_allcolumns!O13)</f>
        <v>1</v>
      </c>
      <c r="P56" t="b">
        <f>IF(P13="","-",P13=eag_series_allcolumns!P13)</f>
        <v>1</v>
      </c>
      <c r="Q56" t="b">
        <f>IF(Q13="","-",Q13=eag_series_allcolumns!Q13)</f>
        <v>1</v>
      </c>
      <c r="R56" t="str">
        <f>IF(R13="","-",R13=eag_series_allcolumns!R13)</f>
        <v>-</v>
      </c>
    </row>
    <row r="57" spans="1:18" hidden="1" x14ac:dyDescent="0.45">
      <c r="A57" t="b">
        <f>IF(A14="","-",A14=eag_series_allcolumns!A14)</f>
        <v>1</v>
      </c>
      <c r="B57" t="b">
        <f>IF(B14="","-",B14=eag_series_allcolumns!B14)</f>
        <v>1</v>
      </c>
      <c r="C57" t="b">
        <f>IF(C14="","-",C14=eag_series_allcolumns!C14)</f>
        <v>1</v>
      </c>
      <c r="D57" t="b">
        <f>IF(D14="","-",D14=eag_series_allcolumns!D14)</f>
        <v>1</v>
      </c>
      <c r="E57" t="str">
        <f>IF(E14="","-",E14=eag_series_allcolumns!E14)</f>
        <v>-</v>
      </c>
      <c r="F57" t="str">
        <f>IF(F14="","-",F14=eag_series_allcolumns!F14)</f>
        <v>-</v>
      </c>
      <c r="G57" t="str">
        <f>IF(G14="","-",G14=eag_series_allcolumns!G14)</f>
        <v>-</v>
      </c>
      <c r="H57" t="str">
        <f>IF(H14="","-",H14=eag_series_allcolumns!H14)</f>
        <v>-</v>
      </c>
      <c r="I57" t="b">
        <f>IF(I14="","-",I14=eag_series_allcolumns!I14)</f>
        <v>1</v>
      </c>
      <c r="J57" t="b">
        <f>IF(J14="","-",J14=eag_series_allcolumns!J14)</f>
        <v>1</v>
      </c>
      <c r="K57" t="str">
        <f>IF(K14="","-",K14=eag_series_allcolumns!K14)</f>
        <v>-</v>
      </c>
      <c r="L57" t="str">
        <f>IF(L14="","-",L14=eag_series_allcolumns!L14)</f>
        <v>-</v>
      </c>
      <c r="M57" t="str">
        <f>IF(M14="","-",M14=eag_series_allcolumns!M14)</f>
        <v>-</v>
      </c>
      <c r="N57" t="str">
        <f>IF(N14="","-",N14=eag_series_allcolumns!N14)</f>
        <v>-</v>
      </c>
      <c r="O57" t="str">
        <f>IF(O14="","-",O14=eag_series_allcolumns!O14)</f>
        <v>-</v>
      </c>
      <c r="P57" t="str">
        <f>IF(P14="","-",P14=eag_series_allcolumns!P14)</f>
        <v>-</v>
      </c>
      <c r="Q57" t="str">
        <f>IF(Q14="","-",Q14=eag_series_allcolumns!Q14)</f>
        <v>-</v>
      </c>
      <c r="R57" t="str">
        <f>IF(R14="","-",R14=eag_series_allcolumns!R14)</f>
        <v>-</v>
      </c>
    </row>
    <row r="58" spans="1:18" hidden="1" x14ac:dyDescent="0.45">
      <c r="A58" t="b">
        <f>IF(A15="","-",A15=eag_series_allcolumns!A15)</f>
        <v>1</v>
      </c>
      <c r="B58" t="b">
        <f>IF(B15="","-",B15=eag_series_allcolumns!B15)</f>
        <v>1</v>
      </c>
      <c r="C58" t="b">
        <f>IF(C15="","-",C15=eag_series_allcolumns!C15)</f>
        <v>1</v>
      </c>
      <c r="D58" t="str">
        <f>IF(D15="","-",D15=eag_series_allcolumns!D15)</f>
        <v>-</v>
      </c>
      <c r="E58" t="str">
        <f>IF(E15="","-",E15=eag_series_allcolumns!E15)</f>
        <v>-</v>
      </c>
      <c r="F58" t="str">
        <f>IF(F15="","-",F15=eag_series_allcolumns!F15)</f>
        <v>-</v>
      </c>
      <c r="G58" t="str">
        <f>IF(G15="","-",G15=eag_series_allcolumns!G15)</f>
        <v>-</v>
      </c>
      <c r="H58" t="str">
        <f>IF(H15="","-",H15=eag_series_allcolumns!H15)</f>
        <v>-</v>
      </c>
      <c r="I58" t="b">
        <f>IF(I15="","-",I15=eag_series_allcolumns!I15)</f>
        <v>1</v>
      </c>
      <c r="J58" t="b">
        <f>IF(J15="","-",J15=eag_series_allcolumns!J15)</f>
        <v>1</v>
      </c>
      <c r="K58" t="b">
        <f>IF(K15="","-",K15=eag_series_allcolumns!K15)</f>
        <v>1</v>
      </c>
      <c r="L58" t="str">
        <f>IF(L15="","-",L15=eag_series_allcolumns!L15)</f>
        <v>-</v>
      </c>
      <c r="M58" t="str">
        <f>IF(M15="","-",M15=eag_series_allcolumns!M15)</f>
        <v>-</v>
      </c>
      <c r="N58" t="str">
        <f>IF(N15="","-",N15=eag_series_allcolumns!N15)</f>
        <v>-</v>
      </c>
      <c r="O58" t="b">
        <f>IF(O15="","-",O15=eag_series_allcolumns!O15)</f>
        <v>1</v>
      </c>
      <c r="P58" t="str">
        <f>IF(P15="","-",P15=eag_series_allcolumns!P15)</f>
        <v>-</v>
      </c>
      <c r="Q58" t="str">
        <f>IF(Q15="","-",Q15=eag_series_allcolumns!Q15)</f>
        <v>-</v>
      </c>
      <c r="R58" t="str">
        <f>IF(R15="","-",R15=eag_series_allcolumns!R15)</f>
        <v>-</v>
      </c>
    </row>
    <row r="59" spans="1:18" hidden="1" x14ac:dyDescent="0.45">
      <c r="A59" t="b">
        <f>IF(A16="","-",A16=eag_series_allcolumns!A16)</f>
        <v>1</v>
      </c>
      <c r="B59" t="b">
        <f>IF(B16="","-",B16=eag_series_allcolumns!B16)</f>
        <v>1</v>
      </c>
      <c r="C59" t="b">
        <f>IF(C16="","-",C16=eag_series_allcolumns!C16)</f>
        <v>1</v>
      </c>
      <c r="D59" t="b">
        <f>IF(D16="","-",D16=eag_series_allcolumns!D16)</f>
        <v>1</v>
      </c>
      <c r="E59" t="str">
        <f>IF(E16="","-",E16=eag_series_allcolumns!E16)</f>
        <v>-</v>
      </c>
      <c r="F59" t="str">
        <f>IF(F16="","-",F16=eag_series_allcolumns!F16)</f>
        <v>-</v>
      </c>
      <c r="G59" t="str">
        <f>IF(G16="","-",G16=eag_series_allcolumns!G16)</f>
        <v>-</v>
      </c>
      <c r="H59" t="str">
        <f>IF(H16="","-",H16=eag_series_allcolumns!H16)</f>
        <v>-</v>
      </c>
      <c r="I59" t="str">
        <f>IF(I16="","-",I16=eag_series_allcolumns!I16)</f>
        <v>-</v>
      </c>
      <c r="J59" t="b">
        <f>IF(J16="","-",J16=eag_series_allcolumns!J16)</f>
        <v>1</v>
      </c>
      <c r="K59" t="str">
        <f>IF(K16="","-",K16=eag_series_allcolumns!K16)</f>
        <v>-</v>
      </c>
      <c r="L59" t="str">
        <f>IF(L16="","-",L16=eag_series_allcolumns!L16)</f>
        <v>-</v>
      </c>
      <c r="M59" t="str">
        <f>IF(M16="","-",M16=eag_series_allcolumns!M16)</f>
        <v>-</v>
      </c>
      <c r="N59" t="str">
        <f>IF(N16="","-",N16=eag_series_allcolumns!N16)</f>
        <v>-</v>
      </c>
      <c r="O59" t="str">
        <f>IF(O16="","-",O16=eag_series_allcolumns!O16)</f>
        <v>-</v>
      </c>
      <c r="P59" t="str">
        <f>IF(P16="","-",P16=eag_series_allcolumns!P16)</f>
        <v>-</v>
      </c>
      <c r="Q59" t="str">
        <f>IF(Q16="","-",Q16=eag_series_allcolumns!Q16)</f>
        <v>-</v>
      </c>
      <c r="R59" t="str">
        <f>IF(R16="","-",R16=eag_series_allcolumns!R16)</f>
        <v>-</v>
      </c>
    </row>
    <row r="60" spans="1:18" hidden="1" x14ac:dyDescent="0.45">
      <c r="A60" t="b">
        <f>IF(A17="","-",A17=eag_series_allcolumns!A17)</f>
        <v>1</v>
      </c>
      <c r="B60" t="b">
        <f>IF(B17="","-",B17=eag_series_allcolumns!B17)</f>
        <v>1</v>
      </c>
      <c r="C60" t="b">
        <f>IF(C17="","-",C17=eag_series_allcolumns!C17)</f>
        <v>1</v>
      </c>
      <c r="D60" t="b">
        <f>IF(D17="","-",D17=eag_series_allcolumns!D17)</f>
        <v>1</v>
      </c>
      <c r="E60" t="str">
        <f>IF(E17="","-",E17=eag_series_allcolumns!E17)</f>
        <v>-</v>
      </c>
      <c r="F60" t="str">
        <f>IF(F17="","-",F17=eag_series_allcolumns!F17)</f>
        <v>-</v>
      </c>
      <c r="G60" t="str">
        <f>IF(G17="","-",G17=eag_series_allcolumns!G17)</f>
        <v>-</v>
      </c>
      <c r="H60" t="str">
        <f>IF(H17="","-",H17=eag_series_allcolumns!H17)</f>
        <v>-</v>
      </c>
      <c r="I60" t="str">
        <f>IF(I17="","-",I17=eag_series_allcolumns!I17)</f>
        <v>-</v>
      </c>
      <c r="J60" t="b">
        <f>IF(J17="","-",J17=eag_series_allcolumns!J17)</f>
        <v>1</v>
      </c>
      <c r="K60" t="str">
        <f>IF(K17="","-",K17=eag_series_allcolumns!K17)</f>
        <v>-</v>
      </c>
      <c r="L60" t="str">
        <f>IF(L17="","-",L17=eag_series_allcolumns!L17)</f>
        <v>-</v>
      </c>
      <c r="M60" t="str">
        <f>IF(M17="","-",M17=eag_series_allcolumns!M17)</f>
        <v>-</v>
      </c>
      <c r="N60" t="str">
        <f>IF(N17="","-",N17=eag_series_allcolumns!N17)</f>
        <v>-</v>
      </c>
      <c r="O60" t="str">
        <f>IF(O17="","-",O17=eag_series_allcolumns!O17)</f>
        <v>-</v>
      </c>
      <c r="P60" t="str">
        <f>IF(P17="","-",P17=eag_series_allcolumns!P17)</f>
        <v>-</v>
      </c>
      <c r="Q60" t="str">
        <f>IF(Q17="","-",Q17=eag_series_allcolumns!Q17)</f>
        <v>-</v>
      </c>
      <c r="R60" t="str">
        <f>IF(R17="","-",R17=eag_series_allcolumns!R17)</f>
        <v>-</v>
      </c>
    </row>
    <row r="61" spans="1:18" hidden="1" x14ac:dyDescent="0.45">
      <c r="A61" t="b">
        <f>IF(A18="","-",A18=eag_series_allcolumns!A18)</f>
        <v>1</v>
      </c>
      <c r="B61" t="b">
        <f>IF(B18="","-",B18=eag_series_allcolumns!B18)</f>
        <v>1</v>
      </c>
      <c r="C61" t="b">
        <f>IF(C18="","-",C18=eag_series_allcolumns!C18)</f>
        <v>1</v>
      </c>
      <c r="D61" t="b">
        <f>IF(D18="","-",D18=eag_series_allcolumns!D18)</f>
        <v>1</v>
      </c>
      <c r="E61" t="b">
        <f>IF(E18="","-",E18=eag_series_allcolumns!E18)</f>
        <v>1</v>
      </c>
      <c r="F61" t="str">
        <f>IF(F18="","-",F18=eag_series_allcolumns!F18)</f>
        <v>-</v>
      </c>
      <c r="G61" t="str">
        <f>IF(G18="","-",G18=eag_series_allcolumns!G18)</f>
        <v>-</v>
      </c>
      <c r="H61" t="str">
        <f>IF(H18="","-",H18=eag_series_allcolumns!H18)</f>
        <v>-</v>
      </c>
      <c r="I61" t="str">
        <f>IF(I18="","-",I18=eag_series_allcolumns!I18)</f>
        <v>-</v>
      </c>
      <c r="J61" t="b">
        <f>IF(J18="","-",J18=eag_series_allcolumns!J18)</f>
        <v>1</v>
      </c>
      <c r="K61" t="str">
        <f>IF(K18="","-",K18=eag_series_allcolumns!K18)</f>
        <v>-</v>
      </c>
      <c r="L61" t="b">
        <f>IF(L18="","-",L18=eag_series_allcolumns!L18)</f>
        <v>1</v>
      </c>
      <c r="M61" t="b">
        <f>IF(M18="","-",M18=eag_series_allcolumns!M18)</f>
        <v>1</v>
      </c>
      <c r="N61" t="str">
        <f>IF(N18="","-",N18=eag_series_allcolumns!N18)</f>
        <v>-</v>
      </c>
      <c r="O61" t="str">
        <f>IF(O18="","-",O18=eag_series_allcolumns!O18)</f>
        <v>-</v>
      </c>
      <c r="P61" t="str">
        <f>IF(P18="","-",P18=eag_series_allcolumns!P18)</f>
        <v>-</v>
      </c>
      <c r="Q61" t="str">
        <f>IF(Q18="","-",Q18=eag_series_allcolumns!Q18)</f>
        <v>-</v>
      </c>
      <c r="R61" t="str">
        <f>IF(R18="","-",R18=eag_series_allcolumns!R18)</f>
        <v>-</v>
      </c>
    </row>
    <row r="62" spans="1:18" hidden="1" x14ac:dyDescent="0.45">
      <c r="A62" t="b">
        <f>IF(A19="","-",A19=eag_series_allcolumns!A19)</f>
        <v>1</v>
      </c>
      <c r="B62" t="b">
        <f>IF(B19="","-",B19=eag_series_allcolumns!B19)</f>
        <v>1</v>
      </c>
      <c r="C62" t="b">
        <f>IF(C19="","-",C19=eag_series_allcolumns!C19)</f>
        <v>1</v>
      </c>
      <c r="D62" t="b">
        <f>IF(D19="","-",D19=eag_series_allcolumns!D19)</f>
        <v>1</v>
      </c>
      <c r="E62" t="b">
        <f>IF(E19="","-",E19=eag_series_allcolumns!E19)</f>
        <v>1</v>
      </c>
      <c r="F62" t="str">
        <f>IF(F19="","-",F19=eag_series_allcolumns!F19)</f>
        <v>-</v>
      </c>
      <c r="G62" t="str">
        <f>IF(G19="","-",G19=eag_series_allcolumns!G19)</f>
        <v>-</v>
      </c>
      <c r="H62" t="str">
        <f>IF(H19="","-",H19=eag_series_allcolumns!H19)</f>
        <v>-</v>
      </c>
      <c r="I62" t="str">
        <f>IF(I19="","-",I19=eag_series_allcolumns!I19)</f>
        <v>-</v>
      </c>
      <c r="J62" t="b">
        <f>IF(J19="","-",J19=eag_series_allcolumns!J19)</f>
        <v>1</v>
      </c>
      <c r="K62" t="str">
        <f>IF(K19="","-",K19=eag_series_allcolumns!K19)</f>
        <v>-</v>
      </c>
      <c r="L62" t="b">
        <f>IF(L19="","-",L19=eag_series_allcolumns!L19)</f>
        <v>1</v>
      </c>
      <c r="M62" t="b">
        <f>IF(M19="","-",M19=eag_series_allcolumns!M19)</f>
        <v>1</v>
      </c>
      <c r="N62" t="str">
        <f>IF(N19="","-",N19=eag_series_allcolumns!N19)</f>
        <v>-</v>
      </c>
      <c r="O62" t="str">
        <f>IF(O19="","-",O19=eag_series_allcolumns!O19)</f>
        <v>-</v>
      </c>
      <c r="P62" t="str">
        <f>IF(P19="","-",P19=eag_series_allcolumns!P19)</f>
        <v>-</v>
      </c>
      <c r="Q62" t="str">
        <f>IF(Q19="","-",Q19=eag_series_allcolumns!Q19)</f>
        <v>-</v>
      </c>
      <c r="R62" t="str">
        <f>IF(R19="","-",R19=eag_series_allcolumns!R19)</f>
        <v>-</v>
      </c>
    </row>
    <row r="63" spans="1:18" hidden="1" x14ac:dyDescent="0.45">
      <c r="A63" t="b">
        <f>IF(A20="","-",A20=eag_series_allcolumns!A20)</f>
        <v>1</v>
      </c>
      <c r="B63" t="b">
        <f>IF(B20="","-",B20=eag_series_allcolumns!B20)</f>
        <v>1</v>
      </c>
      <c r="C63" t="b">
        <f>IF(C20="","-",C20=eag_series_allcolumns!C20)</f>
        <v>1</v>
      </c>
      <c r="D63" t="b">
        <f>IF(D20="","-",D20=eag_series_allcolumns!D20)</f>
        <v>1</v>
      </c>
      <c r="E63" t="b">
        <f>IF(E20="","-",E20=eag_series_allcolumns!E20)</f>
        <v>1</v>
      </c>
      <c r="F63" t="str">
        <f>IF(F20="","-",F20=eag_series_allcolumns!F20)</f>
        <v>-</v>
      </c>
      <c r="G63" t="str">
        <f>IF(G20="","-",G20=eag_series_allcolumns!G20)</f>
        <v>-</v>
      </c>
      <c r="H63" t="str">
        <f>IF(H20="","-",H20=eag_series_allcolumns!H20)</f>
        <v>-</v>
      </c>
      <c r="I63" t="b">
        <f>IF(I20="","-",I20=eag_series_allcolumns!I20)</f>
        <v>1</v>
      </c>
      <c r="J63" t="b">
        <f>IF(J20="","-",J20=eag_series_allcolumns!J20)</f>
        <v>1</v>
      </c>
      <c r="K63" t="str">
        <f>IF(K20="","-",K20=eag_series_allcolumns!K20)</f>
        <v>-</v>
      </c>
      <c r="L63" t="str">
        <f>IF(L20="","-",L20=eag_series_allcolumns!L20)</f>
        <v>-</v>
      </c>
      <c r="M63" t="str">
        <f>IF(M20="","-",M20=eag_series_allcolumns!M20)</f>
        <v>-</v>
      </c>
      <c r="N63" t="b">
        <f>IF(N20="","-",N20=eag_series_allcolumns!N20)</f>
        <v>1</v>
      </c>
      <c r="O63" t="str">
        <f>IF(O20="","-",O20=eag_series_allcolumns!O20)</f>
        <v>-</v>
      </c>
      <c r="P63" t="str">
        <f>IF(P20="","-",P20=eag_series_allcolumns!P20)</f>
        <v>-</v>
      </c>
      <c r="Q63" t="str">
        <f>IF(Q20="","-",Q20=eag_series_allcolumns!Q20)</f>
        <v>-</v>
      </c>
      <c r="R63" t="str">
        <f>IF(R20="","-",R20=eag_series_allcolumns!R20)</f>
        <v>-</v>
      </c>
    </row>
    <row r="64" spans="1:18" hidden="1" x14ac:dyDescent="0.45">
      <c r="A64" t="b">
        <f>IF(A21="","-",A21=eag_series_allcolumns!A21)</f>
        <v>1</v>
      </c>
      <c r="B64" t="b">
        <f>IF(B21="","-",B21=eag_series_allcolumns!B21)</f>
        <v>1</v>
      </c>
      <c r="C64" t="b">
        <f>IF(C21="","-",C21=eag_series_allcolumns!C21)</f>
        <v>1</v>
      </c>
      <c r="D64" t="b">
        <f>IF(D21="","-",D21=eag_series_allcolumns!D21)</f>
        <v>1</v>
      </c>
      <c r="E64" t="b">
        <f>IF(E21="","-",E21=eag_series_allcolumns!E21)</f>
        <v>1</v>
      </c>
      <c r="F64" t="b">
        <f>IF(F21="","-",F21=eag_series_allcolumns!F21)</f>
        <v>1</v>
      </c>
      <c r="G64" t="b">
        <f>IF(G21="","-",G21=eag_series_allcolumns!G21)</f>
        <v>1</v>
      </c>
      <c r="H64" t="b">
        <f>IF(H21="","-",H21=eag_series_allcolumns!H21)</f>
        <v>1</v>
      </c>
      <c r="I64" t="str">
        <f>IF(I21="","-",I21=eag_series_allcolumns!I21)</f>
        <v>-</v>
      </c>
      <c r="J64" t="b">
        <f>IF(J21="","-",J21=eag_series_allcolumns!J21)</f>
        <v>1</v>
      </c>
      <c r="K64" t="b">
        <f>IF(K21="","-",K21=eag_series_allcolumns!K21)</f>
        <v>1</v>
      </c>
      <c r="L64" t="str">
        <f>IF(L21="","-",L21=eag_series_allcolumns!L21)</f>
        <v>-</v>
      </c>
      <c r="M64" t="str">
        <f>IF(M21="","-",M21=eag_series_allcolumns!M21)</f>
        <v>-</v>
      </c>
      <c r="N64" t="str">
        <f>IF(N21="","-",N21=eag_series_allcolumns!N21)</f>
        <v>-</v>
      </c>
      <c r="O64" t="str">
        <f>IF(O21="","-",O21=eag_series_allcolumns!O21)</f>
        <v>-</v>
      </c>
      <c r="P64" t="str">
        <f>IF(P21="","-",P21=eag_series_allcolumns!P21)</f>
        <v>-</v>
      </c>
      <c r="Q64" t="str">
        <f>IF(Q21="","-",Q21=eag_series_allcolumns!Q21)</f>
        <v>-</v>
      </c>
      <c r="R64" t="str">
        <f>IF(R21="","-",R21=eag_series_allcolumns!R21)</f>
        <v>-</v>
      </c>
    </row>
    <row r="65" spans="1:18" hidden="1" x14ac:dyDescent="0.45">
      <c r="A65" t="b">
        <f>IF(A22="","-",A22=eag_series_allcolumns!A22)</f>
        <v>1</v>
      </c>
      <c r="B65" t="b">
        <f>IF(B22="","-",B22=eag_series_allcolumns!B22)</f>
        <v>1</v>
      </c>
      <c r="C65" t="b">
        <f>IF(C22="","-",C22=eag_series_allcolumns!C22)</f>
        <v>1</v>
      </c>
      <c r="D65" t="b">
        <f>IF(D22="","-",D22=eag_series_allcolumns!D22)</f>
        <v>1</v>
      </c>
      <c r="E65" t="str">
        <f>IF(E22="","-",E22=eag_series_allcolumns!E22)</f>
        <v>-</v>
      </c>
      <c r="F65" t="str">
        <f>IF(F22="","-",F22=eag_series_allcolumns!F22)</f>
        <v>-</v>
      </c>
      <c r="G65" t="str">
        <f>IF(G22="","-",G22=eag_series_allcolumns!G22)</f>
        <v>-</v>
      </c>
      <c r="H65" t="str">
        <f>IF(H22="","-",H22=eag_series_allcolumns!H22)</f>
        <v>-</v>
      </c>
      <c r="I65" t="str">
        <f>IF(I22="","-",I22=eag_series_allcolumns!I22)</f>
        <v>-</v>
      </c>
      <c r="J65" t="b">
        <f>IF(J22="","-",J22=eag_series_allcolumns!J22)</f>
        <v>1</v>
      </c>
      <c r="K65" t="str">
        <f>IF(K22="","-",K22=eag_series_allcolumns!K22)</f>
        <v>-</v>
      </c>
      <c r="L65" t="str">
        <f>IF(L22="","-",L22=eag_series_allcolumns!L22)</f>
        <v>-</v>
      </c>
      <c r="M65" t="str">
        <f>IF(M22="","-",M22=eag_series_allcolumns!M22)</f>
        <v>-</v>
      </c>
      <c r="N65" t="str">
        <f>IF(N22="","-",N22=eag_series_allcolumns!N22)</f>
        <v>-</v>
      </c>
      <c r="O65" t="str">
        <f>IF(O22="","-",O22=eag_series_allcolumns!O22)</f>
        <v>-</v>
      </c>
      <c r="P65" t="str">
        <f>IF(P22="","-",P22=eag_series_allcolumns!P22)</f>
        <v>-</v>
      </c>
      <c r="Q65" t="str">
        <f>IF(Q22="","-",Q22=eag_series_allcolumns!Q22)</f>
        <v>-</v>
      </c>
      <c r="R65" t="str">
        <f>IF(R22="","-",R22=eag_series_allcolumns!R22)</f>
        <v>-</v>
      </c>
    </row>
    <row r="66" spans="1:18" hidden="1" x14ac:dyDescent="0.45">
      <c r="A66" t="b">
        <f>IF(A23="","-",A23=eag_series_allcolumns!A23)</f>
        <v>1</v>
      </c>
      <c r="B66" t="b">
        <f>IF(B23="","-",B23=eag_series_allcolumns!B23)</f>
        <v>1</v>
      </c>
      <c r="C66" t="b">
        <f>IF(C23="","-",C23=eag_series_allcolumns!C23)</f>
        <v>1</v>
      </c>
      <c r="D66" t="b">
        <f>IF(D23="","-",D23=eag_series_allcolumns!D23)</f>
        <v>1</v>
      </c>
      <c r="E66" t="str">
        <f>IF(E23="","-",E23=eag_series_allcolumns!E23)</f>
        <v>-</v>
      </c>
      <c r="F66" t="str">
        <f>IF(F23="","-",F23=eag_series_allcolumns!F23)</f>
        <v>-</v>
      </c>
      <c r="G66" t="str">
        <f>IF(G23="","-",G23=eag_series_allcolumns!G23)</f>
        <v>-</v>
      </c>
      <c r="H66" t="str">
        <f>IF(H23="","-",H23=eag_series_allcolumns!H23)</f>
        <v>-</v>
      </c>
      <c r="I66" t="str">
        <f>IF(I23="","-",I23=eag_series_allcolumns!I23)</f>
        <v>-</v>
      </c>
      <c r="J66" t="b">
        <f>IF(J23="","-",J23=eag_series_allcolumns!J23)</f>
        <v>1</v>
      </c>
      <c r="K66" t="b">
        <f>IF(K23="","-",K23=eag_series_allcolumns!K23)</f>
        <v>1</v>
      </c>
      <c r="L66" t="str">
        <f>IF(L23="","-",L23=eag_series_allcolumns!L23)</f>
        <v>-</v>
      </c>
      <c r="M66" t="str">
        <f>IF(M23="","-",M23=eag_series_allcolumns!M23)</f>
        <v>-</v>
      </c>
      <c r="N66" t="str">
        <f>IF(N23="","-",N23=eag_series_allcolumns!N23)</f>
        <v>-</v>
      </c>
      <c r="O66" t="b">
        <f>IF(O23="","-",O23=eag_series_allcolumns!O23)</f>
        <v>1</v>
      </c>
      <c r="P66" t="b">
        <f>IF(P23="","-",P23=eag_series_allcolumns!P23)</f>
        <v>1</v>
      </c>
      <c r="Q66" t="str">
        <f>IF(Q23="","-",Q23=eag_series_allcolumns!Q23)</f>
        <v>-</v>
      </c>
      <c r="R66" t="str">
        <f>IF(R23="","-",R23=eag_series_allcolumns!R23)</f>
        <v>-</v>
      </c>
    </row>
    <row r="67" spans="1:18" hidden="1" x14ac:dyDescent="0.45">
      <c r="A67" t="b">
        <f>IF(A24="","-",A24=eag_series_allcolumns!A24)</f>
        <v>1</v>
      </c>
      <c r="B67" t="b">
        <f>IF(B24="","-",B24=eag_series_allcolumns!B24)</f>
        <v>1</v>
      </c>
      <c r="C67" t="b">
        <f>IF(C24="","-",C24=eag_series_allcolumns!C24)</f>
        <v>1</v>
      </c>
      <c r="D67" t="b">
        <f>IF(D24="","-",D24=eag_series_allcolumns!D24)</f>
        <v>1</v>
      </c>
      <c r="E67" t="str">
        <f>IF(E24="","-",E24=eag_series_allcolumns!E24)</f>
        <v>-</v>
      </c>
      <c r="F67" t="str">
        <f>IF(F24="","-",F24=eag_series_allcolumns!F24)</f>
        <v>-</v>
      </c>
      <c r="G67" t="str">
        <f>IF(G24="","-",G24=eag_series_allcolumns!G24)</f>
        <v>-</v>
      </c>
      <c r="H67" t="str">
        <f>IF(H24="","-",H24=eag_series_allcolumns!H24)</f>
        <v>-</v>
      </c>
      <c r="I67" t="str">
        <f>IF(I24="","-",I24=eag_series_allcolumns!I24)</f>
        <v>-</v>
      </c>
      <c r="J67" t="b">
        <f>IF(J24="","-",J24=eag_series_allcolumns!J24)</f>
        <v>1</v>
      </c>
      <c r="K67" t="b">
        <f>IF(K24="","-",K24=eag_series_allcolumns!K24)</f>
        <v>1</v>
      </c>
      <c r="L67" t="b">
        <f>IF(L24="","-",L24=eag_series_allcolumns!L24)</f>
        <v>1</v>
      </c>
      <c r="M67" t="str">
        <f>IF(M24="","-",M24=eag_series_allcolumns!M24)</f>
        <v>-</v>
      </c>
      <c r="N67" t="str">
        <f>IF(N24="","-",N24=eag_series_allcolumns!N24)</f>
        <v>-</v>
      </c>
      <c r="O67" t="b">
        <f>IF(O24="","-",O24=eag_series_allcolumns!O24)</f>
        <v>1</v>
      </c>
      <c r="P67" t="b">
        <f>IF(P24="","-",P24=eag_series_allcolumns!P24)</f>
        <v>1</v>
      </c>
      <c r="Q67" t="str">
        <f>IF(Q24="","-",Q24=eag_series_allcolumns!Q24)</f>
        <v>-</v>
      </c>
      <c r="R67" t="str">
        <f>IF(R24="","-",R24=eag_series_allcolumns!R24)</f>
        <v>-</v>
      </c>
    </row>
    <row r="68" spans="1:18" hidden="1" x14ac:dyDescent="0.45">
      <c r="A68" t="b">
        <f>IF(A25="","-",A25=eag_series_allcolumns!A25)</f>
        <v>1</v>
      </c>
      <c r="B68" t="b">
        <f>IF(B25="","-",B25=eag_series_allcolumns!B25)</f>
        <v>1</v>
      </c>
      <c r="C68" t="b">
        <f>IF(C25="","-",C25=eag_series_allcolumns!C25)</f>
        <v>1</v>
      </c>
      <c r="D68" t="b">
        <f>IF(D25="","-",D25=eag_series_allcolumns!D25)</f>
        <v>1</v>
      </c>
      <c r="E68" t="str">
        <f>IF(E25="","-",E25=eag_series_allcolumns!E25)</f>
        <v>-</v>
      </c>
      <c r="F68" t="str">
        <f>IF(F25="","-",F25=eag_series_allcolumns!F25)</f>
        <v>-</v>
      </c>
      <c r="G68" t="str">
        <f>IF(G25="","-",G25=eag_series_allcolumns!G25)</f>
        <v>-</v>
      </c>
      <c r="H68" t="str">
        <f>IF(H25="","-",H25=eag_series_allcolumns!H25)</f>
        <v>-</v>
      </c>
      <c r="I68" t="str">
        <f>IF(I25="","-",I25=eag_series_allcolumns!I25)</f>
        <v>-</v>
      </c>
      <c r="J68" t="b">
        <f>IF(J25="","-",J25=eag_series_allcolumns!J25)</f>
        <v>1</v>
      </c>
      <c r="K68" t="b">
        <f>IF(K25="","-",K25=eag_series_allcolumns!K25)</f>
        <v>1</v>
      </c>
      <c r="L68" t="b">
        <f>IF(L25="","-",L25=eag_series_allcolumns!L25)</f>
        <v>1</v>
      </c>
      <c r="M68" t="b">
        <f>IF(M25="","-",M25=eag_series_allcolumns!M25)</f>
        <v>1</v>
      </c>
      <c r="N68" t="str">
        <f>IF(N25="","-",N25=eag_series_allcolumns!N25)</f>
        <v>-</v>
      </c>
      <c r="O68" t="b">
        <f>IF(O25="","-",O25=eag_series_allcolumns!O25)</f>
        <v>1</v>
      </c>
      <c r="P68" t="str">
        <f>IF(P25="","-",P25=eag_series_allcolumns!P25)</f>
        <v>-</v>
      </c>
      <c r="Q68" t="str">
        <f>IF(Q25="","-",Q25=eag_series_allcolumns!Q25)</f>
        <v>-</v>
      </c>
      <c r="R68" t="b">
        <f>IF(R25="","-",R25=eag_series_allcolumns!R25)</f>
        <v>1</v>
      </c>
    </row>
    <row r="69" spans="1:18" hidden="1" x14ac:dyDescent="0.45">
      <c r="A69" t="b">
        <f>IF(A26="","-",A26=eag_series_allcolumns!A26)</f>
        <v>1</v>
      </c>
      <c r="B69" t="b">
        <f>IF(B26="","-",B26=eag_series_allcolumns!B26)</f>
        <v>1</v>
      </c>
      <c r="C69" t="b">
        <f>IF(C26="","-",C26=eag_series_allcolumns!C26)</f>
        <v>1</v>
      </c>
      <c r="D69" t="b">
        <f>IF(D26="","-",D26=eag_series_allcolumns!D26)</f>
        <v>1</v>
      </c>
      <c r="E69" t="str">
        <f>IF(E26="","-",E26=eag_series_allcolumns!E26)</f>
        <v>-</v>
      </c>
      <c r="F69" t="str">
        <f>IF(F26="","-",F26=eag_series_allcolumns!F26)</f>
        <v>-</v>
      </c>
      <c r="G69" t="str">
        <f>IF(G26="","-",G26=eag_series_allcolumns!G26)</f>
        <v>-</v>
      </c>
      <c r="H69" t="str">
        <f>IF(H26="","-",H26=eag_series_allcolumns!H26)</f>
        <v>-</v>
      </c>
      <c r="I69" t="str">
        <f>IF(I26="","-",I26=eag_series_allcolumns!I26)</f>
        <v>-</v>
      </c>
      <c r="J69" t="b">
        <f>IF(J26="","-",J26=eag_series_allcolumns!J26)</f>
        <v>1</v>
      </c>
      <c r="K69" t="b">
        <f>IF(K26="","-",K26=eag_series_allcolumns!K26)</f>
        <v>1</v>
      </c>
      <c r="L69" t="b">
        <f>IF(L26="","-",L26=eag_series_allcolumns!L26)</f>
        <v>1</v>
      </c>
      <c r="M69" t="b">
        <f>IF(M26="","-",M26=eag_series_allcolumns!M26)</f>
        <v>1</v>
      </c>
      <c r="N69" t="str">
        <f>IF(N26="","-",N26=eag_series_allcolumns!N26)</f>
        <v>-</v>
      </c>
      <c r="O69" t="b">
        <f>IF(O26="","-",O26=eag_series_allcolumns!O26)</f>
        <v>1</v>
      </c>
      <c r="P69" t="b">
        <f>IF(P26="","-",P26=eag_series_allcolumns!P26)</f>
        <v>1</v>
      </c>
      <c r="Q69" t="b">
        <f>IF(Q26="","-",Q26=eag_series_allcolumns!Q26)</f>
        <v>1</v>
      </c>
      <c r="R69" t="b">
        <f>IF(R26="","-",R26=eag_series_allcolumns!R26)</f>
        <v>1</v>
      </c>
    </row>
    <row r="70" spans="1:18" hidden="1" x14ac:dyDescent="0.45">
      <c r="A70" t="b">
        <f>IF(A27="","-",A27=eag_series_allcolumns!A27)</f>
        <v>1</v>
      </c>
      <c r="B70" t="b">
        <f>IF(B27="","-",B27=eag_series_allcolumns!B27)</f>
        <v>1</v>
      </c>
      <c r="C70" t="b">
        <f>IF(C27="","-",C27=eag_series_allcolumns!C27)</f>
        <v>1</v>
      </c>
      <c r="D70" t="b">
        <f>IF(D27="","-",D27=eag_series_allcolumns!D27)</f>
        <v>1</v>
      </c>
      <c r="E70" t="str">
        <f>IF(E27="","-",E27=eag_series_allcolumns!E27)</f>
        <v>-</v>
      </c>
      <c r="F70" t="str">
        <f>IF(F27="","-",F27=eag_series_allcolumns!F27)</f>
        <v>-</v>
      </c>
      <c r="G70" t="str">
        <f>IF(G27="","-",G27=eag_series_allcolumns!G27)</f>
        <v>-</v>
      </c>
      <c r="H70" t="str">
        <f>IF(H27="","-",H27=eag_series_allcolumns!H27)</f>
        <v>-</v>
      </c>
      <c r="I70" t="str">
        <f>IF(I27="","-",I27=eag_series_allcolumns!I27)</f>
        <v>-</v>
      </c>
      <c r="J70" t="b">
        <f>IF(J27="","-",J27=eag_series_allcolumns!J27)</f>
        <v>1</v>
      </c>
      <c r="K70" t="str">
        <f>IF(K27="","-",K27=eag_series_allcolumns!K27)</f>
        <v>-</v>
      </c>
      <c r="L70" t="str">
        <f>IF(L27="","-",L27=eag_series_allcolumns!L27)</f>
        <v>-</v>
      </c>
      <c r="M70" t="str">
        <f>IF(M27="","-",M27=eag_series_allcolumns!M27)</f>
        <v>-</v>
      </c>
      <c r="N70" t="str">
        <f>IF(N27="","-",N27=eag_series_allcolumns!N27)</f>
        <v>-</v>
      </c>
      <c r="O70" t="str">
        <f>IF(O27="","-",O27=eag_series_allcolumns!O27)</f>
        <v>-</v>
      </c>
      <c r="P70" t="str">
        <f>IF(P27="","-",P27=eag_series_allcolumns!P27)</f>
        <v>-</v>
      </c>
      <c r="Q70" t="str">
        <f>IF(Q27="","-",Q27=eag_series_allcolumns!Q27)</f>
        <v>-</v>
      </c>
      <c r="R70" t="str">
        <f>IF(R27="","-",R27=eag_series_allcolumns!R27)</f>
        <v>-</v>
      </c>
    </row>
    <row r="71" spans="1:18" hidden="1" x14ac:dyDescent="0.45">
      <c r="A71" t="b">
        <f>IF(A28="","-",A28=eag_series_allcolumns!A28)</f>
        <v>1</v>
      </c>
      <c r="B71" t="b">
        <f>IF(B28="","-",B28=eag_series_allcolumns!B28)</f>
        <v>1</v>
      </c>
      <c r="C71" t="b">
        <f>IF(C28="","-",C28=eag_series_allcolumns!C28)</f>
        <v>1</v>
      </c>
      <c r="D71" t="b">
        <f>IF(D28="","-",D28=eag_series_allcolumns!D28)</f>
        <v>1</v>
      </c>
      <c r="E71" t="str">
        <f>IF(E28="","-",E28=eag_series_allcolumns!E28)</f>
        <v>-</v>
      </c>
      <c r="F71" t="str">
        <f>IF(F28="","-",F28=eag_series_allcolumns!F28)</f>
        <v>-</v>
      </c>
      <c r="G71" t="str">
        <f>IF(G28="","-",G28=eag_series_allcolumns!G28)</f>
        <v>-</v>
      </c>
      <c r="H71" t="str">
        <f>IF(H28="","-",H28=eag_series_allcolumns!H28)</f>
        <v>-</v>
      </c>
      <c r="I71" t="str">
        <f>IF(I28="","-",I28=eag_series_allcolumns!I28)</f>
        <v>-</v>
      </c>
      <c r="J71" t="b">
        <f>IF(J28="","-",J28=eag_series_allcolumns!J28)</f>
        <v>1</v>
      </c>
      <c r="K71" t="str">
        <f>IF(K28="","-",K28=eag_series_allcolumns!K28)</f>
        <v>-</v>
      </c>
      <c r="L71" t="b">
        <f>IF(L28="","-",L28=eag_series_allcolumns!L28)</f>
        <v>1</v>
      </c>
      <c r="M71" t="str">
        <f>IF(M28="","-",M28=eag_series_allcolumns!M28)</f>
        <v>-</v>
      </c>
      <c r="N71" t="str">
        <f>IF(N28="","-",N28=eag_series_allcolumns!N28)</f>
        <v>-</v>
      </c>
      <c r="O71" t="b">
        <f>IF(O28="","-",O28=eag_series_allcolumns!O28)</f>
        <v>1</v>
      </c>
      <c r="P71" t="str">
        <f>IF(P28="","-",P28=eag_series_allcolumns!P28)</f>
        <v>-</v>
      </c>
      <c r="Q71" t="str">
        <f>IF(Q28="","-",Q28=eag_series_allcolumns!Q28)</f>
        <v>-</v>
      </c>
      <c r="R71" t="str">
        <f>IF(R28="","-",R28=eag_series_allcolumns!R28)</f>
        <v>-</v>
      </c>
    </row>
    <row r="72" spans="1:18" hidden="1" x14ac:dyDescent="0.45">
      <c r="A72" t="b">
        <f>IF(A29="","-",A29=eag_series_allcolumns!A29)</f>
        <v>1</v>
      </c>
      <c r="B72" t="b">
        <f>IF(B29="","-",B29=eag_series_allcolumns!B29)</f>
        <v>1</v>
      </c>
      <c r="C72" t="b">
        <f>IF(C29="","-",C29=eag_series_allcolumns!C29)</f>
        <v>1</v>
      </c>
      <c r="D72" t="b">
        <f>IF(D29="","-",D29=eag_series_allcolumns!D29)</f>
        <v>1</v>
      </c>
      <c r="E72" t="str">
        <f>IF(E29="","-",E29=eag_series_allcolumns!E29)</f>
        <v>-</v>
      </c>
      <c r="F72" t="str">
        <f>IF(F29="","-",F29=eag_series_allcolumns!F29)</f>
        <v>-</v>
      </c>
      <c r="G72" t="str">
        <f>IF(G29="","-",G29=eag_series_allcolumns!G29)</f>
        <v>-</v>
      </c>
      <c r="H72" t="str">
        <f>IF(H29="","-",H29=eag_series_allcolumns!H29)</f>
        <v>-</v>
      </c>
      <c r="I72" t="str">
        <f>IF(I29="","-",I29=eag_series_allcolumns!I29)</f>
        <v>-</v>
      </c>
      <c r="J72" t="b">
        <f>IF(J29="","-",J29=eag_series_allcolumns!J29)</f>
        <v>1</v>
      </c>
      <c r="K72" t="b">
        <f>IF(K29="","-",K29=eag_series_allcolumns!K29)</f>
        <v>1</v>
      </c>
      <c r="L72" t="b">
        <f>IF(L29="","-",L29=eag_series_allcolumns!L29)</f>
        <v>1</v>
      </c>
      <c r="M72" t="str">
        <f>IF(M29="","-",M29=eag_series_allcolumns!M29)</f>
        <v>-</v>
      </c>
      <c r="N72" t="str">
        <f>IF(N29="","-",N29=eag_series_allcolumns!N29)</f>
        <v>-</v>
      </c>
      <c r="O72" t="b">
        <f>IF(O29="","-",O29=eag_series_allcolumns!O29)</f>
        <v>1</v>
      </c>
      <c r="P72" t="b">
        <f>IF(P29="","-",P29=eag_series_allcolumns!P29)</f>
        <v>1</v>
      </c>
      <c r="Q72" t="str">
        <f>IF(Q29="","-",Q29=eag_series_allcolumns!Q29)</f>
        <v>-</v>
      </c>
      <c r="R72" t="str">
        <f>IF(R29="","-",R29=eag_series_allcolumns!R29)</f>
        <v>-</v>
      </c>
    </row>
    <row r="73" spans="1:18" hidden="1" x14ac:dyDescent="0.45">
      <c r="A73" t="b">
        <f>IF(A30="","-",A30=eag_series_allcolumns!A30)</f>
        <v>1</v>
      </c>
      <c r="B73" t="b">
        <f>IF(B30="","-",B30=eag_series_allcolumns!B30)</f>
        <v>1</v>
      </c>
      <c r="C73" t="b">
        <f>IF(C30="","-",C30=eag_series_allcolumns!C30)</f>
        <v>1</v>
      </c>
      <c r="D73" t="b">
        <f>IF(D30="","-",D30=eag_series_allcolumns!D30)</f>
        <v>1</v>
      </c>
      <c r="E73" t="str">
        <f>IF(E30="","-",E30=eag_series_allcolumns!E30)</f>
        <v>-</v>
      </c>
      <c r="F73" t="str">
        <f>IF(F30="","-",F30=eag_series_allcolumns!F30)</f>
        <v>-</v>
      </c>
      <c r="G73" t="str">
        <f>IF(G30="","-",G30=eag_series_allcolumns!G30)</f>
        <v>-</v>
      </c>
      <c r="H73" t="str">
        <f>IF(H30="","-",H30=eag_series_allcolumns!H30)</f>
        <v>-</v>
      </c>
      <c r="I73" t="str">
        <f>IF(I30="","-",I30=eag_series_allcolumns!I30)</f>
        <v>-</v>
      </c>
      <c r="J73" t="b">
        <f>IF(J30="","-",J30=eag_series_allcolumns!J30)</f>
        <v>1</v>
      </c>
      <c r="K73" t="b">
        <f>IF(K30="","-",K30=eag_series_allcolumns!K30)</f>
        <v>1</v>
      </c>
      <c r="L73" t="b">
        <f>IF(L30="","-",L30=eag_series_allcolumns!L30)</f>
        <v>1</v>
      </c>
      <c r="M73" t="str">
        <f>IF(M30="","-",M30=eag_series_allcolumns!M30)</f>
        <v>-</v>
      </c>
      <c r="N73" t="str">
        <f>IF(N30="","-",N30=eag_series_allcolumns!N30)</f>
        <v>-</v>
      </c>
      <c r="O73" t="b">
        <f>IF(O30="","-",O30=eag_series_allcolumns!O30)</f>
        <v>1</v>
      </c>
      <c r="P73" t="b">
        <f>IF(P30="","-",P30=eag_series_allcolumns!P30)</f>
        <v>1</v>
      </c>
      <c r="Q73" t="str">
        <f>IF(Q30="","-",Q30=eag_series_allcolumns!Q30)</f>
        <v>-</v>
      </c>
      <c r="R73" t="str">
        <f>IF(R30="","-",R30=eag_series_allcolumns!R30)</f>
        <v>-</v>
      </c>
    </row>
    <row r="74" spans="1:18" hidden="1" x14ac:dyDescent="0.45">
      <c r="A74" t="b">
        <f>IF(A31="","-",A31=eag_series_allcolumns!A31)</f>
        <v>1</v>
      </c>
      <c r="B74" t="b">
        <f>IF(B31="","-",B31=eag_series_allcolumns!B31)</f>
        <v>1</v>
      </c>
      <c r="C74" t="b">
        <f>IF(C31="","-",C31=eag_series_allcolumns!C31)</f>
        <v>1</v>
      </c>
      <c r="D74" t="b">
        <f>IF(D31="","-",D31=eag_series_allcolumns!D31)</f>
        <v>1</v>
      </c>
      <c r="E74" t="str">
        <f>IF(E31="","-",E31=eag_series_allcolumns!E31)</f>
        <v>-</v>
      </c>
      <c r="F74" t="str">
        <f>IF(F31="","-",F31=eag_series_allcolumns!F31)</f>
        <v>-</v>
      </c>
      <c r="G74" t="str">
        <f>IF(G31="","-",G31=eag_series_allcolumns!G31)</f>
        <v>-</v>
      </c>
      <c r="H74" t="str">
        <f>IF(H31="","-",H31=eag_series_allcolumns!H31)</f>
        <v>-</v>
      </c>
      <c r="I74" t="str">
        <f>IF(I31="","-",I31=eag_series_allcolumns!I31)</f>
        <v>-</v>
      </c>
      <c r="J74" t="b">
        <f>IF(J31="","-",J31=eag_series_allcolumns!J31)</f>
        <v>1</v>
      </c>
      <c r="K74" t="str">
        <f>IF(K31="","-",K31=eag_series_allcolumns!K31)</f>
        <v>-</v>
      </c>
      <c r="L74" t="b">
        <f>IF(L31="","-",L31=eag_series_allcolumns!L31)</f>
        <v>1</v>
      </c>
      <c r="M74" t="str">
        <f>IF(M31="","-",M31=eag_series_allcolumns!M31)</f>
        <v>-</v>
      </c>
      <c r="N74" t="str">
        <f>IF(N31="","-",N31=eag_series_allcolumns!N31)</f>
        <v>-</v>
      </c>
      <c r="O74" t="str">
        <f>IF(O31="","-",O31=eag_series_allcolumns!O31)</f>
        <v>-</v>
      </c>
      <c r="P74" t="str">
        <f>IF(P31="","-",P31=eag_series_allcolumns!P31)</f>
        <v>-</v>
      </c>
      <c r="Q74" t="str">
        <f>IF(Q31="","-",Q31=eag_series_allcolumns!Q31)</f>
        <v>-</v>
      </c>
      <c r="R74" t="str">
        <f>IF(R31="","-",R31=eag_series_allcolumns!R31)</f>
        <v>-</v>
      </c>
    </row>
    <row r="75" spans="1:18" hidden="1" x14ac:dyDescent="0.45">
      <c r="A75" t="b">
        <f>IF(A32="","-",A32=eag_series_allcolumns!A32)</f>
        <v>1</v>
      </c>
      <c r="B75" t="b">
        <f>IF(B32="","-",B32=eag_series_allcolumns!B32)</f>
        <v>1</v>
      </c>
      <c r="C75" t="b">
        <f>IF(C32="","-",C32=eag_series_allcolumns!C32)</f>
        <v>1</v>
      </c>
      <c r="D75" t="b">
        <f>IF(D32="","-",D32=eag_series_allcolumns!D32)</f>
        <v>1</v>
      </c>
      <c r="E75" t="str">
        <f>IF(E32="","-",E32=eag_series_allcolumns!E32)</f>
        <v>-</v>
      </c>
      <c r="F75" t="str">
        <f>IF(F32="","-",F32=eag_series_allcolumns!F32)</f>
        <v>-</v>
      </c>
      <c r="G75" t="str">
        <f>IF(G32="","-",G32=eag_series_allcolumns!G32)</f>
        <v>-</v>
      </c>
      <c r="H75" t="str">
        <f>IF(H32="","-",H32=eag_series_allcolumns!H32)</f>
        <v>-</v>
      </c>
      <c r="I75" t="str">
        <f>IF(I32="","-",I32=eag_series_allcolumns!I32)</f>
        <v>-</v>
      </c>
      <c r="J75" t="b">
        <f>IF(J32="","-",J32=eag_series_allcolumns!J32)</f>
        <v>1</v>
      </c>
      <c r="K75" t="str">
        <f>IF(K32="","-",K32=eag_series_allcolumns!K32)</f>
        <v>-</v>
      </c>
      <c r="L75" t="str">
        <f>IF(L32="","-",L32=eag_series_allcolumns!L32)</f>
        <v>-</v>
      </c>
      <c r="M75" t="b">
        <f>IF(M32="","-",M32=eag_series_allcolumns!M32)</f>
        <v>1</v>
      </c>
      <c r="N75" t="str">
        <f>IF(N32="","-",N32=eag_series_allcolumns!N32)</f>
        <v>-</v>
      </c>
      <c r="O75" t="str">
        <f>IF(O32="","-",O32=eag_series_allcolumns!O32)</f>
        <v>-</v>
      </c>
      <c r="P75" t="str">
        <f>IF(P32="","-",P32=eag_series_allcolumns!P32)</f>
        <v>-</v>
      </c>
      <c r="Q75" t="str">
        <f>IF(Q32="","-",Q32=eag_series_allcolumns!Q32)</f>
        <v>-</v>
      </c>
      <c r="R75" t="str">
        <f>IF(R32="","-",R32=eag_series_allcolumns!R32)</f>
        <v>-</v>
      </c>
    </row>
    <row r="76" spans="1:18" hidden="1" x14ac:dyDescent="0.45">
      <c r="A76" t="b">
        <f>IF(A33="","-",A33=eag_series_allcolumns!A33)</f>
        <v>1</v>
      </c>
      <c r="B76" t="b">
        <f>IF(B33="","-",B33=eag_series_allcolumns!B33)</f>
        <v>1</v>
      </c>
      <c r="C76" t="b">
        <f>IF(C33="","-",C33=eag_series_allcolumns!C33)</f>
        <v>1</v>
      </c>
      <c r="D76" t="b">
        <f>IF(D33="","-",D33=eag_series_allcolumns!D33)</f>
        <v>1</v>
      </c>
      <c r="E76" t="str">
        <f>IF(E33="","-",E33=eag_series_allcolumns!E33)</f>
        <v>-</v>
      </c>
      <c r="F76" t="str">
        <f>IF(F33="","-",F33=eag_series_allcolumns!F33)</f>
        <v>-</v>
      </c>
      <c r="G76" t="str">
        <f>IF(G33="","-",G33=eag_series_allcolumns!G33)</f>
        <v>-</v>
      </c>
      <c r="H76" t="str">
        <f>IF(H33="","-",H33=eag_series_allcolumns!H33)</f>
        <v>-</v>
      </c>
      <c r="I76" t="str">
        <f>IF(I33="","-",I33=eag_series_allcolumns!I33)</f>
        <v>-</v>
      </c>
      <c r="J76" t="b">
        <f>IF(J33="","-",J33=eag_series_allcolumns!J33)</f>
        <v>1</v>
      </c>
      <c r="K76" t="str">
        <f>IF(K33="","-",K33=eag_series_allcolumns!K33)</f>
        <v>-</v>
      </c>
      <c r="L76" t="str">
        <f>IF(L33="","-",L33=eag_series_allcolumns!L33)</f>
        <v>-</v>
      </c>
      <c r="M76" t="b">
        <f>IF(M33="","-",M33=eag_series_allcolumns!M33)</f>
        <v>1</v>
      </c>
      <c r="N76" t="str">
        <f>IF(N33="","-",N33=eag_series_allcolumns!N33)</f>
        <v>-</v>
      </c>
      <c r="O76" t="b">
        <f>IF(O33="","-",O33=eag_series_allcolumns!O33)</f>
        <v>1</v>
      </c>
      <c r="P76" t="b">
        <f>IF(P33="","-",P33=eag_series_allcolumns!P33)</f>
        <v>1</v>
      </c>
      <c r="Q76" t="str">
        <f>IF(Q33="","-",Q33=eag_series_allcolumns!Q33)</f>
        <v>-</v>
      </c>
      <c r="R76" t="str">
        <f>IF(R33="","-",R33=eag_series_allcolumns!R33)</f>
        <v>-</v>
      </c>
    </row>
    <row r="77" spans="1:18" hidden="1" x14ac:dyDescent="0.45">
      <c r="A77" t="b">
        <f>IF(A34="","-",A34=eag_series_allcolumns!A34)</f>
        <v>1</v>
      </c>
      <c r="B77" t="b">
        <f>IF(B34="","-",B34=eag_series_allcolumns!B34)</f>
        <v>1</v>
      </c>
      <c r="C77" t="b">
        <f>IF(C34="","-",C34=eag_series_allcolumns!C34)</f>
        <v>1</v>
      </c>
      <c r="D77" t="b">
        <f>IF(D34="","-",D34=eag_series_allcolumns!D34)</f>
        <v>1</v>
      </c>
      <c r="E77" t="str">
        <f>IF(E34="","-",E34=eag_series_allcolumns!E34)</f>
        <v>-</v>
      </c>
      <c r="F77" t="str">
        <f>IF(F34="","-",F34=eag_series_allcolumns!F34)</f>
        <v>-</v>
      </c>
      <c r="G77" t="str">
        <f>IF(G34="","-",G34=eag_series_allcolumns!G34)</f>
        <v>-</v>
      </c>
      <c r="H77" t="str">
        <f>IF(H34="","-",H34=eag_series_allcolumns!H34)</f>
        <v>-</v>
      </c>
      <c r="I77" t="str">
        <f>IF(I34="","-",I34=eag_series_allcolumns!I34)</f>
        <v>-</v>
      </c>
      <c r="J77" t="b">
        <f>IF(J34="","-",J34=eag_series_allcolumns!J34)</f>
        <v>1</v>
      </c>
      <c r="K77" t="b">
        <f>IF(K34="","-",K34=eag_series_allcolumns!K34)</f>
        <v>1</v>
      </c>
      <c r="L77" t="b">
        <f>IF(L34="","-",L34=eag_series_allcolumns!L34)</f>
        <v>1</v>
      </c>
      <c r="M77" t="str">
        <f>IF(M34="","-",M34=eag_series_allcolumns!M34)</f>
        <v>-</v>
      </c>
      <c r="N77" t="str">
        <f>IF(N34="","-",N34=eag_series_allcolumns!N34)</f>
        <v>-</v>
      </c>
      <c r="O77" t="b">
        <f>IF(O34="","-",O34=eag_series_allcolumns!O34)</f>
        <v>1</v>
      </c>
      <c r="P77" t="b">
        <f>IF(P34="","-",P34=eag_series_allcolumns!P34)</f>
        <v>1</v>
      </c>
      <c r="Q77" t="str">
        <f>IF(Q34="","-",Q34=eag_series_allcolumns!Q34)</f>
        <v>-</v>
      </c>
      <c r="R77" t="str">
        <f>IF(R34="","-",R34=eag_series_allcolumns!R34)</f>
        <v>-</v>
      </c>
    </row>
    <row r="78" spans="1:18" hidden="1" x14ac:dyDescent="0.45">
      <c r="A78" t="b">
        <f>IF(A35="","-",A35=eag_series_allcolumns!A35)</f>
        <v>1</v>
      </c>
      <c r="B78" t="b">
        <f>IF(B35="","-",B35=eag_series_allcolumns!B35)</f>
        <v>1</v>
      </c>
      <c r="C78" t="b">
        <f>IF(C35="","-",C35=eag_series_allcolumns!C35)</f>
        <v>1</v>
      </c>
      <c r="D78" t="b">
        <f>IF(D35="","-",D35=eag_series_allcolumns!D35)</f>
        <v>1</v>
      </c>
      <c r="E78" t="b">
        <f>IF(E35="","-",E35=eag_series_allcolumns!E35)</f>
        <v>1</v>
      </c>
      <c r="F78" t="str">
        <f>IF(F35="","-",F35=eag_series_allcolumns!F35)</f>
        <v>-</v>
      </c>
      <c r="G78" t="str">
        <f>IF(G35="","-",G35=eag_series_allcolumns!G35)</f>
        <v>-</v>
      </c>
      <c r="H78" t="str">
        <f>IF(H35="","-",H35=eag_series_allcolumns!H35)</f>
        <v>-</v>
      </c>
      <c r="I78" t="str">
        <f>IF(I35="","-",I35=eag_series_allcolumns!I35)</f>
        <v>-</v>
      </c>
      <c r="J78" t="b">
        <f>IF(J35="","-",J35=eag_series_allcolumns!J35)</f>
        <v>1</v>
      </c>
      <c r="K78" t="str">
        <f>IF(K35="","-",K35=eag_series_allcolumns!K35)</f>
        <v>-</v>
      </c>
      <c r="L78" t="b">
        <f>IF(L35="","-",L35=eag_series_allcolumns!L35)</f>
        <v>1</v>
      </c>
      <c r="M78" t="str">
        <f>IF(M35="","-",M35=eag_series_allcolumns!M35)</f>
        <v>-</v>
      </c>
      <c r="N78" t="str">
        <f>IF(N35="","-",N35=eag_series_allcolumns!N35)</f>
        <v>-</v>
      </c>
      <c r="O78" t="str">
        <f>IF(O35="","-",O35=eag_series_allcolumns!O35)</f>
        <v>-</v>
      </c>
      <c r="P78" t="str">
        <f>IF(P35="","-",P35=eag_series_allcolumns!P35)</f>
        <v>-</v>
      </c>
      <c r="Q78" t="str">
        <f>IF(Q35="","-",Q35=eag_series_allcolumns!Q35)</f>
        <v>-</v>
      </c>
      <c r="R78" t="str">
        <f>IF(R35="","-",R35=eag_series_allcolumns!R35)</f>
        <v>-</v>
      </c>
    </row>
    <row r="79" spans="1:18" hidden="1" x14ac:dyDescent="0.45">
      <c r="A79" t="b">
        <f>IF(A36="","-",A36=eag_series_allcolumns!A36)</f>
        <v>1</v>
      </c>
      <c r="B79" t="b">
        <f>IF(B36="","-",B36=eag_series_allcolumns!B36)</f>
        <v>1</v>
      </c>
      <c r="C79" t="b">
        <f>IF(C36="","-",C36=eag_series_allcolumns!C36)</f>
        <v>1</v>
      </c>
      <c r="D79" t="b">
        <f>IF(D36="","-",D36=eag_series_allcolumns!D36)</f>
        <v>1</v>
      </c>
      <c r="E79" t="str">
        <f>IF(E36="","-",E36=eag_series_allcolumns!E36)</f>
        <v>-</v>
      </c>
      <c r="F79" t="str">
        <f>IF(F36="","-",F36=eag_series_allcolumns!F36)</f>
        <v>-</v>
      </c>
      <c r="G79" t="str">
        <f>IF(G36="","-",G36=eag_series_allcolumns!G36)</f>
        <v>-</v>
      </c>
      <c r="H79" t="str">
        <f>IF(H36="","-",H36=eag_series_allcolumns!H36)</f>
        <v>-</v>
      </c>
      <c r="I79" t="b">
        <f>IF(I36="","-",I36=eag_series_allcolumns!I36)</f>
        <v>1</v>
      </c>
      <c r="J79" t="b">
        <f>IF(J36="","-",J36=eag_series_allcolumns!J36)</f>
        <v>1</v>
      </c>
      <c r="K79" t="str">
        <f>IF(K36="","-",K36=eag_series_allcolumns!K36)</f>
        <v>-</v>
      </c>
      <c r="L79" t="b">
        <f>IF(L36="","-",L36=eag_series_allcolumns!L36)</f>
        <v>1</v>
      </c>
      <c r="M79" t="b">
        <f>IF(M36="","-",M36=eag_series_allcolumns!M36)</f>
        <v>1</v>
      </c>
      <c r="N79" t="str">
        <f>IF(N36="","-",N36=eag_series_allcolumns!N36)</f>
        <v>-</v>
      </c>
      <c r="O79" t="str">
        <f>IF(O36="","-",O36=eag_series_allcolumns!O36)</f>
        <v>-</v>
      </c>
      <c r="P79" t="b">
        <f>IF(P36="","-",P36=eag_series_allcolumns!P36)</f>
        <v>1</v>
      </c>
      <c r="Q79" t="b">
        <f>IF(Q36="","-",Q36=eag_series_allcolumns!Q36)</f>
        <v>1</v>
      </c>
      <c r="R79" t="str">
        <f>IF(R36="","-",R36=eag_series_allcolumns!R36)</f>
        <v>-</v>
      </c>
    </row>
    <row r="80" spans="1:18" hidden="1" x14ac:dyDescent="0.45">
      <c r="A80" t="b">
        <f>IF(A37="","-",A37=eag_series_allcolumns!A37)</f>
        <v>1</v>
      </c>
      <c r="B80" t="b">
        <f>IF(B37="","-",B37=eag_series_allcolumns!B37)</f>
        <v>1</v>
      </c>
      <c r="C80" t="b">
        <f>IF(C37="","-",C37=eag_series_allcolumns!C37)</f>
        <v>1</v>
      </c>
      <c r="D80" t="str">
        <f>IF(D37="","-",D37=eag_series_allcolumns!D37)</f>
        <v>-</v>
      </c>
      <c r="E80" t="str">
        <f>IF(E37="","-",E37=eag_series_allcolumns!E37)</f>
        <v>-</v>
      </c>
      <c r="F80" t="str">
        <f>IF(F37="","-",F37=eag_series_allcolumns!F37)</f>
        <v>-</v>
      </c>
      <c r="G80" t="str">
        <f>IF(G37="","-",G37=eag_series_allcolumns!G37)</f>
        <v>-</v>
      </c>
      <c r="H80" t="str">
        <f>IF(H37="","-",H37=eag_series_allcolumns!H37)</f>
        <v>-</v>
      </c>
      <c r="I80" t="str">
        <f>IF(I37="","-",I37=eag_series_allcolumns!I37)</f>
        <v>-</v>
      </c>
      <c r="J80" t="b">
        <f>IF(J37="","-",J37=eag_series_allcolumns!J37)</f>
        <v>1</v>
      </c>
      <c r="K80" t="b">
        <f>IF(K37="","-",K37=eag_series_allcolumns!K37)</f>
        <v>1</v>
      </c>
      <c r="L80" t="str">
        <f>IF(L37="","-",L37=eag_series_allcolumns!L37)</f>
        <v>-</v>
      </c>
      <c r="M80" t="str">
        <f>IF(M37="","-",M37=eag_series_allcolumns!M37)</f>
        <v>-</v>
      </c>
      <c r="N80" t="str">
        <f>IF(N37="","-",N37=eag_series_allcolumns!N37)</f>
        <v>-</v>
      </c>
      <c r="O80" t="b">
        <f>IF(O37="","-",O37=eag_series_allcolumns!O37)</f>
        <v>1</v>
      </c>
      <c r="P80" t="str">
        <f>IF(P37="","-",P37=eag_series_allcolumns!P37)</f>
        <v>-</v>
      </c>
      <c r="Q80" t="str">
        <f>IF(Q37="","-",Q37=eag_series_allcolumns!Q37)</f>
        <v>-</v>
      </c>
      <c r="R80" t="str">
        <f>IF(R37="","-",R37=eag_series_allcolumns!R37)</f>
        <v>-</v>
      </c>
    </row>
    <row r="81" spans="1:18" hidden="1" x14ac:dyDescent="0.45">
      <c r="A81" t="b">
        <f>IF(A38="","-",A38=eag_series_allcolumns!A38)</f>
        <v>1</v>
      </c>
      <c r="B81" t="b">
        <f>IF(B38="","-",B38=eag_series_allcolumns!B38)</f>
        <v>1</v>
      </c>
      <c r="C81" t="b">
        <f>IF(C38="","-",C38=eag_series_allcolumns!C38)</f>
        <v>1</v>
      </c>
      <c r="D81" t="b">
        <f>IF(D38="","-",D38=eag_series_allcolumns!D38)</f>
        <v>1</v>
      </c>
      <c r="E81" t="str">
        <f>IF(E38="","-",E38=eag_series_allcolumns!E38)</f>
        <v>-</v>
      </c>
      <c r="F81" t="str">
        <f>IF(F38="","-",F38=eag_series_allcolumns!F38)</f>
        <v>-</v>
      </c>
      <c r="G81" t="str">
        <f>IF(G38="","-",G38=eag_series_allcolumns!G38)</f>
        <v>-</v>
      </c>
      <c r="H81" t="str">
        <f>IF(H38="","-",H38=eag_series_allcolumns!H38)</f>
        <v>-</v>
      </c>
      <c r="I81" t="b">
        <f>IF(I38="","-",I38=eag_series_allcolumns!I38)</f>
        <v>1</v>
      </c>
      <c r="J81" t="b">
        <f>IF(J38="","-",J38=eag_series_allcolumns!J38)</f>
        <v>1</v>
      </c>
      <c r="K81" t="str">
        <f>IF(K38="","-",K38=eag_series_allcolumns!K38)</f>
        <v>-</v>
      </c>
      <c r="L81" t="str">
        <f>IF(L38="","-",L38=eag_series_allcolumns!L38)</f>
        <v>-</v>
      </c>
      <c r="M81" t="str">
        <f>IF(M38="","-",M38=eag_series_allcolumns!M38)</f>
        <v>-</v>
      </c>
      <c r="N81" t="str">
        <f>IF(N38="","-",N38=eag_series_allcolumns!N38)</f>
        <v>-</v>
      </c>
      <c r="O81" t="str">
        <f>IF(O38="","-",O38=eag_series_allcolumns!O38)</f>
        <v>-</v>
      </c>
      <c r="P81" t="str">
        <f>IF(P38="","-",P38=eag_series_allcolumns!P38)</f>
        <v>-</v>
      </c>
      <c r="Q81" t="str">
        <f>IF(Q38="","-",Q38=eag_series_allcolumns!Q38)</f>
        <v>-</v>
      </c>
      <c r="R81" t="str">
        <f>IF(R38="","-",R38=eag_series_allcolumns!R38)</f>
        <v>-</v>
      </c>
    </row>
    <row r="82" spans="1:18" hidden="1" x14ac:dyDescent="0.45">
      <c r="A82" t="b">
        <f>IF(A39="","-",A39=eag_series_allcolumns!A39)</f>
        <v>1</v>
      </c>
      <c r="B82" t="b">
        <f>IF(B39="","-",B39=eag_series_allcolumns!B39)</f>
        <v>1</v>
      </c>
      <c r="C82" t="b">
        <f>IF(C39="","-",C39=eag_series_allcolumns!C39)</f>
        <v>1</v>
      </c>
      <c r="D82" t="b">
        <f>IF(D39="","-",D39=eag_series_allcolumns!D39)</f>
        <v>1</v>
      </c>
      <c r="E82" t="b">
        <f>IF(E39="","-",E39=eag_series_allcolumns!E39)</f>
        <v>1</v>
      </c>
      <c r="F82" t="str">
        <f>IF(F39="","-",F39=eag_series_allcolumns!F39)</f>
        <v>-</v>
      </c>
      <c r="G82" t="str">
        <f>IF(G39="","-",G39=eag_series_allcolumns!G39)</f>
        <v>-</v>
      </c>
      <c r="H82" t="str">
        <f>IF(H39="","-",H39=eag_series_allcolumns!H39)</f>
        <v>-</v>
      </c>
      <c r="I82" t="str">
        <f>IF(I39="","-",I39=eag_series_allcolumns!I39)</f>
        <v>-</v>
      </c>
      <c r="J82" t="b">
        <f>IF(J39="","-",J39=eag_series_allcolumns!J39)</f>
        <v>1</v>
      </c>
      <c r="K82" t="str">
        <f>IF(K39="","-",K39=eag_series_allcolumns!K39)</f>
        <v>-</v>
      </c>
      <c r="L82" t="str">
        <f>IF(L39="","-",L39=eag_series_allcolumns!L39)</f>
        <v>-</v>
      </c>
      <c r="M82" t="str">
        <f>IF(M39="","-",M39=eag_series_allcolumns!M39)</f>
        <v>-</v>
      </c>
      <c r="N82" t="str">
        <f>IF(N39="","-",N39=eag_series_allcolumns!N39)</f>
        <v>-</v>
      </c>
      <c r="O82" t="str">
        <f>IF(O39="","-",O39=eag_series_allcolumns!O39)</f>
        <v>-</v>
      </c>
      <c r="P82" t="str">
        <f>IF(P39="","-",P39=eag_series_allcolumns!P39)</f>
        <v>-</v>
      </c>
      <c r="Q82" t="str">
        <f>IF(Q39="","-",Q39=eag_series_allcolumns!Q39)</f>
        <v>-</v>
      </c>
      <c r="R82" t="str">
        <f>IF(R39="","-",R39=eag_series_allcolumns!R39)</f>
        <v>-</v>
      </c>
    </row>
    <row r="83" spans="1:18" hidden="1" x14ac:dyDescent="0.45">
      <c r="A83" t="b">
        <f>IF(A40="","-",A40=eag_series_allcolumns!A40)</f>
        <v>1</v>
      </c>
      <c r="B83" t="b">
        <f>IF(B40="","-",B40=eag_series_allcolumns!B40)</f>
        <v>1</v>
      </c>
      <c r="C83" t="b">
        <f>IF(C40="","-",C40=eag_series_allcolumns!C40)</f>
        <v>1</v>
      </c>
      <c r="D83" t="b">
        <f>IF(D40="","-",D40=eag_series_allcolumns!D40)</f>
        <v>1</v>
      </c>
      <c r="E83" t="b">
        <f>IF(E40="","-",E40=eag_series_allcolumns!E40)</f>
        <v>1</v>
      </c>
      <c r="F83" t="str">
        <f>IF(F40="","-",F40=eag_series_allcolumns!F40)</f>
        <v>-</v>
      </c>
      <c r="G83" t="str">
        <f>IF(G40="","-",G40=eag_series_allcolumns!G40)</f>
        <v>-</v>
      </c>
      <c r="H83" t="str">
        <f>IF(H40="","-",H40=eag_series_allcolumns!H40)</f>
        <v>-</v>
      </c>
      <c r="I83" t="str">
        <f>IF(I40="","-",I40=eag_series_allcolumns!I40)</f>
        <v>-</v>
      </c>
      <c r="J83" t="b">
        <f>IF(J40="","-",J40=eag_series_allcolumns!J40)</f>
        <v>1</v>
      </c>
      <c r="K83" t="str">
        <f>IF(K40="","-",K40=eag_series_allcolumns!K40)</f>
        <v>-</v>
      </c>
      <c r="L83" t="str">
        <f>IF(L40="","-",L40=eag_series_allcolumns!L40)</f>
        <v>-</v>
      </c>
      <c r="M83" t="str">
        <f>IF(M40="","-",M40=eag_series_allcolumns!M40)</f>
        <v>-</v>
      </c>
      <c r="N83" t="str">
        <f>IF(N40="","-",N40=eag_series_allcolumns!N40)</f>
        <v>-</v>
      </c>
      <c r="O83" t="str">
        <f>IF(O40="","-",O40=eag_series_allcolumns!O40)</f>
        <v>-</v>
      </c>
      <c r="P83" t="str">
        <f>IF(P40="","-",P40=eag_series_allcolumns!P40)</f>
        <v>-</v>
      </c>
      <c r="Q83" t="str">
        <f>IF(Q40="","-",Q40=eag_series_allcolumns!Q40)</f>
        <v>-</v>
      </c>
      <c r="R83" t="str">
        <f>IF(R40="","-",R40=eag_series_allcolumns!R40)</f>
        <v>-</v>
      </c>
    </row>
    <row r="84" spans="1:18" hidden="1" x14ac:dyDescent="0.45">
      <c r="A84" t="b">
        <f>IF(A41="","-",A41=eag_series_allcolumns!A41)</f>
        <v>1</v>
      </c>
      <c r="B84" t="b">
        <f>IF(B41="","-",B41=eag_series_allcolumns!B41)</f>
        <v>1</v>
      </c>
      <c r="C84" t="b">
        <f>IF(C41="","-",C41=eag_series_allcolumns!C41)</f>
        <v>1</v>
      </c>
      <c r="D84" t="str">
        <f>IF(D41="","-",D41=eag_series_allcolumns!D41)</f>
        <v>-</v>
      </c>
      <c r="E84" t="str">
        <f>IF(E41="","-",E41=eag_series_allcolumns!E41)</f>
        <v>-</v>
      </c>
      <c r="F84" t="str">
        <f>IF(F41="","-",F41=eag_series_allcolumns!F41)</f>
        <v>-</v>
      </c>
      <c r="G84" t="str">
        <f>IF(G41="","-",G41=eag_series_allcolumns!G41)</f>
        <v>-</v>
      </c>
      <c r="H84" t="str">
        <f>IF(H41="","-",H41=eag_series_allcolumns!H41)</f>
        <v>-</v>
      </c>
      <c r="I84" t="str">
        <f>IF(I41="","-",I41=eag_series_allcolumns!I41)</f>
        <v>-</v>
      </c>
      <c r="J84" t="b">
        <f>IF(J41="","-",J41=eag_series_allcolumns!J41)</f>
        <v>1</v>
      </c>
      <c r="K84" t="str">
        <f>IF(K41="","-",K41=eag_series_allcolumns!K41)</f>
        <v>-</v>
      </c>
      <c r="L84" t="str">
        <f>IF(L41="","-",L41=eag_series_allcolumns!L41)</f>
        <v>-</v>
      </c>
      <c r="M84" t="str">
        <f>IF(M41="","-",M41=eag_series_allcolumns!M41)</f>
        <v>-</v>
      </c>
      <c r="N84" t="str">
        <f>IF(N41="","-",N41=eag_series_allcolumns!N41)</f>
        <v>-</v>
      </c>
      <c r="O84" t="str">
        <f>IF(O41="","-",O41=eag_series_allcolumns!O41)</f>
        <v>-</v>
      </c>
      <c r="P84" t="str">
        <f>IF(P41="","-",P41=eag_series_allcolumns!P41)</f>
        <v>-</v>
      </c>
      <c r="Q84" t="str">
        <f>IF(Q41="","-",Q41=eag_series_allcolumns!Q41)</f>
        <v>-</v>
      </c>
      <c r="R84" t="str">
        <f>IF(R41="","-",R41=eag_series_allcolumns!R41)</f>
        <v>-</v>
      </c>
    </row>
    <row r="85" spans="1:18" hidden="1" x14ac:dyDescent="0.45">
      <c r="A85" t="b">
        <f>IF(A42="","-",A42=eag_series_allcolumns!A42)</f>
        <v>1</v>
      </c>
      <c r="B85" t="b">
        <f>IF(B42="","-",B42=eag_series_allcolumns!B42)</f>
        <v>1</v>
      </c>
      <c r="C85" t="b">
        <f>IF(C42="","-",C42=eag_series_allcolumns!C42)</f>
        <v>1</v>
      </c>
      <c r="D85" t="b">
        <f>IF(D42="","-",D42=eag_series_allcolumns!D42)</f>
        <v>1</v>
      </c>
      <c r="E85" t="b">
        <f>IF(E42="","-",E42=eag_series_allcolumns!E42)</f>
        <v>1</v>
      </c>
      <c r="F85" t="str">
        <f>IF(F42="","-",F42=eag_series_allcolumns!F42)</f>
        <v>-</v>
      </c>
      <c r="G85" t="str">
        <f>IF(G42="","-",G42=eag_series_allcolumns!G42)</f>
        <v>-</v>
      </c>
      <c r="H85" t="str">
        <f>IF(H42="","-",H42=eag_series_allcolumns!H42)</f>
        <v>-</v>
      </c>
      <c r="I85" t="str">
        <f>IF(I42="","-",I42=eag_series_allcolumns!I42)</f>
        <v>-</v>
      </c>
      <c r="J85" t="b">
        <f>IF(J42="","-",J42=eag_series_allcolumns!J42)</f>
        <v>1</v>
      </c>
      <c r="K85" t="str">
        <f>IF(K42="","-",K42=eag_series_allcolumns!K42)</f>
        <v>-</v>
      </c>
      <c r="L85" t="str">
        <f>IF(L42="","-",L42=eag_series_allcolumns!L42)</f>
        <v>-</v>
      </c>
      <c r="M85" t="str">
        <f>IF(M42="","-",M42=eag_series_allcolumns!M42)</f>
        <v>-</v>
      </c>
      <c r="N85" t="str">
        <f>IF(N42="","-",N42=eag_series_allcolumns!N42)</f>
        <v>-</v>
      </c>
      <c r="O85" t="str">
        <f>IF(O42="","-",O42=eag_series_allcolumns!O42)</f>
        <v>-</v>
      </c>
      <c r="P85" t="str">
        <f>IF(P42="","-",P42=eag_series_allcolumns!P42)</f>
        <v>-</v>
      </c>
      <c r="Q85" t="str">
        <f>IF(Q42="","-",Q42=eag_series_allcolumns!Q42)</f>
        <v>-</v>
      </c>
      <c r="R85" t="str">
        <f>IF(R42="","-",R42=eag_series_allcolumns!R42)</f>
        <v>-</v>
      </c>
    </row>
    <row r="86" spans="1:18" hidden="1" x14ac:dyDescent="0.45">
      <c r="A86" t="b">
        <f>IF(A43="","-",A43=eag_series_allcolumns!A43)</f>
        <v>1</v>
      </c>
      <c r="B86" t="b">
        <f>IF(B43="","-",B43=eag_series_allcolumns!B43)</f>
        <v>1</v>
      </c>
      <c r="C86" t="b">
        <f>IF(C43="","-",C43=eag_series_allcolumns!C43)</f>
        <v>1</v>
      </c>
      <c r="D86" t="b">
        <f>IF(D43="","-",D43=eag_series_allcolumns!D43)</f>
        <v>1</v>
      </c>
      <c r="E86" t="str">
        <f>IF(E43="","-",E43=eag_series_allcolumns!E43)</f>
        <v>-</v>
      </c>
      <c r="F86" t="str">
        <f>IF(F43="","-",F43=eag_series_allcolumns!F43)</f>
        <v>-</v>
      </c>
      <c r="G86" t="str">
        <f>IF(G43="","-",G43=eag_series_allcolumns!G43)</f>
        <v>-</v>
      </c>
      <c r="H86" t="str">
        <f>IF(H43="","-",H43=eag_series_allcolumns!H43)</f>
        <v>-</v>
      </c>
      <c r="I86" t="str">
        <f>IF(I43="","-",I43=eag_series_allcolumns!I43)</f>
        <v>-</v>
      </c>
      <c r="J86" t="b">
        <f>IF(J43="","-",J43=eag_series_allcolumns!J43)</f>
        <v>1</v>
      </c>
      <c r="K86" t="b">
        <f>IF(K43="","-",K43=eag_series_allcolumns!K43)</f>
        <v>1</v>
      </c>
      <c r="L86" t="b">
        <f>IF(L43="","-",L43=eag_series_allcolumns!L43)</f>
        <v>1</v>
      </c>
      <c r="M86" t="b">
        <f>IF(M43="","-",M43=eag_series_allcolumns!M43)</f>
        <v>1</v>
      </c>
      <c r="N86" t="b">
        <f>IF(N43="","-",N43=eag_series_allcolumns!N43)</f>
        <v>1</v>
      </c>
      <c r="O86" t="b">
        <f>IF(O43="","-",O43=eag_series_allcolumns!O43)</f>
        <v>1</v>
      </c>
      <c r="P86" t="str">
        <f>IF(P43="","-",P43=eag_series_allcolumns!P43)</f>
        <v>-</v>
      </c>
      <c r="Q86" t="str">
        <f>IF(Q43="","-",Q43=eag_series_allcolumns!Q43)</f>
        <v>-</v>
      </c>
      <c r="R86" t="str">
        <f>IF(R43="","-",R43=eag_series_allcolumns!R43)</f>
        <v>-</v>
      </c>
    </row>
    <row r="88" spans="1:18" x14ac:dyDescent="0.45">
      <c r="A88" s="3" t="s">
        <v>286</v>
      </c>
      <c r="B88" s="4"/>
      <c r="C88" s="4"/>
      <c r="D88" s="4"/>
      <c r="E88" s="4"/>
    </row>
  </sheetData>
  <conditionalFormatting sqref="A45:R86">
    <cfRule type="cellIs" dxfId="41" priority="1" operator="equal">
      <formula>"-"</formula>
    </cfRule>
    <cfRule type="cellIs" dxfId="40" priority="2" operator="equal">
      <formula>FALSE</formula>
    </cfRule>
    <cfRule type="cellIs" dxfId="39" priority="3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7D3A-EDCE-4A51-98D8-29F6052422DD}">
  <dimension ref="A1:R46"/>
  <sheetViews>
    <sheetView zoomScale="70" zoomScaleNormal="70" workbookViewId="0">
      <selection activeCell="A45" sqref="A45"/>
    </sheetView>
  </sheetViews>
  <sheetFormatPr defaultRowHeight="14.25" x14ac:dyDescent="0.45"/>
  <cols>
    <col min="1" max="1" width="21.796875" bestFit="1" customWidth="1"/>
    <col min="2" max="2" width="15.19921875" bestFit="1" customWidth="1"/>
    <col min="3" max="3" width="17.265625" bestFit="1" customWidth="1"/>
    <col min="4" max="4" width="10.19921875" bestFit="1" customWidth="1"/>
    <col min="5" max="6" width="29.59765625" bestFit="1" customWidth="1"/>
    <col min="7" max="8" width="26.9296875" bestFit="1" customWidth="1"/>
    <col min="9" max="9" width="17.1328125" bestFit="1" customWidth="1"/>
    <col min="10" max="10" width="29.59765625" bestFit="1" customWidth="1"/>
    <col min="11" max="11" width="34.73046875" bestFit="1" customWidth="1"/>
    <col min="12" max="12" width="28.59765625" bestFit="1" customWidth="1"/>
    <col min="13" max="13" width="60.9296875" bestFit="1" customWidth="1"/>
    <col min="14" max="14" width="33.796875" bestFit="1" customWidth="1"/>
    <col min="15" max="15" width="28.9296875" bestFit="1" customWidth="1"/>
    <col min="16" max="16" width="23" bestFit="1" customWidth="1"/>
    <col min="17" max="17" width="19.9296875" bestFit="1" customWidth="1"/>
    <col min="18" max="18" width="11.19921875" bestFit="1" customWidth="1"/>
  </cols>
  <sheetData>
    <row r="1" spans="1:18" x14ac:dyDescent="0.45">
      <c r="A1" t="s">
        <v>61</v>
      </c>
      <c r="B1" t="s">
        <v>276</v>
      </c>
      <c r="C1" t="s">
        <v>277</v>
      </c>
      <c r="D1" t="s">
        <v>278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</row>
    <row r="2" spans="1:18" x14ac:dyDescent="0.45">
      <c r="A2" s="2" t="s">
        <v>76</v>
      </c>
      <c r="B2" s="2" t="s">
        <v>77</v>
      </c>
      <c r="C2" s="2" t="s">
        <v>78</v>
      </c>
      <c r="D2" s="2" t="s">
        <v>79</v>
      </c>
      <c r="E2" s="2" t="s">
        <v>80</v>
      </c>
      <c r="F2" s="2" t="s">
        <v>81</v>
      </c>
      <c r="G2" s="2" t="s">
        <v>82</v>
      </c>
      <c r="H2" s="2" t="s">
        <v>83</v>
      </c>
      <c r="I2" s="2" t="s">
        <v>84</v>
      </c>
      <c r="J2" s="2" t="s">
        <v>85</v>
      </c>
      <c r="K2" s="2" t="s">
        <v>86</v>
      </c>
      <c r="L2" s="2" t="s">
        <v>87</v>
      </c>
      <c r="M2" s="2" t="s">
        <v>88</v>
      </c>
      <c r="N2" s="2" t="s">
        <v>89</v>
      </c>
      <c r="O2" s="2" t="s">
        <v>90</v>
      </c>
      <c r="P2" s="2" t="s">
        <v>91</v>
      </c>
      <c r="Q2" s="2" t="s">
        <v>92</v>
      </c>
      <c r="R2" s="2" t="s">
        <v>93</v>
      </c>
    </row>
    <row r="3" spans="1:18" x14ac:dyDescent="0.45">
      <c r="A3" s="2" t="s">
        <v>94</v>
      </c>
      <c r="B3" s="2" t="s">
        <v>95</v>
      </c>
      <c r="C3" s="2" t="s">
        <v>96</v>
      </c>
      <c r="D3" s="2" t="s">
        <v>79</v>
      </c>
      <c r="E3" s="2" t="s">
        <v>97</v>
      </c>
      <c r="F3" s="2" t="s">
        <v>98</v>
      </c>
      <c r="G3" s="2" t="s">
        <v>99</v>
      </c>
      <c r="H3" s="2" t="s">
        <v>83</v>
      </c>
      <c r="I3" s="2" t="s">
        <v>84</v>
      </c>
      <c r="J3" s="2" t="s">
        <v>85</v>
      </c>
      <c r="K3" s="2" t="s">
        <v>100</v>
      </c>
      <c r="L3" s="2" t="s">
        <v>101</v>
      </c>
      <c r="M3" s="2" t="s">
        <v>88</v>
      </c>
      <c r="N3" s="2" t="s">
        <v>102</v>
      </c>
      <c r="O3" s="2" t="s">
        <v>103</v>
      </c>
      <c r="P3" s="2" t="s">
        <v>104</v>
      </c>
      <c r="Q3" s="2" t="s">
        <v>105</v>
      </c>
      <c r="R3" s="2" t="s">
        <v>106</v>
      </c>
    </row>
    <row r="4" spans="1:18" x14ac:dyDescent="0.45">
      <c r="A4" s="2" t="s">
        <v>107</v>
      </c>
      <c r="B4" s="2" t="s">
        <v>77</v>
      </c>
      <c r="C4" s="2" t="s">
        <v>78</v>
      </c>
      <c r="D4" s="2" t="s">
        <v>79</v>
      </c>
      <c r="E4" s="2" t="s">
        <v>108</v>
      </c>
      <c r="F4" s="2" t="s">
        <v>109</v>
      </c>
      <c r="G4" s="2" t="s">
        <v>110</v>
      </c>
      <c r="H4" s="2" t="s">
        <v>83</v>
      </c>
      <c r="I4" s="2" t="s">
        <v>84</v>
      </c>
      <c r="J4" s="2" t="s">
        <v>85</v>
      </c>
      <c r="K4" s="2" t="s">
        <v>111</v>
      </c>
      <c r="L4" s="2" t="s">
        <v>112</v>
      </c>
      <c r="M4" s="2" t="s">
        <v>113</v>
      </c>
      <c r="N4" s="2" t="s">
        <v>114</v>
      </c>
      <c r="O4" s="2" t="s">
        <v>115</v>
      </c>
      <c r="P4" s="2" t="s">
        <v>116</v>
      </c>
      <c r="Q4" s="2" t="s">
        <v>117</v>
      </c>
      <c r="R4" s="2" t="s">
        <v>106</v>
      </c>
    </row>
    <row r="5" spans="1:18" x14ac:dyDescent="0.45">
      <c r="A5" s="2" t="s">
        <v>118</v>
      </c>
      <c r="B5" s="2" t="s">
        <v>119</v>
      </c>
      <c r="C5" s="2" t="s">
        <v>78</v>
      </c>
      <c r="D5" s="2" t="s">
        <v>79</v>
      </c>
      <c r="E5" s="2" t="s">
        <v>97</v>
      </c>
      <c r="F5" s="2" t="s">
        <v>120</v>
      </c>
      <c r="G5" s="2" t="s">
        <v>82</v>
      </c>
      <c r="H5" s="2" t="s">
        <v>83</v>
      </c>
      <c r="I5" s="2" t="s">
        <v>84</v>
      </c>
      <c r="J5" s="2" t="s">
        <v>85</v>
      </c>
      <c r="K5" s="2" t="s">
        <v>121</v>
      </c>
      <c r="L5" s="2" t="s">
        <v>122</v>
      </c>
      <c r="M5" s="2" t="s">
        <v>88</v>
      </c>
      <c r="N5" s="2" t="s">
        <v>102</v>
      </c>
      <c r="O5" s="2" t="s">
        <v>90</v>
      </c>
      <c r="P5" s="2" t="s">
        <v>91</v>
      </c>
      <c r="Q5" s="2" t="s">
        <v>92</v>
      </c>
      <c r="R5" s="2" t="s">
        <v>93</v>
      </c>
    </row>
    <row r="6" spans="1:18" x14ac:dyDescent="0.45">
      <c r="A6" s="2" t="s">
        <v>123</v>
      </c>
      <c r="B6" s="2" t="s">
        <v>124</v>
      </c>
      <c r="C6" s="2" t="s">
        <v>96</v>
      </c>
      <c r="D6" s="2" t="s">
        <v>79</v>
      </c>
      <c r="E6" s="2" t="s">
        <v>125</v>
      </c>
      <c r="F6" s="2" t="s">
        <v>126</v>
      </c>
      <c r="G6" s="2" t="s">
        <v>127</v>
      </c>
      <c r="H6" s="2" t="s">
        <v>128</v>
      </c>
      <c r="I6" s="2" t="s">
        <v>84</v>
      </c>
      <c r="J6" s="2" t="s">
        <v>129</v>
      </c>
      <c r="K6" s="2" t="s">
        <v>130</v>
      </c>
      <c r="L6" s="2" t="s">
        <v>131</v>
      </c>
      <c r="M6" s="2" t="s">
        <v>132</v>
      </c>
      <c r="N6" s="2" t="s">
        <v>133</v>
      </c>
      <c r="O6" s="2" t="s">
        <v>134</v>
      </c>
      <c r="P6" s="2" t="s">
        <v>116</v>
      </c>
      <c r="Q6" s="2" t="s">
        <v>92</v>
      </c>
      <c r="R6" s="2" t="s">
        <v>93</v>
      </c>
    </row>
    <row r="7" spans="1:18" x14ac:dyDescent="0.45">
      <c r="A7" s="2" t="s">
        <v>135</v>
      </c>
      <c r="B7" s="2" t="s">
        <v>124</v>
      </c>
      <c r="C7" s="2" t="s">
        <v>96</v>
      </c>
      <c r="D7" s="2" t="s">
        <v>79</v>
      </c>
      <c r="E7" s="2" t="s">
        <v>125</v>
      </c>
      <c r="F7" s="2" t="s">
        <v>126</v>
      </c>
      <c r="G7" s="2" t="s">
        <v>127</v>
      </c>
      <c r="H7" s="2" t="s">
        <v>128</v>
      </c>
      <c r="I7" s="2" t="s">
        <v>84</v>
      </c>
      <c r="J7" s="2" t="s">
        <v>129</v>
      </c>
      <c r="K7" s="2" t="s">
        <v>136</v>
      </c>
      <c r="L7" s="2" t="s">
        <v>137</v>
      </c>
      <c r="M7" s="2" t="s">
        <v>138</v>
      </c>
      <c r="N7" s="2" t="s">
        <v>139</v>
      </c>
      <c r="O7" s="2" t="s">
        <v>134</v>
      </c>
      <c r="P7" s="2" t="s">
        <v>116</v>
      </c>
      <c r="Q7" s="2" t="s">
        <v>92</v>
      </c>
      <c r="R7" s="2" t="s">
        <v>93</v>
      </c>
    </row>
    <row r="8" spans="1:18" x14ac:dyDescent="0.45">
      <c r="A8" s="2" t="s">
        <v>140</v>
      </c>
      <c r="B8" s="2" t="s">
        <v>124</v>
      </c>
      <c r="C8" s="2" t="s">
        <v>96</v>
      </c>
      <c r="D8" s="2" t="s">
        <v>79</v>
      </c>
      <c r="E8" s="2" t="s">
        <v>125</v>
      </c>
      <c r="F8" s="2" t="s">
        <v>126</v>
      </c>
      <c r="G8" s="2" t="s">
        <v>127</v>
      </c>
      <c r="H8" s="2" t="s">
        <v>128</v>
      </c>
      <c r="I8" s="2" t="s">
        <v>84</v>
      </c>
      <c r="J8" s="2" t="s">
        <v>141</v>
      </c>
      <c r="K8" s="2" t="s">
        <v>142</v>
      </c>
      <c r="L8" s="2" t="s">
        <v>136</v>
      </c>
      <c r="M8" s="2" t="s">
        <v>138</v>
      </c>
      <c r="N8" s="2" t="s">
        <v>139</v>
      </c>
      <c r="O8" s="2" t="s">
        <v>134</v>
      </c>
      <c r="P8" s="2" t="s">
        <v>116</v>
      </c>
      <c r="Q8" s="2" t="s">
        <v>92</v>
      </c>
      <c r="R8" s="2" t="s">
        <v>93</v>
      </c>
    </row>
    <row r="9" spans="1:18" x14ac:dyDescent="0.45">
      <c r="A9" s="2" t="s">
        <v>143</v>
      </c>
      <c r="B9" s="2" t="s">
        <v>124</v>
      </c>
      <c r="C9" s="2" t="s">
        <v>96</v>
      </c>
      <c r="D9" s="2" t="s">
        <v>79</v>
      </c>
      <c r="E9" s="2" t="s">
        <v>125</v>
      </c>
      <c r="F9" s="2" t="s">
        <v>126</v>
      </c>
      <c r="G9" s="2" t="s">
        <v>127</v>
      </c>
      <c r="H9" s="2" t="s">
        <v>128</v>
      </c>
      <c r="I9" s="2" t="s">
        <v>84</v>
      </c>
      <c r="J9" s="2" t="s">
        <v>141</v>
      </c>
      <c r="K9" s="2" t="s">
        <v>142</v>
      </c>
      <c r="L9" s="2" t="s">
        <v>136</v>
      </c>
      <c r="M9" s="2" t="s">
        <v>138</v>
      </c>
      <c r="N9" s="2" t="s">
        <v>139</v>
      </c>
      <c r="O9" s="2" t="s">
        <v>134</v>
      </c>
      <c r="P9" s="2" t="s">
        <v>116</v>
      </c>
      <c r="Q9" s="2" t="s">
        <v>92</v>
      </c>
      <c r="R9" s="2" t="s">
        <v>93</v>
      </c>
    </row>
    <row r="10" spans="1:18" x14ac:dyDescent="0.45">
      <c r="A10" s="2" t="s">
        <v>144</v>
      </c>
      <c r="B10" s="2" t="s">
        <v>124</v>
      </c>
      <c r="C10" s="2" t="s">
        <v>96</v>
      </c>
      <c r="D10" s="2" t="s">
        <v>79</v>
      </c>
      <c r="E10" s="2" t="s">
        <v>145</v>
      </c>
      <c r="F10" s="2" t="s">
        <v>146</v>
      </c>
      <c r="G10" s="2" t="s">
        <v>147</v>
      </c>
      <c r="H10" s="2" t="s">
        <v>148</v>
      </c>
      <c r="I10" s="2" t="s">
        <v>84</v>
      </c>
      <c r="J10" s="2" t="s">
        <v>85</v>
      </c>
      <c r="K10" s="2" t="s">
        <v>149</v>
      </c>
      <c r="L10" s="2" t="s">
        <v>150</v>
      </c>
      <c r="M10" s="2" t="s">
        <v>151</v>
      </c>
      <c r="N10" s="2" t="s">
        <v>152</v>
      </c>
      <c r="O10" s="2" t="s">
        <v>153</v>
      </c>
      <c r="P10" s="2" t="s">
        <v>154</v>
      </c>
      <c r="Q10" s="2" t="s">
        <v>117</v>
      </c>
      <c r="R10" s="2" t="s">
        <v>106</v>
      </c>
    </row>
    <row r="11" spans="1:18" x14ac:dyDescent="0.45">
      <c r="A11" s="2" t="s">
        <v>155</v>
      </c>
      <c r="B11" s="2" t="s">
        <v>124</v>
      </c>
      <c r="C11" s="2" t="s">
        <v>96</v>
      </c>
      <c r="D11" s="2" t="s">
        <v>79</v>
      </c>
      <c r="E11" s="2" t="s">
        <v>156</v>
      </c>
      <c r="F11" s="2" t="s">
        <v>146</v>
      </c>
      <c r="G11" s="2" t="s">
        <v>147</v>
      </c>
      <c r="H11" s="2" t="s">
        <v>148</v>
      </c>
      <c r="I11" s="2" t="s">
        <v>84</v>
      </c>
      <c r="J11" s="2" t="s">
        <v>85</v>
      </c>
      <c r="K11" s="2" t="s">
        <v>149</v>
      </c>
      <c r="L11" s="2" t="s">
        <v>150</v>
      </c>
      <c r="M11" s="2" t="s">
        <v>151</v>
      </c>
      <c r="N11" s="2" t="s">
        <v>157</v>
      </c>
      <c r="O11" s="2" t="s">
        <v>153</v>
      </c>
      <c r="P11" s="2" t="s">
        <v>154</v>
      </c>
      <c r="Q11" s="2" t="s">
        <v>117</v>
      </c>
      <c r="R11" s="2" t="s">
        <v>106</v>
      </c>
    </row>
    <row r="12" spans="1:18" x14ac:dyDescent="0.45">
      <c r="A12" s="2" t="s">
        <v>158</v>
      </c>
      <c r="B12" s="2" t="s">
        <v>124</v>
      </c>
      <c r="C12" s="2" t="s">
        <v>96</v>
      </c>
      <c r="D12" s="2" t="s">
        <v>79</v>
      </c>
      <c r="E12" s="2" t="s">
        <v>159</v>
      </c>
      <c r="F12" s="2" t="s">
        <v>146</v>
      </c>
      <c r="G12" s="2" t="s">
        <v>147</v>
      </c>
      <c r="H12" s="2" t="s">
        <v>148</v>
      </c>
      <c r="I12" s="2" t="s">
        <v>84</v>
      </c>
      <c r="J12" s="2" t="s">
        <v>85</v>
      </c>
      <c r="K12" s="2" t="s">
        <v>149</v>
      </c>
      <c r="L12" s="2" t="s">
        <v>160</v>
      </c>
      <c r="M12" s="2" t="s">
        <v>161</v>
      </c>
      <c r="N12" s="2" t="s">
        <v>162</v>
      </c>
      <c r="O12" s="2" t="s">
        <v>153</v>
      </c>
      <c r="P12" s="2" t="s">
        <v>116</v>
      </c>
      <c r="Q12" s="2" t="s">
        <v>117</v>
      </c>
      <c r="R12" s="2" t="s">
        <v>106</v>
      </c>
    </row>
    <row r="13" spans="1:18" x14ac:dyDescent="0.45">
      <c r="A13" s="2" t="s">
        <v>163</v>
      </c>
      <c r="B13" s="2" t="s">
        <v>124</v>
      </c>
      <c r="C13" s="2" t="s">
        <v>96</v>
      </c>
      <c r="D13" s="2" t="s">
        <v>79</v>
      </c>
      <c r="E13" s="2" t="s">
        <v>159</v>
      </c>
      <c r="F13" s="2" t="s">
        <v>146</v>
      </c>
      <c r="G13" s="2" t="s">
        <v>147</v>
      </c>
      <c r="H13" s="2" t="s">
        <v>148</v>
      </c>
      <c r="I13" s="2" t="s">
        <v>84</v>
      </c>
      <c r="J13" s="2" t="s">
        <v>85</v>
      </c>
      <c r="K13" s="2" t="s">
        <v>149</v>
      </c>
      <c r="L13" s="2" t="s">
        <v>150</v>
      </c>
      <c r="M13" s="2" t="s">
        <v>164</v>
      </c>
      <c r="N13" s="2" t="s">
        <v>152</v>
      </c>
      <c r="O13" s="2" t="s">
        <v>153</v>
      </c>
      <c r="P13" s="2" t="s">
        <v>154</v>
      </c>
      <c r="Q13" s="2" t="s">
        <v>165</v>
      </c>
      <c r="R13" s="2" t="s">
        <v>106</v>
      </c>
    </row>
    <row r="14" spans="1:18" x14ac:dyDescent="0.45">
      <c r="A14" s="2" t="s">
        <v>166</v>
      </c>
      <c r="B14" s="2" t="s">
        <v>119</v>
      </c>
      <c r="C14" s="2" t="s">
        <v>78</v>
      </c>
      <c r="D14" s="2" t="s">
        <v>79</v>
      </c>
      <c r="E14" s="2" t="s">
        <v>97</v>
      </c>
      <c r="F14" s="2" t="s">
        <v>98</v>
      </c>
      <c r="G14" s="2" t="s">
        <v>167</v>
      </c>
      <c r="H14" s="2" t="s">
        <v>168</v>
      </c>
      <c r="I14" s="2" t="s">
        <v>84</v>
      </c>
      <c r="J14" s="2" t="s">
        <v>85</v>
      </c>
      <c r="K14" s="2" t="s">
        <v>169</v>
      </c>
      <c r="L14" s="2" t="s">
        <v>170</v>
      </c>
      <c r="M14" s="2" t="s">
        <v>171</v>
      </c>
      <c r="N14" s="2" t="s">
        <v>172</v>
      </c>
      <c r="O14" s="2" t="s">
        <v>90</v>
      </c>
      <c r="P14" s="2" t="s">
        <v>91</v>
      </c>
      <c r="Q14" s="2" t="s">
        <v>92</v>
      </c>
      <c r="R14" s="2" t="s">
        <v>93</v>
      </c>
    </row>
    <row r="15" spans="1:18" x14ac:dyDescent="0.45">
      <c r="A15" s="2" t="s">
        <v>173</v>
      </c>
      <c r="B15" s="2" t="s">
        <v>124</v>
      </c>
      <c r="C15" s="2" t="s">
        <v>96</v>
      </c>
      <c r="D15" s="2" t="s">
        <v>79</v>
      </c>
      <c r="E15" s="2" t="s">
        <v>145</v>
      </c>
      <c r="F15" s="2" t="s">
        <v>146</v>
      </c>
      <c r="G15" s="2" t="s">
        <v>147</v>
      </c>
      <c r="H15" s="2" t="s">
        <v>148</v>
      </c>
      <c r="I15" s="2" t="s">
        <v>84</v>
      </c>
      <c r="J15" s="2" t="s">
        <v>85</v>
      </c>
      <c r="K15" s="2" t="s">
        <v>149</v>
      </c>
      <c r="L15" s="2" t="s">
        <v>150</v>
      </c>
      <c r="M15" s="2" t="s">
        <v>151</v>
      </c>
      <c r="N15" s="2" t="s">
        <v>152</v>
      </c>
      <c r="O15" s="2" t="s">
        <v>153</v>
      </c>
      <c r="P15" s="2" t="s">
        <v>154</v>
      </c>
      <c r="Q15" s="2" t="s">
        <v>117</v>
      </c>
      <c r="R15" s="2" t="s">
        <v>106</v>
      </c>
    </row>
    <row r="16" spans="1:18" x14ac:dyDescent="0.45">
      <c r="A16" s="2" t="s">
        <v>174</v>
      </c>
      <c r="B16" s="2" t="s">
        <v>175</v>
      </c>
      <c r="C16" s="2" t="s">
        <v>78</v>
      </c>
      <c r="D16" s="2" t="s">
        <v>79</v>
      </c>
      <c r="E16" s="2" t="s">
        <v>176</v>
      </c>
      <c r="F16" s="2" t="s">
        <v>98</v>
      </c>
      <c r="G16" s="2" t="s">
        <v>110</v>
      </c>
      <c r="H16" s="2" t="s">
        <v>83</v>
      </c>
      <c r="I16" s="2" t="s">
        <v>84</v>
      </c>
      <c r="J16" s="2" t="s">
        <v>85</v>
      </c>
      <c r="K16" s="2" t="s">
        <v>177</v>
      </c>
      <c r="L16" s="2" t="s">
        <v>178</v>
      </c>
      <c r="M16" s="2" t="s">
        <v>171</v>
      </c>
      <c r="N16" s="2" t="s">
        <v>172</v>
      </c>
      <c r="O16" s="2" t="s">
        <v>90</v>
      </c>
      <c r="P16" s="2" t="s">
        <v>91</v>
      </c>
      <c r="Q16" s="2" t="s">
        <v>92</v>
      </c>
      <c r="R16" s="2" t="s">
        <v>93</v>
      </c>
    </row>
    <row r="17" spans="1:18" x14ac:dyDescent="0.45">
      <c r="A17" s="2" t="s">
        <v>179</v>
      </c>
      <c r="B17" s="2" t="s">
        <v>175</v>
      </c>
      <c r="C17" s="2" t="s">
        <v>78</v>
      </c>
      <c r="D17" s="2" t="s">
        <v>79</v>
      </c>
      <c r="E17" s="2" t="s">
        <v>176</v>
      </c>
      <c r="F17" s="2" t="s">
        <v>98</v>
      </c>
      <c r="G17" s="2" t="s">
        <v>110</v>
      </c>
      <c r="H17" s="2" t="s">
        <v>83</v>
      </c>
      <c r="I17" s="2" t="s">
        <v>84</v>
      </c>
      <c r="J17" s="2" t="s">
        <v>85</v>
      </c>
      <c r="K17" s="2" t="s">
        <v>177</v>
      </c>
      <c r="L17" s="2" t="s">
        <v>178</v>
      </c>
      <c r="M17" s="2" t="s">
        <v>171</v>
      </c>
      <c r="N17" s="2" t="s">
        <v>172</v>
      </c>
      <c r="O17" s="2" t="s">
        <v>90</v>
      </c>
      <c r="P17" s="2" t="s">
        <v>91</v>
      </c>
      <c r="Q17" s="2" t="s">
        <v>92</v>
      </c>
      <c r="R17" s="2" t="s">
        <v>93</v>
      </c>
    </row>
    <row r="18" spans="1:18" x14ac:dyDescent="0.45">
      <c r="A18" s="2" t="s">
        <v>180</v>
      </c>
      <c r="B18" s="2" t="s">
        <v>175</v>
      </c>
      <c r="C18" s="2" t="s">
        <v>78</v>
      </c>
      <c r="D18" s="2" t="s">
        <v>79</v>
      </c>
      <c r="E18" s="2" t="s">
        <v>176</v>
      </c>
      <c r="F18" s="2" t="s">
        <v>98</v>
      </c>
      <c r="G18" s="2" t="s">
        <v>110</v>
      </c>
      <c r="H18" s="2" t="s">
        <v>83</v>
      </c>
      <c r="I18" s="2" t="s">
        <v>84</v>
      </c>
      <c r="J18" s="2" t="s">
        <v>85</v>
      </c>
      <c r="K18" s="2" t="s">
        <v>181</v>
      </c>
      <c r="L18" s="2" t="s">
        <v>182</v>
      </c>
      <c r="M18" s="2" t="s">
        <v>183</v>
      </c>
      <c r="N18" s="2" t="s">
        <v>172</v>
      </c>
      <c r="O18" s="2" t="s">
        <v>90</v>
      </c>
      <c r="P18" s="2" t="s">
        <v>91</v>
      </c>
      <c r="Q18" s="2" t="s">
        <v>92</v>
      </c>
      <c r="R18" s="2" t="s">
        <v>93</v>
      </c>
    </row>
    <row r="19" spans="1:18" x14ac:dyDescent="0.45">
      <c r="A19" s="2" t="s">
        <v>184</v>
      </c>
      <c r="B19" s="2" t="s">
        <v>175</v>
      </c>
      <c r="C19" s="2" t="s">
        <v>78</v>
      </c>
      <c r="D19" s="2" t="s">
        <v>79</v>
      </c>
      <c r="E19" s="2" t="s">
        <v>176</v>
      </c>
      <c r="F19" s="2" t="s">
        <v>98</v>
      </c>
      <c r="G19" s="2" t="s">
        <v>110</v>
      </c>
      <c r="H19" s="2" t="s">
        <v>83</v>
      </c>
      <c r="I19" s="2" t="s">
        <v>84</v>
      </c>
      <c r="J19" s="2" t="s">
        <v>85</v>
      </c>
      <c r="K19" s="2" t="s">
        <v>181</v>
      </c>
      <c r="L19" s="2" t="s">
        <v>182</v>
      </c>
      <c r="M19" s="2" t="s">
        <v>183</v>
      </c>
      <c r="N19" s="2" t="s">
        <v>172</v>
      </c>
      <c r="O19" s="2" t="s">
        <v>90</v>
      </c>
      <c r="P19" s="2" t="s">
        <v>91</v>
      </c>
      <c r="Q19" s="2" t="s">
        <v>92</v>
      </c>
      <c r="R19" s="2" t="s">
        <v>93</v>
      </c>
    </row>
    <row r="20" spans="1:18" x14ac:dyDescent="0.45">
      <c r="A20" s="2" t="s">
        <v>185</v>
      </c>
      <c r="B20" s="2" t="s">
        <v>186</v>
      </c>
      <c r="C20" s="2" t="s">
        <v>96</v>
      </c>
      <c r="D20" s="2" t="s">
        <v>79</v>
      </c>
      <c r="E20" s="2" t="s">
        <v>176</v>
      </c>
      <c r="F20" s="2" t="s">
        <v>98</v>
      </c>
      <c r="G20" s="2" t="s">
        <v>110</v>
      </c>
      <c r="H20" s="2" t="s">
        <v>83</v>
      </c>
      <c r="I20" s="2" t="s">
        <v>84</v>
      </c>
      <c r="J20" s="2" t="s">
        <v>85</v>
      </c>
      <c r="K20" s="2" t="s">
        <v>187</v>
      </c>
      <c r="L20" s="2" t="s">
        <v>178</v>
      </c>
      <c r="M20" s="2" t="s">
        <v>171</v>
      </c>
      <c r="N20" s="2" t="s">
        <v>172</v>
      </c>
      <c r="O20" s="2" t="s">
        <v>90</v>
      </c>
      <c r="P20" s="2" t="s">
        <v>91</v>
      </c>
      <c r="Q20" s="2" t="s">
        <v>92</v>
      </c>
      <c r="R20" s="2" t="s">
        <v>93</v>
      </c>
    </row>
    <row r="21" spans="1:18" x14ac:dyDescent="0.45">
      <c r="A21" s="2" t="s">
        <v>188</v>
      </c>
      <c r="B21" s="2" t="s">
        <v>186</v>
      </c>
      <c r="C21" s="2" t="s">
        <v>96</v>
      </c>
      <c r="D21" s="2" t="s">
        <v>79</v>
      </c>
      <c r="E21" s="2" t="s">
        <v>189</v>
      </c>
      <c r="F21" s="2" t="s">
        <v>98</v>
      </c>
      <c r="G21" s="2" t="s">
        <v>110</v>
      </c>
      <c r="H21" s="2" t="s">
        <v>83</v>
      </c>
      <c r="I21" s="2" t="s">
        <v>84</v>
      </c>
      <c r="J21" s="2" t="s">
        <v>85</v>
      </c>
      <c r="K21" s="2" t="s">
        <v>190</v>
      </c>
      <c r="L21" s="2" t="s">
        <v>178</v>
      </c>
      <c r="M21" s="2" t="s">
        <v>171</v>
      </c>
      <c r="N21" s="2" t="s">
        <v>172</v>
      </c>
      <c r="O21" s="2" t="s">
        <v>134</v>
      </c>
      <c r="P21" s="2" t="s">
        <v>191</v>
      </c>
      <c r="Q21" s="2" t="s">
        <v>117</v>
      </c>
      <c r="R21" s="2" t="s">
        <v>106</v>
      </c>
    </row>
    <row r="22" spans="1:18" x14ac:dyDescent="0.45">
      <c r="A22" s="2" t="s">
        <v>192</v>
      </c>
      <c r="B22" s="2" t="s">
        <v>175</v>
      </c>
      <c r="C22" s="2" t="s">
        <v>78</v>
      </c>
      <c r="D22" s="2" t="s">
        <v>79</v>
      </c>
      <c r="E22" s="2" t="s">
        <v>97</v>
      </c>
      <c r="F22" s="2" t="s">
        <v>98</v>
      </c>
      <c r="G22" s="2" t="s">
        <v>167</v>
      </c>
      <c r="H22" s="2" t="s">
        <v>168</v>
      </c>
      <c r="I22" s="2" t="s">
        <v>84</v>
      </c>
      <c r="J22" s="2" t="s">
        <v>85</v>
      </c>
      <c r="K22" s="2" t="s">
        <v>193</v>
      </c>
      <c r="L22" s="2" t="s">
        <v>194</v>
      </c>
      <c r="M22" s="2" t="s">
        <v>195</v>
      </c>
      <c r="N22" s="2" t="s">
        <v>196</v>
      </c>
      <c r="O22" s="2" t="s">
        <v>197</v>
      </c>
      <c r="P22" s="2" t="s">
        <v>198</v>
      </c>
      <c r="Q22" s="2" t="s">
        <v>92</v>
      </c>
      <c r="R22" s="2" t="s">
        <v>93</v>
      </c>
    </row>
    <row r="23" spans="1:18" x14ac:dyDescent="0.45">
      <c r="A23" s="2" t="s">
        <v>199</v>
      </c>
      <c r="B23" s="2" t="s">
        <v>175</v>
      </c>
      <c r="C23" s="2" t="s">
        <v>78</v>
      </c>
      <c r="D23" s="2" t="s">
        <v>79</v>
      </c>
      <c r="E23" s="2" t="s">
        <v>200</v>
      </c>
      <c r="F23" s="2" t="s">
        <v>98</v>
      </c>
      <c r="G23" s="2" t="s">
        <v>167</v>
      </c>
      <c r="H23" s="2" t="s">
        <v>168</v>
      </c>
      <c r="I23" s="2" t="s">
        <v>84</v>
      </c>
      <c r="J23" s="2" t="s">
        <v>85</v>
      </c>
      <c r="K23" s="2" t="s">
        <v>201</v>
      </c>
      <c r="L23" s="2" t="s">
        <v>170</v>
      </c>
      <c r="M23" s="2" t="s">
        <v>171</v>
      </c>
      <c r="N23" s="2" t="s">
        <v>172</v>
      </c>
      <c r="O23" s="2" t="s">
        <v>202</v>
      </c>
      <c r="P23" s="2" t="s">
        <v>203</v>
      </c>
      <c r="Q23" s="2" t="s">
        <v>92</v>
      </c>
      <c r="R23" s="2" t="s">
        <v>93</v>
      </c>
    </row>
    <row r="24" spans="1:18" x14ac:dyDescent="0.45">
      <c r="A24" s="2" t="s">
        <v>204</v>
      </c>
      <c r="B24" s="2" t="s">
        <v>175</v>
      </c>
      <c r="C24" s="2" t="s">
        <v>78</v>
      </c>
      <c r="D24" s="2" t="s">
        <v>79</v>
      </c>
      <c r="E24" s="2" t="s">
        <v>200</v>
      </c>
      <c r="F24" s="2" t="s">
        <v>98</v>
      </c>
      <c r="G24" s="2" t="s">
        <v>167</v>
      </c>
      <c r="H24" s="2" t="s">
        <v>168</v>
      </c>
      <c r="I24" s="2" t="s">
        <v>84</v>
      </c>
      <c r="J24" s="2" t="s">
        <v>85</v>
      </c>
      <c r="K24" s="2" t="s">
        <v>201</v>
      </c>
      <c r="L24" s="2" t="s">
        <v>205</v>
      </c>
      <c r="M24" s="2" t="s">
        <v>171</v>
      </c>
      <c r="N24" s="2" t="s">
        <v>172</v>
      </c>
      <c r="O24" s="2" t="s">
        <v>202</v>
      </c>
      <c r="P24" s="2" t="s">
        <v>203</v>
      </c>
      <c r="Q24" s="2" t="s">
        <v>92</v>
      </c>
      <c r="R24" s="2" t="s">
        <v>93</v>
      </c>
    </row>
    <row r="25" spans="1:18" x14ac:dyDescent="0.45">
      <c r="A25" s="2" t="s">
        <v>206</v>
      </c>
      <c r="B25" s="2" t="s">
        <v>175</v>
      </c>
      <c r="C25" s="2" t="s">
        <v>78</v>
      </c>
      <c r="D25" s="2" t="s">
        <v>79</v>
      </c>
      <c r="E25" s="2" t="s">
        <v>200</v>
      </c>
      <c r="F25" s="2" t="s">
        <v>98</v>
      </c>
      <c r="G25" s="2" t="s">
        <v>167</v>
      </c>
      <c r="H25" s="2" t="s">
        <v>168</v>
      </c>
      <c r="I25" s="2" t="s">
        <v>84</v>
      </c>
      <c r="J25" s="2" t="s">
        <v>85</v>
      </c>
      <c r="K25" s="2" t="s">
        <v>207</v>
      </c>
      <c r="L25" s="2" t="s">
        <v>208</v>
      </c>
      <c r="M25" s="2" t="s">
        <v>209</v>
      </c>
      <c r="N25" s="2" t="s">
        <v>172</v>
      </c>
      <c r="O25" s="2" t="s">
        <v>202</v>
      </c>
      <c r="P25" s="2" t="s">
        <v>91</v>
      </c>
      <c r="Q25" s="2" t="s">
        <v>92</v>
      </c>
      <c r="R25" s="2" t="s">
        <v>93</v>
      </c>
    </row>
    <row r="26" spans="1:18" x14ac:dyDescent="0.45">
      <c r="A26" s="2" t="s">
        <v>210</v>
      </c>
      <c r="B26" s="2" t="s">
        <v>175</v>
      </c>
      <c r="C26" s="2" t="s">
        <v>78</v>
      </c>
      <c r="D26" s="2" t="s">
        <v>79</v>
      </c>
      <c r="E26" s="2" t="s">
        <v>200</v>
      </c>
      <c r="F26" s="2" t="s">
        <v>98</v>
      </c>
      <c r="G26" s="2" t="s">
        <v>167</v>
      </c>
      <c r="H26" s="2" t="s">
        <v>168</v>
      </c>
      <c r="I26" s="2" t="s">
        <v>84</v>
      </c>
      <c r="J26" s="2" t="s">
        <v>85</v>
      </c>
      <c r="K26" s="2" t="s">
        <v>207</v>
      </c>
      <c r="L26" s="2" t="s">
        <v>208</v>
      </c>
      <c r="M26" s="2" t="s">
        <v>209</v>
      </c>
      <c r="N26" s="2" t="s">
        <v>193</v>
      </c>
      <c r="O26" s="2" t="s">
        <v>202</v>
      </c>
      <c r="P26" s="2" t="s">
        <v>211</v>
      </c>
      <c r="Q26" s="2" t="s">
        <v>212</v>
      </c>
      <c r="R26" s="2" t="s">
        <v>93</v>
      </c>
    </row>
    <row r="27" spans="1:18" x14ac:dyDescent="0.45">
      <c r="A27" s="2" t="s">
        <v>213</v>
      </c>
      <c r="B27" s="2" t="s">
        <v>175</v>
      </c>
      <c r="C27" s="2" t="s">
        <v>78</v>
      </c>
      <c r="D27" s="2" t="s">
        <v>79</v>
      </c>
      <c r="E27" s="2" t="s">
        <v>200</v>
      </c>
      <c r="F27" s="2" t="s">
        <v>98</v>
      </c>
      <c r="G27" s="2" t="s">
        <v>167</v>
      </c>
      <c r="H27" s="2" t="s">
        <v>168</v>
      </c>
      <c r="I27" s="2" t="s">
        <v>84</v>
      </c>
      <c r="J27" s="2" t="s">
        <v>85</v>
      </c>
      <c r="K27" s="2" t="s">
        <v>214</v>
      </c>
      <c r="L27" s="2" t="s">
        <v>170</v>
      </c>
      <c r="M27" s="2" t="s">
        <v>171</v>
      </c>
      <c r="N27" s="2" t="s">
        <v>172</v>
      </c>
      <c r="O27" s="2" t="s">
        <v>90</v>
      </c>
      <c r="P27" s="2" t="s">
        <v>91</v>
      </c>
      <c r="Q27" s="2" t="s">
        <v>92</v>
      </c>
      <c r="R27" s="2" t="s">
        <v>93</v>
      </c>
    </row>
    <row r="28" spans="1:18" x14ac:dyDescent="0.45">
      <c r="A28" s="2" t="s">
        <v>215</v>
      </c>
      <c r="B28" s="2" t="s">
        <v>175</v>
      </c>
      <c r="C28" s="2" t="s">
        <v>78</v>
      </c>
      <c r="D28" s="2" t="s">
        <v>79</v>
      </c>
      <c r="E28" s="2" t="s">
        <v>200</v>
      </c>
      <c r="F28" s="2" t="s">
        <v>98</v>
      </c>
      <c r="G28" s="2" t="s">
        <v>167</v>
      </c>
      <c r="H28" s="2" t="s">
        <v>168</v>
      </c>
      <c r="I28" s="2" t="s">
        <v>84</v>
      </c>
      <c r="J28" s="2" t="s">
        <v>85</v>
      </c>
      <c r="K28" s="2" t="s">
        <v>214</v>
      </c>
      <c r="L28" s="2" t="s">
        <v>216</v>
      </c>
      <c r="M28" s="2" t="s">
        <v>171</v>
      </c>
      <c r="N28" s="2" t="s">
        <v>172</v>
      </c>
      <c r="O28" s="2" t="s">
        <v>217</v>
      </c>
      <c r="P28" s="2" t="s">
        <v>91</v>
      </c>
      <c r="Q28" s="2" t="s">
        <v>92</v>
      </c>
      <c r="R28" s="2" t="s">
        <v>93</v>
      </c>
    </row>
    <row r="29" spans="1:18" x14ac:dyDescent="0.45">
      <c r="A29" s="2" t="s">
        <v>218</v>
      </c>
      <c r="B29" s="2" t="s">
        <v>175</v>
      </c>
      <c r="C29" s="2" t="s">
        <v>78</v>
      </c>
      <c r="D29" s="2" t="s">
        <v>79</v>
      </c>
      <c r="E29" s="2" t="s">
        <v>176</v>
      </c>
      <c r="F29" s="2" t="s">
        <v>98</v>
      </c>
      <c r="G29" s="2" t="s">
        <v>110</v>
      </c>
      <c r="H29" s="2" t="s">
        <v>83</v>
      </c>
      <c r="I29" s="2" t="s">
        <v>84</v>
      </c>
      <c r="J29" s="2" t="s">
        <v>85</v>
      </c>
      <c r="K29" s="2" t="s">
        <v>219</v>
      </c>
      <c r="L29" s="2" t="s">
        <v>220</v>
      </c>
      <c r="M29" s="2" t="s">
        <v>171</v>
      </c>
      <c r="N29" s="2" t="s">
        <v>172</v>
      </c>
      <c r="O29" s="2" t="s">
        <v>221</v>
      </c>
      <c r="P29" s="2" t="s">
        <v>222</v>
      </c>
      <c r="Q29" s="2" t="s">
        <v>223</v>
      </c>
      <c r="R29" s="2" t="s">
        <v>224</v>
      </c>
    </row>
    <row r="30" spans="1:18" x14ac:dyDescent="0.45">
      <c r="A30" s="2" t="s">
        <v>225</v>
      </c>
      <c r="B30" s="2" t="s">
        <v>175</v>
      </c>
      <c r="C30" s="2" t="s">
        <v>78</v>
      </c>
      <c r="D30" s="2" t="s">
        <v>79</v>
      </c>
      <c r="E30" s="2" t="s">
        <v>176</v>
      </c>
      <c r="F30" s="2" t="s">
        <v>98</v>
      </c>
      <c r="G30" s="2" t="s">
        <v>110</v>
      </c>
      <c r="H30" s="2" t="s">
        <v>83</v>
      </c>
      <c r="I30" s="2" t="s">
        <v>84</v>
      </c>
      <c r="J30" s="2" t="s">
        <v>85</v>
      </c>
      <c r="K30" s="2" t="s">
        <v>226</v>
      </c>
      <c r="L30" s="2" t="s">
        <v>227</v>
      </c>
      <c r="M30" s="2" t="s">
        <v>171</v>
      </c>
      <c r="N30" s="2" t="s">
        <v>172</v>
      </c>
      <c r="O30" s="2" t="s">
        <v>228</v>
      </c>
      <c r="P30" s="2" t="s">
        <v>229</v>
      </c>
      <c r="Q30" s="2" t="s">
        <v>117</v>
      </c>
      <c r="R30" s="2" t="s">
        <v>106</v>
      </c>
    </row>
    <row r="31" spans="1:18" x14ac:dyDescent="0.45">
      <c r="A31" s="2" t="s">
        <v>230</v>
      </c>
      <c r="B31" s="2" t="s">
        <v>175</v>
      </c>
      <c r="C31" s="2" t="s">
        <v>78</v>
      </c>
      <c r="D31" s="2" t="s">
        <v>79</v>
      </c>
      <c r="E31" s="2" t="s">
        <v>97</v>
      </c>
      <c r="F31" s="2" t="s">
        <v>98</v>
      </c>
      <c r="G31" s="2" t="s">
        <v>167</v>
      </c>
      <c r="H31" s="2" t="s">
        <v>168</v>
      </c>
      <c r="I31" s="2" t="s">
        <v>84</v>
      </c>
      <c r="J31" s="2" t="s">
        <v>85</v>
      </c>
      <c r="K31" s="2" t="s">
        <v>231</v>
      </c>
      <c r="L31" s="2" t="s">
        <v>232</v>
      </c>
      <c r="M31" s="2" t="s">
        <v>233</v>
      </c>
      <c r="N31" s="2" t="s">
        <v>234</v>
      </c>
      <c r="O31" s="2" t="s">
        <v>90</v>
      </c>
      <c r="P31" s="2" t="s">
        <v>91</v>
      </c>
      <c r="Q31" s="2" t="s">
        <v>92</v>
      </c>
      <c r="R31" s="2" t="s">
        <v>93</v>
      </c>
    </row>
    <row r="32" spans="1:18" x14ac:dyDescent="0.45">
      <c r="A32" s="2" t="s">
        <v>235</v>
      </c>
      <c r="B32" s="2" t="s">
        <v>175</v>
      </c>
      <c r="C32" s="2" t="s">
        <v>78</v>
      </c>
      <c r="D32" s="2" t="s">
        <v>79</v>
      </c>
      <c r="E32" s="2" t="s">
        <v>97</v>
      </c>
      <c r="F32" s="2" t="s">
        <v>98</v>
      </c>
      <c r="G32" s="2" t="s">
        <v>167</v>
      </c>
      <c r="H32" s="2" t="s">
        <v>168</v>
      </c>
      <c r="I32" s="2" t="s">
        <v>84</v>
      </c>
      <c r="J32" s="2" t="s">
        <v>85</v>
      </c>
      <c r="K32" s="2" t="s">
        <v>193</v>
      </c>
      <c r="L32" s="2" t="s">
        <v>194</v>
      </c>
      <c r="M32" s="2" t="s">
        <v>233</v>
      </c>
      <c r="N32" s="2" t="s">
        <v>195</v>
      </c>
      <c r="O32" s="2" t="s">
        <v>90</v>
      </c>
      <c r="P32" s="2" t="s">
        <v>91</v>
      </c>
      <c r="Q32" s="2" t="s">
        <v>92</v>
      </c>
      <c r="R32" s="2" t="s">
        <v>93</v>
      </c>
    </row>
    <row r="33" spans="1:18" x14ac:dyDescent="0.45">
      <c r="A33" s="2" t="s">
        <v>236</v>
      </c>
      <c r="B33" s="2" t="s">
        <v>175</v>
      </c>
      <c r="C33" s="2" t="s">
        <v>78</v>
      </c>
      <c r="D33" s="2" t="s">
        <v>79</v>
      </c>
      <c r="E33" s="2" t="s">
        <v>176</v>
      </c>
      <c r="F33" s="2" t="s">
        <v>98</v>
      </c>
      <c r="G33" s="2" t="s">
        <v>110</v>
      </c>
      <c r="H33" s="2" t="s">
        <v>83</v>
      </c>
      <c r="I33" s="2" t="s">
        <v>84</v>
      </c>
      <c r="J33" s="2" t="s">
        <v>85</v>
      </c>
      <c r="K33" s="2" t="s">
        <v>237</v>
      </c>
      <c r="L33" s="2" t="s">
        <v>238</v>
      </c>
      <c r="M33" s="2" t="s">
        <v>239</v>
      </c>
      <c r="N33" s="2" t="s">
        <v>240</v>
      </c>
      <c r="O33" s="2" t="s">
        <v>241</v>
      </c>
      <c r="P33" s="2" t="s">
        <v>242</v>
      </c>
      <c r="Q33" s="2" t="s">
        <v>117</v>
      </c>
      <c r="R33" s="2" t="s">
        <v>106</v>
      </c>
    </row>
    <row r="34" spans="1:18" x14ac:dyDescent="0.45">
      <c r="A34" s="2" t="s">
        <v>243</v>
      </c>
      <c r="B34" s="2" t="s">
        <v>175</v>
      </c>
      <c r="C34" s="2" t="s">
        <v>78</v>
      </c>
      <c r="D34" s="2" t="s">
        <v>79</v>
      </c>
      <c r="E34" s="2" t="s">
        <v>176</v>
      </c>
      <c r="F34" s="2" t="s">
        <v>98</v>
      </c>
      <c r="G34" s="2" t="s">
        <v>110</v>
      </c>
      <c r="H34" s="2" t="s">
        <v>83</v>
      </c>
      <c r="I34" s="2" t="s">
        <v>84</v>
      </c>
      <c r="J34" s="2" t="s">
        <v>85</v>
      </c>
      <c r="K34" s="2" t="s">
        <v>244</v>
      </c>
      <c r="L34" s="2" t="s">
        <v>245</v>
      </c>
      <c r="M34" s="2" t="s">
        <v>171</v>
      </c>
      <c r="N34" s="2" t="s">
        <v>172</v>
      </c>
      <c r="O34" s="2" t="s">
        <v>246</v>
      </c>
      <c r="P34" s="2" t="s">
        <v>247</v>
      </c>
      <c r="Q34" s="2" t="s">
        <v>117</v>
      </c>
      <c r="R34" s="2" t="s">
        <v>106</v>
      </c>
    </row>
    <row r="35" spans="1:18" x14ac:dyDescent="0.45">
      <c r="A35" s="2" t="s">
        <v>248</v>
      </c>
      <c r="B35" s="2" t="s">
        <v>175</v>
      </c>
      <c r="C35" s="2" t="s">
        <v>78</v>
      </c>
      <c r="D35" s="2" t="s">
        <v>79</v>
      </c>
      <c r="E35" s="2" t="s">
        <v>97</v>
      </c>
      <c r="F35" s="2" t="s">
        <v>98</v>
      </c>
      <c r="G35" s="2" t="s">
        <v>167</v>
      </c>
      <c r="H35" s="2" t="s">
        <v>168</v>
      </c>
      <c r="I35" s="2" t="s">
        <v>84</v>
      </c>
      <c r="J35" s="2" t="s">
        <v>85</v>
      </c>
      <c r="K35" s="2" t="s">
        <v>249</v>
      </c>
      <c r="L35" s="2" t="s">
        <v>250</v>
      </c>
      <c r="M35" s="2" t="s">
        <v>193</v>
      </c>
      <c r="N35" s="2" t="s">
        <v>194</v>
      </c>
      <c r="O35" s="2" t="s">
        <v>90</v>
      </c>
      <c r="P35" s="2" t="s">
        <v>91</v>
      </c>
      <c r="Q35" s="2" t="s">
        <v>92</v>
      </c>
      <c r="R35" s="2" t="s">
        <v>93</v>
      </c>
    </row>
    <row r="36" spans="1:18" x14ac:dyDescent="0.45">
      <c r="A36" s="2" t="s">
        <v>251</v>
      </c>
      <c r="B36" s="2" t="s">
        <v>252</v>
      </c>
      <c r="C36" s="2" t="s">
        <v>78</v>
      </c>
      <c r="D36" s="2" t="s">
        <v>79</v>
      </c>
      <c r="E36" s="2" t="s">
        <v>176</v>
      </c>
      <c r="F36" s="2" t="s">
        <v>98</v>
      </c>
      <c r="G36" s="2" t="s">
        <v>110</v>
      </c>
      <c r="H36" s="2" t="s">
        <v>83</v>
      </c>
      <c r="I36" s="2" t="s">
        <v>84</v>
      </c>
      <c r="J36" s="2" t="s">
        <v>85</v>
      </c>
      <c r="K36" s="2" t="s">
        <v>253</v>
      </c>
      <c r="L36" s="2" t="s">
        <v>254</v>
      </c>
      <c r="M36" s="2" t="s">
        <v>255</v>
      </c>
      <c r="N36" s="2" t="s">
        <v>256</v>
      </c>
      <c r="O36" s="2" t="s">
        <v>257</v>
      </c>
      <c r="P36" s="2" t="s">
        <v>258</v>
      </c>
      <c r="Q36" s="2" t="s">
        <v>259</v>
      </c>
      <c r="R36" s="2" t="s">
        <v>224</v>
      </c>
    </row>
    <row r="37" spans="1:18" x14ac:dyDescent="0.45">
      <c r="A37" s="2" t="s">
        <v>260</v>
      </c>
      <c r="B37" s="2" t="s">
        <v>252</v>
      </c>
      <c r="C37" s="2" t="s">
        <v>78</v>
      </c>
      <c r="D37" s="2" t="s">
        <v>79</v>
      </c>
      <c r="E37" s="2" t="s">
        <v>176</v>
      </c>
      <c r="F37" s="2" t="s">
        <v>98</v>
      </c>
      <c r="G37" s="2" t="s">
        <v>110</v>
      </c>
      <c r="H37" s="2" t="s">
        <v>83</v>
      </c>
      <c r="I37" s="2" t="s">
        <v>84</v>
      </c>
      <c r="J37" s="2" t="s">
        <v>85</v>
      </c>
      <c r="K37" s="2" t="s">
        <v>261</v>
      </c>
      <c r="L37" s="2" t="s">
        <v>170</v>
      </c>
      <c r="M37" s="2" t="s">
        <v>171</v>
      </c>
      <c r="N37" s="2" t="s">
        <v>172</v>
      </c>
      <c r="O37" s="2" t="s">
        <v>262</v>
      </c>
      <c r="P37" s="2" t="s">
        <v>116</v>
      </c>
      <c r="Q37" s="2" t="s">
        <v>117</v>
      </c>
      <c r="R37" s="2" t="s">
        <v>106</v>
      </c>
    </row>
    <row r="38" spans="1:18" x14ac:dyDescent="0.45">
      <c r="A38" s="2" t="s">
        <v>263</v>
      </c>
      <c r="B38" s="2" t="s">
        <v>252</v>
      </c>
      <c r="C38" s="2" t="s">
        <v>78</v>
      </c>
      <c r="D38" s="2" t="s">
        <v>79</v>
      </c>
      <c r="E38" s="2" t="s">
        <v>176</v>
      </c>
      <c r="F38" s="2" t="s">
        <v>98</v>
      </c>
      <c r="G38" s="2" t="s">
        <v>110</v>
      </c>
      <c r="H38" s="2" t="s">
        <v>83</v>
      </c>
      <c r="I38" s="2" t="s">
        <v>84</v>
      </c>
      <c r="J38" s="2" t="s">
        <v>85</v>
      </c>
      <c r="K38" s="2" t="s">
        <v>253</v>
      </c>
      <c r="L38" s="2" t="s">
        <v>170</v>
      </c>
      <c r="M38" s="2" t="s">
        <v>171</v>
      </c>
      <c r="N38" s="2" t="s">
        <v>172</v>
      </c>
      <c r="O38" s="2" t="s">
        <v>257</v>
      </c>
      <c r="P38" s="2" t="s">
        <v>264</v>
      </c>
      <c r="Q38" s="2" t="s">
        <v>223</v>
      </c>
      <c r="R38" s="2" t="s">
        <v>224</v>
      </c>
    </row>
    <row r="39" spans="1:18" x14ac:dyDescent="0.45">
      <c r="A39" s="2" t="s">
        <v>265</v>
      </c>
      <c r="B39" s="2" t="s">
        <v>119</v>
      </c>
      <c r="C39" s="2" t="s">
        <v>78</v>
      </c>
      <c r="D39" s="2" t="s">
        <v>79</v>
      </c>
      <c r="E39" s="2" t="s">
        <v>97</v>
      </c>
      <c r="F39" s="2" t="s">
        <v>98</v>
      </c>
      <c r="G39" s="2" t="s">
        <v>82</v>
      </c>
      <c r="H39" s="2" t="s">
        <v>83</v>
      </c>
      <c r="I39" s="2" t="s">
        <v>84</v>
      </c>
      <c r="J39" s="2" t="s">
        <v>85</v>
      </c>
      <c r="K39" s="2" t="s">
        <v>190</v>
      </c>
      <c r="L39" s="2" t="s">
        <v>193</v>
      </c>
      <c r="M39" s="2" t="s">
        <v>194</v>
      </c>
      <c r="N39" s="2" t="s">
        <v>195</v>
      </c>
      <c r="O39" s="2" t="s">
        <v>90</v>
      </c>
      <c r="P39" s="2" t="s">
        <v>91</v>
      </c>
      <c r="Q39" s="2" t="s">
        <v>92</v>
      </c>
      <c r="R39" s="2" t="s">
        <v>93</v>
      </c>
    </row>
    <row r="40" spans="1:18" x14ac:dyDescent="0.45">
      <c r="A40" s="2" t="s">
        <v>266</v>
      </c>
      <c r="B40" s="2" t="s">
        <v>119</v>
      </c>
      <c r="C40" s="2" t="s">
        <v>78</v>
      </c>
      <c r="D40" s="2" t="s">
        <v>79</v>
      </c>
      <c r="E40" s="2" t="s">
        <v>97</v>
      </c>
      <c r="F40" s="2" t="s">
        <v>98</v>
      </c>
      <c r="G40" s="2" t="s">
        <v>82</v>
      </c>
      <c r="H40" s="2" t="s">
        <v>83</v>
      </c>
      <c r="I40" s="2" t="s">
        <v>84</v>
      </c>
      <c r="J40" s="2" t="s">
        <v>85</v>
      </c>
      <c r="K40" s="2" t="s">
        <v>190</v>
      </c>
      <c r="L40" s="2" t="s">
        <v>193</v>
      </c>
      <c r="M40" s="2" t="s">
        <v>194</v>
      </c>
      <c r="N40" s="2" t="s">
        <v>195</v>
      </c>
      <c r="O40" s="2" t="s">
        <v>90</v>
      </c>
      <c r="P40" s="2" t="s">
        <v>91</v>
      </c>
      <c r="Q40" s="2" t="s">
        <v>92</v>
      </c>
      <c r="R40" s="2" t="s">
        <v>93</v>
      </c>
    </row>
    <row r="41" spans="1:18" x14ac:dyDescent="0.45">
      <c r="A41" s="2" t="s">
        <v>267</v>
      </c>
      <c r="B41" s="2" t="s">
        <v>119</v>
      </c>
      <c r="C41" s="2" t="s">
        <v>78</v>
      </c>
      <c r="D41" s="2" t="s">
        <v>79</v>
      </c>
      <c r="E41" s="2" t="s">
        <v>97</v>
      </c>
      <c r="F41" s="2" t="s">
        <v>98</v>
      </c>
      <c r="G41" s="2" t="s">
        <v>82</v>
      </c>
      <c r="H41" s="2" t="s">
        <v>83</v>
      </c>
      <c r="I41" s="2" t="s">
        <v>84</v>
      </c>
      <c r="J41" s="2" t="s">
        <v>85</v>
      </c>
      <c r="K41" s="2" t="s">
        <v>190</v>
      </c>
      <c r="L41" s="2" t="s">
        <v>193</v>
      </c>
      <c r="M41" s="2" t="s">
        <v>194</v>
      </c>
      <c r="N41" s="2" t="s">
        <v>195</v>
      </c>
      <c r="O41" s="2" t="s">
        <v>90</v>
      </c>
      <c r="P41" s="2" t="s">
        <v>91</v>
      </c>
      <c r="Q41" s="2" t="s">
        <v>92</v>
      </c>
      <c r="R41" s="2" t="s">
        <v>93</v>
      </c>
    </row>
    <row r="42" spans="1:18" x14ac:dyDescent="0.45">
      <c r="A42" s="2" t="s">
        <v>268</v>
      </c>
      <c r="B42" s="2" t="s">
        <v>186</v>
      </c>
      <c r="C42" s="2" t="s">
        <v>96</v>
      </c>
      <c r="D42" s="2" t="s">
        <v>79</v>
      </c>
      <c r="E42" s="2" t="s">
        <v>176</v>
      </c>
      <c r="F42" s="2" t="s">
        <v>98</v>
      </c>
      <c r="G42" s="2" t="s">
        <v>110</v>
      </c>
      <c r="H42" s="2" t="s">
        <v>83</v>
      </c>
      <c r="I42" s="2" t="s">
        <v>84</v>
      </c>
      <c r="J42" s="2" t="s">
        <v>85</v>
      </c>
      <c r="K42" s="2" t="s">
        <v>269</v>
      </c>
      <c r="L42" s="2" t="s">
        <v>177</v>
      </c>
      <c r="M42" s="2" t="s">
        <v>171</v>
      </c>
      <c r="N42" s="2" t="s">
        <v>172</v>
      </c>
      <c r="O42" s="2" t="s">
        <v>90</v>
      </c>
      <c r="P42" s="2" t="s">
        <v>91</v>
      </c>
      <c r="Q42" s="2" t="s">
        <v>92</v>
      </c>
      <c r="R42" s="2" t="s">
        <v>93</v>
      </c>
    </row>
    <row r="43" spans="1:18" x14ac:dyDescent="0.45">
      <c r="A43" s="2" t="s">
        <v>270</v>
      </c>
      <c r="B43" s="2" t="s">
        <v>175</v>
      </c>
      <c r="C43" s="2" t="s">
        <v>78</v>
      </c>
      <c r="D43" s="2" t="s">
        <v>79</v>
      </c>
      <c r="E43" s="2" t="s">
        <v>97</v>
      </c>
      <c r="F43" s="2" t="s">
        <v>98</v>
      </c>
      <c r="G43" s="2" t="s">
        <v>110</v>
      </c>
      <c r="H43" s="2" t="s">
        <v>83</v>
      </c>
      <c r="I43" s="2" t="s">
        <v>84</v>
      </c>
      <c r="J43" s="2" t="s">
        <v>85</v>
      </c>
      <c r="K43" s="2" t="s">
        <v>271</v>
      </c>
      <c r="L43" s="2" t="s">
        <v>272</v>
      </c>
      <c r="M43" s="2" t="s">
        <v>273</v>
      </c>
      <c r="N43" s="2" t="s">
        <v>274</v>
      </c>
      <c r="O43" s="2" t="s">
        <v>275</v>
      </c>
      <c r="P43" s="2" t="s">
        <v>116</v>
      </c>
      <c r="Q43" s="2" t="s">
        <v>92</v>
      </c>
      <c r="R43" s="2" t="s">
        <v>93</v>
      </c>
    </row>
    <row r="45" spans="1:18" x14ac:dyDescent="0.45">
      <c r="A45" s="3" t="s">
        <v>285</v>
      </c>
      <c r="B45" s="4"/>
      <c r="C45" s="4"/>
      <c r="D45" s="4"/>
      <c r="E45" s="4"/>
    </row>
    <row r="46" spans="1:18" x14ac:dyDescent="0.45">
      <c r="A46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R n a K T Q K O S z a n A A A A + A A A A B I A H A B D b 2 5 m a W c v U G F j a 2 F n Z S 5 4 b W w g o h g A K K A U A A A A A A A A A A A A A A A A A A A A A A A A A A A A h Y 9 B D o I w F E S v Q r q n r V U M I Z + y c A v G x M S 4 b U q F R i i G F s v d X H g k r y C J o u 5 c z u R N 8 u Z x u 0 M 2 t k 1 w V b 3 V n U n R A l M U K C O 7 U p s q R Y M 7 h T H K O O y E P I t K B R N s b D J a n a L a u U t C i P c e + y X u + o o w S h f k W O R 7 W a t W h N p Y J 4 x U 6 L M q / 6 8 Q h 8 N L h j O 8 X u G I x R G O Y g Z k r q H Q 5 o u w y R h T I D 8 l b I b G D b 3 i y o T b H M g c g b x f 8 C d Q S w M E F A A C A A g A R n a K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2 i k 0 K s 9 z l R A E A A K A F A A A T A B w A R m 9 y b X V s Y X M v U 2 V j d G l v b j E u b S C i G A A o o B Q A A A A A A A A A A A A A A A A A A A A A A A A A A A D t k s 9 L w z A U x + + F / g 8 h u 7 R Q S z P 3 S 0 c P 0 k 1 P D r W F H a y M r r 5 t 1 T Y Z S T o s Y / + 7 k T p U 8 H k W s Z c 0 n x f e y 4 d 8 F e S 6 E J z E 7 c r G t m V b a p N J e C Q q l 9 k W J A l J C d q 2 i P l i U c s c D I n U z p + I v K 6 A a + e y K M G P B N d m o x x 6 d Z 5 e N 2 Q i i x 2 k z 2 n A T m 6 k e D L 9 g a d s G H Q H Q d B b z C + S 6 d 1 s m i z m m Q a 5 z M q M K 1 M P + t t m Z b q p 9 H 2 4 X 4 o 1 d b 3 7 C Z R F V Z i j I R 1 T j 0 S i r C u u Q j b y y G 0 t N M S 6 K S H 8 + P V n g s O D 6 7 X X 7 t B o k / G 1 c U q a L V B z / y R b m k O J N G N X Q l Z t v 7 e i c l p H b 7 + n L W V m n j Y V o u F F H z x y 5 F 2 E n y K 8 h / A + w g c I H y J 8 h P A z h L M A K 2 D G D F N m m D P D p B l m z T B t h n m z r + I H 1 7 Y K / u 2 7 f w 5 3 h x 7 j 7 X R d + q s z P v j P + J / O + E + J f Q V Q S w E C L Q A U A A I A C A B G d o p N A o 5 L N q c A A A D 4 A A A A E g A A A A A A A A A A A A A A A A A A A A A A Q 2 9 u Z m l n L 1 B h Y 2 t h Z 2 U u e G 1 s U E s B A i 0 A F A A C A A g A R n a K T Q / K 6 a u k A A A A 6 Q A A A B M A A A A A A A A A A A A A A A A A 8 w A A A F t D b 2 5 0 Z W 5 0 X 1 R 5 c G V z X S 5 4 b W x Q S w E C L Q A U A A I A C A B G d o p N C r P c 5 U Q B A A C g B Q A A E w A A A A A A A A A A A A A A A A D k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H w A A A A A A A H U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Y X B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j c m F w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B U M D k 6 M D g 6 N T A u N D I 4 M D I z N F o i I C 8 + P E V u d H J 5 I F R 5 c G U 9 I k Z p b G x D b 2 x 1 b W 5 U e X B l c y I g V m F s d W U 9 I n N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y Y X B l c i 9 D a G F u Z 2 V k I F R 5 c G U u e 0 N v b H V t b j E s M H 0 m c X V v d D s s J n F 1 b 3 Q 7 U 2 V j d G l v b j E v c 2 N y Y X B l c i 9 D a G F u Z 2 V k I F R 5 c G U u e 0 N v b H V t b j I s M X 0 m c X V v d D s s J n F 1 b 3 Q 7 U 2 V j d G l v b j E v c 2 N y Y X B l c i 9 D a G F u Z 2 V k I F R 5 c G U u e 0 N v b H V t b j M s M n 0 m c X V v d D s s J n F 1 b 3 Q 7 U 2 V j d G l v b j E v c 2 N y Y X B l c i 9 D a G F u Z 2 V k I F R 5 c G U u e 0 N v b H V t b j Q s M 3 0 m c X V v d D s s J n F 1 b 3 Q 7 U 2 V j d G l v b j E v c 2 N y Y X B l c i 9 D a G F u Z 2 V k I F R 5 c G U u e 0 N v b H V t b j U s N H 0 m c X V v d D s s J n F 1 b 3 Q 7 U 2 V j d G l v b j E v c 2 N y Y X B l c i 9 D a G F u Z 2 V k I F R 5 c G U u e 0 N v b H V t b j Y s N X 0 m c X V v d D s s J n F 1 b 3 Q 7 U 2 V j d G l v b j E v c 2 N y Y X B l c i 9 D a G F u Z 2 V k I F R 5 c G U u e 0 N v b H V t b j c s N n 0 m c X V v d D s s J n F 1 b 3 Q 7 U 2 V j d G l v b j E v c 2 N y Y X B l c i 9 D a G F u Z 2 V k I F R 5 c G U u e 0 N v b H V t b j g s N 3 0 m c X V v d D s s J n F 1 b 3 Q 7 U 2 V j d G l v b j E v c 2 N y Y X B l c i 9 D a G F u Z 2 V k I F R 5 c G U u e 0 N v b H V t b j k s O H 0 m c X V v d D s s J n F 1 b 3 Q 7 U 2 V j d G l v b j E v c 2 N y Y X B l c i 9 D a G F u Z 2 V k I F R 5 c G U u e 0 N v b H V t b j E w L D l 9 J n F 1 b 3 Q 7 L C Z x d W 9 0 O 1 N l Y 3 R p b 2 4 x L 3 N j c m F w Z X I v Q 2 h h b m d l Z C B U e X B l L n t D b 2 x 1 b W 4 x M S w x M H 0 m c X V v d D s s J n F 1 b 3 Q 7 U 2 V j d G l v b j E v c 2 N y Y X B l c i 9 D a G F u Z 2 V k I F R 5 c G U u e 0 N v b H V t b j E y L D E x f S Z x d W 9 0 O y w m c X V v d D t T Z W N 0 a W 9 u M S 9 z Y 3 J h c G V y L 0 N o Y W 5 n Z W Q g V H l w Z S 5 7 Q 2 9 s d W 1 u M T M s M T J 9 J n F 1 b 3 Q 7 L C Z x d W 9 0 O 1 N l Y 3 R p b 2 4 x L 3 N j c m F w Z X I v Q 2 h h b m d l Z C B U e X B l L n t D b 2 x 1 b W 4 x N C w x M 3 0 m c X V v d D s s J n F 1 b 3 Q 7 U 2 V j d G l v b j E v c 2 N y Y X B l c i 9 D a G F u Z 2 V k I F R 5 c G U u e 0 N v b H V t b j E 1 L D E 0 f S Z x d W 9 0 O y w m c X V v d D t T Z W N 0 a W 9 u M S 9 z Y 3 J h c G V y L 0 N o Y W 5 n Z W Q g V H l w Z S 5 7 Q 2 9 s d W 1 u M T Y s M T V 9 J n F 1 b 3 Q 7 L C Z x d W 9 0 O 1 N l Y 3 R p b 2 4 x L 3 N j c m F w Z X I v Q 2 h h b m d l Z C B U e X B l L n t D b 2 x 1 b W 4 x N y w x N n 0 m c X V v d D s s J n F 1 b 3 Q 7 U 2 V j d G l v b j E v c 2 N y Y X B l c i 9 D a G F u Z 2 V k I F R 5 c G U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c 2 N y Y X B l c i 9 D a G F u Z 2 V k I F R 5 c G U u e 0 N v b H V t b j E s M H 0 m c X V v d D s s J n F 1 b 3 Q 7 U 2 V j d G l v b j E v c 2 N y Y X B l c i 9 D a G F u Z 2 V k I F R 5 c G U u e 0 N v b H V t b j I s M X 0 m c X V v d D s s J n F 1 b 3 Q 7 U 2 V j d G l v b j E v c 2 N y Y X B l c i 9 D a G F u Z 2 V k I F R 5 c G U u e 0 N v b H V t b j M s M n 0 m c X V v d D s s J n F 1 b 3 Q 7 U 2 V j d G l v b j E v c 2 N y Y X B l c i 9 D a G F u Z 2 V k I F R 5 c G U u e 0 N v b H V t b j Q s M 3 0 m c X V v d D s s J n F 1 b 3 Q 7 U 2 V j d G l v b j E v c 2 N y Y X B l c i 9 D a G F u Z 2 V k I F R 5 c G U u e 0 N v b H V t b j U s N H 0 m c X V v d D s s J n F 1 b 3 Q 7 U 2 V j d G l v b j E v c 2 N y Y X B l c i 9 D a G F u Z 2 V k I F R 5 c G U u e 0 N v b H V t b j Y s N X 0 m c X V v d D s s J n F 1 b 3 Q 7 U 2 V j d G l v b j E v c 2 N y Y X B l c i 9 D a G F u Z 2 V k I F R 5 c G U u e 0 N v b H V t b j c s N n 0 m c X V v d D s s J n F 1 b 3 Q 7 U 2 V j d G l v b j E v c 2 N y Y X B l c i 9 D a G F u Z 2 V k I F R 5 c G U u e 0 N v b H V t b j g s N 3 0 m c X V v d D s s J n F 1 b 3 Q 7 U 2 V j d G l v b j E v c 2 N y Y X B l c i 9 D a G F u Z 2 V k I F R 5 c G U u e 0 N v b H V t b j k s O H 0 m c X V v d D s s J n F 1 b 3 Q 7 U 2 V j d G l v b j E v c 2 N y Y X B l c i 9 D a G F u Z 2 V k I F R 5 c G U u e 0 N v b H V t b j E w L D l 9 J n F 1 b 3 Q 7 L C Z x d W 9 0 O 1 N l Y 3 R p b 2 4 x L 3 N j c m F w Z X I v Q 2 h h b m d l Z C B U e X B l L n t D b 2 x 1 b W 4 x M S w x M H 0 m c X V v d D s s J n F 1 b 3 Q 7 U 2 V j d G l v b j E v c 2 N y Y X B l c i 9 D a G F u Z 2 V k I F R 5 c G U u e 0 N v b H V t b j E y L D E x f S Z x d W 9 0 O y w m c X V v d D t T Z W N 0 a W 9 u M S 9 z Y 3 J h c G V y L 0 N o Y W 5 n Z W Q g V H l w Z S 5 7 Q 2 9 s d W 1 u M T M s M T J 9 J n F 1 b 3 Q 7 L C Z x d W 9 0 O 1 N l Y 3 R p b 2 4 x L 3 N j c m F w Z X I v Q 2 h h b m d l Z C B U e X B l L n t D b 2 x 1 b W 4 x N C w x M 3 0 m c X V v d D s s J n F 1 b 3 Q 7 U 2 V j d G l v b j E v c 2 N y Y X B l c i 9 D a G F u Z 2 V k I F R 5 c G U u e 0 N v b H V t b j E 1 L D E 0 f S Z x d W 9 0 O y w m c X V v d D t T Z W N 0 a W 9 u M S 9 z Y 3 J h c G V y L 0 N o Y W 5 n Z W Q g V H l w Z S 5 7 Q 2 9 s d W 1 u M T Y s M T V 9 J n F 1 b 3 Q 7 L C Z x d W 9 0 O 1 N l Y 3 R p b 2 4 x L 3 N j c m F w Z X I v Q 2 h h b m d l Z C B U e X B l L n t D b 2 x 1 b W 4 x N y w x N n 0 m c X V v d D s s J n F 1 b 3 Q 7 U 2 V j d G l v b j E v c 2 N y Y X B l c i 9 D a G F u Z 2 V k I F R 5 c G U u e 0 N v b H V t b j E 4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y Y X B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h c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Y X B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V h Z 1 9 z Z X J p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c 2 N y Y X B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F Q x M z o 1 M D o x M i 4 4 O D E 5 O T Q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3 J h c G V y I C g y K S 9 D a G F u Z 2 V k I F R 5 c G U u e 0 N v b H V t b j E s M H 0 m c X V v d D s s J n F 1 b 3 Q 7 U 2 V j d G l v b j E v c 2 N y Y X B l c i A o M i k v Q 2 h h b m d l Z C B U e X B l L n t D b 2 x 1 b W 4 y L D F 9 J n F 1 b 3 Q 7 L C Z x d W 9 0 O 1 N l Y 3 R p b 2 4 x L 3 N j c m F w Z X I g K D I p L 0 N o Y W 5 n Z W Q g V H l w Z S 5 7 Q 2 9 s d W 1 u M y w y f S Z x d W 9 0 O y w m c X V v d D t T Z W N 0 a W 9 u M S 9 z Y 3 J h c G V y I C g y K S 9 D a G F u Z 2 V k I F R 5 c G U u e 0 N v b H V t b j Q s M 3 0 m c X V v d D s s J n F 1 b 3 Q 7 U 2 V j d G l v b j E v c 2 N y Y X B l c i A o M i k v Q 2 h h b m d l Z C B U e X B l L n t D b 2 x 1 b W 4 1 L D R 9 J n F 1 b 3 Q 7 L C Z x d W 9 0 O 1 N l Y 3 R p b 2 4 x L 3 N j c m F w Z X I g K D I p L 0 N o Y W 5 n Z W Q g V H l w Z S 5 7 Q 2 9 s d W 1 u N i w 1 f S Z x d W 9 0 O y w m c X V v d D t T Z W N 0 a W 9 u M S 9 z Y 3 J h c G V y I C g y K S 9 D a G F u Z 2 V k I F R 5 c G U u e 0 N v b H V t b j c s N n 0 m c X V v d D s s J n F 1 b 3 Q 7 U 2 V j d G l v b j E v c 2 N y Y X B l c i A o M i k v Q 2 h h b m d l Z C B U e X B l L n t D b 2 x 1 b W 4 4 L D d 9 J n F 1 b 3 Q 7 L C Z x d W 9 0 O 1 N l Y 3 R p b 2 4 x L 3 N j c m F w Z X I g K D I p L 0 N o Y W 5 n Z W Q g V H l w Z S 5 7 Q 2 9 s d W 1 u O S w 4 f S Z x d W 9 0 O y w m c X V v d D t T Z W N 0 a W 9 u M S 9 z Y 3 J h c G V y I C g y K S 9 D a G F u Z 2 V k I F R 5 c G U u e 0 N v b H V t b j E w L D l 9 J n F 1 b 3 Q 7 L C Z x d W 9 0 O 1 N l Y 3 R p b 2 4 x L 3 N j c m F w Z X I g K D I p L 0 N o Y W 5 n Z W Q g V H l w Z S 5 7 Q 2 9 s d W 1 u M T E s M T B 9 J n F 1 b 3 Q 7 L C Z x d W 9 0 O 1 N l Y 3 R p b 2 4 x L 3 N j c m F w Z X I g K D I p L 0 N o Y W 5 n Z W Q g V H l w Z S 5 7 Q 2 9 s d W 1 u M T I s M T F 9 J n F 1 b 3 Q 7 L C Z x d W 9 0 O 1 N l Y 3 R p b 2 4 x L 3 N j c m F w Z X I g K D I p L 0 N o Y W 5 n Z W Q g V H l w Z S 5 7 Q 2 9 s d W 1 u M T M s M T J 9 J n F 1 b 3 Q 7 L C Z x d W 9 0 O 1 N l Y 3 R p b 2 4 x L 3 N j c m F w Z X I g K D I p L 0 N o Y W 5 n Z W Q g V H l w Z S 5 7 Q 2 9 s d W 1 u M T Q s M T N 9 J n F 1 b 3 Q 7 L C Z x d W 9 0 O 1 N l Y 3 R p b 2 4 x L 3 N j c m F w Z X I g K D I p L 0 N o Y W 5 n Z W Q g V H l w Z S 5 7 Q 2 9 s d W 1 u M T U s M T R 9 J n F 1 b 3 Q 7 L C Z x d W 9 0 O 1 N l Y 3 R p b 2 4 x L 3 N j c m F w Z X I g K D I p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z Y 3 J h c G V y I C g y K S 9 D a G F u Z 2 V k I F R 5 c G U u e 0 N v b H V t b j E s M H 0 m c X V v d D s s J n F 1 b 3 Q 7 U 2 V j d G l v b j E v c 2 N y Y X B l c i A o M i k v Q 2 h h b m d l Z C B U e X B l L n t D b 2 x 1 b W 4 y L D F 9 J n F 1 b 3 Q 7 L C Z x d W 9 0 O 1 N l Y 3 R p b 2 4 x L 3 N j c m F w Z X I g K D I p L 0 N o Y W 5 n Z W Q g V H l w Z S 5 7 Q 2 9 s d W 1 u M y w y f S Z x d W 9 0 O y w m c X V v d D t T Z W N 0 a W 9 u M S 9 z Y 3 J h c G V y I C g y K S 9 D a G F u Z 2 V k I F R 5 c G U u e 0 N v b H V t b j Q s M 3 0 m c X V v d D s s J n F 1 b 3 Q 7 U 2 V j d G l v b j E v c 2 N y Y X B l c i A o M i k v Q 2 h h b m d l Z C B U e X B l L n t D b 2 x 1 b W 4 1 L D R 9 J n F 1 b 3 Q 7 L C Z x d W 9 0 O 1 N l Y 3 R p b 2 4 x L 3 N j c m F w Z X I g K D I p L 0 N o Y W 5 n Z W Q g V H l w Z S 5 7 Q 2 9 s d W 1 u N i w 1 f S Z x d W 9 0 O y w m c X V v d D t T Z W N 0 a W 9 u M S 9 z Y 3 J h c G V y I C g y K S 9 D a G F u Z 2 V k I F R 5 c G U u e 0 N v b H V t b j c s N n 0 m c X V v d D s s J n F 1 b 3 Q 7 U 2 V j d G l v b j E v c 2 N y Y X B l c i A o M i k v Q 2 h h b m d l Z C B U e X B l L n t D b 2 x 1 b W 4 4 L D d 9 J n F 1 b 3 Q 7 L C Z x d W 9 0 O 1 N l Y 3 R p b 2 4 x L 3 N j c m F w Z X I g K D I p L 0 N o Y W 5 n Z W Q g V H l w Z S 5 7 Q 2 9 s d W 1 u O S w 4 f S Z x d W 9 0 O y w m c X V v d D t T Z W N 0 a W 9 u M S 9 z Y 3 J h c G V y I C g y K S 9 D a G F u Z 2 V k I F R 5 c G U u e 0 N v b H V t b j E w L D l 9 J n F 1 b 3 Q 7 L C Z x d W 9 0 O 1 N l Y 3 R p b 2 4 x L 3 N j c m F w Z X I g K D I p L 0 N o Y W 5 n Z W Q g V H l w Z S 5 7 Q 2 9 s d W 1 u M T E s M T B 9 J n F 1 b 3 Q 7 L C Z x d W 9 0 O 1 N l Y 3 R p b 2 4 x L 3 N j c m F w Z X I g K D I p L 0 N o Y W 5 n Z W Q g V H l w Z S 5 7 Q 2 9 s d W 1 u M T I s M T F 9 J n F 1 b 3 Q 7 L C Z x d W 9 0 O 1 N l Y 3 R p b 2 4 x L 3 N j c m F w Z X I g K D I p L 0 N o Y W 5 n Z W Q g V H l w Z S 5 7 Q 2 9 s d W 1 u M T M s M T J 9 J n F 1 b 3 Q 7 L C Z x d W 9 0 O 1 N l Y 3 R p b 2 4 x L 3 N j c m F w Z X I g K D I p L 0 N o Y W 5 n Z W Q g V H l w Z S 5 7 Q 2 9 s d W 1 u M T Q s M T N 9 J n F 1 b 3 Q 7 L C Z x d W 9 0 O 1 N l Y 3 R p b 2 4 x L 3 N j c m F w Z X I g K D I p L 0 N o Y W 5 n Z W Q g V H l w Z S 5 7 Q 2 9 s d W 1 u M T U s M T R 9 J n F 1 b 3 Q 7 L C Z x d W 9 0 O 1 N l Y 3 R p b 2 4 x L 3 N j c m F w Z X I g K D I p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3 J h c G V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c m F w Z X I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E k Y s K 8 + i E m p z Z X a g f q D T Q A A A A A C A A A A A A A Q Z g A A A A E A A C A A A A D R W 0 O l X e S c e p C S u d + Q V l b 4 7 v 7 v l s X S P M / z 2 J F V 5 t N g O A A A A A A O g A A A A A I A A C A A A A C 0 7 F n W u 0 Y B k o T W y i Y z 0 G R Y V o g C J B f E 1 / x l 9 + s s 8 4 O J d l A A A A D 3 0 n N A s A r V i V e k z y 8 b i h t 1 N H r l h q a f N u h 7 D E / O l m t X s M W 4 i s i x V D l y n m / 5 2 o O H r u i 2 E 1 4 k 8 9 / o e V B s i j A E V l 3 c Z f m D i H C v 9 9 x M 2 P f o c t p + H U A A A A B a I m O w u i U 1 j x l a x z c Y o 9 S v P S w O 9 x M b F c / F Y J n g y w m u 5 Q J v o K u W A r p 1 s 6 n a s F O d y O b u V k + T y v 1 q f P n J B b x H O f G F < / D a t a M a s h u p > 
</file>

<file path=customXml/itemProps1.xml><?xml version="1.0" encoding="utf-8"?>
<ds:datastoreItem xmlns:ds="http://schemas.openxmlformats.org/officeDocument/2006/customXml" ds:itemID="{3695CD3C-4658-4C7F-8424-C5A6304BA5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eag_bakjes</vt:lpstr>
      <vt:lpstr>eag_series</vt:lpstr>
      <vt:lpstr>eag_series_allcolumns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Davíd Brakenhoff</dc:creator>
  <cp:lastModifiedBy>Davíd Brakenhoff</cp:lastModifiedBy>
  <dcterms:created xsi:type="dcterms:W3CDTF">2018-11-28T22:16:17Z</dcterms:created>
  <dcterms:modified xsi:type="dcterms:W3CDTF">2019-02-14T14:39:38Z</dcterms:modified>
</cp:coreProperties>
</file>