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bourkhanova/Desktop/"/>
    </mc:Choice>
  </mc:AlternateContent>
  <xr:revisionPtr revIDLastSave="0" documentId="13_ncr:1_{99D2FC07-8C59-4A49-BD6F-A36329405182}" xr6:coauthVersionLast="45" xr6:coauthVersionMax="45" xr10:uidLastSave="{00000000-0000-0000-0000-000000000000}"/>
  <bookViews>
    <workbookView xWindow="0" yWindow="460" windowWidth="33600" windowHeight="18940" xr2:uid="{58CE61DE-2893-DA43-B85E-E029E77AE057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" l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C18" i="1"/>
  <c r="B18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Q16" i="1"/>
  <c r="P16" i="1"/>
  <c r="O16" i="1"/>
  <c r="N16" i="1"/>
  <c r="M16" i="1"/>
  <c r="L16" i="1"/>
  <c r="K16" i="1"/>
  <c r="J16" i="1"/>
  <c r="H16" i="1"/>
  <c r="G16" i="1"/>
  <c r="E16" i="1"/>
  <c r="D16" i="1"/>
  <c r="C16" i="1"/>
  <c r="B16" i="1"/>
  <c r="Q15" i="1"/>
  <c r="P15" i="1"/>
  <c r="O15" i="1"/>
  <c r="N15" i="1"/>
  <c r="M15" i="1"/>
  <c r="L15" i="1"/>
  <c r="K15" i="1"/>
  <c r="J15" i="1"/>
  <c r="H15" i="1"/>
  <c r="G15" i="1"/>
  <c r="E15" i="1"/>
  <c r="D15" i="1"/>
  <c r="C15" i="1"/>
  <c r="B15" i="1"/>
  <c r="Q14" i="1"/>
  <c r="L14" i="1"/>
  <c r="K14" i="1"/>
  <c r="J14" i="1"/>
  <c r="H14" i="1"/>
  <c r="E14" i="1"/>
  <c r="D14" i="1"/>
  <c r="C14" i="1"/>
  <c r="B14" i="1"/>
  <c r="Q13" i="1"/>
  <c r="D13" i="1"/>
  <c r="C13" i="1"/>
  <c r="B13" i="1"/>
  <c r="Q12" i="1"/>
  <c r="D12" i="1"/>
  <c r="C12" i="1"/>
  <c r="B12" i="1"/>
  <c r="Q11" i="1"/>
  <c r="D11" i="1"/>
  <c r="C11" i="1"/>
  <c r="B11" i="1"/>
  <c r="Q10" i="1"/>
  <c r="B10" i="1"/>
  <c r="Q9" i="1"/>
  <c r="B9" i="1"/>
  <c r="Q8" i="1"/>
  <c r="B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<sst xmlns="http://schemas.openxmlformats.org/spreadsheetml/2006/main" count="17" uniqueCount="17">
  <si>
    <t>Год</t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</si>
  <si>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</t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</si>
  <si>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</si>
  <si>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3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</si>
  <si>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4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</si>
  <si>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5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</si>
  <si>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6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</si>
  <si>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7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</si>
  <si>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8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</si>
  <si>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9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</si>
  <si>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10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</si>
  <si>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11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</si>
  <si>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12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</si>
  <si>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13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</si>
  <si>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14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</si>
  <si>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15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</si>
  <si>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16</t>
    </r>
    <r>
      <rPr>
        <sz val="12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</si>
</sst>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3" fontId="2" fillId="0" borderId="5" xfId="0" applyNumberFormat="1" applyFont="1" applyBorder="1"/>
    <xf numFmtId="2" fontId="2" fillId="0" borderId="5" xfId="0" applyNumberFormat="1" applyFont="1" applyBorder="1"/>
    <xf numFmtId="4" fontId="2" fillId="0" borderId="5" xfId="0" applyNumberFormat="1" applyFont="1" applyBorder="1"/>
    <xf numFmtId="0" fontId="2" fillId="0" borderId="7" xfId="0" applyFont="1" applyBorder="1"/>
    <xf numFmtId="4" fontId="2" fillId="0" borderId="7" xfId="0" applyNumberFormat="1" applyFont="1" applyBorder="1"/>
    <xf numFmtId="3" fontId="2" fillId="0" borderId="7" xfId="0" applyNumberFormat="1" applyFont="1" applyBorder="1"/>
    <xf numFmtId="1" fontId="1" fillId="0" borderId="3" xfId="0" applyNumberFormat="1" applyFont="1" applyBorder="1"/>
    <xf numFmtId="1" fontId="1" fillId="0" borderId="5" xfId="0" applyNumberFormat="1" applyFont="1" applyBorder="1"/>
    <xf numFmtId="1" fontId="1" fillId="0" borderId="7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lia/BMSTU/VKR/&#1048;&#1089;&#1093;&#1086;&#1076;&#1085;&#1080;&#1082;_&#1090;&#1086;&#1095;&#1085;&#108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"/>
      <sheetName val="Amazon()"/>
      <sheetName val="AMD()"/>
      <sheetName val="Apple()"/>
      <sheetName val="Cisco()"/>
      <sheetName val="Google()"/>
      <sheetName val="Huawei()"/>
      <sheetName val="IBM()"/>
      <sheetName val="Intel()"/>
      <sheetName val="Microsoft()"/>
      <sheetName val="Oracle()"/>
      <sheetName val="Qualcomm()"/>
      <sheetName val="Tesla ()"/>
      <sheetName val="Обозначения"/>
      <sheetName val="Amazon"/>
      <sheetName val="AMD"/>
      <sheetName val="Apple"/>
      <sheetName val="Cisco"/>
      <sheetName val="Google"/>
      <sheetName val="Huawei"/>
      <sheetName val="IBM"/>
      <sheetName val="Intel"/>
      <sheetName val="Microsoft"/>
      <sheetName val="Oracle"/>
      <sheetName val="Qualcomm"/>
      <sheetName val="Tesla"/>
      <sheetName val="Свертка"/>
      <sheetName val="Группировка"/>
      <sheetName val="Матрицы"/>
      <sheetName val="Мультиколлинеарность"/>
      <sheetName val="Хотеллинг"/>
      <sheetName val="МГК"/>
      <sheetName val="Регрессия на ГК"/>
      <sheetName val="Центроиды 1"/>
      <sheetName val="Качество 1"/>
      <sheetName val="Центроиды 2"/>
      <sheetName val="Качество 2"/>
      <sheetName val="Центроиды 2 (2)"/>
      <sheetName val="Качество 2 (2)"/>
      <sheetName val="Центроиды 3"/>
      <sheetName val="Качество 3"/>
      <sheetName val="Логит-модель"/>
      <sheetName val="Качество без IBM 3кл("/>
      <sheetName val="Центроиды без IBM 2кл)"/>
      <sheetName val="Качество без IBM 2кл)"/>
      <sheetName val="Сравнения"/>
      <sheetName val="Расчет"/>
    </sheetNames>
    <sheetDataSet>
      <sheetData sheetId="0">
        <row r="11">
          <cell r="B11">
            <v>2.38</v>
          </cell>
        </row>
        <row r="12">
          <cell r="B12">
            <v>1.88</v>
          </cell>
        </row>
        <row r="13">
          <cell r="B13">
            <v>3.26</v>
          </cell>
        </row>
        <row r="14">
          <cell r="B14">
            <v>3.42</v>
          </cell>
        </row>
        <row r="15">
          <cell r="B15">
            <v>2.54</v>
          </cell>
        </row>
        <row r="16">
          <cell r="B16">
            <v>4.08</v>
          </cell>
        </row>
        <row r="17">
          <cell r="B17">
            <v>0.09</v>
          </cell>
        </row>
        <row r="18">
          <cell r="B18">
            <v>2.72</v>
          </cell>
        </row>
        <row r="19">
          <cell r="B19">
            <v>1.5</v>
          </cell>
        </row>
        <row r="20">
          <cell r="B20">
            <v>2.96</v>
          </cell>
        </row>
        <row r="21">
          <cell r="B21">
            <v>1.74</v>
          </cell>
        </row>
        <row r="22">
          <cell r="B22">
            <v>1.5</v>
          </cell>
        </row>
        <row r="23">
          <cell r="B23">
            <v>0.76</v>
          </cell>
        </row>
        <row r="24">
          <cell r="B24">
            <v>0.73</v>
          </cell>
        </row>
        <row r="25">
          <cell r="B25">
            <v>2.0699999999999998</v>
          </cell>
        </row>
        <row r="26">
          <cell r="B26">
            <v>2.12</v>
          </cell>
        </row>
        <row r="27">
          <cell r="B27">
            <v>1.93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R3">
            <v>6</v>
          </cell>
        </row>
        <row r="4">
          <cell r="R4">
            <v>7</v>
          </cell>
        </row>
        <row r="5">
          <cell r="R5">
            <v>8</v>
          </cell>
        </row>
        <row r="6">
          <cell r="R6">
            <v>9</v>
          </cell>
        </row>
        <row r="7">
          <cell r="R7">
            <v>10</v>
          </cell>
        </row>
        <row r="8">
          <cell r="R8">
            <v>11</v>
          </cell>
        </row>
        <row r="9">
          <cell r="B9">
            <v>38</v>
          </cell>
          <cell r="R9">
            <v>12</v>
          </cell>
        </row>
        <row r="10">
          <cell r="B10">
            <v>60</v>
          </cell>
          <cell r="R10">
            <v>13</v>
          </cell>
        </row>
        <row r="11">
          <cell r="B11">
            <v>233</v>
          </cell>
          <cell r="R11">
            <v>14</v>
          </cell>
        </row>
        <row r="12">
          <cell r="B12">
            <v>790</v>
          </cell>
          <cell r="C12">
            <v>0.108</v>
          </cell>
          <cell r="D12">
            <v>2.1280000000000001</v>
          </cell>
          <cell r="R12">
            <v>15</v>
          </cell>
        </row>
        <row r="13">
          <cell r="B13">
            <v>1348</v>
          </cell>
          <cell r="C13">
            <v>0.38400000000000001</v>
          </cell>
          <cell r="D13">
            <v>2.694</v>
          </cell>
          <cell r="R13">
            <v>16</v>
          </cell>
        </row>
        <row r="14">
          <cell r="B14">
            <v>1407</v>
          </cell>
          <cell r="C14">
            <v>0.624</v>
          </cell>
          <cell r="D14">
            <v>3.827</v>
          </cell>
          <cell r="R14">
            <v>17</v>
          </cell>
        </row>
        <row r="15">
          <cell r="B15">
            <v>2216</v>
          </cell>
          <cell r="C15">
            <v>0.68082299999999996</v>
          </cell>
          <cell r="D15">
            <v>5.9815420000000001</v>
          </cell>
          <cell r="E15">
            <v>5.7536519999999998</v>
          </cell>
          <cell r="H15">
            <v>0.89414199999999999</v>
          </cell>
          <cell r="J15">
            <v>1.3861999999999999E-2</v>
          </cell>
          <cell r="K15">
            <v>0.315</v>
          </cell>
          <cell r="L15">
            <v>2</v>
          </cell>
          <cell r="R15">
            <v>18</v>
          </cell>
        </row>
        <row r="16">
          <cell r="B16">
            <v>4163</v>
          </cell>
          <cell r="C16">
            <v>0.51218799999999998</v>
          </cell>
          <cell r="D16">
            <v>8.5038970000000003</v>
          </cell>
          <cell r="E16">
            <v>7.4961830000000003</v>
          </cell>
          <cell r="G16">
            <v>0.85040000000000004</v>
          </cell>
          <cell r="H16">
            <v>0.93978399999999995</v>
          </cell>
          <cell r="J16">
            <v>1.0937000000000001E-2</v>
          </cell>
          <cell r="K16">
            <v>0.23699999999999999</v>
          </cell>
          <cell r="L16">
            <v>1</v>
          </cell>
          <cell r="M16">
            <v>76000</v>
          </cell>
          <cell r="O16">
            <v>0.40789473684210525</v>
          </cell>
          <cell r="P16">
            <v>1.2450000000000001</v>
          </cell>
          <cell r="Q16">
            <v>0.61499999999999999</v>
          </cell>
          <cell r="R16">
            <v>19</v>
          </cell>
        </row>
        <row r="17">
          <cell r="B17">
            <v>3751</v>
          </cell>
          <cell r="C17">
            <v>0.67400000000000004</v>
          </cell>
          <cell r="D17">
            <v>12.56</v>
          </cell>
          <cell r="E17">
            <v>10.590189000000001</v>
          </cell>
          <cell r="G17">
            <v>1.256</v>
          </cell>
          <cell r="H17">
            <v>0.86882199999999998</v>
          </cell>
          <cell r="J17">
            <v>1.2429000000000001E-2</v>
          </cell>
          <cell r="K17">
            <v>8.5000000000000006E-2</v>
          </cell>
          <cell r="L17">
            <v>1</v>
          </cell>
          <cell r="M17">
            <v>81000</v>
          </cell>
          <cell r="O17">
            <v>0.43209876543209874</v>
          </cell>
          <cell r="P17">
            <v>1.4259999999999999</v>
          </cell>
          <cell r="Q17">
            <v>0.90300000000000002</v>
          </cell>
          <cell r="R17">
            <v>20</v>
          </cell>
        </row>
        <row r="18">
          <cell r="B18">
            <v>4191</v>
          </cell>
          <cell r="C18">
            <v>1.151</v>
          </cell>
          <cell r="D18">
            <v>18.328956000000002</v>
          </cell>
          <cell r="E18">
            <v>17.142662999999999</v>
          </cell>
          <cell r="G18">
            <v>1.5389999999999999</v>
          </cell>
          <cell r="H18">
            <v>1.0678000000000001</v>
          </cell>
          <cell r="I18">
            <v>3.2970000000000002</v>
          </cell>
          <cell r="J18">
            <v>1.8589999999999999E-2</v>
          </cell>
          <cell r="K18">
            <v>0.105</v>
          </cell>
          <cell r="L18">
            <v>2</v>
          </cell>
          <cell r="M18">
            <v>86000</v>
          </cell>
          <cell r="O18">
            <v>0.43023255813953487</v>
          </cell>
          <cell r="P18">
            <v>2.956</v>
          </cell>
          <cell r="Q18">
            <v>1.264</v>
          </cell>
          <cell r="R18">
            <v>21</v>
          </cell>
        </row>
        <row r="19">
          <cell r="B19">
            <v>3352</v>
          </cell>
          <cell r="C19">
            <v>2.62</v>
          </cell>
          <cell r="D19">
            <v>21.4</v>
          </cell>
          <cell r="E19">
            <v>20.536999999999999</v>
          </cell>
          <cell r="G19">
            <v>1.92</v>
          </cell>
          <cell r="H19">
            <v>1.19</v>
          </cell>
          <cell r="I19">
            <v>3.5539999999999998</v>
          </cell>
          <cell r="J19">
            <v>7.9000000000000001E-2</v>
          </cell>
          <cell r="K19">
            <v>4.4999999999999998E-2</v>
          </cell>
          <cell r="L19">
            <v>2</v>
          </cell>
          <cell r="M19">
            <v>94000</v>
          </cell>
          <cell r="O19">
            <v>0.46382978723404256</v>
          </cell>
          <cell r="P19">
            <v>3.649</v>
          </cell>
          <cell r="Q19">
            <v>1.5030000000000001</v>
          </cell>
          <cell r="R19">
            <v>22</v>
          </cell>
        </row>
        <row r="20">
          <cell r="B20">
            <v>2201</v>
          </cell>
          <cell r="C20">
            <v>3.5990000000000002</v>
          </cell>
          <cell r="D20">
            <v>28.056000000000001</v>
          </cell>
          <cell r="E20">
            <v>23.09</v>
          </cell>
          <cell r="G20">
            <v>2.508</v>
          </cell>
          <cell r="H20">
            <v>1.4119999999999999</v>
          </cell>
          <cell r="I20">
            <v>4.6959999999999997</v>
          </cell>
          <cell r="J20">
            <v>9.8000000000000004E-2</v>
          </cell>
          <cell r="K20">
            <v>4.5999999999999999E-2</v>
          </cell>
          <cell r="L20">
            <v>1</v>
          </cell>
          <cell r="M20">
            <v>110000</v>
          </cell>
          <cell r="O20">
            <v>0.46363636363636362</v>
          </cell>
          <cell r="P20">
            <v>4.6470000000000002</v>
          </cell>
          <cell r="Q20">
            <v>1.587</v>
          </cell>
          <cell r="R20">
            <v>23</v>
          </cell>
        </row>
        <row r="21">
          <cell r="B21">
            <v>2664</v>
          </cell>
          <cell r="C21">
            <v>1.85</v>
          </cell>
          <cell r="D21">
            <v>32.396000000000001</v>
          </cell>
          <cell r="E21">
            <v>30.704999999999998</v>
          </cell>
          <cell r="F21">
            <v>3.5499999999999997E-2</v>
          </cell>
          <cell r="G21">
            <v>3.7669999999999999</v>
          </cell>
          <cell r="H21">
            <v>2.9620000000000002</v>
          </cell>
          <cell r="I21">
            <v>5.3680000000000003</v>
          </cell>
          <cell r="J21">
            <v>0.219</v>
          </cell>
          <cell r="K21">
            <v>0.53</v>
          </cell>
          <cell r="L21">
            <v>1</v>
          </cell>
          <cell r="M21">
            <v>141000</v>
          </cell>
          <cell r="O21">
            <v>0.43971631205673761</v>
          </cell>
          <cell r="P21">
            <v>5.1849999999999996</v>
          </cell>
          <cell r="Q21">
            <v>2.395</v>
          </cell>
          <cell r="R21">
            <v>24</v>
          </cell>
        </row>
        <row r="22">
          <cell r="B22">
            <v>3512</v>
          </cell>
          <cell r="C22">
            <v>2.4689999999999999</v>
          </cell>
          <cell r="D22">
            <v>35.353000000000002</v>
          </cell>
          <cell r="E22">
            <v>33.716999999999999</v>
          </cell>
          <cell r="F22">
            <v>0.54800000000000004</v>
          </cell>
          <cell r="G22">
            <v>4.8369999999999997</v>
          </cell>
          <cell r="H22">
            <v>3.274</v>
          </cell>
          <cell r="I22">
            <v>6.2560000000000002</v>
          </cell>
          <cell r="J22">
            <v>0.81599999999999995</v>
          </cell>
          <cell r="K22">
            <v>0.54859999999999998</v>
          </cell>
          <cell r="L22">
            <v>2</v>
          </cell>
          <cell r="M22">
            <v>150000</v>
          </cell>
          <cell r="O22">
            <v>0.46666666666666667</v>
          </cell>
          <cell r="P22">
            <v>6.4269999999999996</v>
          </cell>
          <cell r="Q22">
            <v>2.9630000000000001</v>
          </cell>
          <cell r="R22">
            <v>25</v>
          </cell>
        </row>
        <row r="23">
          <cell r="B23">
            <v>3978</v>
          </cell>
          <cell r="C23">
            <v>3.468</v>
          </cell>
          <cell r="D23">
            <v>39.463000000000001</v>
          </cell>
          <cell r="E23">
            <v>38.225999999999999</v>
          </cell>
          <cell r="F23">
            <v>0.55200000000000005</v>
          </cell>
          <cell r="G23">
            <v>5.069</v>
          </cell>
          <cell r="H23">
            <v>3.67</v>
          </cell>
          <cell r="I23">
            <v>6.4359999999999999</v>
          </cell>
          <cell r="J23">
            <v>0.39800000000000002</v>
          </cell>
          <cell r="K23">
            <v>2.8000000000000001E-2</v>
          </cell>
          <cell r="L23">
            <v>2</v>
          </cell>
          <cell r="M23">
            <v>150000</v>
          </cell>
          <cell r="O23">
            <v>0.46666666666666667</v>
          </cell>
          <cell r="P23">
            <v>7.3739999999999997</v>
          </cell>
          <cell r="Q23">
            <v>3.5169999999999999</v>
          </cell>
          <cell r="R23">
            <v>26</v>
          </cell>
        </row>
        <row r="24">
          <cell r="B24">
            <v>3568</v>
          </cell>
          <cell r="C24">
            <v>4.4980000000000002</v>
          </cell>
          <cell r="D24">
            <v>46.515000000000001</v>
          </cell>
          <cell r="E24">
            <v>49.997</v>
          </cell>
          <cell r="F24">
            <v>0.57199999999999995</v>
          </cell>
          <cell r="G24">
            <v>6.5979999999999999</v>
          </cell>
          <cell r="H24">
            <v>4.4009999999999998</v>
          </cell>
          <cell r="I24">
            <v>7.6680000000000001</v>
          </cell>
          <cell r="J24">
            <v>0.36899999999999999</v>
          </cell>
          <cell r="K24">
            <v>6.2E-2</v>
          </cell>
          <cell r="L24">
            <v>2</v>
          </cell>
          <cell r="M24">
            <v>170000</v>
          </cell>
          <cell r="O24">
            <v>0.44705882352941179</v>
          </cell>
          <cell r="P24">
            <v>9.9410000000000007</v>
          </cell>
          <cell r="Q24">
            <v>3.9950000000000001</v>
          </cell>
          <cell r="R24">
            <v>27</v>
          </cell>
        </row>
        <row r="25">
          <cell r="B25">
            <v>3326</v>
          </cell>
          <cell r="C25">
            <v>5.6849999999999996</v>
          </cell>
          <cell r="D25">
            <v>60.838999999999999</v>
          </cell>
          <cell r="E25">
            <v>57.319000000000003</v>
          </cell>
          <cell r="F25">
            <v>0.61</v>
          </cell>
          <cell r="G25">
            <v>9.1839999999999993</v>
          </cell>
          <cell r="H25">
            <v>5.46</v>
          </cell>
          <cell r="I25">
            <v>9.5960000000000001</v>
          </cell>
          <cell r="J25">
            <v>0.41899999999999998</v>
          </cell>
          <cell r="K25">
            <v>2.0299999999999999E-2</v>
          </cell>
          <cell r="L25">
            <v>1</v>
          </cell>
          <cell r="M25">
            <v>170000</v>
          </cell>
          <cell r="O25">
            <v>0.46470588235294119</v>
          </cell>
          <cell r="P25">
            <v>12.359</v>
          </cell>
          <cell r="Q25">
            <v>4.1370000000000005</v>
          </cell>
          <cell r="R25">
            <v>28</v>
          </cell>
        </row>
        <row r="26">
          <cell r="B26">
            <v>2695</v>
          </cell>
          <cell r="C26">
            <v>5.335</v>
          </cell>
          <cell r="D26">
            <v>75.102999999999994</v>
          </cell>
          <cell r="E26">
            <v>63.88</v>
          </cell>
          <cell r="F26">
            <v>0.624</v>
          </cell>
          <cell r="G26">
            <v>11.007</v>
          </cell>
          <cell r="H26">
            <v>7.1040000000000001</v>
          </cell>
          <cell r="I26">
            <v>12.456</v>
          </cell>
          <cell r="J26">
            <v>0.69</v>
          </cell>
          <cell r="K26">
            <v>3.2000000000000001E-2</v>
          </cell>
          <cell r="L26">
            <v>1</v>
          </cell>
          <cell r="M26">
            <v>180000</v>
          </cell>
          <cell r="O26">
            <v>0.44444444444444442</v>
          </cell>
          <cell r="P26">
            <v>13.57</v>
          </cell>
          <cell r="Q26">
            <v>4.8620000000000001</v>
          </cell>
          <cell r="R26">
            <v>29</v>
          </cell>
        </row>
        <row r="27">
          <cell r="B27">
            <v>2345</v>
          </cell>
          <cell r="C27">
            <v>7.2759999999999998</v>
          </cell>
          <cell r="D27">
            <v>92.549000000000007</v>
          </cell>
          <cell r="E27">
            <v>77.462000000000003</v>
          </cell>
          <cell r="F27">
            <v>0.627</v>
          </cell>
          <cell r="G27">
            <v>13.756</v>
          </cell>
          <cell r="H27">
            <v>8.6020000000000003</v>
          </cell>
          <cell r="I27">
            <v>14.214</v>
          </cell>
          <cell r="J27">
            <v>0.81699999999999995</v>
          </cell>
          <cell r="K27">
            <v>0</v>
          </cell>
          <cell r="L27">
            <v>0</v>
          </cell>
          <cell r="M27">
            <v>180000</v>
          </cell>
          <cell r="O27">
            <v>0.44444444444444442</v>
          </cell>
          <cell r="P27">
            <v>16.388000000000002</v>
          </cell>
          <cell r="Q27">
            <v>6.5449999999999999</v>
          </cell>
          <cell r="R27">
            <v>30</v>
          </cell>
        </row>
        <row r="28">
          <cell r="C28">
            <v>8.6560000000000006</v>
          </cell>
          <cell r="D28">
            <v>105.191</v>
          </cell>
          <cell r="E28">
            <v>97.108999999999995</v>
          </cell>
          <cell r="F28">
            <v>0.63900000000000001</v>
          </cell>
          <cell r="G28">
            <v>14.818</v>
          </cell>
          <cell r="H28">
            <v>10.898999999999999</v>
          </cell>
          <cell r="I28">
            <v>15.356999999999999</v>
          </cell>
          <cell r="J28">
            <v>1.1619999999999999</v>
          </cell>
          <cell r="K28">
            <v>4.3999999999999997E-2</v>
          </cell>
          <cell r="L28">
            <v>1</v>
          </cell>
          <cell r="M28">
            <v>188000</v>
          </cell>
          <cell r="O28">
            <v>0.45</v>
          </cell>
          <cell r="P28">
            <v>16.408999999999999</v>
          </cell>
          <cell r="Q28">
            <v>7.9339999999999993</v>
          </cell>
          <cell r="R28">
            <v>31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8874-BBA3-F445-8C9D-727F3C251770}">
  <dimension ref="A1:Q28"/>
  <sheetViews>
    <sheetView tabSelected="1" workbookViewId="0">
      <selection activeCell="K6" sqref="K6"/>
    </sheetView>
  </sheetViews>
  <sheetFormatPr baseColWidth="10" defaultColWidth="9.1640625" defaultRowHeight="13" x14ac:dyDescent="0.15"/>
  <cols>
    <col min="1" max="1" width="7.5" style="3" bestFit="1" customWidth="1"/>
    <col min="2" max="2" width="8.6640625" style="3" bestFit="1" customWidth="1"/>
    <col min="3" max="3" width="9.33203125" style="3" bestFit="1" customWidth="1"/>
    <col min="4" max="4" width="8.6640625" style="3" bestFit="1" customWidth="1"/>
    <col min="5" max="5" width="11" style="3" bestFit="1" customWidth="1"/>
    <col min="6" max="6" width="8.5" style="3" bestFit="1" customWidth="1"/>
    <col min="7" max="7" width="4.83203125" style="3" bestFit="1" customWidth="1"/>
    <col min="8" max="8" width="13.6640625" style="3" bestFit="1" customWidth="1"/>
    <col min="9" max="9" width="9.83203125" style="3" bestFit="1" customWidth="1"/>
    <col min="10" max="10" width="15.5" style="3" bestFit="1" customWidth="1"/>
    <col min="11" max="12" width="10.83203125" style="3" bestFit="1" customWidth="1"/>
    <col min="13" max="13" width="11.1640625" style="3" bestFit="1" customWidth="1"/>
    <col min="14" max="14" width="11.5" style="3" bestFit="1" customWidth="1"/>
    <col min="15" max="15" width="9.1640625" style="3"/>
    <col min="16" max="16" width="11.6640625" style="3" bestFit="1" customWidth="1"/>
    <col min="17" max="16384" width="9.1640625" style="3"/>
  </cols>
  <sheetData>
    <row r="1" spans="1:17" ht="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 x14ac:dyDescent="0.15">
      <c r="A2" s="14">
        <v>1993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>
        <f>'[1]Huawei()'!R3</f>
        <v>6</v>
      </c>
    </row>
    <row r="3" spans="1:17" x14ac:dyDescent="0.15">
      <c r="A3" s="15">
        <v>1994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>
        <f>'[1]Huawei()'!R4</f>
        <v>7</v>
      </c>
    </row>
    <row r="4" spans="1:17" x14ac:dyDescent="0.15">
      <c r="A4" s="15">
        <v>1995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>
        <f>'[1]Huawei()'!R5</f>
        <v>8</v>
      </c>
    </row>
    <row r="5" spans="1:17" x14ac:dyDescent="0.15">
      <c r="A5" s="15">
        <v>1996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>
        <f>'[1]Huawei()'!R6</f>
        <v>9</v>
      </c>
    </row>
    <row r="6" spans="1:17" x14ac:dyDescent="0.15">
      <c r="A6" s="15">
        <v>1997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>
        <f>'[1]Huawei()'!R7</f>
        <v>10</v>
      </c>
    </row>
    <row r="7" spans="1:17" x14ac:dyDescent="0.15">
      <c r="A7" s="15">
        <v>1998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>'[1]Huawei()'!R8</f>
        <v>11</v>
      </c>
    </row>
    <row r="8" spans="1:17" x14ac:dyDescent="0.15">
      <c r="A8" s="15">
        <v>1999</v>
      </c>
      <c r="B8" s="8">
        <f>'[1]Huawei()'!B9</f>
        <v>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9"/>
      <c r="O8" s="6"/>
      <c r="P8" s="6"/>
      <c r="Q8" s="7">
        <f>'[1]Huawei()'!R9</f>
        <v>12</v>
      </c>
    </row>
    <row r="9" spans="1:17" x14ac:dyDescent="0.15">
      <c r="A9" s="15">
        <v>2000</v>
      </c>
      <c r="B9" s="8">
        <f>'[1]Huawei()'!B10</f>
        <v>60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9"/>
      <c r="O9" s="6"/>
      <c r="P9" s="6"/>
      <c r="Q9" s="7">
        <f>'[1]Huawei()'!R10</f>
        <v>13</v>
      </c>
    </row>
    <row r="10" spans="1:17" x14ac:dyDescent="0.15">
      <c r="A10" s="15">
        <v>2001</v>
      </c>
      <c r="B10" s="8">
        <f>'[1]Huawei()'!B11</f>
        <v>233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9"/>
      <c r="O10" s="6"/>
      <c r="P10" s="6"/>
      <c r="Q10" s="7">
        <f>'[1]Huawei()'!R11</f>
        <v>14</v>
      </c>
    </row>
    <row r="11" spans="1:17" x14ac:dyDescent="0.15">
      <c r="A11" s="15">
        <v>2002</v>
      </c>
      <c r="B11" s="8">
        <f>'[1]Huawei()'!B12</f>
        <v>790</v>
      </c>
      <c r="C11" s="10">
        <f>'[1]Huawei()'!C12*[1]CPI!$B11</f>
        <v>0.25703999999999999</v>
      </c>
      <c r="D11" s="10">
        <f>'[1]Huawei()'!D12*[1]CPI!$B11</f>
        <v>5.0646399999999998</v>
      </c>
      <c r="E11" s="10"/>
      <c r="F11" s="10"/>
      <c r="G11" s="10"/>
      <c r="H11" s="10"/>
      <c r="I11" s="10"/>
      <c r="J11" s="10"/>
      <c r="K11" s="10"/>
      <c r="L11" s="6"/>
      <c r="M11" s="6"/>
      <c r="N11" s="9"/>
      <c r="O11" s="6"/>
      <c r="P11" s="6"/>
      <c r="Q11" s="7">
        <f>'[1]Huawei()'!R12</f>
        <v>15</v>
      </c>
    </row>
    <row r="12" spans="1:17" x14ac:dyDescent="0.15">
      <c r="A12" s="15">
        <v>2003</v>
      </c>
      <c r="B12" s="8">
        <f>'[1]Huawei()'!B13</f>
        <v>1348</v>
      </c>
      <c r="C12" s="10">
        <f>'[1]Huawei()'!C13*[1]CPI!$B12</f>
        <v>0.72192000000000001</v>
      </c>
      <c r="D12" s="10">
        <f>'[1]Huawei()'!D13*[1]CPI!$B12</f>
        <v>5.0647199999999994</v>
      </c>
      <c r="E12" s="10"/>
      <c r="F12" s="10"/>
      <c r="G12" s="10"/>
      <c r="H12" s="10"/>
      <c r="I12" s="10"/>
      <c r="J12" s="10"/>
      <c r="K12" s="10"/>
      <c r="L12" s="6"/>
      <c r="M12" s="6"/>
      <c r="N12" s="9"/>
      <c r="O12" s="6"/>
      <c r="P12" s="6"/>
      <c r="Q12" s="7">
        <f>'[1]Huawei()'!R13</f>
        <v>16</v>
      </c>
    </row>
    <row r="13" spans="1:17" x14ac:dyDescent="0.15">
      <c r="A13" s="15">
        <v>2004</v>
      </c>
      <c r="B13" s="8">
        <f>'[1]Huawei()'!B14</f>
        <v>1407</v>
      </c>
      <c r="C13" s="10">
        <f>'[1]Huawei()'!C14*[1]CPI!$B13</f>
        <v>2.03424</v>
      </c>
      <c r="D13" s="10">
        <f>'[1]Huawei()'!D14*[1]CPI!$B13</f>
        <v>12.476019999999998</v>
      </c>
      <c r="E13" s="10"/>
      <c r="F13" s="10"/>
      <c r="G13" s="10"/>
      <c r="H13" s="10"/>
      <c r="I13" s="10"/>
      <c r="J13" s="10"/>
      <c r="K13" s="10"/>
      <c r="L13" s="6"/>
      <c r="M13" s="6"/>
      <c r="N13" s="9"/>
      <c r="O13" s="6"/>
      <c r="P13" s="6"/>
      <c r="Q13" s="7">
        <f>'[1]Huawei()'!R14</f>
        <v>17</v>
      </c>
    </row>
    <row r="14" spans="1:17" x14ac:dyDescent="0.15">
      <c r="A14" s="15">
        <v>2005</v>
      </c>
      <c r="B14" s="8">
        <f>'[1]Huawei()'!B15</f>
        <v>2216</v>
      </c>
      <c r="C14" s="10">
        <f>'[1]Huawei()'!C15*[1]CPI!$B14</f>
        <v>2.32841466</v>
      </c>
      <c r="D14" s="10">
        <f>'[1]Huawei()'!D15*[1]CPI!$B14</f>
        <v>20.456873640000001</v>
      </c>
      <c r="E14" s="10">
        <f>'[1]Huawei()'!E15*[1]CPI!$B14</f>
        <v>19.67748984</v>
      </c>
      <c r="F14" s="10"/>
      <c r="G14" s="10"/>
      <c r="H14" s="10">
        <f>'[1]Huawei()'!H15*[1]CPI!$B14</f>
        <v>3.0579656399999999</v>
      </c>
      <c r="I14" s="10"/>
      <c r="J14" s="10">
        <f>'[1]Huawei()'!J15*[1]CPI!$B14</f>
        <v>4.7408039999999999E-2</v>
      </c>
      <c r="K14" s="10">
        <f>'[1]Huawei()'!K15*[1]CPI!$B14</f>
        <v>1.0772999999999999</v>
      </c>
      <c r="L14" s="8">
        <f>'[1]Huawei()'!L15</f>
        <v>2</v>
      </c>
      <c r="M14" s="6"/>
      <c r="N14" s="9"/>
      <c r="O14" s="6"/>
      <c r="P14" s="6"/>
      <c r="Q14" s="7">
        <f>'[1]Huawei()'!R15</f>
        <v>18</v>
      </c>
    </row>
    <row r="15" spans="1:17" x14ac:dyDescent="0.15">
      <c r="A15" s="15">
        <v>2006</v>
      </c>
      <c r="B15" s="8">
        <f>'[1]Huawei()'!B16</f>
        <v>4163</v>
      </c>
      <c r="C15" s="10">
        <f>'[1]Huawei()'!C16*[1]CPI!$B15</f>
        <v>1.3009575199999999</v>
      </c>
      <c r="D15" s="10">
        <f>'[1]Huawei()'!D16*[1]CPI!$B15</f>
        <v>21.599898380000003</v>
      </c>
      <c r="E15" s="10">
        <f>'[1]Huawei()'!E16*[1]CPI!$B15</f>
        <v>19.040304819999999</v>
      </c>
      <c r="F15" s="10"/>
      <c r="G15" s="10">
        <f>'[1]Huawei()'!G16*[1]CPI!$B15</f>
        <v>2.1600160000000002</v>
      </c>
      <c r="H15" s="10">
        <f>'[1]Huawei()'!H16*[1]CPI!$B15</f>
        <v>2.3870513600000001</v>
      </c>
      <c r="I15" s="10"/>
      <c r="J15" s="10">
        <f>'[1]Huawei()'!J16*[1]CPI!$B15</f>
        <v>2.7779980000000003E-2</v>
      </c>
      <c r="K15" s="10">
        <f>'[1]Huawei()'!K16*[1]CPI!$B15</f>
        <v>0.60197999999999996</v>
      </c>
      <c r="L15" s="8">
        <f>'[1]Huawei()'!L16</f>
        <v>1</v>
      </c>
      <c r="M15" s="8">
        <f>'[1]Huawei()'!M16</f>
        <v>76000</v>
      </c>
      <c r="N15" s="10">
        <f>'[1]Huawei()'!O16</f>
        <v>0.40789473684210525</v>
      </c>
      <c r="O15" s="10">
        <f>'[1]Huawei()'!P16*[1]CPI!$B15</f>
        <v>3.1623000000000001</v>
      </c>
      <c r="P15" s="10">
        <f>'[1]Huawei()'!Q16*[1]CPI!$B15</f>
        <v>1.5621</v>
      </c>
      <c r="Q15" s="7">
        <f>'[1]Huawei()'!R16</f>
        <v>19</v>
      </c>
    </row>
    <row r="16" spans="1:17" x14ac:dyDescent="0.15">
      <c r="A16" s="15">
        <v>2007</v>
      </c>
      <c r="B16" s="8">
        <f>'[1]Huawei()'!B17</f>
        <v>3751</v>
      </c>
      <c r="C16" s="10">
        <f>'[1]Huawei()'!C17*[1]CPI!$B16</f>
        <v>2.7499200000000004</v>
      </c>
      <c r="D16" s="10">
        <f>'[1]Huawei()'!D17*[1]CPI!$B16</f>
        <v>51.244800000000005</v>
      </c>
      <c r="E16" s="10">
        <f>'[1]Huawei()'!E17*[1]CPI!$B16</f>
        <v>43.207971120000003</v>
      </c>
      <c r="F16" s="10"/>
      <c r="G16" s="10">
        <f>'[1]Huawei()'!G17*[1]CPI!$B16</f>
        <v>5.1244800000000001</v>
      </c>
      <c r="H16" s="10">
        <f>'[1]Huawei()'!H17*[1]CPI!$B16</f>
        <v>3.5447937600000001</v>
      </c>
      <c r="I16" s="10"/>
      <c r="J16" s="10">
        <f>'[1]Huawei()'!J17*[1]CPI!$B16</f>
        <v>5.0710320000000003E-2</v>
      </c>
      <c r="K16" s="10">
        <f>'[1]Huawei()'!K17*[1]CPI!$B16</f>
        <v>0.34680000000000005</v>
      </c>
      <c r="L16" s="8">
        <f>'[1]Huawei()'!L17</f>
        <v>1</v>
      </c>
      <c r="M16" s="8">
        <f>'[1]Huawei()'!M17</f>
        <v>81000</v>
      </c>
      <c r="N16" s="10">
        <f>'[1]Huawei()'!O17</f>
        <v>0.43209876543209874</v>
      </c>
      <c r="O16" s="10">
        <f>'[1]Huawei()'!P17*[1]CPI!$B16</f>
        <v>5.8180800000000001</v>
      </c>
      <c r="P16" s="10">
        <f>'[1]Huawei()'!Q17*[1]CPI!$B16</f>
        <v>3.68424</v>
      </c>
      <c r="Q16" s="7">
        <f>'[1]Huawei()'!R17</f>
        <v>20</v>
      </c>
    </row>
    <row r="17" spans="1:17" x14ac:dyDescent="0.15">
      <c r="A17" s="15">
        <v>2008</v>
      </c>
      <c r="B17" s="8">
        <f>'[1]Huawei()'!B18</f>
        <v>4191</v>
      </c>
      <c r="C17" s="10">
        <f>'[1]Huawei()'!C18*[1]CPI!$B17</f>
        <v>0.10359</v>
      </c>
      <c r="D17" s="10">
        <f>'[1]Huawei()'!D18*[1]CPI!$B17</f>
        <v>1.6496060400000001</v>
      </c>
      <c r="E17" s="10">
        <f>'[1]Huawei()'!E18*[1]CPI!$B17</f>
        <v>1.5428396699999998</v>
      </c>
      <c r="F17" s="10"/>
      <c r="G17" s="10">
        <f>'[1]Huawei()'!G18*[1]CPI!$B17</f>
        <v>0.13850999999999999</v>
      </c>
      <c r="H17" s="10">
        <f>'[1]Huawei()'!H18*[1]CPI!$B17</f>
        <v>9.6102000000000007E-2</v>
      </c>
      <c r="I17" s="10">
        <f>'[1]Huawei()'!I18*[1]CPI!$B17</f>
        <v>0.29672999999999999</v>
      </c>
      <c r="J17" s="10">
        <f>'[1]Huawei()'!J18*[1]CPI!$B17</f>
        <v>1.6730999999999998E-3</v>
      </c>
      <c r="K17" s="10">
        <f>'[1]Huawei()'!K18*[1]CPI!$B17</f>
        <v>9.4500000000000001E-3</v>
      </c>
      <c r="L17" s="8">
        <f>'[1]Huawei()'!L18</f>
        <v>2</v>
      </c>
      <c r="M17" s="8">
        <f>'[1]Huawei()'!M18</f>
        <v>86000</v>
      </c>
      <c r="N17" s="10">
        <f>'[1]Huawei()'!O18</f>
        <v>0.43023255813953487</v>
      </c>
      <c r="O17" s="10">
        <f>'[1]Huawei()'!P18*[1]CPI!$B17</f>
        <v>0.26604</v>
      </c>
      <c r="P17" s="10">
        <f>'[1]Huawei()'!Q18*[1]CPI!$B17</f>
        <v>0.11376</v>
      </c>
      <c r="Q17" s="7">
        <f>'[1]Huawei()'!R18</f>
        <v>21</v>
      </c>
    </row>
    <row r="18" spans="1:17" x14ac:dyDescent="0.15">
      <c r="A18" s="15">
        <v>2009</v>
      </c>
      <c r="B18" s="8">
        <f>'[1]Huawei()'!B19</f>
        <v>3352</v>
      </c>
      <c r="C18" s="10">
        <f>'[1]Huawei()'!C19*[1]CPI!$B18</f>
        <v>7.1264000000000012</v>
      </c>
      <c r="D18" s="10">
        <f>'[1]Huawei()'!D19*[1]CPI!$B18</f>
        <v>58.207999999999998</v>
      </c>
      <c r="E18" s="10">
        <f>'[1]Huawei()'!E19*[1]CPI!$B18</f>
        <v>55.860640000000004</v>
      </c>
      <c r="F18" s="10"/>
      <c r="G18" s="10">
        <f>'[1]Huawei()'!G19*[1]CPI!$B18</f>
        <v>5.2224000000000004</v>
      </c>
      <c r="H18" s="10">
        <f>'[1]Huawei()'!H19*[1]CPI!$B18</f>
        <v>3.2368000000000001</v>
      </c>
      <c r="I18" s="10">
        <f>'[1]Huawei()'!I19*[1]CPI!$B18</f>
        <v>9.6668800000000008</v>
      </c>
      <c r="J18" s="10">
        <f>'[1]Huawei()'!J19*[1]CPI!$B18</f>
        <v>0.21488000000000002</v>
      </c>
      <c r="K18" s="10">
        <f>'[1]Huawei()'!K19*[1]CPI!$B18</f>
        <v>0.12240000000000001</v>
      </c>
      <c r="L18" s="8">
        <f>'[1]Huawei()'!L19</f>
        <v>2</v>
      </c>
      <c r="M18" s="8">
        <f>'[1]Huawei()'!M19</f>
        <v>94000</v>
      </c>
      <c r="N18" s="10">
        <f>'[1]Huawei()'!O19</f>
        <v>0.46382978723404256</v>
      </c>
      <c r="O18" s="10">
        <f>'[1]Huawei()'!P19*[1]CPI!$B18</f>
        <v>9.9252800000000008</v>
      </c>
      <c r="P18" s="10">
        <f>'[1]Huawei()'!Q19*[1]CPI!$B18</f>
        <v>4.0881600000000002</v>
      </c>
      <c r="Q18" s="7">
        <f>'[1]Huawei()'!R19</f>
        <v>22</v>
      </c>
    </row>
    <row r="19" spans="1:17" x14ac:dyDescent="0.15">
      <c r="A19" s="15">
        <v>2010</v>
      </c>
      <c r="B19" s="8">
        <f>'[1]Huawei()'!B20</f>
        <v>2201</v>
      </c>
      <c r="C19" s="10">
        <f>'[1]Huawei()'!C20*[1]CPI!$B19</f>
        <v>5.3985000000000003</v>
      </c>
      <c r="D19" s="10">
        <f>'[1]Huawei()'!D20*[1]CPI!$B19</f>
        <v>42.084000000000003</v>
      </c>
      <c r="E19" s="10">
        <f>'[1]Huawei()'!E20*[1]CPI!$B19</f>
        <v>34.634999999999998</v>
      </c>
      <c r="F19" s="10"/>
      <c r="G19" s="10">
        <f>'[1]Huawei()'!G20*[1]CPI!$B19</f>
        <v>3.762</v>
      </c>
      <c r="H19" s="10">
        <f>'[1]Huawei()'!H20*[1]CPI!$B19</f>
        <v>2.1179999999999999</v>
      </c>
      <c r="I19" s="10">
        <f>'[1]Huawei()'!I20*[1]CPI!$B19</f>
        <v>7.0439999999999996</v>
      </c>
      <c r="J19" s="10">
        <f>'[1]Huawei()'!J20*[1]CPI!$B19</f>
        <v>0.14700000000000002</v>
      </c>
      <c r="K19" s="10">
        <f>'[1]Huawei()'!K20*[1]CPI!$B19</f>
        <v>6.9000000000000006E-2</v>
      </c>
      <c r="L19" s="8">
        <f>'[1]Huawei()'!L20</f>
        <v>1</v>
      </c>
      <c r="M19" s="8">
        <f>'[1]Huawei()'!M20</f>
        <v>110000</v>
      </c>
      <c r="N19" s="10">
        <f>'[1]Huawei()'!O20</f>
        <v>0.46363636363636362</v>
      </c>
      <c r="O19" s="10">
        <f>'[1]Huawei()'!P20*[1]CPI!$B19</f>
        <v>6.9705000000000004</v>
      </c>
      <c r="P19" s="10">
        <f>'[1]Huawei()'!Q20*[1]CPI!$B19</f>
        <v>2.3805000000000001</v>
      </c>
      <c r="Q19" s="7">
        <f>'[1]Huawei()'!R20</f>
        <v>23</v>
      </c>
    </row>
    <row r="20" spans="1:17" x14ac:dyDescent="0.15">
      <c r="A20" s="15">
        <v>2011</v>
      </c>
      <c r="B20" s="8">
        <f>'[1]Huawei()'!B21</f>
        <v>2664</v>
      </c>
      <c r="C20" s="10">
        <f>'[1]Huawei()'!C21*[1]CPI!$B20</f>
        <v>5.476</v>
      </c>
      <c r="D20" s="10">
        <f>'[1]Huawei()'!D21*[1]CPI!$B20</f>
        <v>95.892160000000004</v>
      </c>
      <c r="E20" s="10">
        <f>'[1]Huawei()'!E21*[1]CPI!$B20</f>
        <v>90.886799999999994</v>
      </c>
      <c r="F20" s="10">
        <f>'[1]Huawei()'!F21*[1]CPI!$B20</f>
        <v>0.10507999999999999</v>
      </c>
      <c r="G20" s="10">
        <f>'[1]Huawei()'!G21*[1]CPI!$B20</f>
        <v>11.150319999999999</v>
      </c>
      <c r="H20" s="10">
        <f>'[1]Huawei()'!H21*[1]CPI!$B20</f>
        <v>8.7675200000000011</v>
      </c>
      <c r="I20" s="10">
        <f>'[1]Huawei()'!I21*[1]CPI!$B20</f>
        <v>15.889280000000001</v>
      </c>
      <c r="J20" s="10">
        <f>'[1]Huawei()'!J21*[1]CPI!$B20</f>
        <v>0.64824000000000004</v>
      </c>
      <c r="K20" s="10">
        <f>'[1]Huawei()'!K21*[1]CPI!$B20</f>
        <v>1.5688</v>
      </c>
      <c r="L20" s="8">
        <f>'[1]Huawei()'!L21</f>
        <v>1</v>
      </c>
      <c r="M20" s="8">
        <f>'[1]Huawei()'!M21</f>
        <v>141000</v>
      </c>
      <c r="N20" s="10">
        <f>'[1]Huawei()'!O21</f>
        <v>0.43971631205673761</v>
      </c>
      <c r="O20" s="10">
        <f>'[1]Huawei()'!P21*[1]CPI!$B20</f>
        <v>15.347599999999998</v>
      </c>
      <c r="P20" s="10">
        <f>'[1]Huawei()'!Q21*[1]CPI!$B20</f>
        <v>7.0891999999999999</v>
      </c>
      <c r="Q20" s="7">
        <f>'[1]Huawei()'!R21</f>
        <v>24</v>
      </c>
    </row>
    <row r="21" spans="1:17" x14ac:dyDescent="0.15">
      <c r="A21" s="15">
        <v>2012</v>
      </c>
      <c r="B21" s="8">
        <f>'[1]Huawei()'!B22</f>
        <v>3512</v>
      </c>
      <c r="C21" s="10">
        <f>'[1]Huawei()'!C22*[1]CPI!$B21</f>
        <v>4.2960599999999998</v>
      </c>
      <c r="D21" s="10">
        <f>'[1]Huawei()'!D22*[1]CPI!$B21</f>
        <v>61.514220000000002</v>
      </c>
      <c r="E21" s="10">
        <f>'[1]Huawei()'!E22*[1]CPI!$B21</f>
        <v>58.667580000000001</v>
      </c>
      <c r="F21" s="10">
        <f>'[1]Huawei()'!F22*[1]CPI!$B21</f>
        <v>0.95352000000000003</v>
      </c>
      <c r="G21" s="10">
        <f>'[1]Huawei()'!G22*[1]CPI!$B21</f>
        <v>8.4163800000000002</v>
      </c>
      <c r="H21" s="10">
        <f>'[1]Huawei()'!H22*[1]CPI!$B21</f>
        <v>5.6967600000000003</v>
      </c>
      <c r="I21" s="10">
        <f>'[1]Huawei()'!I22*[1]CPI!$B21</f>
        <v>10.885440000000001</v>
      </c>
      <c r="J21" s="10">
        <f>'[1]Huawei()'!J22*[1]CPI!$B21</f>
        <v>1.41984</v>
      </c>
      <c r="K21" s="10">
        <f>'[1]Huawei()'!K22*[1]CPI!$B21</f>
        <v>0.95456399999999997</v>
      </c>
      <c r="L21" s="8">
        <f>'[1]Huawei()'!L22</f>
        <v>2</v>
      </c>
      <c r="M21" s="8">
        <f>'[1]Huawei()'!M22</f>
        <v>150000</v>
      </c>
      <c r="N21" s="10">
        <f>'[1]Huawei()'!O22</f>
        <v>0.46666666666666667</v>
      </c>
      <c r="O21" s="10">
        <f>'[1]Huawei()'!P22*[1]CPI!$B21</f>
        <v>11.182979999999999</v>
      </c>
      <c r="P21" s="10">
        <f>'[1]Huawei()'!Q22*[1]CPI!$B21</f>
        <v>5.1556199999999999</v>
      </c>
      <c r="Q21" s="7">
        <f>'[1]Huawei()'!R22</f>
        <v>25</v>
      </c>
    </row>
    <row r="22" spans="1:17" x14ac:dyDescent="0.15">
      <c r="A22" s="15">
        <v>2013</v>
      </c>
      <c r="B22" s="8">
        <f>'[1]Huawei()'!B23</f>
        <v>3978</v>
      </c>
      <c r="C22" s="10">
        <f>'[1]Huawei()'!C23*[1]CPI!$B22</f>
        <v>5.202</v>
      </c>
      <c r="D22" s="10">
        <f>'[1]Huawei()'!D23*[1]CPI!$B22</f>
        <v>59.194500000000005</v>
      </c>
      <c r="E22" s="10">
        <f>'[1]Huawei()'!E23*[1]CPI!$B22</f>
        <v>57.338999999999999</v>
      </c>
      <c r="F22" s="10">
        <f>'[1]Huawei()'!F23*[1]CPI!$B22</f>
        <v>0.82800000000000007</v>
      </c>
      <c r="G22" s="10">
        <f>'[1]Huawei()'!G23*[1]CPI!$B22</f>
        <v>7.6035000000000004</v>
      </c>
      <c r="H22" s="10">
        <f>'[1]Huawei()'!H23*[1]CPI!$B22</f>
        <v>5.5049999999999999</v>
      </c>
      <c r="I22" s="10">
        <f>'[1]Huawei()'!I23*[1]CPI!$B22</f>
        <v>9.6539999999999999</v>
      </c>
      <c r="J22" s="10">
        <f>'[1]Huawei()'!J23*[1]CPI!$B22</f>
        <v>0.59699999999999998</v>
      </c>
      <c r="K22" s="10">
        <f>'[1]Huawei()'!K23*[1]CPI!$B22</f>
        <v>4.2000000000000003E-2</v>
      </c>
      <c r="L22" s="8">
        <f>'[1]Huawei()'!L23</f>
        <v>2</v>
      </c>
      <c r="M22" s="8">
        <f>'[1]Huawei()'!M23</f>
        <v>150000</v>
      </c>
      <c r="N22" s="10">
        <f>'[1]Huawei()'!O23</f>
        <v>0.46666666666666667</v>
      </c>
      <c r="O22" s="10">
        <f>'[1]Huawei()'!P23*[1]CPI!$B22</f>
        <v>11.061</v>
      </c>
      <c r="P22" s="10">
        <f>'[1]Huawei()'!Q23*[1]CPI!$B22</f>
        <v>5.2755000000000001</v>
      </c>
      <c r="Q22" s="7">
        <f>'[1]Huawei()'!R23</f>
        <v>26</v>
      </c>
    </row>
    <row r="23" spans="1:17" x14ac:dyDescent="0.15">
      <c r="A23" s="15">
        <v>2014</v>
      </c>
      <c r="B23" s="8">
        <f>'[1]Huawei()'!B24</f>
        <v>3568</v>
      </c>
      <c r="C23" s="10">
        <f>'[1]Huawei()'!C24*[1]CPI!$B23</f>
        <v>3.4184800000000002</v>
      </c>
      <c r="D23" s="10">
        <f>'[1]Huawei()'!D24*[1]CPI!$B23</f>
        <v>35.351399999999998</v>
      </c>
      <c r="E23" s="10">
        <f>'[1]Huawei()'!E24*[1]CPI!$B23</f>
        <v>37.997720000000001</v>
      </c>
      <c r="F23" s="10">
        <f>'[1]Huawei()'!F24*[1]CPI!$B23</f>
        <v>0.43472</v>
      </c>
      <c r="G23" s="10">
        <f>'[1]Huawei()'!G24*[1]CPI!$B23</f>
        <v>5.0144799999999998</v>
      </c>
      <c r="H23" s="10">
        <f>'[1]Huawei()'!H24*[1]CPI!$B23</f>
        <v>3.34476</v>
      </c>
      <c r="I23" s="10">
        <f>'[1]Huawei()'!I24*[1]CPI!$B23</f>
        <v>5.82768</v>
      </c>
      <c r="J23" s="10">
        <f>'[1]Huawei()'!J24*[1]CPI!$B23</f>
        <v>0.28044000000000002</v>
      </c>
      <c r="K23" s="10">
        <f>'[1]Huawei()'!K24*[1]CPI!$B23</f>
        <v>4.7120000000000002E-2</v>
      </c>
      <c r="L23" s="8">
        <f>'[1]Huawei()'!L24</f>
        <v>2</v>
      </c>
      <c r="M23" s="8">
        <f>'[1]Huawei()'!M24</f>
        <v>170000</v>
      </c>
      <c r="N23" s="10">
        <f>'[1]Huawei()'!O24</f>
        <v>0.44705882352941179</v>
      </c>
      <c r="O23" s="10">
        <f>'[1]Huawei()'!P24*[1]CPI!$B23</f>
        <v>7.5551600000000008</v>
      </c>
      <c r="P23" s="10">
        <f>'[1]Huawei()'!Q24*[1]CPI!$B23</f>
        <v>3.0362</v>
      </c>
      <c r="Q23" s="7">
        <f>'[1]Huawei()'!R24</f>
        <v>27</v>
      </c>
    </row>
    <row r="24" spans="1:17" x14ac:dyDescent="0.15">
      <c r="A24" s="15">
        <v>2015</v>
      </c>
      <c r="B24" s="8">
        <f>'[1]Huawei()'!B25</f>
        <v>3326</v>
      </c>
      <c r="C24" s="10">
        <f>'[1]Huawei()'!C25*[1]CPI!$B24</f>
        <v>4.1500499999999994</v>
      </c>
      <c r="D24" s="10">
        <f>'[1]Huawei()'!D25*[1]CPI!$B24</f>
        <v>44.412469999999999</v>
      </c>
      <c r="E24" s="10">
        <f>'[1]Huawei()'!E25*[1]CPI!$B24</f>
        <v>41.842869999999998</v>
      </c>
      <c r="F24" s="10">
        <f>'[1]Huawei()'!F25*[1]CPI!$B24</f>
        <v>0.44529999999999997</v>
      </c>
      <c r="G24" s="10">
        <f>'[1]Huawei()'!G25*[1]CPI!$B24</f>
        <v>6.7043199999999992</v>
      </c>
      <c r="H24" s="10">
        <f>'[1]Huawei()'!H25*[1]CPI!$B24</f>
        <v>3.9857999999999998</v>
      </c>
      <c r="I24" s="10">
        <f>'[1]Huawei()'!I25*[1]CPI!$B24</f>
        <v>7.0050799999999995</v>
      </c>
      <c r="J24" s="10">
        <f>'[1]Huawei()'!J25*[1]CPI!$B24</f>
        <v>0.30586999999999998</v>
      </c>
      <c r="K24" s="10">
        <f>'[1]Huawei()'!K25*[1]CPI!$B24</f>
        <v>1.4818999999999999E-2</v>
      </c>
      <c r="L24" s="8">
        <f>'[1]Huawei()'!L25</f>
        <v>1</v>
      </c>
      <c r="M24" s="8">
        <f>'[1]Huawei()'!M25</f>
        <v>170000</v>
      </c>
      <c r="N24" s="10">
        <f>'[1]Huawei()'!O25</f>
        <v>0.46470588235294119</v>
      </c>
      <c r="O24" s="10">
        <f>'[1]Huawei()'!P25*[1]CPI!$B24</f>
        <v>9.0220699999999994</v>
      </c>
      <c r="P24" s="10">
        <f>'[1]Huawei()'!Q25*[1]CPI!$B24</f>
        <v>3.0200100000000001</v>
      </c>
      <c r="Q24" s="7">
        <f>'[1]Huawei()'!R25</f>
        <v>28</v>
      </c>
    </row>
    <row r="25" spans="1:17" x14ac:dyDescent="0.15">
      <c r="A25" s="15">
        <v>2016</v>
      </c>
      <c r="B25" s="8">
        <f>'[1]Huawei()'!B26</f>
        <v>2695</v>
      </c>
      <c r="C25" s="10">
        <f>'[1]Huawei()'!C26*[1]CPI!$B25</f>
        <v>11.043449999999998</v>
      </c>
      <c r="D25" s="10">
        <f>'[1]Huawei()'!D26*[1]CPI!$B25</f>
        <v>155.46320999999998</v>
      </c>
      <c r="E25" s="10">
        <f>'[1]Huawei()'!E26*[1]CPI!$B25</f>
        <v>132.23159999999999</v>
      </c>
      <c r="F25" s="10">
        <f>'[1]Huawei()'!F26*[1]CPI!$B25</f>
        <v>1.2916799999999999</v>
      </c>
      <c r="G25" s="10">
        <f>'[1]Huawei()'!G26*[1]CPI!$B25</f>
        <v>22.784489999999998</v>
      </c>
      <c r="H25" s="10">
        <f>'[1]Huawei()'!H26*[1]CPI!$B25</f>
        <v>14.705279999999998</v>
      </c>
      <c r="I25" s="10">
        <f>'[1]Huawei()'!I26*[1]CPI!$B25</f>
        <v>25.783919999999998</v>
      </c>
      <c r="J25" s="10">
        <f>'[1]Huawei()'!J26*[1]CPI!$B25</f>
        <v>1.4282999999999997</v>
      </c>
      <c r="K25" s="10">
        <f>'[1]Huawei()'!K26*[1]CPI!$B25</f>
        <v>6.6239999999999993E-2</v>
      </c>
      <c r="L25" s="8">
        <f>'[1]Huawei()'!L26</f>
        <v>1</v>
      </c>
      <c r="M25" s="8">
        <f>'[1]Huawei()'!M26</f>
        <v>180000</v>
      </c>
      <c r="N25" s="10">
        <f>'[1]Huawei()'!O26</f>
        <v>0.44444444444444442</v>
      </c>
      <c r="O25" s="10">
        <f>'[1]Huawei()'!P26*[1]CPI!$B25</f>
        <v>28.0899</v>
      </c>
      <c r="P25" s="10">
        <f>'[1]Huawei()'!Q26*[1]CPI!$B25</f>
        <v>10.06434</v>
      </c>
      <c r="Q25" s="7">
        <f>'[1]Huawei()'!R26</f>
        <v>29</v>
      </c>
    </row>
    <row r="26" spans="1:17" x14ac:dyDescent="0.15">
      <c r="A26" s="15">
        <v>2017</v>
      </c>
      <c r="B26" s="8">
        <f>'[1]Huawei()'!B27</f>
        <v>2345</v>
      </c>
      <c r="C26" s="10">
        <f>'[1]Huawei()'!C27*[1]CPI!$B26</f>
        <v>15.42512</v>
      </c>
      <c r="D26" s="10">
        <f>'[1]Huawei()'!D27*[1]CPI!$B26</f>
        <v>196.20388000000003</v>
      </c>
      <c r="E26" s="10">
        <f>'[1]Huawei()'!E27*[1]CPI!$B26</f>
        <v>164.21944000000002</v>
      </c>
      <c r="F26" s="10">
        <f>'[1]Huawei()'!F27*[1]CPI!$B26</f>
        <v>1.32924</v>
      </c>
      <c r="G26" s="10">
        <f>'[1]Huawei()'!G27*[1]CPI!$B26</f>
        <v>29.16272</v>
      </c>
      <c r="H26" s="10">
        <f>'[1]Huawei()'!H27*[1]CPI!$B26</f>
        <v>18.236240000000002</v>
      </c>
      <c r="I26" s="10">
        <f>'[1]Huawei()'!I27*[1]CPI!$B26</f>
        <v>30.133680000000002</v>
      </c>
      <c r="J26" s="10">
        <f>'[1]Huawei()'!J27*[1]CPI!$B26</f>
        <v>1.73204</v>
      </c>
      <c r="K26" s="8">
        <f>'[1]Huawei()'!K27*[1]CPI!$B26</f>
        <v>0</v>
      </c>
      <c r="L26" s="8">
        <f>'[1]Huawei()'!L27</f>
        <v>0</v>
      </c>
      <c r="M26" s="8">
        <f>'[1]Huawei()'!M27</f>
        <v>180000</v>
      </c>
      <c r="N26" s="10">
        <f>'[1]Huawei()'!O27</f>
        <v>0.44444444444444442</v>
      </c>
      <c r="O26" s="10">
        <f>'[1]Huawei()'!P27*[1]CPI!$B26</f>
        <v>34.742560000000005</v>
      </c>
      <c r="P26" s="10">
        <f>'[1]Huawei()'!Q27*[1]CPI!$B26</f>
        <v>13.875400000000001</v>
      </c>
      <c r="Q26" s="7">
        <f>'[1]Huawei()'!R27</f>
        <v>30</v>
      </c>
    </row>
    <row r="27" spans="1:17" ht="14" thickBot="1" x14ac:dyDescent="0.2">
      <c r="A27" s="16">
        <v>2018</v>
      </c>
      <c r="B27" s="11"/>
      <c r="C27" s="12">
        <f>'[1]Huawei()'!C28*[1]CPI!$B27</f>
        <v>16.70608</v>
      </c>
      <c r="D27" s="12">
        <f>'[1]Huawei()'!D28*[1]CPI!$B27</f>
        <v>203.01863</v>
      </c>
      <c r="E27" s="12">
        <f>'[1]Huawei()'!E28*[1]CPI!$B27</f>
        <v>187.42036999999999</v>
      </c>
      <c r="F27" s="12">
        <f>'[1]Huawei()'!F28*[1]CPI!$B27</f>
        <v>1.2332700000000001</v>
      </c>
      <c r="G27" s="12">
        <f>'[1]Huawei()'!G28*[1]CPI!$B27</f>
        <v>28.598739999999999</v>
      </c>
      <c r="H27" s="12">
        <f>'[1]Huawei()'!H28*[1]CPI!$B27</f>
        <v>21.035069999999997</v>
      </c>
      <c r="I27" s="12">
        <f>'[1]Huawei()'!I28*[1]CPI!$B27</f>
        <v>29.639009999999999</v>
      </c>
      <c r="J27" s="12">
        <f>'[1]Huawei()'!J28*[1]CPI!$B27</f>
        <v>2.2426599999999999</v>
      </c>
      <c r="K27" s="12">
        <f>'[1]Huawei()'!K28*[1]CPI!$B27</f>
        <v>8.4919999999999995E-2</v>
      </c>
      <c r="L27" s="13">
        <f>'[1]Huawei()'!L28</f>
        <v>1</v>
      </c>
      <c r="M27" s="8">
        <f>'[1]Huawei()'!M28</f>
        <v>188000</v>
      </c>
      <c r="N27" s="12">
        <f>'[1]Huawei()'!O28</f>
        <v>0.45</v>
      </c>
      <c r="O27" s="12">
        <f>'[1]Huawei()'!P28*[1]CPI!$B27</f>
        <v>31.669369999999997</v>
      </c>
      <c r="P27" s="12">
        <f>'[1]Huawei()'!Q28*[1]CPI!$B27</f>
        <v>15.312619999999997</v>
      </c>
      <c r="Q27" s="7">
        <f>'[1]Huawei()'!R28</f>
        <v>31</v>
      </c>
    </row>
    <row r="28" spans="1:17" ht="14" thickTop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2020-05-02T21:40:50Z</dcterms:created>
  <dcterms:modified xsi:type="dcterms:W3CDTF">2020-05-02T21:45:39Z</dcterms:modified>
</cp:coreProperties>
</file>