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ita/PycharmProjects/innovation/jupyter_data/data/"/>
    </mc:Choice>
  </mc:AlternateContent>
  <xr:revisionPtr revIDLastSave="0" documentId="13_ncr:1_{EA4675DF-0A05-1D4C-9175-A474D2496B37}" xr6:coauthVersionLast="43" xr6:coauthVersionMax="45" xr10:uidLastSave="{00000000-0000-0000-0000-000000000000}"/>
  <bookViews>
    <workbookView xWindow="0" yWindow="460" windowWidth="33600" windowHeight="19020" xr2:uid="{F6F4F5C6-7378-B74E-952E-3E28921C0C1D}"/>
  </bookViews>
  <sheets>
    <sheet name="Лист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7" i="1" l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Q7" i="1"/>
  <c r="P7" i="1"/>
  <c r="O7" i="1"/>
  <c r="L7" i="1"/>
  <c r="K7" i="1"/>
  <c r="J7" i="1"/>
  <c r="I7" i="1"/>
  <c r="H7" i="1"/>
  <c r="G7" i="1"/>
  <c r="E7" i="1"/>
  <c r="D7" i="1"/>
  <c r="C7" i="1"/>
  <c r="B7" i="1"/>
  <c r="Q6" i="1"/>
  <c r="P6" i="1"/>
  <c r="O6" i="1"/>
  <c r="J6" i="1"/>
  <c r="I6" i="1"/>
  <c r="G6" i="1"/>
  <c r="E6" i="1"/>
  <c r="D6" i="1"/>
  <c r="C6" i="1"/>
  <c r="B6" i="1"/>
  <c r="Q5" i="1"/>
  <c r="J5" i="1"/>
  <c r="I5" i="1"/>
  <c r="G5" i="1"/>
  <c r="E5" i="1"/>
  <c r="D5" i="1"/>
  <c r="C5" i="1"/>
  <c r="B5" i="1"/>
  <c r="Q4" i="1"/>
  <c r="J4" i="1"/>
  <c r="I4" i="1"/>
  <c r="G4" i="1"/>
  <c r="E4" i="1"/>
  <c r="D4" i="1"/>
  <c r="C4" i="1"/>
  <c r="B4" i="1"/>
  <c r="Q3" i="1"/>
  <c r="Q2" i="1"/>
</calcChain>
</file>

<file path=xl/sharedStrings.xml><?xml version="1.0" encoding="utf-8"?>
<sst xmlns="http://schemas.openxmlformats.org/spreadsheetml/2006/main" count="17" uniqueCount="17">
  <si>
    <t>Год</t>
  </si>
  <si>
    <t>Патенты</t>
  </si>
  <si>
    <t>Прибыль</t>
  </si>
  <si>
    <t>Выручка</t>
  </si>
  <si>
    <t>Все активы</t>
  </si>
  <si>
    <t>Гудвилл</t>
  </si>
  <si>
    <t>R&amp;D</t>
  </si>
  <si>
    <t>Материальные активы</t>
  </si>
  <si>
    <t>Маркетинг</t>
  </si>
  <si>
    <t>Нематериальные активы</t>
  </si>
  <si>
    <t>Затраты на поглощения</t>
  </si>
  <si>
    <t>Кол-во поглощений</t>
  </si>
  <si>
    <t>Кол-во сотрудников</t>
  </si>
  <si>
    <t>Доля сотрудников НИОКР</t>
  </si>
  <si>
    <t>ЗП</t>
  </si>
  <si>
    <t>Амортизация</t>
  </si>
  <si>
    <t>Возраст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</si>
</sst>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2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3" fontId="2" fillId="0" borderId="4" xfId="0" applyNumberFormat="1" applyFont="1" applyBorder="1"/>
    <xf numFmtId="4" fontId="2" fillId="0" borderId="4" xfId="0" applyNumberFormat="1" applyFont="1" applyBorder="1"/>
    <xf numFmtId="164" fontId="2" fillId="0" borderId="4" xfId="0" applyNumberFormat="1" applyFont="1" applyBorder="1"/>
    <xf numFmtId="0" fontId="2" fillId="0" borderId="5" xfId="0" applyFont="1" applyBorder="1"/>
    <xf numFmtId="2" fontId="2" fillId="0" borderId="5" xfId="0" applyNumberFormat="1" applyFont="1" applyBorder="1"/>
    <xf numFmtId="0" fontId="1" fillId="0" borderId="6" xfId="0" applyFont="1" applyBorder="1"/>
    <xf numFmtId="2" fontId="2" fillId="0" borderId="6" xfId="0" applyNumberFormat="1" applyFont="1" applyBorder="1" applyAlignment="1">
      <alignment horizontal="right" vertical="center"/>
    </xf>
    <xf numFmtId="1" fontId="1" fillId="0" borderId="2" xfId="0" applyNumberFormat="1" applyFont="1" applyBorder="1"/>
    <xf numFmtId="1" fontId="1" fillId="0" borderId="4" xfId="0" applyNumberFormat="1" applyFont="1" applyBorder="1"/>
    <xf numFmtId="1" fontId="1" fillId="0" borderId="5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liabourkhanova/Desktop/Julia/BMSTU/VKR/&#1048;&#1089;&#1093;&#1086;&#1076;&#1085;&#1080;&#1082;_&#1090;&#1086;&#1095;&#1085;&#1086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I"/>
      <sheetName val="Amazon()"/>
      <sheetName val="AMD()"/>
      <sheetName val="Apple()"/>
      <sheetName val="Cisco()"/>
      <sheetName val="Google()"/>
      <sheetName val="Huawei()"/>
      <sheetName val="IBM()"/>
      <sheetName val="Intel()"/>
      <sheetName val="Microsoft()"/>
      <sheetName val="Oracle()"/>
      <sheetName val="Qualcomm()"/>
      <sheetName val="Tesla ()"/>
      <sheetName val="Обозначения"/>
      <sheetName val="Amazon"/>
      <sheetName val="AMD"/>
      <sheetName val="Apple"/>
      <sheetName val="Cisco"/>
      <sheetName val="Google"/>
      <sheetName val="Huawei"/>
      <sheetName val="IBM"/>
      <sheetName val="Intel"/>
      <sheetName val="Microsoft"/>
      <sheetName val="Oracle"/>
      <sheetName val="Qualcomm"/>
      <sheetName val="Tesla"/>
      <sheetName val="Свертка"/>
      <sheetName val="Группировка"/>
      <sheetName val="Матрицы"/>
      <sheetName val="Мультиколлинеарность"/>
      <sheetName val="Хотеллинг"/>
      <sheetName val="МГК"/>
      <sheetName val="Регрессия на ГК"/>
      <sheetName val="Центроиды 1"/>
      <sheetName val="Качество 1"/>
      <sheetName val="Центроиды 2"/>
      <sheetName val="Качество 2"/>
      <sheetName val="Центроиды 2 (2)"/>
      <sheetName val="Качество 2 (2)"/>
      <sheetName val="Центроиды 3"/>
      <sheetName val="Качество 3"/>
      <sheetName val="Логит-модель"/>
      <sheetName val="Качество без IBM 3кл("/>
      <sheetName val="Центроиды без IBM 2кл)"/>
      <sheetName val="Качество без IBM 2кл)"/>
      <sheetName val="Сравнения"/>
      <sheetName val="Расчет"/>
    </sheetNames>
    <sheetDataSet>
      <sheetData sheetId="0">
        <row r="4">
          <cell r="B4">
            <v>2.83</v>
          </cell>
        </row>
        <row r="5">
          <cell r="B5">
            <v>2.82</v>
          </cell>
        </row>
        <row r="6">
          <cell r="B6">
            <v>2.4700000000000002</v>
          </cell>
        </row>
        <row r="7">
          <cell r="B7">
            <v>1.61</v>
          </cell>
        </row>
        <row r="8">
          <cell r="B8">
            <v>2.68</v>
          </cell>
        </row>
        <row r="9">
          <cell r="B9">
            <v>3.39</v>
          </cell>
        </row>
        <row r="10">
          <cell r="B10">
            <v>1.55</v>
          </cell>
        </row>
        <row r="11">
          <cell r="B11">
            <v>2.38</v>
          </cell>
        </row>
        <row r="12">
          <cell r="B12">
            <v>1.88</v>
          </cell>
        </row>
        <row r="13">
          <cell r="B13">
            <v>3.26</v>
          </cell>
        </row>
        <row r="14">
          <cell r="B14">
            <v>3.42</v>
          </cell>
        </row>
        <row r="15">
          <cell r="B15">
            <v>2.54</v>
          </cell>
        </row>
        <row r="16">
          <cell r="B16">
            <v>4.08</v>
          </cell>
        </row>
        <row r="17">
          <cell r="B17">
            <v>0.09</v>
          </cell>
        </row>
        <row r="18">
          <cell r="B18">
            <v>2.72</v>
          </cell>
        </row>
        <row r="19">
          <cell r="B19">
            <v>1.5</v>
          </cell>
        </row>
        <row r="20">
          <cell r="B20">
            <v>2.96</v>
          </cell>
        </row>
        <row r="21">
          <cell r="B21">
            <v>1.74</v>
          </cell>
        </row>
        <row r="22">
          <cell r="B22">
            <v>1.5</v>
          </cell>
        </row>
        <row r="23">
          <cell r="B23">
            <v>0.76</v>
          </cell>
        </row>
        <row r="24">
          <cell r="B24">
            <v>0.73</v>
          </cell>
        </row>
        <row r="25">
          <cell r="B25">
            <v>2.0699999999999998</v>
          </cell>
        </row>
        <row r="26">
          <cell r="B26">
            <v>2.12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R3">
            <v>8</v>
          </cell>
        </row>
        <row r="4">
          <cell r="R4">
            <v>9</v>
          </cell>
        </row>
        <row r="5">
          <cell r="B5">
            <v>15</v>
          </cell>
          <cell r="C5">
            <v>3.0179999999999998E-2</v>
          </cell>
          <cell r="D5">
            <v>0.38661200000000001</v>
          </cell>
          <cell r="E5">
            <v>0.94071700000000003</v>
          </cell>
          <cell r="G5">
            <v>8.0171000000000006E-2</v>
          </cell>
          <cell r="I5">
            <v>7.2672E-2</v>
          </cell>
          <cell r="J5">
            <v>0.01</v>
          </cell>
          <cell r="R5">
            <v>10</v>
          </cell>
        </row>
        <row r="6">
          <cell r="B6">
            <v>34</v>
          </cell>
          <cell r="C6">
            <v>2.1027000000000001E-2</v>
          </cell>
          <cell r="D6">
            <v>0.81384999999999996</v>
          </cell>
          <cell r="E6">
            <v>1.18533</v>
          </cell>
          <cell r="G6">
            <v>0.16234000000000001</v>
          </cell>
          <cell r="I6">
            <v>0.123085</v>
          </cell>
          <cell r="J6">
            <v>0.01</v>
          </cell>
          <cell r="R6">
            <v>11</v>
          </cell>
        </row>
        <row r="7">
          <cell r="B7">
            <v>40</v>
          </cell>
          <cell r="C7">
            <v>9.1934000000000002E-2</v>
          </cell>
          <cell r="D7">
            <v>2.096365</v>
          </cell>
          <cell r="E7">
            <v>2.27468</v>
          </cell>
          <cell r="G7">
            <v>0.23592199999999999</v>
          </cell>
          <cell r="I7">
            <v>0.23618800000000001</v>
          </cell>
          <cell r="J7">
            <v>0.01</v>
          </cell>
          <cell r="P7">
            <v>6.0000000000000001E-3</v>
          </cell>
          <cell r="Q7">
            <v>9.3598000000000001E-2</v>
          </cell>
          <cell r="R7">
            <v>12</v>
          </cell>
        </row>
        <row r="8">
          <cell r="B8">
            <v>73</v>
          </cell>
          <cell r="C8">
            <v>0.108532</v>
          </cell>
          <cell r="D8">
            <v>3.3478699999999999</v>
          </cell>
          <cell r="E8">
            <v>2.566713</v>
          </cell>
          <cell r="G8">
            <v>0.34948299999999999</v>
          </cell>
          <cell r="H8">
            <v>0.60968199999999995</v>
          </cell>
          <cell r="I8">
            <v>0.41034700000000002</v>
          </cell>
          <cell r="J8">
            <v>7.0000000000000001E-3</v>
          </cell>
          <cell r="K8">
            <v>0.117217</v>
          </cell>
          <cell r="L8">
            <v>1</v>
          </cell>
          <cell r="P8">
            <v>0.01</v>
          </cell>
          <cell r="Q8">
            <v>0.14189199999999999</v>
          </cell>
          <cell r="R8">
            <v>13</v>
          </cell>
        </row>
        <row r="9">
          <cell r="B9">
            <v>86</v>
          </cell>
          <cell r="C9">
            <v>0.200879</v>
          </cell>
          <cell r="D9">
            <v>3.9372989999999999</v>
          </cell>
          <cell r="E9">
            <v>4.5349500000000003</v>
          </cell>
          <cell r="F9">
            <v>1.833E-3</v>
          </cell>
          <cell r="G9">
            <v>0.38113900000000001</v>
          </cell>
          <cell r="H9">
            <v>0.55599100000000001</v>
          </cell>
          <cell r="I9">
            <v>0.42594100000000001</v>
          </cell>
          <cell r="J9">
            <v>7.0000000000000001E-3</v>
          </cell>
          <cell r="K9">
            <v>4.3568000000000003E-2</v>
          </cell>
          <cell r="L9">
            <v>1</v>
          </cell>
          <cell r="M9">
            <v>11200</v>
          </cell>
          <cell r="O9">
            <v>0.17</v>
          </cell>
          <cell r="P9">
            <v>1.7000000000000001E-2</v>
          </cell>
          <cell r="Q9">
            <v>0.14842900000000001</v>
          </cell>
          <cell r="R9">
            <v>14</v>
          </cell>
        </row>
        <row r="10">
          <cell r="B10">
            <v>154</v>
          </cell>
          <cell r="C10">
            <v>0.670211</v>
          </cell>
          <cell r="D10">
            <v>3.19678</v>
          </cell>
          <cell r="E10">
            <v>6.0629819999999999</v>
          </cell>
          <cell r="F10">
            <v>0.82183399999999995</v>
          </cell>
          <cell r="G10">
            <v>0.34040700000000002</v>
          </cell>
          <cell r="H10">
            <v>0.43170500000000001</v>
          </cell>
          <cell r="I10">
            <v>0.34294000000000002</v>
          </cell>
          <cell r="J10">
            <v>0.14564299999999999</v>
          </cell>
          <cell r="K10">
            <v>0.27366800000000002</v>
          </cell>
          <cell r="L10">
            <v>1</v>
          </cell>
          <cell r="M10">
            <v>11500</v>
          </cell>
          <cell r="O10">
            <v>0.17</v>
          </cell>
          <cell r="P10">
            <v>1.7000000000000001E-2</v>
          </cell>
          <cell r="Q10">
            <v>0.243842</v>
          </cell>
          <cell r="R10">
            <v>15</v>
          </cell>
        </row>
        <row r="11">
          <cell r="B11">
            <v>205</v>
          </cell>
          <cell r="C11">
            <v>0.54874299999999998</v>
          </cell>
          <cell r="D11">
            <v>2.679786</v>
          </cell>
          <cell r="E11">
            <v>5.6697329999999999</v>
          </cell>
          <cell r="F11">
            <v>0.58504599999999995</v>
          </cell>
          <cell r="G11">
            <v>0.41476000000000002</v>
          </cell>
          <cell r="H11">
            <v>0.431396</v>
          </cell>
          <cell r="I11">
            <v>0.36715500000000001</v>
          </cell>
          <cell r="J11">
            <v>0.255</v>
          </cell>
          <cell r="K11">
            <v>0.24653800000000001</v>
          </cell>
          <cell r="L11">
            <v>2</v>
          </cell>
          <cell r="M11">
            <v>11800</v>
          </cell>
          <cell r="O11">
            <v>0.18</v>
          </cell>
          <cell r="P11">
            <v>1.9E-2</v>
          </cell>
          <cell r="Q11">
            <v>0.31981100000000001</v>
          </cell>
          <cell r="R11">
            <v>16</v>
          </cell>
        </row>
        <row r="12">
          <cell r="B12">
            <v>334</v>
          </cell>
          <cell r="C12">
            <v>0.35967700000000002</v>
          </cell>
          <cell r="D12">
            <v>3.0395599999999998</v>
          </cell>
          <cell r="E12">
            <v>6.5095210000000003</v>
          </cell>
          <cell r="F12">
            <v>0.34480300000000003</v>
          </cell>
          <cell r="G12">
            <v>0.45167800000000002</v>
          </cell>
          <cell r="H12">
            <v>0.68628299999999998</v>
          </cell>
          <cell r="I12">
            <v>0.50864399999999999</v>
          </cell>
          <cell r="J12">
            <v>0.25900000000000001</v>
          </cell>
          <cell r="K12">
            <v>0.32065500000000002</v>
          </cell>
          <cell r="L12">
            <v>4</v>
          </cell>
          <cell r="M12">
            <v>12300</v>
          </cell>
          <cell r="O12">
            <v>0.19</v>
          </cell>
          <cell r="P12">
            <v>0.02</v>
          </cell>
          <cell r="Q12">
            <v>0.39425700000000002</v>
          </cell>
          <cell r="R12">
            <v>17</v>
          </cell>
        </row>
        <row r="13">
          <cell r="B13">
            <v>243</v>
          </cell>
          <cell r="C13">
            <v>0.82744099999999998</v>
          </cell>
          <cell r="D13">
            <v>3.9706359999999998</v>
          </cell>
          <cell r="E13">
            <v>8.8224359999999997</v>
          </cell>
          <cell r="F13">
            <v>0.34646399999999999</v>
          </cell>
          <cell r="G13">
            <v>0.52326700000000004</v>
          </cell>
          <cell r="H13">
            <v>0.62226499999999996</v>
          </cell>
          <cell r="I13">
            <v>0.53491500000000003</v>
          </cell>
          <cell r="J13">
            <v>0.25587500000000002</v>
          </cell>
          <cell r="K13">
            <v>3.7456000000000003E-2</v>
          </cell>
          <cell r="L13">
            <v>1</v>
          </cell>
          <cell r="M13">
            <v>12600</v>
          </cell>
          <cell r="O13">
            <v>0.18</v>
          </cell>
          <cell r="P13">
            <v>0.02</v>
          </cell>
          <cell r="Q13">
            <v>0.17969399999999999</v>
          </cell>
          <cell r="R13">
            <v>18</v>
          </cell>
        </row>
        <row r="14">
          <cell r="B14">
            <v>329</v>
          </cell>
          <cell r="C14">
            <v>1.72</v>
          </cell>
          <cell r="D14">
            <v>4.88</v>
          </cell>
          <cell r="E14">
            <v>10.82</v>
          </cell>
          <cell r="F14">
            <v>0.35599999999999998</v>
          </cell>
          <cell r="G14">
            <v>0.72</v>
          </cell>
          <cell r="H14">
            <v>0.67500000000000004</v>
          </cell>
          <cell r="I14">
            <v>0.56799999999999995</v>
          </cell>
          <cell r="J14">
            <v>0.19700000000000001</v>
          </cell>
          <cell r="K14">
            <v>7.0000000000000007E-2</v>
          </cell>
          <cell r="L14">
            <v>2</v>
          </cell>
          <cell r="M14">
            <v>13000</v>
          </cell>
          <cell r="O14">
            <v>0.19</v>
          </cell>
          <cell r="P14">
            <v>2.1000000000000001E-2</v>
          </cell>
          <cell r="Q14">
            <v>0.16300000000000001</v>
          </cell>
          <cell r="R14">
            <v>19</v>
          </cell>
        </row>
        <row r="15">
          <cell r="B15">
            <v>479</v>
          </cell>
          <cell r="C15">
            <v>2.1429999999999998</v>
          </cell>
          <cell r="D15">
            <v>5.673</v>
          </cell>
          <cell r="E15">
            <v>12.478999999999999</v>
          </cell>
          <cell r="F15">
            <v>0.57099999999999995</v>
          </cell>
          <cell r="G15">
            <v>1.0109999999999999</v>
          </cell>
          <cell r="H15">
            <v>1.022</v>
          </cell>
          <cell r="I15">
            <v>0.63100000000000001</v>
          </cell>
          <cell r="J15">
            <v>0.32500000000000001</v>
          </cell>
          <cell r="K15">
            <v>0.249</v>
          </cell>
          <cell r="L15">
            <v>1</v>
          </cell>
          <cell r="M15">
            <v>13900</v>
          </cell>
          <cell r="O15">
            <v>0.2</v>
          </cell>
          <cell r="P15">
            <v>2.7E-2</v>
          </cell>
          <cell r="Q15">
            <v>0.2</v>
          </cell>
          <cell r="R15">
            <v>20</v>
          </cell>
        </row>
        <row r="16">
          <cell r="B16">
            <v>616</v>
          </cell>
          <cell r="C16">
            <v>2.4700000000000002</v>
          </cell>
          <cell r="D16">
            <v>7.5259999999999998</v>
          </cell>
          <cell r="E16">
            <v>15.208</v>
          </cell>
          <cell r="F16">
            <v>1.23</v>
          </cell>
          <cell r="G16">
            <v>1.538</v>
          </cell>
          <cell r="H16">
            <v>1.482</v>
          </cell>
          <cell r="I16">
            <v>1.1160000000000001</v>
          </cell>
          <cell r="J16">
            <v>0.157</v>
          </cell>
          <cell r="K16">
            <v>0.40699999999999997</v>
          </cell>
          <cell r="L16">
            <v>1</v>
          </cell>
          <cell r="M16">
            <v>14000</v>
          </cell>
          <cell r="O16">
            <v>0.2</v>
          </cell>
          <cell r="P16">
            <v>2.7E-2</v>
          </cell>
          <cell r="Q16">
            <v>0.27200000000000002</v>
          </cell>
          <cell r="R16">
            <v>21</v>
          </cell>
        </row>
        <row r="17">
          <cell r="B17">
            <v>863</v>
          </cell>
          <cell r="C17">
            <v>3.3029999999999999</v>
          </cell>
          <cell r="D17">
            <v>8.8710000000000004</v>
          </cell>
          <cell r="E17">
            <v>18.495000000000001</v>
          </cell>
          <cell r="F17">
            <v>1.2949999999999999</v>
          </cell>
          <cell r="G17">
            <v>2.0009999999999999</v>
          </cell>
          <cell r="H17">
            <v>1.78</v>
          </cell>
          <cell r="I17">
            <v>1.478</v>
          </cell>
          <cell r="J17">
            <v>0.71</v>
          </cell>
          <cell r="K17">
            <v>0</v>
          </cell>
          <cell r="L17">
            <v>0</v>
          </cell>
          <cell r="M17">
            <v>14900</v>
          </cell>
          <cell r="O17">
            <v>0.2</v>
          </cell>
          <cell r="P17">
            <v>3.5000000000000003E-2</v>
          </cell>
          <cell r="Q17">
            <v>0.34499999999999997</v>
          </cell>
          <cell r="R17">
            <v>22</v>
          </cell>
        </row>
        <row r="18">
          <cell r="B18">
            <v>1269</v>
          </cell>
          <cell r="C18">
            <v>3.16</v>
          </cell>
          <cell r="D18">
            <v>11.141999999999999</v>
          </cell>
          <cell r="E18">
            <v>24.712</v>
          </cell>
          <cell r="F18">
            <v>1.3120000000000001</v>
          </cell>
          <cell r="G18">
            <v>2.2810000000000001</v>
          </cell>
          <cell r="H18">
            <v>2.101</v>
          </cell>
          <cell r="I18">
            <v>1.7170000000000001</v>
          </cell>
          <cell r="J18">
            <v>1.96</v>
          </cell>
          <cell r="K18">
            <v>0</v>
          </cell>
          <cell r="L18">
            <v>0</v>
          </cell>
          <cell r="M18">
            <v>16100</v>
          </cell>
          <cell r="O18">
            <v>0.2</v>
          </cell>
          <cell r="P18">
            <v>4.4999999999999998E-2</v>
          </cell>
          <cell r="Q18">
            <v>0.45600000000000002</v>
          </cell>
          <cell r="R18">
            <v>23</v>
          </cell>
        </row>
        <row r="19">
          <cell r="B19">
            <v>1399</v>
          </cell>
          <cell r="C19">
            <v>1.5920000000000001</v>
          </cell>
          <cell r="D19">
            <v>10.416</v>
          </cell>
          <cell r="E19">
            <v>27.445</v>
          </cell>
          <cell r="F19">
            <v>1.492</v>
          </cell>
          <cell r="G19">
            <v>2.44</v>
          </cell>
          <cell r="H19">
            <v>2.387</v>
          </cell>
          <cell r="I19">
            <v>1.556</v>
          </cell>
          <cell r="J19">
            <v>3.0649999999999999</v>
          </cell>
          <cell r="K19">
            <v>0</v>
          </cell>
          <cell r="L19">
            <v>0</v>
          </cell>
          <cell r="M19">
            <v>16800</v>
          </cell>
          <cell r="O19">
            <v>0.2</v>
          </cell>
          <cell r="P19">
            <v>4.5999999999999999E-2</v>
          </cell>
          <cell r="Q19">
            <v>0.63500000000000001</v>
          </cell>
          <cell r="R19">
            <v>24</v>
          </cell>
        </row>
        <row r="20">
          <cell r="B20">
            <v>1460</v>
          </cell>
          <cell r="C20">
            <v>3.2469999999999999</v>
          </cell>
          <cell r="D20">
            <v>10.991</v>
          </cell>
          <cell r="E20">
            <v>30.571999999999999</v>
          </cell>
          <cell r="F20">
            <v>1.488</v>
          </cell>
          <cell r="G20">
            <v>2.5489999999999999</v>
          </cell>
          <cell r="H20">
            <v>2.3730000000000002</v>
          </cell>
          <cell r="I20">
            <v>1.6419999999999999</v>
          </cell>
          <cell r="J20">
            <v>3.0219999999999998</v>
          </cell>
          <cell r="K20">
            <v>0.05</v>
          </cell>
          <cell r="L20">
            <v>6</v>
          </cell>
          <cell r="M20">
            <v>17500</v>
          </cell>
          <cell r="O20">
            <v>0.28000000000000003</v>
          </cell>
          <cell r="P20">
            <v>4.5999999999999999E-2</v>
          </cell>
          <cell r="Q20">
            <v>0.66600000000000004</v>
          </cell>
          <cell r="R20">
            <v>25</v>
          </cell>
        </row>
        <row r="21">
          <cell r="B21">
            <v>1450</v>
          </cell>
          <cell r="C21">
            <v>5.0259999999999998</v>
          </cell>
          <cell r="D21">
            <v>14.957000000000001</v>
          </cell>
          <cell r="E21">
            <v>36.442</v>
          </cell>
          <cell r="F21">
            <v>3.4319999999999999</v>
          </cell>
          <cell r="G21">
            <v>2.9950000000000001</v>
          </cell>
          <cell r="H21">
            <v>2.4140000000000001</v>
          </cell>
          <cell r="I21">
            <v>1.9450000000000001</v>
          </cell>
          <cell r="J21">
            <v>3.0990000000000002</v>
          </cell>
          <cell r="K21">
            <v>3.1</v>
          </cell>
          <cell r="L21">
            <v>1</v>
          </cell>
          <cell r="M21">
            <v>21200</v>
          </cell>
          <cell r="O21">
            <v>0.28018867924528301</v>
          </cell>
          <cell r="P21">
            <v>5.1999999999999998E-2</v>
          </cell>
          <cell r="Q21">
            <v>1.0609999999999999</v>
          </cell>
          <cell r="R21">
            <v>26</v>
          </cell>
        </row>
        <row r="22">
          <cell r="B22">
            <v>1609</v>
          </cell>
          <cell r="C22">
            <v>5.8620000000000001</v>
          </cell>
          <cell r="D22">
            <v>19.120999999999999</v>
          </cell>
          <cell r="E22">
            <v>43.012</v>
          </cell>
          <cell r="F22">
            <v>3.9169999999999998</v>
          </cell>
          <cell r="G22">
            <v>3.915</v>
          </cell>
          <cell r="H22">
            <v>2.851</v>
          </cell>
          <cell r="I22">
            <v>2.3239999999999998</v>
          </cell>
          <cell r="J22">
            <v>2.9369999999999998</v>
          </cell>
          <cell r="K22">
            <v>0.77400000000000002</v>
          </cell>
          <cell r="L22">
            <v>8</v>
          </cell>
          <cell r="M22">
            <v>26600</v>
          </cell>
          <cell r="O22">
            <v>0.40300751879699248</v>
          </cell>
          <cell r="P22">
            <v>0.06</v>
          </cell>
          <cell r="Q22">
            <v>0.89700000000000002</v>
          </cell>
          <cell r="R22">
            <v>27</v>
          </cell>
        </row>
        <row r="23">
          <cell r="B23">
            <v>1971</v>
          </cell>
          <cell r="C23">
            <v>7.23</v>
          </cell>
          <cell r="D23">
            <v>24.866</v>
          </cell>
          <cell r="E23">
            <v>45.515999999999998</v>
          </cell>
          <cell r="F23">
            <v>3.976</v>
          </cell>
          <cell r="G23">
            <v>4.9669999999999996</v>
          </cell>
          <cell r="H23">
            <v>2.9950000000000001</v>
          </cell>
          <cell r="I23">
            <v>2.5179999999999998</v>
          </cell>
          <cell r="J23">
            <v>2.5529999999999999</v>
          </cell>
          <cell r="K23">
            <v>0.115</v>
          </cell>
          <cell r="L23">
            <v>5</v>
          </cell>
          <cell r="M23">
            <v>31000</v>
          </cell>
          <cell r="O23">
            <v>0.33870967741935482</v>
          </cell>
          <cell r="P23">
            <v>7.0000000000000007E-2</v>
          </cell>
          <cell r="Q23">
            <v>1.0169999999999999</v>
          </cell>
          <cell r="R23">
            <v>28</v>
          </cell>
        </row>
        <row r="24">
          <cell r="B24">
            <v>2343</v>
          </cell>
          <cell r="C24">
            <v>7.55</v>
          </cell>
          <cell r="D24">
            <v>26.486999999999998</v>
          </cell>
          <cell r="E24">
            <v>48.573999999999998</v>
          </cell>
          <cell r="F24">
            <v>4.4880000000000004</v>
          </cell>
          <cell r="G24">
            <v>5.4770000000000003</v>
          </cell>
          <cell r="H24">
            <v>2.4870000000000001</v>
          </cell>
          <cell r="I24">
            <v>2.29</v>
          </cell>
          <cell r="J24">
            <v>2.58</v>
          </cell>
          <cell r="K24">
            <v>0.77500000000000002</v>
          </cell>
          <cell r="L24">
            <v>11</v>
          </cell>
          <cell r="M24">
            <v>31300</v>
          </cell>
          <cell r="O24">
            <v>0.20958466453674121</v>
          </cell>
          <cell r="P24">
            <v>7.6999999999999999E-2</v>
          </cell>
          <cell r="Q24">
            <v>1.1499999999999999</v>
          </cell>
          <cell r="R24">
            <v>29</v>
          </cell>
        </row>
        <row r="25">
          <cell r="B25">
            <v>2254</v>
          </cell>
          <cell r="C25">
            <v>5.7759999999999998</v>
          </cell>
          <cell r="D25">
            <v>25.280999999999999</v>
          </cell>
          <cell r="E25">
            <v>50.795999999999999</v>
          </cell>
          <cell r="F25">
            <v>5.4790000000000001</v>
          </cell>
          <cell r="G25">
            <v>5.49</v>
          </cell>
          <cell r="H25">
            <v>2.5339999999999998</v>
          </cell>
          <cell r="I25">
            <v>2.3439999999999999</v>
          </cell>
          <cell r="J25">
            <v>3.742</v>
          </cell>
          <cell r="K25">
            <v>2.2999999999999998</v>
          </cell>
          <cell r="L25">
            <v>1</v>
          </cell>
          <cell r="M25">
            <v>33000</v>
          </cell>
          <cell r="O25">
            <v>0.2</v>
          </cell>
          <cell r="P25">
            <v>8.1000000000000003E-2</v>
          </cell>
          <cell r="Q25">
            <v>1.214</v>
          </cell>
          <cell r="R25">
            <v>30</v>
          </cell>
        </row>
        <row r="26">
          <cell r="B26">
            <v>1974</v>
          </cell>
          <cell r="C26">
            <v>6.4950000000000001</v>
          </cell>
          <cell r="D26">
            <v>23.553999999999998</v>
          </cell>
          <cell r="E26">
            <v>52.359000000000002</v>
          </cell>
          <cell r="F26">
            <v>5.6790000000000003</v>
          </cell>
          <cell r="G26">
            <v>5.1509999999999998</v>
          </cell>
          <cell r="H26">
            <v>2.306</v>
          </cell>
          <cell r="I26">
            <v>2.3849999999999998</v>
          </cell>
          <cell r="J26">
            <v>3.5009999999999999</v>
          </cell>
          <cell r="K26">
            <v>0.81200000000000006</v>
          </cell>
          <cell r="L26">
            <v>4</v>
          </cell>
          <cell r="M26">
            <v>30500</v>
          </cell>
          <cell r="O26">
            <v>0.2</v>
          </cell>
          <cell r="P26">
            <v>7.3999999999999996E-2</v>
          </cell>
          <cell r="Q26">
            <v>1.4279999999999999</v>
          </cell>
          <cell r="R26">
            <v>31</v>
          </cell>
        </row>
        <row r="27">
          <cell r="B27">
            <v>2399</v>
          </cell>
          <cell r="C27">
            <v>2.6139999999999999</v>
          </cell>
          <cell r="D27">
            <v>22.291</v>
          </cell>
          <cell r="E27">
            <v>65.486000000000004</v>
          </cell>
          <cell r="F27">
            <v>6.6230000000000002</v>
          </cell>
          <cell r="G27">
            <v>5.4850000000000003</v>
          </cell>
          <cell r="H27">
            <v>3.2160000000000002</v>
          </cell>
          <cell r="I27">
            <v>2.6579999999999999</v>
          </cell>
          <cell r="J27">
            <v>3.7370000000000001</v>
          </cell>
          <cell r="K27">
            <v>1.544</v>
          </cell>
          <cell r="L27">
            <v>1</v>
          </cell>
          <cell r="M27">
            <v>33880</v>
          </cell>
          <cell r="O27">
            <v>0.2</v>
          </cell>
          <cell r="P27">
            <v>7.5999999999999998E-2</v>
          </cell>
          <cell r="Q27">
            <v>1.4610000000000001</v>
          </cell>
          <cell r="R27">
            <v>32</v>
          </cell>
        </row>
        <row r="28">
          <cell r="R28">
            <v>33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FBA83-11F7-E349-8DEF-67D67021C7D9}">
  <dimension ref="A1:Q28"/>
  <sheetViews>
    <sheetView tabSelected="1" workbookViewId="0">
      <selection activeCell="M31" sqref="M31"/>
    </sheetView>
  </sheetViews>
  <sheetFormatPr baseColWidth="10" defaultColWidth="9.1640625" defaultRowHeight="13" x14ac:dyDescent="0.15"/>
  <cols>
    <col min="1" max="1" width="7.5" style="4" bestFit="1" customWidth="1"/>
    <col min="2" max="2" width="8.6640625" style="4" bestFit="1" customWidth="1"/>
    <col min="3" max="3" width="9.33203125" style="4" bestFit="1" customWidth="1"/>
    <col min="4" max="4" width="8.6640625" style="4" bestFit="1" customWidth="1"/>
    <col min="5" max="5" width="11" style="4" bestFit="1" customWidth="1"/>
    <col min="6" max="6" width="8.5" style="4" bestFit="1" customWidth="1"/>
    <col min="7" max="7" width="4.83203125" style="4" bestFit="1" customWidth="1"/>
    <col min="8" max="8" width="13.6640625" style="4" bestFit="1" customWidth="1"/>
    <col min="9" max="9" width="9.83203125" style="4" bestFit="1" customWidth="1"/>
    <col min="10" max="10" width="15.5" style="4" bestFit="1" customWidth="1"/>
    <col min="11" max="12" width="10.83203125" style="4" bestFit="1" customWidth="1"/>
    <col min="13" max="13" width="11.1640625" style="4" bestFit="1" customWidth="1"/>
    <col min="14" max="14" width="11.5" style="4" bestFit="1" customWidth="1"/>
    <col min="15" max="15" width="9.1640625" style="4"/>
    <col min="16" max="16" width="11.6640625" style="4" bestFit="1" customWidth="1"/>
    <col min="17" max="16384" width="9.1640625" style="4"/>
  </cols>
  <sheetData>
    <row r="1" spans="1:17" s="3" customFormat="1" ht="4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1" t="s">
        <v>16</v>
      </c>
    </row>
    <row r="2" spans="1:17" x14ac:dyDescent="0.15">
      <c r="A2" s="15">
        <v>1993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6">
        <f>'[1]Qualcomm()'!R3</f>
        <v>8</v>
      </c>
    </row>
    <row r="3" spans="1:17" x14ac:dyDescent="0.15">
      <c r="A3" s="16">
        <v>1994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>
        <f>'[1]Qualcomm()'!R4</f>
        <v>9</v>
      </c>
    </row>
    <row r="4" spans="1:17" x14ac:dyDescent="0.15">
      <c r="A4" s="16">
        <v>1995</v>
      </c>
      <c r="B4" s="8">
        <f>'[1]Qualcomm()'!B5</f>
        <v>15</v>
      </c>
      <c r="C4" s="9">
        <f>'[1]Qualcomm()'!C5*[1]CPI!$B4</f>
        <v>8.5409399999999996E-2</v>
      </c>
      <c r="D4" s="9">
        <f>'[1]Qualcomm()'!D5*[1]CPI!$B4</f>
        <v>1.09411196</v>
      </c>
      <c r="E4" s="9">
        <f>'[1]Qualcomm()'!E5*[1]CPI!$B4</f>
        <v>2.6622291100000002</v>
      </c>
      <c r="F4" s="9"/>
      <c r="G4" s="9">
        <f>'[1]Qualcomm()'!G5*[1]CPI!$B4</f>
        <v>0.22688393000000001</v>
      </c>
      <c r="H4" s="9"/>
      <c r="I4" s="9">
        <f>'[1]Qualcomm()'!I5*[1]CPI!$B4</f>
        <v>0.20566176</v>
      </c>
      <c r="J4" s="9">
        <f>'[1]Qualcomm()'!J5*[1]CPI!$B4</f>
        <v>2.8300000000000002E-2</v>
      </c>
      <c r="K4" s="9"/>
      <c r="L4" s="10"/>
      <c r="M4" s="7"/>
      <c r="N4" s="7"/>
      <c r="O4" s="7"/>
      <c r="P4" s="7"/>
      <c r="Q4" s="7">
        <f>'[1]Qualcomm()'!R5</f>
        <v>10</v>
      </c>
    </row>
    <row r="5" spans="1:17" x14ac:dyDescent="0.15">
      <c r="A5" s="16">
        <v>1996</v>
      </c>
      <c r="B5" s="8">
        <f>'[1]Qualcomm()'!B6</f>
        <v>34</v>
      </c>
      <c r="C5" s="9">
        <f>'[1]Qualcomm()'!C6*[1]CPI!$B5</f>
        <v>5.9296139999999997E-2</v>
      </c>
      <c r="D5" s="9">
        <f>'[1]Qualcomm()'!D6*[1]CPI!$B5</f>
        <v>2.2950569999999999</v>
      </c>
      <c r="E5" s="9">
        <f>'[1]Qualcomm()'!E6*[1]CPI!$B5</f>
        <v>3.3426305999999997</v>
      </c>
      <c r="F5" s="9"/>
      <c r="G5" s="9">
        <f>'[1]Qualcomm()'!G6*[1]CPI!$B5</f>
        <v>0.45779880000000001</v>
      </c>
      <c r="H5" s="9"/>
      <c r="I5" s="9">
        <f>'[1]Qualcomm()'!I6*[1]CPI!$B5</f>
        <v>0.34709969999999996</v>
      </c>
      <c r="J5" s="9">
        <f>'[1]Qualcomm()'!J6*[1]CPI!$B5</f>
        <v>2.8199999999999999E-2</v>
      </c>
      <c r="K5" s="9"/>
      <c r="L5" s="10"/>
      <c r="M5" s="7"/>
      <c r="N5" s="7"/>
      <c r="O5" s="7"/>
      <c r="P5" s="7"/>
      <c r="Q5" s="7">
        <f>'[1]Qualcomm()'!R6</f>
        <v>11</v>
      </c>
    </row>
    <row r="6" spans="1:17" x14ac:dyDescent="0.15">
      <c r="A6" s="16">
        <v>1997</v>
      </c>
      <c r="B6" s="8">
        <f>'[1]Qualcomm()'!B7</f>
        <v>40</v>
      </c>
      <c r="C6" s="9">
        <f>'[1]Qualcomm()'!C7*[1]CPI!$B6</f>
        <v>0.22707698000000001</v>
      </c>
      <c r="D6" s="9">
        <f>'[1]Qualcomm()'!D7*[1]CPI!$B6</f>
        <v>5.1780215500000004</v>
      </c>
      <c r="E6" s="9">
        <f>'[1]Qualcomm()'!E7*[1]CPI!$B6</f>
        <v>5.6184596000000004</v>
      </c>
      <c r="F6" s="9"/>
      <c r="G6" s="9">
        <f>'[1]Qualcomm()'!G7*[1]CPI!$B6</f>
        <v>0.58272734000000004</v>
      </c>
      <c r="H6" s="9"/>
      <c r="I6" s="9">
        <f>'[1]Qualcomm()'!I7*[1]CPI!$B6</f>
        <v>0.58338436000000005</v>
      </c>
      <c r="J6" s="9">
        <f>'[1]Qualcomm()'!J7*[1]CPI!$B6</f>
        <v>2.4700000000000003E-2</v>
      </c>
      <c r="K6" s="9"/>
      <c r="L6" s="10"/>
      <c r="M6" s="7"/>
      <c r="N6" s="9"/>
      <c r="O6" s="9">
        <f>'[1]Qualcomm()'!P7*[1]CPI!$B6</f>
        <v>1.4820000000000002E-2</v>
      </c>
      <c r="P6" s="9">
        <f>'[1]Qualcomm()'!Q7*[1]CPI!$B6</f>
        <v>0.23118706000000003</v>
      </c>
      <c r="Q6" s="7">
        <f>'[1]Qualcomm()'!R7</f>
        <v>12</v>
      </c>
    </row>
    <row r="7" spans="1:17" x14ac:dyDescent="0.15">
      <c r="A7" s="16">
        <v>1998</v>
      </c>
      <c r="B7" s="8">
        <f>'[1]Qualcomm()'!B8</f>
        <v>73</v>
      </c>
      <c r="C7" s="9">
        <f>'[1]Qualcomm()'!C8*[1]CPI!$B7</f>
        <v>0.17473652000000001</v>
      </c>
      <c r="D7" s="9">
        <f>'[1]Qualcomm()'!D8*[1]CPI!$B7</f>
        <v>5.3900706999999999</v>
      </c>
      <c r="E7" s="9">
        <f>'[1]Qualcomm()'!E8*[1]CPI!$B7</f>
        <v>4.1324079300000003</v>
      </c>
      <c r="F7" s="9"/>
      <c r="G7" s="9">
        <f>'[1]Qualcomm()'!G8*[1]CPI!$B7</f>
        <v>0.56266762999999997</v>
      </c>
      <c r="H7" s="9">
        <f>'[1]Qualcomm()'!H8*[1]CPI!$B7</f>
        <v>0.98158802000000001</v>
      </c>
      <c r="I7" s="9">
        <f>'[1]Qualcomm()'!I8*[1]CPI!$B7</f>
        <v>0.66065867000000011</v>
      </c>
      <c r="J7" s="9">
        <f>'[1]Qualcomm()'!J8*[1]CPI!$B7</f>
        <v>1.1270000000000001E-2</v>
      </c>
      <c r="K7" s="9">
        <f>'[1]Qualcomm()'!K8*[1]CPI!$B7</f>
        <v>0.18871937000000003</v>
      </c>
      <c r="L7" s="8">
        <f>'[1]Qualcomm()'!L8</f>
        <v>1</v>
      </c>
      <c r="M7" s="8"/>
      <c r="N7" s="9"/>
      <c r="O7" s="9">
        <f>'[1]Qualcomm()'!P8*[1]CPI!$B7</f>
        <v>1.61E-2</v>
      </c>
      <c r="P7" s="9">
        <f>'[1]Qualcomm()'!Q8*[1]CPI!$B7</f>
        <v>0.22844612</v>
      </c>
      <c r="Q7" s="7">
        <f>'[1]Qualcomm()'!R8</f>
        <v>13</v>
      </c>
    </row>
    <row r="8" spans="1:17" x14ac:dyDescent="0.15">
      <c r="A8" s="16">
        <v>1999</v>
      </c>
      <c r="B8" s="8">
        <f>'[1]Qualcomm()'!B9</f>
        <v>86</v>
      </c>
      <c r="C8" s="9">
        <f>'[1]Qualcomm()'!C9*[1]CPI!$B8</f>
        <v>0.53835571999999998</v>
      </c>
      <c r="D8" s="9">
        <f>'[1]Qualcomm()'!D9*[1]CPI!$B8</f>
        <v>10.55196132</v>
      </c>
      <c r="E8" s="9">
        <f>'[1]Qualcomm()'!E9*[1]CPI!$B8</f>
        <v>12.153666000000001</v>
      </c>
      <c r="F8" s="9">
        <f>'[1]Qualcomm()'!F9*[1]CPI!$B8</f>
        <v>4.9124400000000006E-3</v>
      </c>
      <c r="G8" s="9">
        <f>'[1]Qualcomm()'!G9*[1]CPI!$B8</f>
        <v>1.02145252</v>
      </c>
      <c r="H8" s="9">
        <f>'[1]Qualcomm()'!H9*[1]CPI!$B8</f>
        <v>1.4900558800000001</v>
      </c>
      <c r="I8" s="9">
        <f>'[1]Qualcomm()'!I9*[1]CPI!$B8</f>
        <v>1.1415218800000002</v>
      </c>
      <c r="J8" s="9">
        <f>'[1]Qualcomm()'!J9*[1]CPI!$B8</f>
        <v>1.8760000000000002E-2</v>
      </c>
      <c r="K8" s="9">
        <f>'[1]Qualcomm()'!K9*[1]CPI!$B8</f>
        <v>0.11676224000000002</v>
      </c>
      <c r="L8" s="8">
        <f>'[1]Qualcomm()'!L9</f>
        <v>1</v>
      </c>
      <c r="M8" s="8">
        <f>'[1]Qualcomm()'!M9</f>
        <v>11200</v>
      </c>
      <c r="N8" s="9">
        <f>'[1]Qualcomm()'!O9</f>
        <v>0.17</v>
      </c>
      <c r="O8" s="9">
        <f>'[1]Qualcomm()'!P9*[1]CPI!$B8</f>
        <v>4.5560000000000003E-2</v>
      </c>
      <c r="P8" s="9">
        <f>'[1]Qualcomm()'!Q9*[1]CPI!$B8</f>
        <v>0.39778972000000001</v>
      </c>
      <c r="Q8" s="7">
        <f>'[1]Qualcomm()'!R9</f>
        <v>14</v>
      </c>
    </row>
    <row r="9" spans="1:17" x14ac:dyDescent="0.15">
      <c r="A9" s="16">
        <v>2000</v>
      </c>
      <c r="B9" s="8">
        <f>'[1]Qualcomm()'!B10</f>
        <v>154</v>
      </c>
      <c r="C9" s="9">
        <f>'[1]Qualcomm()'!C10*[1]CPI!$B9</f>
        <v>2.2720152900000001</v>
      </c>
      <c r="D9" s="9">
        <f>'[1]Qualcomm()'!D10*[1]CPI!$B9</f>
        <v>10.8370842</v>
      </c>
      <c r="E9" s="9">
        <f>'[1]Qualcomm()'!E10*[1]CPI!$B9</f>
        <v>20.55350898</v>
      </c>
      <c r="F9" s="9">
        <f>'[1]Qualcomm()'!F10*[1]CPI!$B9</f>
        <v>2.7860172599999999</v>
      </c>
      <c r="G9" s="9">
        <f>'[1]Qualcomm()'!G10*[1]CPI!$B9</f>
        <v>1.1539797300000001</v>
      </c>
      <c r="H9" s="9">
        <f>'[1]Qualcomm()'!H10*[1]CPI!$B9</f>
        <v>1.46347995</v>
      </c>
      <c r="I9" s="9">
        <f>'[1]Qualcomm()'!I10*[1]CPI!$B9</f>
        <v>1.1625666000000001</v>
      </c>
      <c r="J9" s="9">
        <f>'[1]Qualcomm()'!J10*[1]CPI!$B9</f>
        <v>0.49372977000000001</v>
      </c>
      <c r="K9" s="9">
        <f>'[1]Qualcomm()'!K10*[1]CPI!$B9</f>
        <v>0.92773452000000012</v>
      </c>
      <c r="L9" s="8">
        <f>'[1]Qualcomm()'!L10</f>
        <v>1</v>
      </c>
      <c r="M9" s="8">
        <f>'[1]Qualcomm()'!M10</f>
        <v>11500</v>
      </c>
      <c r="N9" s="9">
        <f>'[1]Qualcomm()'!O10</f>
        <v>0.17</v>
      </c>
      <c r="O9" s="9">
        <f>'[1]Qualcomm()'!P10*[1]CPI!$B9</f>
        <v>5.7630000000000008E-2</v>
      </c>
      <c r="P9" s="9">
        <f>'[1]Qualcomm()'!Q10*[1]CPI!$B9</f>
        <v>0.82662438000000005</v>
      </c>
      <c r="Q9" s="7">
        <f>'[1]Qualcomm()'!R10</f>
        <v>15</v>
      </c>
    </row>
    <row r="10" spans="1:17" x14ac:dyDescent="0.15">
      <c r="A10" s="16">
        <v>2001</v>
      </c>
      <c r="B10" s="8">
        <f>'[1]Qualcomm()'!B11</f>
        <v>205</v>
      </c>
      <c r="C10" s="9">
        <f>'[1]Qualcomm()'!C11*[1]CPI!$B10</f>
        <v>0.85055164999999999</v>
      </c>
      <c r="D10" s="9">
        <f>'[1]Qualcomm()'!D11*[1]CPI!$B10</f>
        <v>4.1536683000000005</v>
      </c>
      <c r="E10" s="9">
        <f>'[1]Qualcomm()'!E11*[1]CPI!$B10</f>
        <v>8.7880861499999998</v>
      </c>
      <c r="F10" s="9">
        <f>'[1]Qualcomm()'!F11*[1]CPI!$B10</f>
        <v>0.90682129999999994</v>
      </c>
      <c r="G10" s="9">
        <f>'[1]Qualcomm()'!G11*[1]CPI!$B10</f>
        <v>0.64287800000000006</v>
      </c>
      <c r="H10" s="9">
        <f>'[1]Qualcomm()'!H11*[1]CPI!$B10</f>
        <v>0.66866380000000003</v>
      </c>
      <c r="I10" s="9">
        <f>'[1]Qualcomm()'!I11*[1]CPI!$B10</f>
        <v>0.56909025000000002</v>
      </c>
      <c r="J10" s="9">
        <f>'[1]Qualcomm()'!J11*[1]CPI!$B10</f>
        <v>0.39525000000000005</v>
      </c>
      <c r="K10" s="9">
        <f>'[1]Qualcomm()'!K11*[1]CPI!$B10</f>
        <v>0.38213390000000003</v>
      </c>
      <c r="L10" s="8">
        <f>'[1]Qualcomm()'!L11</f>
        <v>2</v>
      </c>
      <c r="M10" s="8">
        <f>'[1]Qualcomm()'!M11</f>
        <v>11800</v>
      </c>
      <c r="N10" s="9">
        <f>'[1]Qualcomm()'!O11</f>
        <v>0.18</v>
      </c>
      <c r="O10" s="9">
        <f>'[1]Qualcomm()'!P11*[1]CPI!$B10</f>
        <v>2.945E-2</v>
      </c>
      <c r="P10" s="9">
        <f>'[1]Qualcomm()'!Q11*[1]CPI!$B10</f>
        <v>0.49570705000000004</v>
      </c>
      <c r="Q10" s="7">
        <f>'[1]Qualcomm()'!R11</f>
        <v>16</v>
      </c>
    </row>
    <row r="11" spans="1:17" x14ac:dyDescent="0.15">
      <c r="A11" s="16">
        <v>2002</v>
      </c>
      <c r="B11" s="8">
        <f>'[1]Qualcomm()'!B12</f>
        <v>334</v>
      </c>
      <c r="C11" s="9">
        <f>'[1]Qualcomm()'!C12*[1]CPI!$B11</f>
        <v>0.85603126000000007</v>
      </c>
      <c r="D11" s="9">
        <f>'[1]Qualcomm()'!D12*[1]CPI!$B11</f>
        <v>7.2341527999999995</v>
      </c>
      <c r="E11" s="9">
        <f>'[1]Qualcomm()'!E12*[1]CPI!$B11</f>
        <v>15.492659980000001</v>
      </c>
      <c r="F11" s="9">
        <f>'[1]Qualcomm()'!F12*[1]CPI!$B11</f>
        <v>0.82063114000000004</v>
      </c>
      <c r="G11" s="9">
        <f>'[1]Qualcomm()'!G12*[1]CPI!$B11</f>
        <v>1.07499364</v>
      </c>
      <c r="H11" s="9">
        <f>'[1]Qualcomm()'!H12*[1]CPI!$B11</f>
        <v>1.6333535399999999</v>
      </c>
      <c r="I11" s="9">
        <f>'[1]Qualcomm()'!I12*[1]CPI!$B11</f>
        <v>1.2105727199999998</v>
      </c>
      <c r="J11" s="9">
        <f>'[1]Qualcomm()'!J12*[1]CPI!$B11</f>
        <v>0.61641999999999997</v>
      </c>
      <c r="K11" s="9">
        <f>'[1]Qualcomm()'!K12*[1]CPI!$B11</f>
        <v>0.76315889999999997</v>
      </c>
      <c r="L11" s="8">
        <f>'[1]Qualcomm()'!L12</f>
        <v>4</v>
      </c>
      <c r="M11" s="8">
        <f>'[1]Qualcomm()'!M12</f>
        <v>12300</v>
      </c>
      <c r="N11" s="9">
        <f>'[1]Qualcomm()'!O12</f>
        <v>0.19</v>
      </c>
      <c r="O11" s="9">
        <f>'[1]Qualcomm()'!P12*[1]CPI!$B11</f>
        <v>4.7599999999999996E-2</v>
      </c>
      <c r="P11" s="9">
        <f>'[1]Qualcomm()'!Q12*[1]CPI!$B11</f>
        <v>0.93833166000000001</v>
      </c>
      <c r="Q11" s="7">
        <f>'[1]Qualcomm()'!R12</f>
        <v>17</v>
      </c>
    </row>
    <row r="12" spans="1:17" x14ac:dyDescent="0.15">
      <c r="A12" s="16">
        <v>2003</v>
      </c>
      <c r="B12" s="8">
        <f>'[1]Qualcomm()'!B13</f>
        <v>243</v>
      </c>
      <c r="C12" s="9">
        <f>'[1]Qualcomm()'!C13*[1]CPI!$B12</f>
        <v>1.5555890799999998</v>
      </c>
      <c r="D12" s="9">
        <f>'[1]Qualcomm()'!D13*[1]CPI!$B12</f>
        <v>7.464795679999999</v>
      </c>
      <c r="E12" s="9">
        <f>'[1]Qualcomm()'!E13*[1]CPI!$B12</f>
        <v>16.586179679999997</v>
      </c>
      <c r="F12" s="9">
        <f>'[1]Qualcomm()'!F13*[1]CPI!$B12</f>
        <v>0.65135231999999998</v>
      </c>
      <c r="G12" s="9">
        <f>'[1]Qualcomm()'!G13*[1]CPI!$B12</f>
        <v>0.98374196000000003</v>
      </c>
      <c r="H12" s="9">
        <f>'[1]Qualcomm()'!H13*[1]CPI!$B12</f>
        <v>1.1698582</v>
      </c>
      <c r="I12" s="9">
        <f>'[1]Qualcomm()'!I13*[1]CPI!$B12</f>
        <v>1.0056402</v>
      </c>
      <c r="J12" s="9">
        <f>'[1]Qualcomm()'!J13*[1]CPI!$B12</f>
        <v>0.481045</v>
      </c>
      <c r="K12" s="9">
        <f>'[1]Qualcomm()'!K13*[1]CPI!$B12</f>
        <v>7.0417279999999999E-2</v>
      </c>
      <c r="L12" s="8">
        <f>'[1]Qualcomm()'!L13</f>
        <v>1</v>
      </c>
      <c r="M12" s="8">
        <f>'[1]Qualcomm()'!M13</f>
        <v>12600</v>
      </c>
      <c r="N12" s="9">
        <f>'[1]Qualcomm()'!O13</f>
        <v>0.18</v>
      </c>
      <c r="O12" s="9">
        <f>'[1]Qualcomm()'!P13*[1]CPI!$B12</f>
        <v>3.7600000000000001E-2</v>
      </c>
      <c r="P12" s="9">
        <f>'[1]Qualcomm()'!Q13*[1]CPI!$B12</f>
        <v>0.33782471999999997</v>
      </c>
      <c r="Q12" s="7">
        <f>'[1]Qualcomm()'!R13</f>
        <v>18</v>
      </c>
    </row>
    <row r="13" spans="1:17" x14ac:dyDescent="0.15">
      <c r="A13" s="16">
        <v>2004</v>
      </c>
      <c r="B13" s="8">
        <f>'[1]Qualcomm()'!B14</f>
        <v>329</v>
      </c>
      <c r="C13" s="9">
        <f>'[1]Qualcomm()'!C14*[1]CPI!$B13</f>
        <v>5.6071999999999997</v>
      </c>
      <c r="D13" s="9">
        <f>'[1]Qualcomm()'!D14*[1]CPI!$B13</f>
        <v>15.908799999999999</v>
      </c>
      <c r="E13" s="9">
        <f>'[1]Qualcomm()'!E14*[1]CPI!$B13</f>
        <v>35.273199999999996</v>
      </c>
      <c r="F13" s="9">
        <f>'[1]Qualcomm()'!F14*[1]CPI!$B13</f>
        <v>1.1605599999999998</v>
      </c>
      <c r="G13" s="9">
        <f>'[1]Qualcomm()'!G14*[1]CPI!$B13</f>
        <v>2.3472</v>
      </c>
      <c r="H13" s="9">
        <f>'[1]Qualcomm()'!H14*[1]CPI!$B13</f>
        <v>2.2004999999999999</v>
      </c>
      <c r="I13" s="9">
        <f>'[1]Qualcomm()'!I14*[1]CPI!$B13</f>
        <v>1.8516799999999998</v>
      </c>
      <c r="J13" s="9">
        <f>'[1]Qualcomm()'!J14*[1]CPI!$B13</f>
        <v>0.64222000000000001</v>
      </c>
      <c r="K13" s="9">
        <f>'[1]Qualcomm()'!K14*[1]CPI!$B13</f>
        <v>0.22820000000000001</v>
      </c>
      <c r="L13" s="8">
        <f>'[1]Qualcomm()'!L14</f>
        <v>2</v>
      </c>
      <c r="M13" s="8">
        <f>'[1]Qualcomm()'!M14</f>
        <v>13000</v>
      </c>
      <c r="N13" s="9">
        <f>'[1]Qualcomm()'!O14</f>
        <v>0.19</v>
      </c>
      <c r="O13" s="9">
        <f>'[1]Qualcomm()'!P14*[1]CPI!$B13</f>
        <v>6.8459999999999993E-2</v>
      </c>
      <c r="P13" s="9">
        <f>'[1]Qualcomm()'!Q14*[1]CPI!$B13</f>
        <v>0.53137999999999996</v>
      </c>
      <c r="Q13" s="7">
        <f>'[1]Qualcomm()'!R14</f>
        <v>19</v>
      </c>
    </row>
    <row r="14" spans="1:17" x14ac:dyDescent="0.15">
      <c r="A14" s="16">
        <v>2005</v>
      </c>
      <c r="B14" s="8">
        <f>'[1]Qualcomm()'!B15</f>
        <v>479</v>
      </c>
      <c r="C14" s="9">
        <f>'[1]Qualcomm()'!C15*[1]CPI!$B14</f>
        <v>7.3290599999999992</v>
      </c>
      <c r="D14" s="9">
        <f>'[1]Qualcomm()'!D15*[1]CPI!$B14</f>
        <v>19.40166</v>
      </c>
      <c r="E14" s="9">
        <f>'[1]Qualcomm()'!E15*[1]CPI!$B14</f>
        <v>42.678179999999998</v>
      </c>
      <c r="F14" s="9">
        <f>'[1]Qualcomm()'!F15*[1]CPI!$B14</f>
        <v>1.9528199999999998</v>
      </c>
      <c r="G14" s="9">
        <f>'[1]Qualcomm()'!G15*[1]CPI!$B14</f>
        <v>3.4576199999999995</v>
      </c>
      <c r="H14" s="9">
        <f>'[1]Qualcomm()'!H15*[1]CPI!$B14</f>
        <v>3.4952399999999999</v>
      </c>
      <c r="I14" s="9">
        <f>'[1]Qualcomm()'!I15*[1]CPI!$B14</f>
        <v>2.15802</v>
      </c>
      <c r="J14" s="9">
        <f>'[1]Qualcomm()'!J15*[1]CPI!$B14</f>
        <v>1.1114999999999999</v>
      </c>
      <c r="K14" s="9">
        <f>'[1]Qualcomm()'!K15*[1]CPI!$B14</f>
        <v>0.85158</v>
      </c>
      <c r="L14" s="8">
        <f>'[1]Qualcomm()'!L15</f>
        <v>1</v>
      </c>
      <c r="M14" s="8">
        <f>'[1]Qualcomm()'!M15</f>
        <v>13900</v>
      </c>
      <c r="N14" s="9">
        <f>'[1]Qualcomm()'!O15</f>
        <v>0.2</v>
      </c>
      <c r="O14" s="9">
        <f>'[1]Qualcomm()'!P15*[1]CPI!$B14</f>
        <v>9.2339999999999992E-2</v>
      </c>
      <c r="P14" s="9">
        <f>'[1]Qualcomm()'!Q15*[1]CPI!$B14</f>
        <v>0.68400000000000005</v>
      </c>
      <c r="Q14" s="7">
        <f>'[1]Qualcomm()'!R15</f>
        <v>20</v>
      </c>
    </row>
    <row r="15" spans="1:17" x14ac:dyDescent="0.15">
      <c r="A15" s="16">
        <v>2006</v>
      </c>
      <c r="B15" s="8">
        <f>'[1]Qualcomm()'!B16</f>
        <v>616</v>
      </c>
      <c r="C15" s="9">
        <f>'[1]Qualcomm()'!C16*[1]CPI!$B15</f>
        <v>6.2738000000000005</v>
      </c>
      <c r="D15" s="9">
        <f>'[1]Qualcomm()'!D16*[1]CPI!$B15</f>
        <v>19.116039999999998</v>
      </c>
      <c r="E15" s="9">
        <f>'[1]Qualcomm()'!E16*[1]CPI!$B15</f>
        <v>38.628320000000002</v>
      </c>
      <c r="F15" s="9">
        <f>'[1]Qualcomm()'!F16*[1]CPI!$B15</f>
        <v>3.1242000000000001</v>
      </c>
      <c r="G15" s="9">
        <f>'[1]Qualcomm()'!G16*[1]CPI!$B15</f>
        <v>3.90652</v>
      </c>
      <c r="H15" s="9">
        <f>'[1]Qualcomm()'!H16*[1]CPI!$B15</f>
        <v>3.7642799999999998</v>
      </c>
      <c r="I15" s="9">
        <f>'[1]Qualcomm()'!I16*[1]CPI!$B15</f>
        <v>2.8346400000000003</v>
      </c>
      <c r="J15" s="9">
        <f>'[1]Qualcomm()'!J16*[1]CPI!$B15</f>
        <v>0.39878000000000002</v>
      </c>
      <c r="K15" s="9">
        <f>'[1]Qualcomm()'!K16*[1]CPI!$B15</f>
        <v>1.0337799999999999</v>
      </c>
      <c r="L15" s="8">
        <f>'[1]Qualcomm()'!L16</f>
        <v>1</v>
      </c>
      <c r="M15" s="8">
        <f>'[1]Qualcomm()'!M16</f>
        <v>14000</v>
      </c>
      <c r="N15" s="9">
        <f>'[1]Qualcomm()'!O16</f>
        <v>0.2</v>
      </c>
      <c r="O15" s="9">
        <f>'[1]Qualcomm()'!P16*[1]CPI!$B15</f>
        <v>6.8580000000000002E-2</v>
      </c>
      <c r="P15" s="9">
        <f>'[1]Qualcomm()'!Q16*[1]CPI!$B15</f>
        <v>0.69088000000000005</v>
      </c>
      <c r="Q15" s="7">
        <f>'[1]Qualcomm()'!R16</f>
        <v>21</v>
      </c>
    </row>
    <row r="16" spans="1:17" x14ac:dyDescent="0.15">
      <c r="A16" s="16">
        <v>2007</v>
      </c>
      <c r="B16" s="8">
        <f>'[1]Qualcomm()'!B17</f>
        <v>863</v>
      </c>
      <c r="C16" s="9">
        <f>'[1]Qualcomm()'!C17*[1]CPI!$B16</f>
        <v>13.476240000000001</v>
      </c>
      <c r="D16" s="9">
        <f>'[1]Qualcomm()'!D17*[1]CPI!$B16</f>
        <v>36.193680000000001</v>
      </c>
      <c r="E16" s="9">
        <f>'[1]Qualcomm()'!E17*[1]CPI!$B16</f>
        <v>75.459600000000009</v>
      </c>
      <c r="F16" s="9">
        <f>'[1]Qualcomm()'!F17*[1]CPI!$B16</f>
        <v>5.2835999999999999</v>
      </c>
      <c r="G16" s="9">
        <f>'[1]Qualcomm()'!G17*[1]CPI!$B16</f>
        <v>8.1640800000000002</v>
      </c>
      <c r="H16" s="9">
        <f>'[1]Qualcomm()'!H17*[1]CPI!$B16</f>
        <v>7.2624000000000004</v>
      </c>
      <c r="I16" s="9">
        <f>'[1]Qualcomm()'!I17*[1]CPI!$B16</f>
        <v>6.03024</v>
      </c>
      <c r="J16" s="9">
        <f>'[1]Qualcomm()'!J17*[1]CPI!$B16</f>
        <v>2.8967999999999998</v>
      </c>
      <c r="K16" s="8">
        <f>'[1]Qualcomm()'!K17*[1]CPI!$B16</f>
        <v>0</v>
      </c>
      <c r="L16" s="8">
        <f>'[1]Qualcomm()'!L17</f>
        <v>0</v>
      </c>
      <c r="M16" s="8">
        <f>'[1]Qualcomm()'!M17</f>
        <v>14900</v>
      </c>
      <c r="N16" s="9">
        <f>'[1]Qualcomm()'!O17</f>
        <v>0.2</v>
      </c>
      <c r="O16" s="9">
        <f>'[1]Qualcomm()'!P17*[1]CPI!$B16</f>
        <v>0.14280000000000001</v>
      </c>
      <c r="P16" s="9">
        <f>'[1]Qualcomm()'!Q17*[1]CPI!$B16</f>
        <v>1.4076</v>
      </c>
      <c r="Q16" s="7">
        <f>'[1]Qualcomm()'!R17</f>
        <v>22</v>
      </c>
    </row>
    <row r="17" spans="1:17" x14ac:dyDescent="0.15">
      <c r="A17" s="16">
        <v>2008</v>
      </c>
      <c r="B17" s="8">
        <f>'[1]Qualcomm()'!B18</f>
        <v>1269</v>
      </c>
      <c r="C17" s="9">
        <f>'[1]Qualcomm()'!C18*[1]CPI!$B17</f>
        <v>0.28439999999999999</v>
      </c>
      <c r="D17" s="9">
        <f>'[1]Qualcomm()'!D18*[1]CPI!$B17</f>
        <v>1.00278</v>
      </c>
      <c r="E17" s="9">
        <f>'[1]Qualcomm()'!E18*[1]CPI!$B17</f>
        <v>2.2240799999999998</v>
      </c>
      <c r="F17" s="9">
        <f>'[1]Qualcomm()'!F18*[1]CPI!$B17</f>
        <v>0.11808</v>
      </c>
      <c r="G17" s="9">
        <f>'[1]Qualcomm()'!G18*[1]CPI!$B17</f>
        <v>0.20529</v>
      </c>
      <c r="H17" s="9">
        <f>'[1]Qualcomm()'!H18*[1]CPI!$B17</f>
        <v>0.18908999999999998</v>
      </c>
      <c r="I17" s="9">
        <f>'[1]Qualcomm()'!I18*[1]CPI!$B17</f>
        <v>0.15453</v>
      </c>
      <c r="J17" s="9">
        <f>'[1]Qualcomm()'!J18*[1]CPI!$B17</f>
        <v>0.1764</v>
      </c>
      <c r="K17" s="8">
        <f>'[1]Qualcomm()'!K18*[1]CPI!$B17</f>
        <v>0</v>
      </c>
      <c r="L17" s="8">
        <f>'[1]Qualcomm()'!L18</f>
        <v>0</v>
      </c>
      <c r="M17" s="8">
        <f>'[1]Qualcomm()'!M18</f>
        <v>16100</v>
      </c>
      <c r="N17" s="9">
        <f>'[1]Qualcomm()'!O18</f>
        <v>0.2</v>
      </c>
      <c r="O17" s="9">
        <f>'[1]Qualcomm()'!P18*[1]CPI!$B17</f>
        <v>4.0499999999999998E-3</v>
      </c>
      <c r="P17" s="9">
        <f>'[1]Qualcomm()'!Q18*[1]CPI!$B17</f>
        <v>4.104E-2</v>
      </c>
      <c r="Q17" s="7">
        <f>'[1]Qualcomm()'!R18</f>
        <v>23</v>
      </c>
    </row>
    <row r="18" spans="1:17" x14ac:dyDescent="0.15">
      <c r="A18" s="16">
        <v>2009</v>
      </c>
      <c r="B18" s="8">
        <f>'[1]Qualcomm()'!B19</f>
        <v>1399</v>
      </c>
      <c r="C18" s="9">
        <f>'[1]Qualcomm()'!C19*[1]CPI!$B18</f>
        <v>4.3302400000000008</v>
      </c>
      <c r="D18" s="9">
        <f>'[1]Qualcomm()'!D19*[1]CPI!$B18</f>
        <v>28.331520000000005</v>
      </c>
      <c r="E18" s="9">
        <f>'[1]Qualcomm()'!E19*[1]CPI!$B18</f>
        <v>74.650400000000005</v>
      </c>
      <c r="F18" s="9">
        <f>'[1]Qualcomm()'!F19*[1]CPI!$B18</f>
        <v>4.0582400000000005</v>
      </c>
      <c r="G18" s="9">
        <f>'[1]Qualcomm()'!G19*[1]CPI!$B18</f>
        <v>6.6368</v>
      </c>
      <c r="H18" s="9">
        <f>'[1]Qualcomm()'!H19*[1]CPI!$B18</f>
        <v>6.4926400000000006</v>
      </c>
      <c r="I18" s="9">
        <f>'[1]Qualcomm()'!I19*[1]CPI!$B18</f>
        <v>4.2323200000000005</v>
      </c>
      <c r="J18" s="9">
        <f>'[1]Qualcomm()'!J19*[1]CPI!$B18</f>
        <v>8.3368000000000002</v>
      </c>
      <c r="K18" s="8">
        <f>'[1]Qualcomm()'!K19*[1]CPI!$B18</f>
        <v>0</v>
      </c>
      <c r="L18" s="8">
        <f>'[1]Qualcomm()'!L19</f>
        <v>0</v>
      </c>
      <c r="M18" s="8">
        <f>'[1]Qualcomm()'!M19</f>
        <v>16800</v>
      </c>
      <c r="N18" s="9">
        <f>'[1]Qualcomm()'!O19</f>
        <v>0.2</v>
      </c>
      <c r="O18" s="9">
        <f>'[1]Qualcomm()'!P19*[1]CPI!$B18</f>
        <v>0.12512000000000001</v>
      </c>
      <c r="P18" s="9">
        <f>'[1]Qualcomm()'!Q19*[1]CPI!$B18</f>
        <v>1.7272000000000001</v>
      </c>
      <c r="Q18" s="7">
        <f>'[1]Qualcomm()'!R19</f>
        <v>24</v>
      </c>
    </row>
    <row r="19" spans="1:17" x14ac:dyDescent="0.15">
      <c r="A19" s="16">
        <v>2010</v>
      </c>
      <c r="B19" s="8">
        <f>'[1]Qualcomm()'!B20</f>
        <v>1460</v>
      </c>
      <c r="C19" s="9">
        <f>'[1]Qualcomm()'!C20*[1]CPI!$B19</f>
        <v>4.8704999999999998</v>
      </c>
      <c r="D19" s="9">
        <f>'[1]Qualcomm()'!D20*[1]CPI!$B19</f>
        <v>16.486499999999999</v>
      </c>
      <c r="E19" s="9">
        <f>'[1]Qualcomm()'!E20*[1]CPI!$B19</f>
        <v>45.857999999999997</v>
      </c>
      <c r="F19" s="9">
        <f>'[1]Qualcomm()'!F20*[1]CPI!$B19</f>
        <v>2.2320000000000002</v>
      </c>
      <c r="G19" s="9">
        <f>'[1]Qualcomm()'!G20*[1]CPI!$B19</f>
        <v>3.8235000000000001</v>
      </c>
      <c r="H19" s="9">
        <f>'[1]Qualcomm()'!H20*[1]CPI!$B19</f>
        <v>3.5595000000000003</v>
      </c>
      <c r="I19" s="9">
        <f>'[1]Qualcomm()'!I20*[1]CPI!$B19</f>
        <v>2.4630000000000001</v>
      </c>
      <c r="J19" s="9">
        <f>'[1]Qualcomm()'!J20*[1]CPI!$B19</f>
        <v>4.5329999999999995</v>
      </c>
      <c r="K19" s="9">
        <f>'[1]Qualcomm()'!K20*[1]CPI!$B19</f>
        <v>7.5000000000000011E-2</v>
      </c>
      <c r="L19" s="8">
        <f>'[1]Qualcomm()'!L20</f>
        <v>6</v>
      </c>
      <c r="M19" s="8">
        <f>'[1]Qualcomm()'!M20</f>
        <v>17500</v>
      </c>
      <c r="N19" s="9">
        <f>'[1]Qualcomm()'!O20</f>
        <v>0.28000000000000003</v>
      </c>
      <c r="O19" s="9">
        <f>'[1]Qualcomm()'!P20*[1]CPI!$B19</f>
        <v>6.9000000000000006E-2</v>
      </c>
      <c r="P19" s="9">
        <f>'[1]Qualcomm()'!Q20*[1]CPI!$B19</f>
        <v>0.99900000000000011</v>
      </c>
      <c r="Q19" s="7">
        <f>'[1]Qualcomm()'!R20</f>
        <v>25</v>
      </c>
    </row>
    <row r="20" spans="1:17" x14ac:dyDescent="0.15">
      <c r="A20" s="16">
        <v>2011</v>
      </c>
      <c r="B20" s="8">
        <f>'[1]Qualcomm()'!B21</f>
        <v>1450</v>
      </c>
      <c r="C20" s="9">
        <f>'[1]Qualcomm()'!C21*[1]CPI!$B20</f>
        <v>14.876959999999999</v>
      </c>
      <c r="D20" s="9">
        <f>'[1]Qualcomm()'!D21*[1]CPI!$B20</f>
        <v>44.27272</v>
      </c>
      <c r="E20" s="9">
        <f>'[1]Qualcomm()'!E21*[1]CPI!$B20</f>
        <v>107.86832</v>
      </c>
      <c r="F20" s="9">
        <f>'[1]Qualcomm()'!F21*[1]CPI!$B20</f>
        <v>10.158719999999999</v>
      </c>
      <c r="G20" s="9">
        <f>'[1]Qualcomm()'!G21*[1]CPI!$B20</f>
        <v>8.8651999999999997</v>
      </c>
      <c r="H20" s="9">
        <f>'[1]Qualcomm()'!H21*[1]CPI!$B20</f>
        <v>7.1454400000000007</v>
      </c>
      <c r="I20" s="9">
        <f>'[1]Qualcomm()'!I21*[1]CPI!$B20</f>
        <v>5.7572000000000001</v>
      </c>
      <c r="J20" s="9">
        <f>'[1]Qualcomm()'!J21*[1]CPI!$B20</f>
        <v>9.1730400000000003</v>
      </c>
      <c r="K20" s="9">
        <f>'[1]Qualcomm()'!K21*[1]CPI!$B20</f>
        <v>9.1760000000000002</v>
      </c>
      <c r="L20" s="8">
        <f>'[1]Qualcomm()'!L21</f>
        <v>1</v>
      </c>
      <c r="M20" s="8">
        <f>'[1]Qualcomm()'!M21</f>
        <v>21200</v>
      </c>
      <c r="N20" s="9">
        <f>'[1]Qualcomm()'!O21</f>
        <v>0.28018867924528301</v>
      </c>
      <c r="O20" s="9">
        <f>'[1]Qualcomm()'!P21*[1]CPI!$B20</f>
        <v>0.15392</v>
      </c>
      <c r="P20" s="9">
        <f>'[1]Qualcomm()'!Q21*[1]CPI!$B20</f>
        <v>3.1405599999999998</v>
      </c>
      <c r="Q20" s="7">
        <f>'[1]Qualcomm()'!R21</f>
        <v>26</v>
      </c>
    </row>
    <row r="21" spans="1:17" x14ac:dyDescent="0.15">
      <c r="A21" s="16">
        <v>2012</v>
      </c>
      <c r="B21" s="8">
        <f>'[1]Qualcomm()'!B22</f>
        <v>1609</v>
      </c>
      <c r="C21" s="9">
        <f>'[1]Qualcomm()'!C22*[1]CPI!$B21</f>
        <v>10.19988</v>
      </c>
      <c r="D21" s="9">
        <f>'[1]Qualcomm()'!D22*[1]CPI!$B21</f>
        <v>33.270539999999997</v>
      </c>
      <c r="E21" s="9">
        <f>'[1]Qualcomm()'!E22*[1]CPI!$B21</f>
        <v>74.840879999999999</v>
      </c>
      <c r="F21" s="9">
        <f>'[1]Qualcomm()'!F22*[1]CPI!$B21</f>
        <v>6.8155799999999997</v>
      </c>
      <c r="G21" s="9">
        <f>'[1]Qualcomm()'!G22*[1]CPI!$B21</f>
        <v>6.8121</v>
      </c>
      <c r="H21" s="9">
        <f>'[1]Qualcomm()'!H22*[1]CPI!$B21</f>
        <v>4.9607400000000004</v>
      </c>
      <c r="I21" s="9">
        <f>'[1]Qualcomm()'!I22*[1]CPI!$B21</f>
        <v>4.0437599999999998</v>
      </c>
      <c r="J21" s="9">
        <f>'[1]Qualcomm()'!J22*[1]CPI!$B21</f>
        <v>5.1103799999999993</v>
      </c>
      <c r="K21" s="9">
        <f>'[1]Qualcomm()'!K22*[1]CPI!$B21</f>
        <v>1.34676</v>
      </c>
      <c r="L21" s="8">
        <f>'[1]Qualcomm()'!L22</f>
        <v>8</v>
      </c>
      <c r="M21" s="8">
        <f>'[1]Qualcomm()'!M22</f>
        <v>26600</v>
      </c>
      <c r="N21" s="9">
        <f>'[1]Qualcomm()'!O22</f>
        <v>0.40300751879699248</v>
      </c>
      <c r="O21" s="9">
        <f>'[1]Qualcomm()'!P22*[1]CPI!$B21</f>
        <v>0.10439999999999999</v>
      </c>
      <c r="P21" s="9">
        <f>'[1]Qualcomm()'!Q22*[1]CPI!$B21</f>
        <v>1.5607800000000001</v>
      </c>
      <c r="Q21" s="7">
        <f>'[1]Qualcomm()'!R22</f>
        <v>27</v>
      </c>
    </row>
    <row r="22" spans="1:17" x14ac:dyDescent="0.15">
      <c r="A22" s="16">
        <v>2013</v>
      </c>
      <c r="B22" s="8">
        <f>'[1]Qualcomm()'!B23</f>
        <v>1971</v>
      </c>
      <c r="C22" s="9">
        <f>'[1]Qualcomm()'!C23*[1]CPI!$B22</f>
        <v>10.845000000000001</v>
      </c>
      <c r="D22" s="9">
        <f>'[1]Qualcomm()'!D23*[1]CPI!$B22</f>
        <v>37.298999999999999</v>
      </c>
      <c r="E22" s="9">
        <f>'[1]Qualcomm()'!E23*[1]CPI!$B22</f>
        <v>68.274000000000001</v>
      </c>
      <c r="F22" s="9">
        <f>'[1]Qualcomm()'!F23*[1]CPI!$B22</f>
        <v>5.9640000000000004</v>
      </c>
      <c r="G22" s="9">
        <f>'[1]Qualcomm()'!G23*[1]CPI!$B22</f>
        <v>7.4504999999999999</v>
      </c>
      <c r="H22" s="9">
        <f>'[1]Qualcomm()'!H23*[1]CPI!$B22</f>
        <v>4.4924999999999997</v>
      </c>
      <c r="I22" s="9">
        <f>'[1]Qualcomm()'!I23*[1]CPI!$B22</f>
        <v>3.7769999999999997</v>
      </c>
      <c r="J22" s="9">
        <f>'[1]Qualcomm()'!J23*[1]CPI!$B22</f>
        <v>3.8294999999999999</v>
      </c>
      <c r="K22" s="9">
        <f>'[1]Qualcomm()'!K23*[1]CPI!$B22</f>
        <v>0.17250000000000001</v>
      </c>
      <c r="L22" s="8">
        <f>'[1]Qualcomm()'!L23</f>
        <v>5</v>
      </c>
      <c r="M22" s="8">
        <f>'[1]Qualcomm()'!M23</f>
        <v>31000</v>
      </c>
      <c r="N22" s="9">
        <f>'[1]Qualcomm()'!O23</f>
        <v>0.33870967741935482</v>
      </c>
      <c r="O22" s="9">
        <f>'[1]Qualcomm()'!P23*[1]CPI!$B22</f>
        <v>0.10500000000000001</v>
      </c>
      <c r="P22" s="9">
        <f>'[1]Qualcomm()'!Q23*[1]CPI!$B22</f>
        <v>1.5254999999999999</v>
      </c>
      <c r="Q22" s="7">
        <f>'[1]Qualcomm()'!R23</f>
        <v>28</v>
      </c>
    </row>
    <row r="23" spans="1:17" x14ac:dyDescent="0.15">
      <c r="A23" s="16">
        <v>2014</v>
      </c>
      <c r="B23" s="8">
        <f>'[1]Qualcomm()'!B24</f>
        <v>2343</v>
      </c>
      <c r="C23" s="9">
        <f>'[1]Qualcomm()'!C24*[1]CPI!$B23</f>
        <v>5.7379999999999995</v>
      </c>
      <c r="D23" s="9">
        <f>'[1]Qualcomm()'!D24*[1]CPI!$B23</f>
        <v>20.130119999999998</v>
      </c>
      <c r="E23" s="9">
        <f>'[1]Qualcomm()'!E24*[1]CPI!$B23</f>
        <v>36.916240000000002</v>
      </c>
      <c r="F23" s="9">
        <f>'[1]Qualcomm()'!F24*[1]CPI!$B23</f>
        <v>3.4108800000000006</v>
      </c>
      <c r="G23" s="9">
        <f>'[1]Qualcomm()'!G24*[1]CPI!$B23</f>
        <v>4.1625200000000007</v>
      </c>
      <c r="H23" s="9">
        <f>'[1]Qualcomm()'!H24*[1]CPI!$B23</f>
        <v>1.89012</v>
      </c>
      <c r="I23" s="9">
        <f>'[1]Qualcomm()'!I24*[1]CPI!$B23</f>
        <v>1.7403999999999999</v>
      </c>
      <c r="J23" s="9">
        <f>'[1]Qualcomm()'!J24*[1]CPI!$B23</f>
        <v>1.9608000000000001</v>
      </c>
      <c r="K23" s="9">
        <f>'[1]Qualcomm()'!K24*[1]CPI!$B23</f>
        <v>0.58900000000000008</v>
      </c>
      <c r="L23" s="8">
        <f>'[1]Qualcomm()'!L24</f>
        <v>11</v>
      </c>
      <c r="M23" s="8">
        <f>'[1]Qualcomm()'!M24</f>
        <v>31300</v>
      </c>
      <c r="N23" s="9">
        <f>'[1]Qualcomm()'!O24</f>
        <v>0.20958466453674121</v>
      </c>
      <c r="O23" s="9">
        <f>'[1]Qualcomm()'!P24*[1]CPI!$B23</f>
        <v>5.8520000000000003E-2</v>
      </c>
      <c r="P23" s="9">
        <f>'[1]Qualcomm()'!Q24*[1]CPI!$B23</f>
        <v>0.87399999999999989</v>
      </c>
      <c r="Q23" s="7">
        <f>'[1]Qualcomm()'!R24</f>
        <v>29</v>
      </c>
    </row>
    <row r="24" spans="1:17" x14ac:dyDescent="0.15">
      <c r="A24" s="16">
        <v>2015</v>
      </c>
      <c r="B24" s="8">
        <f>'[1]Qualcomm()'!B25</f>
        <v>2254</v>
      </c>
      <c r="C24" s="9">
        <f>'[1]Qualcomm()'!C25*[1]CPI!$B24</f>
        <v>4.2164799999999998</v>
      </c>
      <c r="D24" s="9">
        <f>'[1]Qualcomm()'!D25*[1]CPI!$B24</f>
        <v>18.455129999999997</v>
      </c>
      <c r="E24" s="9">
        <f>'[1]Qualcomm()'!E25*[1]CPI!$B24</f>
        <v>37.08108</v>
      </c>
      <c r="F24" s="9">
        <f>'[1]Qualcomm()'!F25*[1]CPI!$B24</f>
        <v>3.9996700000000001</v>
      </c>
      <c r="G24" s="9">
        <f>'[1]Qualcomm()'!G25*[1]CPI!$B24</f>
        <v>4.0076999999999998</v>
      </c>
      <c r="H24" s="9">
        <f>'[1]Qualcomm()'!H25*[1]CPI!$B24</f>
        <v>1.8498199999999998</v>
      </c>
      <c r="I24" s="9">
        <f>'[1]Qualcomm()'!I25*[1]CPI!$B24</f>
        <v>1.7111199999999998</v>
      </c>
      <c r="J24" s="9">
        <f>'[1]Qualcomm()'!J25*[1]CPI!$B24</f>
        <v>2.7316599999999998</v>
      </c>
      <c r="K24" s="9">
        <f>'[1]Qualcomm()'!K25*[1]CPI!$B24</f>
        <v>1.6789999999999998</v>
      </c>
      <c r="L24" s="8">
        <f>'[1]Qualcomm()'!L25</f>
        <v>1</v>
      </c>
      <c r="M24" s="8">
        <f>'[1]Qualcomm()'!M25</f>
        <v>33000</v>
      </c>
      <c r="N24" s="9">
        <f>'[1]Qualcomm()'!O25</f>
        <v>0.2</v>
      </c>
      <c r="O24" s="9">
        <f>'[1]Qualcomm()'!P25*[1]CPI!$B24</f>
        <v>5.9130000000000002E-2</v>
      </c>
      <c r="P24" s="9">
        <f>'[1]Qualcomm()'!Q25*[1]CPI!$B24</f>
        <v>0.88622000000000001</v>
      </c>
      <c r="Q24" s="7">
        <f>'[1]Qualcomm()'!R25</f>
        <v>30</v>
      </c>
    </row>
    <row r="25" spans="1:17" x14ac:dyDescent="0.15">
      <c r="A25" s="16">
        <v>2016</v>
      </c>
      <c r="B25" s="8">
        <f>'[1]Qualcomm()'!B26</f>
        <v>1974</v>
      </c>
      <c r="C25" s="9">
        <f>'[1]Qualcomm()'!C26*[1]CPI!$B25</f>
        <v>13.444649999999999</v>
      </c>
      <c r="D25" s="9">
        <f>'[1]Qualcomm()'!D26*[1]CPI!$B25</f>
        <v>48.756779999999992</v>
      </c>
      <c r="E25" s="9">
        <f>'[1]Qualcomm()'!E26*[1]CPI!$B25</f>
        <v>108.38312999999999</v>
      </c>
      <c r="F25" s="9">
        <f>'[1]Qualcomm()'!F26*[1]CPI!$B25</f>
        <v>11.75553</v>
      </c>
      <c r="G25" s="9">
        <f>'[1]Qualcomm()'!G26*[1]CPI!$B25</f>
        <v>10.662569999999999</v>
      </c>
      <c r="H25" s="9">
        <f>'[1]Qualcomm()'!H26*[1]CPI!$B25</f>
        <v>4.7734199999999998</v>
      </c>
      <c r="I25" s="9">
        <f>'[1]Qualcomm()'!I26*[1]CPI!$B25</f>
        <v>4.9369499999999995</v>
      </c>
      <c r="J25" s="9">
        <f>'[1]Qualcomm()'!J26*[1]CPI!$B25</f>
        <v>7.247069999999999</v>
      </c>
      <c r="K25" s="9">
        <f>'[1]Qualcomm()'!K26*[1]CPI!$B25</f>
        <v>1.6808399999999999</v>
      </c>
      <c r="L25" s="8">
        <f>'[1]Qualcomm()'!L26</f>
        <v>4</v>
      </c>
      <c r="M25" s="8">
        <f>'[1]Qualcomm()'!M26</f>
        <v>30500</v>
      </c>
      <c r="N25" s="9">
        <f>'[1]Qualcomm()'!O26</f>
        <v>0.2</v>
      </c>
      <c r="O25" s="9">
        <f>'[1]Qualcomm()'!P26*[1]CPI!$B25</f>
        <v>0.15317999999999998</v>
      </c>
      <c r="P25" s="9">
        <f>'[1]Qualcomm()'!Q26*[1]CPI!$B25</f>
        <v>2.9559599999999997</v>
      </c>
      <c r="Q25" s="7">
        <f>'[1]Qualcomm()'!R26</f>
        <v>31</v>
      </c>
    </row>
    <row r="26" spans="1:17" x14ac:dyDescent="0.15">
      <c r="A26" s="16">
        <v>2017</v>
      </c>
      <c r="B26" s="8">
        <f>'[1]Qualcomm()'!B27</f>
        <v>2399</v>
      </c>
      <c r="C26" s="9">
        <f>'[1]Qualcomm()'!C27*[1]CPI!$B26</f>
        <v>5.5416800000000004</v>
      </c>
      <c r="D26" s="9">
        <f>'[1]Qualcomm()'!D27*[1]CPI!$B26</f>
        <v>47.256920000000001</v>
      </c>
      <c r="E26" s="9">
        <f>'[1]Qualcomm()'!E27*[1]CPI!$B26</f>
        <v>138.83032000000003</v>
      </c>
      <c r="F26" s="9">
        <f>'[1]Qualcomm()'!F27*[1]CPI!$B26</f>
        <v>14.040760000000001</v>
      </c>
      <c r="G26" s="9">
        <f>'[1]Qualcomm()'!G27*[1]CPI!$B26</f>
        <v>11.628200000000001</v>
      </c>
      <c r="H26" s="9">
        <f>'[1]Qualcomm()'!H27*[1]CPI!$B26</f>
        <v>6.8179200000000009</v>
      </c>
      <c r="I26" s="9">
        <f>'[1]Qualcomm()'!I27*[1]CPI!$B26</f>
        <v>5.6349600000000004</v>
      </c>
      <c r="J26" s="9">
        <f>'[1]Qualcomm()'!J27*[1]CPI!$B26</f>
        <v>7.9224400000000008</v>
      </c>
      <c r="K26" s="9">
        <f>'[1]Qualcomm()'!K27*[1]CPI!$B26</f>
        <v>3.2732800000000002</v>
      </c>
      <c r="L26" s="8">
        <f>'[1]Qualcomm()'!L27</f>
        <v>1</v>
      </c>
      <c r="M26" s="8">
        <f>'[1]Qualcomm()'!M27</f>
        <v>33880</v>
      </c>
      <c r="N26" s="9">
        <f>'[1]Qualcomm()'!O27</f>
        <v>0.2</v>
      </c>
      <c r="O26" s="9">
        <f>'[1]Qualcomm()'!P27*[1]CPI!$B26</f>
        <v>0.16112000000000001</v>
      </c>
      <c r="P26" s="9">
        <f>'[1]Qualcomm()'!Q27*[1]CPI!$B26</f>
        <v>3.0973200000000003</v>
      </c>
      <c r="Q26" s="7">
        <f>'[1]Qualcomm()'!R27</f>
        <v>32</v>
      </c>
    </row>
    <row r="27" spans="1:17" ht="14" thickBot="1" x14ac:dyDescent="0.2">
      <c r="A27" s="17">
        <v>2018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2"/>
      <c r="O27" s="11"/>
      <c r="P27" s="11"/>
      <c r="Q27" s="11">
        <f>'[1]Qualcomm()'!R28</f>
        <v>33</v>
      </c>
    </row>
    <row r="28" spans="1:17" ht="14" thickTop="1" x14ac:dyDescent="0.15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2020-05-02T15:11:51Z</dcterms:created>
  <dcterms:modified xsi:type="dcterms:W3CDTF">2020-05-02T21:52:33Z</dcterms:modified>
</cp:coreProperties>
</file>