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8e64d457a0d4c3/Year 4/ELEC 402/Project 3/"/>
    </mc:Choice>
  </mc:AlternateContent>
  <xr:revisionPtr revIDLastSave="0" documentId="8_{5D0D4C0A-8285-4639-96DA-9884E6AC4907}" xr6:coauthVersionLast="41" xr6:coauthVersionMax="41" xr10:uidLastSave="{00000000-0000-0000-0000-000000000000}"/>
  <bookViews>
    <workbookView xWindow="9405" yWindow="825" windowWidth="16935" windowHeight="11835" xr2:uid="{641C814A-529F-4B45-969E-3DDF9FAF4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D14" i="1"/>
  <c r="D15" i="1"/>
  <c r="D17" i="1"/>
  <c r="C12" i="1"/>
  <c r="D12" i="1" s="1"/>
  <c r="C13" i="1"/>
  <c r="C14" i="1"/>
  <c r="C15" i="1"/>
  <c r="C16" i="1"/>
  <c r="D16" i="1" s="1"/>
  <c r="C17" i="1"/>
  <c r="E5" i="1"/>
  <c r="E6" i="1"/>
  <c r="E7" i="1"/>
  <c r="E8" i="1"/>
  <c r="E9" i="1"/>
  <c r="E4" i="1"/>
  <c r="D8" i="1"/>
  <c r="D9" i="1"/>
  <c r="D4" i="1"/>
  <c r="C5" i="1"/>
  <c r="D5" i="1" s="1"/>
  <c r="C6" i="1"/>
  <c r="D6" i="1" s="1"/>
  <c r="C7" i="1"/>
  <c r="C8" i="1"/>
  <c r="C9" i="1"/>
  <c r="C4" i="1"/>
  <c r="D7" i="1" s="1"/>
  <c r="D13" i="1" l="1"/>
</calcChain>
</file>

<file path=xl/sharedStrings.xml><?xml version="1.0" encoding="utf-8"?>
<sst xmlns="http://schemas.openxmlformats.org/spreadsheetml/2006/main" count="5" uniqueCount="5">
  <si>
    <t>vsb</t>
  </si>
  <si>
    <t>vg</t>
  </si>
  <si>
    <t>vtn</t>
  </si>
  <si>
    <t>vtn - v01</t>
  </si>
  <si>
    <t>sqrt(vsb + 0.88) - sqrt0.88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</si>
</sst>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bias</a:t>
            </a:r>
            <a:r>
              <a:rPr lang="en-US" baseline="0"/>
              <a:t> Curve for L=400nm NMOS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sqrt(vsb + 0.88) - sqrt0.88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Sheet1!$D$4:$D$9</c:f>
              <c:numCache>
                <c:formatCode>General</c:formatCode>
                <c:ptCount val="6"/>
                <c:pt idx="0">
                  <c:v>0</c:v>
                </c:pt>
                <c:pt idx="1">
                  <c:v>5.2200000000000024E-2</c:v>
                </c:pt>
                <c:pt idx="2">
                  <c:v>0.10119999999999996</c:v>
                </c:pt>
                <c:pt idx="3">
                  <c:v>0.13119999999999998</c:v>
                </c:pt>
                <c:pt idx="4">
                  <c:v>0.15620000000000012</c:v>
                </c:pt>
                <c:pt idx="5">
                  <c:v>0.17520000000000002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0</c:v>
                </c:pt>
                <c:pt idx="1">
                  <c:v>0.17546972060131849</c:v>
                </c:pt>
                <c:pt idx="2">
                  <c:v>0.32682791210266582</c:v>
                </c:pt>
                <c:pt idx="3">
                  <c:v>0.46191684803531396</c:v>
                </c:pt>
                <c:pt idx="4">
                  <c:v>0.58507146920809561</c:v>
                </c:pt>
                <c:pt idx="5">
                  <c:v>0.69898740240980417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2-4B7D-BAB5-8B7E7A53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69312"/>
        <c:axId val="465468000"/>
      </c:scatterChart>
      <c:valAx>
        <c:axId val="4654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V_TN</a:t>
                </a:r>
                <a:r>
                  <a:rPr lang="en-CA" baseline="0"/>
                  <a:t> - V_T0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8000"/>
        <c:crosses val="autoZero"/>
        <c:crossBetween val="midCat"/>
      </c:valAx>
      <c:valAx>
        <c:axId val="4654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SQRT(V_SB + 0.88) - SQRT(0.88)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bias</a:t>
            </a:r>
            <a:r>
              <a:rPr lang="en-CA" baseline="0"/>
              <a:t> Curve for L=100nm NMOS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Sheet1!$D$12:$D$17</c:f>
              <c:numCache>
                <c:formatCode>General</c:formatCode>
                <c:ptCount val="6"/>
                <c:pt idx="0">
                  <c:v>0</c:v>
                </c:pt>
                <c:pt idx="1">
                  <c:v>5.419999999999997E-2</c:v>
                </c:pt>
                <c:pt idx="2">
                  <c:v>0.14700000000000008</c:v>
                </c:pt>
                <c:pt idx="3">
                  <c:v>0.18299999999999988</c:v>
                </c:pt>
                <c:pt idx="4">
                  <c:v>0.20300000000000012</c:v>
                </c:pt>
                <c:pt idx="5">
                  <c:v>0.19300000000000012</c:v>
                </c:pt>
              </c:numCache>
            </c:numRef>
          </c:xVal>
          <c:yVal>
            <c:numRef>
              <c:f>Sheet1!$E$12:$E$17</c:f>
              <c:numCache>
                <c:formatCode>General</c:formatCode>
                <c:ptCount val="6"/>
                <c:pt idx="0">
                  <c:v>0</c:v>
                </c:pt>
                <c:pt idx="1">
                  <c:v>0.17546972060131849</c:v>
                </c:pt>
                <c:pt idx="2">
                  <c:v>0.32682791210266582</c:v>
                </c:pt>
                <c:pt idx="3">
                  <c:v>0.46191684803531396</c:v>
                </c:pt>
                <c:pt idx="4">
                  <c:v>0.58507146920809561</c:v>
                </c:pt>
                <c:pt idx="5">
                  <c:v>0.69898740240980417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3-4CEB-AE34-3F7630B0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55376"/>
        <c:axId val="594053736"/>
      </c:scatterChart>
      <c:valAx>
        <c:axId val="5940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V_TN - V_T0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53736"/>
        <c:crosses val="autoZero"/>
        <c:crossBetween val="midCat"/>
      </c:valAx>
      <c:valAx>
        <c:axId val="5940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SQRT(V_SB + 0.88) - SQRT(0.88)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28575</xdr:rowOff>
    </xdr:from>
    <xdr:to>
      <xdr:col>14</xdr:col>
      <xdr:colOff>190500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141F1-9413-4686-BE0E-3F990627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17</xdr:row>
      <xdr:rowOff>9525</xdr:rowOff>
    </xdr:from>
    <xdr:to>
      <xdr:col>14</xdr:col>
      <xdr:colOff>200025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916D62-575A-4D00-805F-A80D85D0A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31F3-0E67-457D-94DC-964669187CB4}">
  <dimension ref="A3:E17"/>
  <sheetViews>
    <sheetView tabSelected="1" workbookViewId="0">
      <selection activeCell="E21" sqref="E21"/>
    </sheetView>
  </sheetViews>
  <sheetFormatPr defaultRowHeight="15" x14ac:dyDescent="0.25"/>
  <sheetData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>
        <v>0</v>
      </c>
      <c r="B4">
        <v>0.44379999999999997</v>
      </c>
      <c r="C4">
        <f>B4-A4</f>
        <v>0.44379999999999997</v>
      </c>
      <c r="D4">
        <f>C4-$C$4</f>
        <v>0</v>
      </c>
      <c r="E4">
        <f>SQRT(A4 + 0.88) - SQRT(0.88)</f>
        <v>0</v>
      </c>
    </row>
    <row r="5" spans="1:5" x14ac:dyDescent="0.25">
      <c r="A5">
        <v>0.36</v>
      </c>
      <c r="B5">
        <v>0.85599999999999998</v>
      </c>
      <c r="C5">
        <f t="shared" ref="C5:C17" si="0">B5-A5</f>
        <v>0.496</v>
      </c>
      <c r="D5">
        <f t="shared" ref="D5:D12" si="1">C5-$C$4</f>
        <v>5.2200000000000024E-2</v>
      </c>
      <c r="E5">
        <f t="shared" ref="E5:E17" si="2">SQRT(A5 + 0.88) - SQRT(0.88)</f>
        <v>0.17546972060131849</v>
      </c>
    </row>
    <row r="6" spans="1:5" x14ac:dyDescent="0.25">
      <c r="A6">
        <v>0.72</v>
      </c>
      <c r="B6">
        <v>1.2649999999999999</v>
      </c>
      <c r="C6">
        <f t="shared" si="0"/>
        <v>0.54499999999999993</v>
      </c>
      <c r="D6">
        <f t="shared" si="1"/>
        <v>0.10119999999999996</v>
      </c>
      <c r="E6">
        <f t="shared" si="2"/>
        <v>0.32682791210266582</v>
      </c>
    </row>
    <row r="7" spans="1:5" x14ac:dyDescent="0.25">
      <c r="A7">
        <v>1.08</v>
      </c>
      <c r="B7">
        <v>1.655</v>
      </c>
      <c r="C7">
        <f t="shared" si="0"/>
        <v>0.57499999999999996</v>
      </c>
      <c r="D7">
        <f t="shared" si="1"/>
        <v>0.13119999999999998</v>
      </c>
      <c r="E7">
        <f t="shared" si="2"/>
        <v>0.46191684803531396</v>
      </c>
    </row>
    <row r="8" spans="1:5" x14ac:dyDescent="0.25">
      <c r="A8">
        <v>1.44</v>
      </c>
      <c r="B8">
        <v>2.04</v>
      </c>
      <c r="C8">
        <f t="shared" si="0"/>
        <v>0.60000000000000009</v>
      </c>
      <c r="D8">
        <f t="shared" si="1"/>
        <v>0.15620000000000012</v>
      </c>
      <c r="E8">
        <f t="shared" si="2"/>
        <v>0.58507146920809561</v>
      </c>
    </row>
    <row r="9" spans="1:5" x14ac:dyDescent="0.25">
      <c r="A9">
        <v>1.8</v>
      </c>
      <c r="B9">
        <v>2.419</v>
      </c>
      <c r="C9">
        <f t="shared" si="0"/>
        <v>0.61899999999999999</v>
      </c>
      <c r="D9">
        <f t="shared" si="1"/>
        <v>0.17520000000000002</v>
      </c>
      <c r="E9">
        <f t="shared" si="2"/>
        <v>0.69898740240980417</v>
      </c>
    </row>
    <row r="12" spans="1:5" x14ac:dyDescent="0.25">
      <c r="A12">
        <v>0</v>
      </c>
      <c r="B12">
        <v>0.46500000000000002</v>
      </c>
      <c r="C12">
        <f t="shared" si="0"/>
        <v>0.46500000000000002</v>
      </c>
      <c r="D12">
        <f>C12-$C$12</f>
        <v>0</v>
      </c>
      <c r="E12">
        <f t="shared" si="2"/>
        <v>0</v>
      </c>
    </row>
    <row r="13" spans="1:5" x14ac:dyDescent="0.25">
      <c r="A13">
        <v>0.36</v>
      </c>
      <c r="B13">
        <v>0.87919999999999998</v>
      </c>
      <c r="C13">
        <f t="shared" si="0"/>
        <v>0.51919999999999999</v>
      </c>
      <c r="D13">
        <f>C13-$C$12</f>
        <v>5.419999999999997E-2</v>
      </c>
      <c r="E13">
        <f t="shared" si="2"/>
        <v>0.17546972060131849</v>
      </c>
    </row>
    <row r="14" spans="1:5" x14ac:dyDescent="0.25">
      <c r="A14">
        <v>0.72</v>
      </c>
      <c r="B14">
        <v>1.3320000000000001</v>
      </c>
      <c r="C14">
        <f t="shared" si="0"/>
        <v>0.6120000000000001</v>
      </c>
      <c r="D14">
        <f t="shared" ref="D13:D17" si="3">C14-$C$12</f>
        <v>0.14700000000000008</v>
      </c>
      <c r="E14">
        <f t="shared" si="2"/>
        <v>0.32682791210266582</v>
      </c>
    </row>
    <row r="15" spans="1:5" x14ac:dyDescent="0.25">
      <c r="A15">
        <v>1.08</v>
      </c>
      <c r="B15">
        <v>1.728</v>
      </c>
      <c r="C15">
        <f t="shared" si="0"/>
        <v>0.64799999999999991</v>
      </c>
      <c r="D15">
        <f t="shared" si="3"/>
        <v>0.18299999999999988</v>
      </c>
      <c r="E15">
        <f t="shared" si="2"/>
        <v>0.46191684803531396</v>
      </c>
    </row>
    <row r="16" spans="1:5" x14ac:dyDescent="0.25">
      <c r="A16">
        <v>1.44</v>
      </c>
      <c r="B16">
        <v>2.1080000000000001</v>
      </c>
      <c r="C16">
        <f t="shared" si="0"/>
        <v>0.66800000000000015</v>
      </c>
      <c r="D16">
        <f t="shared" si="3"/>
        <v>0.20300000000000012</v>
      </c>
      <c r="E16">
        <f t="shared" si="2"/>
        <v>0.58507146920809561</v>
      </c>
    </row>
    <row r="17" spans="1:5" x14ac:dyDescent="0.25">
      <c r="A17">
        <v>1.8</v>
      </c>
      <c r="B17">
        <v>2.4580000000000002</v>
      </c>
      <c r="C17">
        <f t="shared" si="0"/>
        <v>0.65800000000000014</v>
      </c>
      <c r="D17">
        <f t="shared" si="3"/>
        <v>0.19300000000000012</v>
      </c>
      <c r="E17">
        <f t="shared" si="2"/>
        <v>0.69898740240980417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2019-10-20T22:49:29Z</dcterms:created>
  <dcterms:modified xsi:type="dcterms:W3CDTF">2019-10-20T23:18:48Z</dcterms:modified>
</cp:coreProperties>
</file>