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9345" firstSheet="1" activeTab="4"/>
  </bookViews>
  <sheets>
    <sheet name="Comparativo de salários" sheetId="1" state="hidden" r:id="rId1"/>
    <sheet name="Comparativo de Salários." sheetId="6" r:id="rId2"/>
    <sheet name="Tabela" sheetId="2" r:id="rId3"/>
    <sheet name="Pesquisa procv" sheetId="3" r:id="rId4"/>
    <sheet name="SE" sheetId="4" r:id="rId5"/>
  </sheets>
  <definedNames>
    <definedName name="_xlnm._FilterDatabase" localSheetId="2" hidden="1">Tabela!$A$4:$D$4</definedName>
    <definedName name="Base">Tabela!$A$4:$D$14</definedName>
    <definedName name="cadastro">Tabela!$A$3:$D$14</definedName>
    <definedName name="dados">Tabela!$A$4:$D$14</definedName>
  </definedNames>
  <calcPr calcId="144525"/>
</workbook>
</file>

<file path=xl/calcChain.xml><?xml version="1.0" encoding="utf-8"?>
<calcChain xmlns="http://schemas.openxmlformats.org/spreadsheetml/2006/main">
  <c r="D4" i="4" l="1"/>
  <c r="D5" i="4"/>
  <c r="D6" i="4"/>
  <c r="D7" i="4"/>
  <c r="D3" i="4"/>
  <c r="B4" i="3" l="1"/>
  <c r="B3" i="3"/>
  <c r="B6" i="3" l="1"/>
  <c r="B5" i="3"/>
  <c r="B7" i="3" l="1"/>
  <c r="B8" i="3" s="1"/>
</calcChain>
</file>

<file path=xl/sharedStrings.xml><?xml version="1.0" encoding="utf-8"?>
<sst xmlns="http://schemas.openxmlformats.org/spreadsheetml/2006/main" count="52" uniqueCount="40">
  <si>
    <t>1.    Formate a planilha abaixo a seu gosto:</t>
  </si>
  <si>
    <t>Cadastro de funcionários</t>
  </si>
  <si>
    <t>Matrícula</t>
  </si>
  <si>
    <t>Nome</t>
  </si>
  <si>
    <t>Cargo</t>
  </si>
  <si>
    <t>Salário</t>
  </si>
  <si>
    <t>Leandro</t>
  </si>
  <si>
    <t>Vendas</t>
  </si>
  <si>
    <t>Ana</t>
  </si>
  <si>
    <t>Pedro</t>
  </si>
  <si>
    <t>Supervisão</t>
  </si>
  <si>
    <t>Maria</t>
  </si>
  <si>
    <t>Gerência</t>
  </si>
  <si>
    <t>Paulo</t>
  </si>
  <si>
    <t>Beatriz</t>
  </si>
  <si>
    <t>Entrega</t>
  </si>
  <si>
    <t>Jonas</t>
  </si>
  <si>
    <t>Marcelo</t>
  </si>
  <si>
    <t>Marcela</t>
  </si>
  <si>
    <t>Alessandro</t>
  </si>
  <si>
    <t>Folha de Pagamento</t>
  </si>
  <si>
    <t>INSS</t>
  </si>
  <si>
    <t>IRRF</t>
  </si>
  <si>
    <t>Total de descontos</t>
  </si>
  <si>
    <t>Salário Líquido</t>
  </si>
  <si>
    <t>Tabela de vendas</t>
  </si>
  <si>
    <t>Produto</t>
  </si>
  <si>
    <t>Valor</t>
  </si>
  <si>
    <t>Forma de pagto</t>
  </si>
  <si>
    <t>Valor com % de desconto</t>
  </si>
  <si>
    <t>TV 40</t>
  </si>
  <si>
    <t>AV</t>
  </si>
  <si>
    <t>MicroSystem</t>
  </si>
  <si>
    <t>Microondas</t>
  </si>
  <si>
    <t>AP</t>
  </si>
  <si>
    <t>Refrigerador</t>
  </si>
  <si>
    <t>Lava Roupas</t>
  </si>
  <si>
    <t>Na coluna % de desconto calcule 10% de desconto para vendas que sejam
 acima de 2000 e a forma de pagamento seja a vista caso contrário é 0% de desconto</t>
  </si>
  <si>
    <r>
      <rPr>
        <sz val="14"/>
        <color theme="9" tint="-0.499984740745262"/>
        <rFont val="Calibri"/>
        <family val="2"/>
      </rPr>
      <t>2. Utilizando a formatação condicional, faça com que cada cargo fique com sua linha em uma cor diferente</t>
    </r>
    <r>
      <rPr>
        <sz val="14"/>
        <color rgb="FFFF0000"/>
        <rFont val="Calibri"/>
        <family val="2"/>
      </rPr>
      <t xml:space="preserve">
</t>
    </r>
    <r>
      <rPr>
        <sz val="14"/>
        <color theme="9" tint="-0.499984740745262"/>
        <rFont val="Calibri"/>
        <family val="2"/>
      </rPr>
      <t xml:space="preserve">3. Classifique a tabela por nome </t>
    </r>
    <r>
      <rPr>
        <sz val="14"/>
        <color rgb="FFFF0000"/>
        <rFont val="Calibri"/>
        <family val="2"/>
      </rPr>
      <t xml:space="preserve">   
</t>
    </r>
    <r>
      <rPr>
        <sz val="14"/>
        <color theme="9" tint="-0.499984740745262"/>
        <rFont val="Calibri"/>
        <family val="2"/>
      </rPr>
      <t xml:space="preserve">4. Insira um auto filtro na tabela   </t>
    </r>
    <r>
      <rPr>
        <sz val="14"/>
        <color rgb="FFFF0000"/>
        <rFont val="Calibri"/>
        <family val="2"/>
      </rPr>
      <t xml:space="preserve"> </t>
    </r>
    <r>
      <rPr>
        <sz val="14"/>
        <color theme="9" tint="-0.499984740745262"/>
        <rFont val="Calibri"/>
        <family val="2"/>
      </rPr>
      <t xml:space="preserve">
5. Crie um gráfico que compare os salários dos funcionários e o coloque em uma nova planilha</t>
    </r>
    <r>
      <rPr>
        <sz val="14"/>
        <color rgb="FFFF0000"/>
        <rFont val="Calibri"/>
        <family val="2"/>
      </rPr>
      <t xml:space="preserve">
</t>
    </r>
    <r>
      <rPr>
        <sz val="14"/>
        <color theme="9" tint="-0.499984740745262"/>
        <rFont val="Calibri"/>
        <family val="2"/>
      </rPr>
      <t>6. Congele os painéis da tabela para que quando rolar a tela os cabeçalhos de campos e registros fiquem sempre visíveis</t>
    </r>
    <r>
      <rPr>
        <sz val="14"/>
        <color rgb="FFFF0000"/>
        <rFont val="Calibri"/>
        <family val="2"/>
      </rPr>
      <t xml:space="preserve">
</t>
    </r>
  </si>
  <si>
    <r>
      <rPr>
        <sz val="16"/>
        <color theme="9" tint="-0.499984740745262"/>
        <rFont val="Calibri"/>
        <family val="2"/>
      </rPr>
      <t xml:space="preserve">1. Matrícula: Crie na célula </t>
    </r>
    <r>
      <rPr>
        <b/>
        <sz val="16"/>
        <color theme="9" tint="-0.499984740745262"/>
        <rFont val="Calibri"/>
        <family val="2"/>
      </rPr>
      <t>B2</t>
    </r>
    <r>
      <rPr>
        <sz val="16"/>
        <color theme="9" tint="-0.499984740745262"/>
        <rFont val="Calibri"/>
        <family val="2"/>
      </rPr>
      <t xml:space="preserve"> uma validação de dados para aparecer somente às matrículas existentes no cadastro dos funcionários e permitir que o usuário possa escolher apenas o código da matrícula;</t>
    </r>
    <r>
      <rPr>
        <sz val="16"/>
        <color rgb="FFFF0000"/>
        <rFont val="Calibri"/>
        <family val="2"/>
      </rPr>
      <t xml:space="preserve">
</t>
    </r>
    <r>
      <rPr>
        <sz val="16"/>
        <color theme="9" tint="-0.499984740745262"/>
        <rFont val="Calibri"/>
        <family val="2"/>
      </rPr>
      <t>2. Nome: Na célula B3, utilize a função procv para buscar o nome do funcionário ao digitar ou escolher a matrícula do funcionário;</t>
    </r>
    <r>
      <rPr>
        <sz val="16"/>
        <color rgb="FFFF0000"/>
        <rFont val="Calibri"/>
        <family val="2"/>
      </rPr>
      <t xml:space="preserve">
</t>
    </r>
    <r>
      <rPr>
        <sz val="16"/>
        <color theme="9" tint="-0.499984740745262"/>
        <rFont val="Calibri"/>
        <family val="2"/>
      </rPr>
      <t>3. INSS: desconto de 8% sobre o salário bruto</t>
    </r>
    <r>
      <rPr>
        <sz val="16"/>
        <color rgb="FFFF0000"/>
        <rFont val="Calibri"/>
        <family val="2"/>
      </rPr>
      <t xml:space="preserve">
</t>
    </r>
    <r>
      <rPr>
        <sz val="16"/>
        <color theme="9" tint="-0.499984740745262"/>
        <rFont val="Calibri"/>
        <family val="2"/>
      </rPr>
      <t>4. IRRF:  para salário até 1200, fica isento, para salário maior 1200 e menor igual 2500 o desconto é de 10% sobre o salário, para salário maior 2500 e menor igual 4300 o desconto é de 15% sobre o salário, para salário maior 4300 e menor igual 6400 o desconto é de 20% sobre o salário, para salário maior que 6400 o desconto é de 27% sobre o salário.</t>
    </r>
    <r>
      <rPr>
        <sz val="16"/>
        <color rgb="FFFF0000"/>
        <rFont val="Calibri"/>
        <family val="2"/>
      </rPr>
      <t xml:space="preserve">
</t>
    </r>
    <r>
      <rPr>
        <sz val="16"/>
        <color theme="9" tint="-0.499984740745262"/>
        <rFont val="Calibri"/>
        <family val="2"/>
      </rPr>
      <t xml:space="preserve">5. Total de desconto: é soma do inss, irrf                                                                                                                                                                                      6. Salário Líquido: é o salário menos o total de descontos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</si>
</sst>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17" x14ac:knownFonts="1">
    <font>
      <sz val="11"/>
      <color theme="1"/>
      <name val="Arial"/>
    </font>
    <font>
      <sz val="16"/>
      <color rgb="FFFF0000"/>
      <name val="Calibri"/>
      <family val="2"/>
    </font>
    <font>
      <sz val="18"/>
      <color theme="1"/>
      <name val="Calibri"/>
      <family val="2"/>
    </font>
    <font>
      <sz val="11"/>
      <name val="Arial"/>
      <family val="2"/>
    </font>
    <font>
      <sz val="14"/>
      <color rgb="FFFF0000"/>
      <name val="Calibri"/>
      <family val="2"/>
    </font>
    <font>
      <sz val="20"/>
      <color theme="1"/>
      <name val="Calibri"/>
      <family val="2"/>
    </font>
    <font>
      <b/>
      <sz val="11"/>
      <color theme="1"/>
      <name val="Calibri"/>
      <family val="2"/>
    </font>
    <font>
      <sz val="9"/>
      <color rgb="FFFF0000"/>
      <name val="Calibri"/>
      <family val="2"/>
    </font>
    <font>
      <sz val="11"/>
      <color theme="1"/>
      <name val="Arial"/>
      <family val="2"/>
    </font>
    <font>
      <b/>
      <sz val="18"/>
      <color theme="1"/>
      <name val="Calibri"/>
      <family val="2"/>
    </font>
    <font>
      <b/>
      <sz val="11"/>
      <name val="Arial"/>
      <family val="2"/>
    </font>
    <font>
      <sz val="16"/>
      <color theme="9" tint="-0.499984740745262"/>
      <name val="Calibri"/>
      <family val="2"/>
    </font>
    <font>
      <sz val="11"/>
      <color theme="9" tint="-0.499984740745262"/>
      <name val="Arial"/>
      <family val="2"/>
    </font>
    <font>
      <sz val="14"/>
      <color theme="9" tint="-0.499984740745262"/>
      <name val="Calibri"/>
      <family val="2"/>
    </font>
    <font>
      <sz val="14"/>
      <color rgb="FFFF0000"/>
      <name val="Calibri"/>
      <family val="2"/>
    </font>
    <font>
      <sz val="15"/>
      <color theme="1"/>
      <name val="Calibri"/>
      <family val="2"/>
    </font>
    <font>
      <b/>
      <sz val="16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599D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5" fillId="0" borderId="0" xfId="0" applyFont="1"/>
    <xf numFmtId="0" fontId="5" fillId="0" borderId="4" xfId="0" applyFont="1" applyBorder="1"/>
    <xf numFmtId="0" fontId="6" fillId="0" borderId="4" xfId="0" applyFont="1" applyBorder="1"/>
    <xf numFmtId="164" fontId="6" fillId="0" borderId="4" xfId="0" applyNumberFormat="1" applyFont="1" applyBorder="1"/>
    <xf numFmtId="0" fontId="6" fillId="0" borderId="4" xfId="0" applyFont="1" applyBorder="1" applyAlignment="1">
      <alignment horizontal="center"/>
    </xf>
    <xf numFmtId="0" fontId="0" fillId="0" borderId="0" xfId="0" applyFont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44" fontId="2" fillId="2" borderId="4" xfId="1" applyFont="1" applyFill="1" applyBorder="1"/>
    <xf numFmtId="0" fontId="9" fillId="3" borderId="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44" fontId="15" fillId="0" borderId="4" xfId="1" applyFont="1" applyBorder="1" applyAlignment="1">
      <alignment horizontal="center" vertical="center"/>
    </xf>
    <xf numFmtId="44" fontId="15" fillId="0" borderId="4" xfId="0" applyNumberFormat="1" applyFont="1" applyBorder="1"/>
    <xf numFmtId="44" fontId="15" fillId="0" borderId="4" xfId="1" applyFont="1" applyBorder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3" xfId="0" applyFont="1" applyFill="1" applyBorder="1"/>
    <xf numFmtId="0" fontId="14" fillId="0" borderId="0" xfId="0" applyFont="1" applyAlignment="1">
      <alignment horizontal="left" wrapText="1"/>
    </xf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3" fillId="0" borderId="3" xfId="0" applyFont="1" applyBorder="1"/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3" fillId="0" borderId="2" xfId="0" applyFont="1" applyBorder="1"/>
    <xf numFmtId="0" fontId="7" fillId="0" borderId="0" xfId="0" applyFont="1" applyAlignment="1">
      <alignment horizontal="left" wrapText="1"/>
    </xf>
  </cellXfs>
  <cellStyles count="2">
    <cellStyle name="Moeda" xfId="1" builtinId="4"/>
    <cellStyle name="Normal" xfId="0" builtinId="0"/>
  </cellStyles>
  <dxfs count="8"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>
          <bgColor rgb="FFFFCCCC"/>
        </patternFill>
      </fill>
    </dxf>
    <dxf>
      <fill>
        <patternFill>
          <bgColor rgb="FFFF99FF"/>
        </patternFill>
      </fill>
    </dxf>
    <dxf>
      <fill>
        <patternFill>
          <bgColor rgb="FFFF9999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E599D7"/>
      <color rgb="FFFFCCCC"/>
      <color rgb="FFFF3399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Tabela!$D$4</c:f>
              <c:strCache>
                <c:ptCount val="1"/>
                <c:pt idx="0">
                  <c:v>Salário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strRef>
              <c:f>Tabela!$B$5:$B$14</c:f>
              <c:strCache>
                <c:ptCount val="10"/>
                <c:pt idx="0">
                  <c:v>Alessandro</c:v>
                </c:pt>
                <c:pt idx="1">
                  <c:v>Ana</c:v>
                </c:pt>
                <c:pt idx="2">
                  <c:v>Beatriz</c:v>
                </c:pt>
                <c:pt idx="3">
                  <c:v>Jonas</c:v>
                </c:pt>
                <c:pt idx="4">
                  <c:v>Leandro</c:v>
                </c:pt>
                <c:pt idx="5">
                  <c:v>Marcela</c:v>
                </c:pt>
                <c:pt idx="6">
                  <c:v>Marcelo</c:v>
                </c:pt>
                <c:pt idx="7">
                  <c:v>Maria</c:v>
                </c:pt>
                <c:pt idx="8">
                  <c:v>Paulo</c:v>
                </c:pt>
                <c:pt idx="9">
                  <c:v>Pedro</c:v>
                </c:pt>
              </c:strCache>
            </c:strRef>
          </c:cat>
          <c:val>
            <c:numRef>
              <c:f>Tabela!$D$5:$D$14</c:f>
              <c:numCache>
                <c:formatCode>_("R$"* #,##0.00_);_("R$"* \(#,##0.00\);_("R$"* "-"??_);_(@_)</c:formatCode>
                <c:ptCount val="10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2200</c:v>
                </c:pt>
                <c:pt idx="4">
                  <c:v>1300</c:v>
                </c:pt>
                <c:pt idx="5">
                  <c:v>1000</c:v>
                </c:pt>
                <c:pt idx="6">
                  <c:v>1400</c:v>
                </c:pt>
                <c:pt idx="7">
                  <c:v>8000</c:v>
                </c:pt>
                <c:pt idx="8">
                  <c:v>3000</c:v>
                </c:pt>
                <c:pt idx="9">
                  <c:v>4000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21120"/>
        <c:axId val="66423040"/>
      </c:barChart>
      <c:catAx>
        <c:axId val="6642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6423040"/>
        <c:crosses val="autoZero"/>
        <c:auto val="1"/>
        <c:lblAlgn val="ctr"/>
        <c:lblOffset val="100"/>
        <c:noMultiLvlLbl val="1"/>
      </c:catAx>
      <c:valAx>
        <c:axId val="66423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6421120"/>
        <c:crosses val="autoZero"/>
        <c:crossBetween val="between"/>
      </c:valAx>
    </c:plotArea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841155713373172E-2"/>
          <c:y val="2.3217503970409233E-2"/>
          <c:w val="0.97105495270064335"/>
          <c:h val="0.92390641733804091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2.0478051179899166E-3"/>
                  <c:y val="-8.68231607316056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947051904457724E-3"/>
                  <c:y val="-0.113976837672918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2627358726102984E-3"/>
                  <c:y val="-0.137194341643327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3156839681525746E-3"/>
                  <c:y val="-0.141415706001583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8941038089154481E-3"/>
                  <c:y val="-9.287001588163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3156839681525746E-3"/>
                  <c:y val="-8.02059228068682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2.6313679363051492E-3"/>
                  <c:y val="-9.287001588163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1.3156839681524781E-3"/>
                  <c:y val="-0.443243257616903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7.8941038089154481E-3"/>
                  <c:y val="-0.194182760479786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2.6313679363051492E-3"/>
                  <c:y val="-0.24906049713711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Tabela!$B$5:$B$14</c:f>
              <c:strCache>
                <c:ptCount val="10"/>
                <c:pt idx="0">
                  <c:v>Alessandro</c:v>
                </c:pt>
                <c:pt idx="1">
                  <c:v>Ana</c:v>
                </c:pt>
                <c:pt idx="2">
                  <c:v>Beatriz</c:v>
                </c:pt>
                <c:pt idx="3">
                  <c:v>Jonas</c:v>
                </c:pt>
                <c:pt idx="4">
                  <c:v>Leandro</c:v>
                </c:pt>
                <c:pt idx="5">
                  <c:v>Marcela</c:v>
                </c:pt>
                <c:pt idx="6">
                  <c:v>Marcelo</c:v>
                </c:pt>
                <c:pt idx="7">
                  <c:v>Maria</c:v>
                </c:pt>
                <c:pt idx="8">
                  <c:v>Paulo</c:v>
                </c:pt>
                <c:pt idx="9">
                  <c:v>Pedro</c:v>
                </c:pt>
              </c:strCache>
            </c:strRef>
          </c:cat>
          <c:val>
            <c:numRef>
              <c:f>Tabela!$D$5:$D$14</c:f>
              <c:numCache>
                <c:formatCode>_("R$"* #,##0.00_);_("R$"* \(#,##0.00\);_("R$"* "-"??_);_(@_)</c:formatCode>
                <c:ptCount val="10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2200</c:v>
                </c:pt>
                <c:pt idx="4">
                  <c:v>1300</c:v>
                </c:pt>
                <c:pt idx="5">
                  <c:v>1000</c:v>
                </c:pt>
                <c:pt idx="6">
                  <c:v>1400</c:v>
                </c:pt>
                <c:pt idx="7">
                  <c:v>8000</c:v>
                </c:pt>
                <c:pt idx="8">
                  <c:v>3000</c:v>
                </c:pt>
                <c:pt idx="9">
                  <c:v>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004480"/>
        <c:axId val="90133632"/>
      </c:barChart>
      <c:catAx>
        <c:axId val="9000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90133632"/>
        <c:crosses val="autoZero"/>
        <c:auto val="1"/>
        <c:lblAlgn val="ctr"/>
        <c:lblOffset val="100"/>
        <c:noMultiLvlLbl val="0"/>
      </c:catAx>
      <c:valAx>
        <c:axId val="90133632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9000448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workbookViewId="0">
      <pane ySplit="5" topLeftCell="A6" activePane="bottomLeft" state="frozen"/>
      <selection pane="bottomLeft" activeCell="A4" sqref="A4:D14"/>
    </sheetView>
  </sheetViews>
  <sheetFormatPr defaultColWidth="12.625" defaultRowHeight="15" customHeight="1" x14ac:dyDescent="0.2"/>
  <cols>
    <col min="1" max="1" width="14.75" customWidth="1"/>
    <col min="2" max="2" width="15.125" customWidth="1"/>
    <col min="3" max="3" width="14.75" customWidth="1"/>
    <col min="4" max="4" width="17.375" customWidth="1"/>
    <col min="5" max="8" width="7.75" customWidth="1"/>
    <col min="9" max="9" width="4.375" customWidth="1"/>
    <col min="10" max="10" width="3.875" customWidth="1"/>
    <col min="11" max="11" width="8" hidden="1" customWidth="1"/>
    <col min="12" max="26" width="7.75" customWidth="1"/>
  </cols>
  <sheetData>
    <row r="1" spans="1:13" ht="21" x14ac:dyDescent="0.35">
      <c r="A1" s="16" t="s">
        <v>0</v>
      </c>
      <c r="B1" s="17"/>
      <c r="C1" s="17"/>
      <c r="D1" s="17"/>
    </row>
    <row r="3" spans="1:13" ht="23.25" x14ac:dyDescent="0.35">
      <c r="A3" s="18" t="s">
        <v>1</v>
      </c>
      <c r="B3" s="19"/>
      <c r="C3" s="19"/>
      <c r="D3" s="20"/>
    </row>
    <row r="4" spans="1:13" ht="23.25" x14ac:dyDescent="0.35">
      <c r="A4" s="10" t="s">
        <v>2</v>
      </c>
      <c r="B4" s="10" t="s">
        <v>3</v>
      </c>
      <c r="C4" s="10" t="s">
        <v>4</v>
      </c>
      <c r="D4" s="10" t="s">
        <v>5</v>
      </c>
    </row>
    <row r="5" spans="1:13" ht="23.25" x14ac:dyDescent="0.35">
      <c r="A5" s="7">
        <v>10</v>
      </c>
      <c r="B5" s="8" t="s">
        <v>19</v>
      </c>
      <c r="C5" s="8" t="s">
        <v>15</v>
      </c>
      <c r="D5" s="9">
        <v>1000</v>
      </c>
    </row>
    <row r="6" spans="1:13" ht="23.25" x14ac:dyDescent="0.35">
      <c r="A6" s="7">
        <v>2</v>
      </c>
      <c r="B6" s="8" t="s">
        <v>8</v>
      </c>
      <c r="C6" s="8" t="s">
        <v>7</v>
      </c>
      <c r="D6" s="9">
        <v>1800</v>
      </c>
    </row>
    <row r="7" spans="1:13" ht="23.25" x14ac:dyDescent="0.35">
      <c r="A7" s="7">
        <v>6</v>
      </c>
      <c r="B7" s="8" t="s">
        <v>14</v>
      </c>
      <c r="C7" s="8" t="s">
        <v>15</v>
      </c>
      <c r="D7" s="9">
        <v>2000</v>
      </c>
    </row>
    <row r="8" spans="1:13" ht="23.25" x14ac:dyDescent="0.35">
      <c r="A8" s="7">
        <v>7</v>
      </c>
      <c r="B8" s="8" t="s">
        <v>16</v>
      </c>
      <c r="C8" s="8" t="s">
        <v>7</v>
      </c>
      <c r="D8" s="9">
        <v>2200</v>
      </c>
    </row>
    <row r="9" spans="1:13" ht="23.25" x14ac:dyDescent="0.35">
      <c r="A9" s="7">
        <v>1</v>
      </c>
      <c r="B9" s="8" t="s">
        <v>6</v>
      </c>
      <c r="C9" s="8" t="s">
        <v>7</v>
      </c>
      <c r="D9" s="9">
        <v>1300</v>
      </c>
    </row>
    <row r="10" spans="1:13" ht="23.25" x14ac:dyDescent="0.35">
      <c r="A10" s="7">
        <v>9</v>
      </c>
      <c r="B10" s="8" t="s">
        <v>18</v>
      </c>
      <c r="C10" s="8" t="s">
        <v>15</v>
      </c>
      <c r="D10" s="9">
        <v>1000</v>
      </c>
    </row>
    <row r="11" spans="1:13" ht="23.25" x14ac:dyDescent="0.35">
      <c r="A11" s="7">
        <v>8</v>
      </c>
      <c r="B11" s="8" t="s">
        <v>17</v>
      </c>
      <c r="C11" s="8" t="s">
        <v>7</v>
      </c>
      <c r="D11" s="9">
        <v>1400</v>
      </c>
    </row>
    <row r="12" spans="1:13" ht="23.25" x14ac:dyDescent="0.35">
      <c r="A12" s="7">
        <v>4</v>
      </c>
      <c r="B12" s="8" t="s">
        <v>11</v>
      </c>
      <c r="C12" s="8" t="s">
        <v>12</v>
      </c>
      <c r="D12" s="9">
        <v>8000</v>
      </c>
    </row>
    <row r="13" spans="1:13" ht="23.25" x14ac:dyDescent="0.35">
      <c r="A13" s="7">
        <v>5</v>
      </c>
      <c r="B13" s="8" t="s">
        <v>13</v>
      </c>
      <c r="C13" s="8" t="s">
        <v>7</v>
      </c>
      <c r="D13" s="9">
        <v>3000</v>
      </c>
    </row>
    <row r="14" spans="1:13" ht="23.25" x14ac:dyDescent="0.35">
      <c r="A14" s="7">
        <v>3</v>
      </c>
      <c r="B14" s="8" t="s">
        <v>9</v>
      </c>
      <c r="C14" s="8" t="s">
        <v>10</v>
      </c>
      <c r="D14" s="9">
        <v>4000</v>
      </c>
    </row>
    <row r="16" spans="1:13" ht="15" customHeight="1" x14ac:dyDescent="0.2">
      <c r="A16" s="21" t="s">
        <v>38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ht="1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ht="44.2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1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ht="1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2.2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ht="1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ht="15.75" customHeight="1" x14ac:dyDescent="0.4">
      <c r="B25" s="1"/>
    </row>
    <row r="26" spans="1:13" ht="15.75" customHeight="1" x14ac:dyDescent="0.4">
      <c r="B26" s="1"/>
    </row>
    <row r="27" spans="1:13" ht="15.75" customHeight="1" x14ac:dyDescent="0.4">
      <c r="B27" s="1"/>
    </row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4:D4">
    <sortState ref="A5:D14">
      <sortCondition ref="B4"/>
    </sortState>
  </autoFilter>
  <mergeCells count="3">
    <mergeCell ref="A1:D1"/>
    <mergeCell ref="A3:D3"/>
    <mergeCell ref="A16:M24"/>
  </mergeCells>
  <conditionalFormatting sqref="A5:D14">
    <cfRule type="expression" dxfId="7" priority="4">
      <formula>$C5="Vendas"</formula>
    </cfRule>
    <cfRule type="expression" dxfId="6" priority="3">
      <formula>$C5="Supervisão"</formula>
    </cfRule>
    <cfRule type="expression" dxfId="5" priority="2">
      <formula>$C5="Gerência"</formula>
    </cfRule>
    <cfRule type="expression" dxfId="4" priority="1">
      <formula>$C5="Entrega"</formula>
    </cfRule>
  </conditionalFormatting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B1"/>
    </sheetView>
  </sheetViews>
  <sheetFormatPr defaultColWidth="12.625" defaultRowHeight="15" customHeight="1" x14ac:dyDescent="0.2"/>
  <cols>
    <col min="1" max="1" width="29.875" customWidth="1"/>
    <col min="2" max="2" width="25.125" customWidth="1"/>
    <col min="3" max="26" width="7.75" customWidth="1"/>
  </cols>
  <sheetData>
    <row r="1" spans="1:13" ht="26.25" x14ac:dyDescent="0.4">
      <c r="A1" s="23" t="s">
        <v>20</v>
      </c>
      <c r="B1" s="24"/>
    </row>
    <row r="2" spans="1:13" ht="26.25" x14ac:dyDescent="0.4">
      <c r="A2" s="2" t="s">
        <v>2</v>
      </c>
      <c r="B2" s="11">
        <v>4</v>
      </c>
    </row>
    <row r="3" spans="1:13" ht="26.25" x14ac:dyDescent="0.4">
      <c r="A3" s="2" t="s">
        <v>3</v>
      </c>
      <c r="B3" s="12" t="str">
        <f>VLOOKUP($B$2,Base,2,0)</f>
        <v>Maria</v>
      </c>
      <c r="M3" s="6"/>
    </row>
    <row r="4" spans="1:13" ht="26.25" x14ac:dyDescent="0.4">
      <c r="A4" s="2" t="s">
        <v>5</v>
      </c>
      <c r="B4" s="13">
        <f>VLOOKUP($B$2,Base,4,0)</f>
        <v>8000</v>
      </c>
      <c r="M4" s="6"/>
    </row>
    <row r="5" spans="1:13" ht="26.25" x14ac:dyDescent="0.4">
      <c r="A5" s="2" t="s">
        <v>21</v>
      </c>
      <c r="B5" s="14">
        <f>B4*8%</f>
        <v>640</v>
      </c>
      <c r="M5" s="6"/>
    </row>
    <row r="6" spans="1:13" ht="26.25" x14ac:dyDescent="0.4">
      <c r="A6" s="2" t="s">
        <v>22</v>
      </c>
      <c r="B6" s="15">
        <f>IF(B4&lt;=1200,0,IF(B4&lt;=2500,10%,IF(B4&lt;=4300,15%,IF(B4&lt;=6400,20%,27%))))*B4</f>
        <v>2160</v>
      </c>
    </row>
    <row r="7" spans="1:13" ht="26.25" x14ac:dyDescent="0.4">
      <c r="A7" s="2" t="s">
        <v>23</v>
      </c>
      <c r="B7" s="14">
        <f>B5+B6</f>
        <v>2800</v>
      </c>
    </row>
    <row r="8" spans="1:13" ht="26.25" x14ac:dyDescent="0.4">
      <c r="A8" s="2" t="s">
        <v>24</v>
      </c>
      <c r="B8" s="14">
        <f>B4-B7</f>
        <v>5200</v>
      </c>
    </row>
    <row r="11" spans="1:13" ht="17.25" customHeight="1" x14ac:dyDescent="0.2">
      <c r="A11" s="25" t="s">
        <v>39</v>
      </c>
      <c r="B11" s="22"/>
      <c r="C11" s="22"/>
      <c r="D11" s="22"/>
      <c r="E11" s="22"/>
      <c r="F11" s="22"/>
      <c r="G11" s="22"/>
      <c r="H11" s="22"/>
      <c r="I11" s="22"/>
      <c r="J11" s="22"/>
    </row>
    <row r="12" spans="1:13" ht="17.2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3" ht="17.2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3" ht="17.2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3" ht="17.2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3" ht="17.2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7.2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7.2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7.2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7.2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7.2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17.2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7.2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7.2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7.2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7.2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7.2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B1"/>
    <mergeCell ref="A11:J28"/>
  </mergeCells>
  <conditionalFormatting sqref="B2">
    <cfRule type="expression" dxfId="3" priority="1">
      <formula>$C2="Entrega"</formula>
    </cfRule>
  </conditionalFormatting>
  <conditionalFormatting sqref="B2">
    <cfRule type="expression" dxfId="2" priority="2">
      <formula>$C2="Gerência"</formula>
    </cfRule>
  </conditionalFormatting>
  <conditionalFormatting sqref="B2">
    <cfRule type="expression" dxfId="1" priority="3">
      <formula>$C2="Supervisão"</formula>
    </cfRule>
  </conditionalFormatting>
  <conditionalFormatting sqref="B2">
    <cfRule type="expression" dxfId="0" priority="4">
      <formula>$C2="Vendas"</formula>
    </cfRule>
  </conditionalFormatting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Tabela!$A$5:$A$14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3" sqref="D3:D7"/>
    </sheetView>
  </sheetViews>
  <sheetFormatPr defaultColWidth="12.625" defaultRowHeight="15" customHeight="1" x14ac:dyDescent="0.2"/>
  <cols>
    <col min="1" max="2" width="10.875" customWidth="1"/>
    <col min="3" max="3" width="13" customWidth="1"/>
    <col min="4" max="4" width="20.5" customWidth="1"/>
    <col min="5" max="26" width="7.75" customWidth="1"/>
  </cols>
  <sheetData>
    <row r="1" spans="1:5" x14ac:dyDescent="0.25">
      <c r="A1" s="26" t="s">
        <v>25</v>
      </c>
      <c r="B1" s="27"/>
      <c r="C1" s="27"/>
      <c r="D1" s="24"/>
    </row>
    <row r="2" spans="1:5" x14ac:dyDescent="0.25">
      <c r="A2" s="3" t="s">
        <v>26</v>
      </c>
      <c r="B2" s="3" t="s">
        <v>27</v>
      </c>
      <c r="C2" s="3" t="s">
        <v>28</v>
      </c>
      <c r="D2" s="3" t="s">
        <v>29</v>
      </c>
    </row>
    <row r="3" spans="1:5" x14ac:dyDescent="0.25">
      <c r="A3" s="3" t="s">
        <v>30</v>
      </c>
      <c r="B3" s="4">
        <v>1599.9</v>
      </c>
      <c r="C3" s="5" t="s">
        <v>31</v>
      </c>
      <c r="D3" s="4">
        <f>IF(AND(B3&gt;2000,C3="AV"),B3*10%,0)</f>
        <v>0</v>
      </c>
    </row>
    <row r="4" spans="1:5" x14ac:dyDescent="0.25">
      <c r="A4" s="3" t="s">
        <v>32</v>
      </c>
      <c r="B4" s="4">
        <v>899.9</v>
      </c>
      <c r="C4" s="5" t="s">
        <v>31</v>
      </c>
      <c r="D4" s="4">
        <f t="shared" ref="D4:D7" si="0">IF(AND(B4&gt;2000,C4="AV"),B4*10%,0)</f>
        <v>0</v>
      </c>
    </row>
    <row r="5" spans="1:5" x14ac:dyDescent="0.25">
      <c r="A5" s="3" t="s">
        <v>33</v>
      </c>
      <c r="B5" s="4">
        <v>369.9</v>
      </c>
      <c r="C5" s="5" t="s">
        <v>34</v>
      </c>
      <c r="D5" s="4">
        <f t="shared" si="0"/>
        <v>0</v>
      </c>
    </row>
    <row r="6" spans="1:5" x14ac:dyDescent="0.25">
      <c r="A6" s="3" t="s">
        <v>35</v>
      </c>
      <c r="B6" s="4">
        <v>2190.9899999999998</v>
      </c>
      <c r="C6" s="5" t="s">
        <v>31</v>
      </c>
      <c r="D6" s="4">
        <f t="shared" si="0"/>
        <v>219.09899999999999</v>
      </c>
    </row>
    <row r="7" spans="1:5" x14ac:dyDescent="0.25">
      <c r="A7" s="3" t="s">
        <v>36</v>
      </c>
      <c r="B7" s="4">
        <v>1994.9</v>
      </c>
      <c r="C7" s="5" t="s">
        <v>34</v>
      </c>
      <c r="D7" s="4">
        <f t="shared" si="0"/>
        <v>0</v>
      </c>
    </row>
    <row r="9" spans="1:5" ht="36.75" customHeight="1" x14ac:dyDescent="0.2">
      <c r="A9" s="28" t="s">
        <v>37</v>
      </c>
      <c r="B9" s="22"/>
      <c r="C9" s="22"/>
      <c r="D9" s="22"/>
      <c r="E9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A9:E9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Tabela</vt:lpstr>
      <vt:lpstr>Pesquisa procv</vt:lpstr>
      <vt:lpstr>SE</vt:lpstr>
      <vt:lpstr>Comparativo de salários</vt:lpstr>
      <vt:lpstr>Comparativo de Salários.</vt:lpstr>
      <vt:lpstr>Base</vt:lpstr>
      <vt:lpstr>cadastro</vt:lpstr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</dc:creator>
  <cp:lastModifiedBy>ANDRESSA</cp:lastModifiedBy>
  <dcterms:created xsi:type="dcterms:W3CDTF">2020-06-26T23:39:08Z</dcterms:created>
  <dcterms:modified xsi:type="dcterms:W3CDTF">2020-06-27T01:00:12Z</dcterms:modified>
</cp:coreProperties>
</file>