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thur/Documents/GitHub/UCSC-CSE30-Grading/grade_publisher/"/>
    </mc:Choice>
  </mc:AlternateContent>
  <xr:revisionPtr revIDLastSave="0" documentId="13_ncr:1_{67AAC5D8-278C-E140-889D-DBA35D4E4307}" xr6:coauthVersionLast="47" xr6:coauthVersionMax="47" xr10:uidLastSave="{00000000-0000-0000-0000-000000000000}"/>
  <bookViews>
    <workbookView xWindow="21160" yWindow="500" windowWidth="17040" windowHeight="21100" activeTab="1" xr2:uid="{7E89F1D7-3F87-9A40-A305-BE91EA953985}"/>
  </bookViews>
  <sheets>
    <sheet name="grade" sheetId="1" r:id="rId1"/>
    <sheet name="MIN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2" i="2" l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2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2" i="1"/>
  <c r="AU2" i="1"/>
  <c r="AX2" i="1"/>
  <c r="AU3" i="1"/>
  <c r="AX3" i="1"/>
  <c r="AU4" i="1"/>
  <c r="AX4" i="1"/>
  <c r="AU5" i="1"/>
  <c r="AX5" i="1"/>
  <c r="AU6" i="1"/>
  <c r="AX6" i="1"/>
  <c r="AU7" i="1"/>
  <c r="AX7" i="1"/>
  <c r="AU8" i="1"/>
  <c r="AX8" i="1"/>
  <c r="AU9" i="1"/>
  <c r="AX9" i="1"/>
  <c r="AU10" i="1"/>
  <c r="AX10" i="1"/>
  <c r="AU11" i="1"/>
  <c r="AX11" i="1"/>
  <c r="AU12" i="1"/>
  <c r="AX12" i="1"/>
  <c r="AU13" i="1"/>
  <c r="AX13" i="1"/>
  <c r="AU14" i="1"/>
  <c r="AX14" i="1"/>
  <c r="AU15" i="1"/>
  <c r="AX15" i="1"/>
  <c r="AU16" i="1"/>
  <c r="AX16" i="1"/>
  <c r="AU17" i="1"/>
  <c r="AX17" i="1"/>
  <c r="AU18" i="1"/>
  <c r="AX18" i="1"/>
  <c r="AU19" i="1"/>
  <c r="AX19" i="1"/>
  <c r="AU20" i="1"/>
  <c r="AX20" i="1"/>
  <c r="AU21" i="1"/>
  <c r="AX21" i="1"/>
  <c r="AU22" i="1"/>
  <c r="AX22" i="1"/>
  <c r="AU23" i="1"/>
  <c r="AX23" i="1"/>
  <c r="AU24" i="1"/>
  <c r="AX24" i="1"/>
  <c r="AU25" i="1"/>
  <c r="AX25" i="1"/>
  <c r="AU26" i="1"/>
  <c r="AX26" i="1"/>
  <c r="AU27" i="1"/>
  <c r="AX27" i="1"/>
  <c r="AU28" i="1"/>
  <c r="AX28" i="1"/>
  <c r="AU29" i="1"/>
  <c r="AX29" i="1"/>
  <c r="AU30" i="1"/>
  <c r="AX30" i="1"/>
  <c r="AU31" i="1"/>
  <c r="AX31" i="1"/>
  <c r="AU32" i="1"/>
  <c r="AX32" i="1"/>
  <c r="AU33" i="1"/>
  <c r="AX33" i="1"/>
  <c r="AU34" i="1"/>
  <c r="AX34" i="1"/>
  <c r="AU35" i="1"/>
  <c r="AX35" i="1"/>
  <c r="AU36" i="1"/>
  <c r="AX36" i="1"/>
  <c r="AU37" i="1"/>
  <c r="AX37" i="1"/>
  <c r="AU38" i="1"/>
  <c r="AX38" i="1"/>
  <c r="AU39" i="1"/>
  <c r="AX39" i="1"/>
  <c r="AU40" i="1"/>
  <c r="AX40" i="1"/>
  <c r="AU41" i="1"/>
  <c r="AX41" i="1"/>
  <c r="AU42" i="1"/>
  <c r="AX42" i="1"/>
  <c r="AU43" i="1"/>
  <c r="AX43" i="1"/>
  <c r="AU44" i="1"/>
  <c r="AX44" i="1"/>
  <c r="AU45" i="1"/>
  <c r="AX45" i="1"/>
  <c r="AU46" i="1"/>
  <c r="AX46" i="1"/>
  <c r="AU47" i="1"/>
  <c r="AX47" i="1"/>
  <c r="AU48" i="1"/>
  <c r="AX48" i="1"/>
  <c r="AU49" i="1"/>
  <c r="AX49" i="1"/>
  <c r="AU50" i="1"/>
  <c r="AX50" i="1"/>
  <c r="AU51" i="1"/>
  <c r="AX51" i="1"/>
  <c r="AU52" i="1"/>
  <c r="AX52" i="1"/>
  <c r="AU53" i="1"/>
  <c r="AX53" i="1"/>
  <c r="AU54" i="1"/>
  <c r="AX54" i="1"/>
  <c r="AU55" i="1"/>
  <c r="AX55" i="1"/>
  <c r="AU56" i="1"/>
  <c r="AX56" i="1"/>
  <c r="AU57" i="1"/>
  <c r="AX57" i="1"/>
  <c r="AU58" i="1"/>
  <c r="AX58" i="1"/>
  <c r="AU59" i="1"/>
  <c r="AX59" i="1"/>
  <c r="AU60" i="1"/>
  <c r="AX60" i="1"/>
  <c r="AU61" i="1"/>
  <c r="AX61" i="1"/>
  <c r="AU62" i="1"/>
  <c r="AX62" i="1"/>
  <c r="AU63" i="1"/>
  <c r="AX63" i="1"/>
  <c r="AU64" i="1"/>
  <c r="AX64" i="1"/>
  <c r="AU65" i="1"/>
  <c r="AX65" i="1"/>
  <c r="AU66" i="1"/>
  <c r="AX66" i="1"/>
  <c r="AU67" i="1"/>
  <c r="AX67" i="1"/>
  <c r="AU68" i="1"/>
  <c r="AX68" i="1"/>
  <c r="AU69" i="1"/>
  <c r="AX69" i="1"/>
  <c r="AU70" i="1"/>
  <c r="AX70" i="1"/>
  <c r="AU71" i="1"/>
  <c r="AX71" i="1"/>
  <c r="AU72" i="1"/>
  <c r="AX72" i="1"/>
  <c r="AU73" i="1"/>
  <c r="AX73" i="1"/>
  <c r="AU74" i="1"/>
  <c r="AX74" i="1"/>
  <c r="AU75" i="1"/>
  <c r="AX75" i="1"/>
  <c r="AU76" i="1"/>
  <c r="AX76" i="1"/>
  <c r="AU77" i="1"/>
  <c r="AX77" i="1"/>
  <c r="AU78" i="1"/>
  <c r="AX78" i="1"/>
  <c r="AU79" i="1"/>
  <c r="AX79" i="1"/>
  <c r="AU80" i="1"/>
  <c r="AX80" i="1"/>
  <c r="AU81" i="1"/>
  <c r="AX81" i="1"/>
  <c r="AU82" i="1"/>
  <c r="AX82" i="1"/>
  <c r="AU83" i="1"/>
  <c r="AX83" i="1"/>
  <c r="AU84" i="1"/>
  <c r="AX84" i="1"/>
  <c r="AU85" i="1"/>
  <c r="AX85" i="1"/>
  <c r="AU86" i="1"/>
  <c r="AX86" i="1"/>
  <c r="AU87" i="1"/>
  <c r="AX87" i="1"/>
  <c r="AU88" i="1"/>
  <c r="AX88" i="1"/>
  <c r="AU89" i="1"/>
  <c r="AX89" i="1"/>
  <c r="AU90" i="1"/>
  <c r="AX90" i="1"/>
  <c r="AU91" i="1"/>
  <c r="AX91" i="1"/>
  <c r="AU92" i="1"/>
  <c r="AX92" i="1"/>
  <c r="AU93" i="1"/>
  <c r="AX93" i="1"/>
  <c r="AU94" i="1"/>
  <c r="AX94" i="1"/>
  <c r="AU95" i="1"/>
  <c r="AX95" i="1"/>
  <c r="AU96" i="1"/>
  <c r="AX96" i="1"/>
  <c r="AU97" i="1"/>
  <c r="AX97" i="1"/>
  <c r="AU98" i="1"/>
  <c r="AX98" i="1"/>
  <c r="AU99" i="1"/>
  <c r="AX99" i="1"/>
  <c r="AU100" i="1"/>
  <c r="AX100" i="1"/>
  <c r="AU101" i="1"/>
  <c r="AX101" i="1"/>
  <c r="AU102" i="1"/>
  <c r="AX102" i="1"/>
  <c r="AU103" i="1"/>
  <c r="AX103" i="1"/>
  <c r="AU104" i="1"/>
  <c r="AX104" i="1"/>
  <c r="AU105" i="1"/>
  <c r="AX105" i="1"/>
  <c r="AU106" i="1"/>
  <c r="AX106" i="1"/>
  <c r="AU107" i="1"/>
  <c r="AX107" i="1"/>
  <c r="AU108" i="1"/>
  <c r="AX108" i="1"/>
  <c r="AU109" i="1"/>
  <c r="AX109" i="1"/>
  <c r="AU110" i="1"/>
  <c r="AX110" i="1"/>
  <c r="AU111" i="1"/>
  <c r="AX111" i="1"/>
  <c r="AU112" i="1"/>
  <c r="AX112" i="1"/>
  <c r="AU113" i="1"/>
  <c r="AX113" i="1"/>
  <c r="AU114" i="1"/>
  <c r="AX114" i="1"/>
  <c r="AU115" i="1"/>
  <c r="AX115" i="1"/>
  <c r="AU116" i="1"/>
  <c r="AX116" i="1"/>
  <c r="AU117" i="1"/>
  <c r="AX117" i="1"/>
  <c r="AU118" i="1"/>
  <c r="AX118" i="1"/>
  <c r="AU119" i="1"/>
  <c r="AX119" i="1"/>
  <c r="AU120" i="1"/>
  <c r="AX120" i="1"/>
  <c r="AU121" i="1"/>
  <c r="AX121" i="1"/>
  <c r="AU122" i="1"/>
  <c r="AX122" i="1"/>
  <c r="AU123" i="1"/>
  <c r="AX123" i="1"/>
  <c r="AU124" i="1"/>
  <c r="AX124" i="1"/>
  <c r="AU125" i="1"/>
  <c r="AX125" i="1"/>
  <c r="AU126" i="1"/>
  <c r="AX126" i="1"/>
  <c r="AU127" i="1"/>
  <c r="AX127" i="1"/>
  <c r="AU128" i="1"/>
  <c r="AX128" i="1"/>
  <c r="AU129" i="1"/>
  <c r="AX129" i="1"/>
  <c r="AU130" i="1"/>
  <c r="AX130" i="1"/>
  <c r="AU131" i="1"/>
  <c r="AX131" i="1"/>
  <c r="AU132" i="1"/>
  <c r="AX132" i="1"/>
  <c r="AU133" i="1"/>
  <c r="AX133" i="1"/>
  <c r="AU134" i="1"/>
  <c r="AX134" i="1"/>
  <c r="AU135" i="1"/>
  <c r="AX135" i="1"/>
  <c r="AU136" i="1"/>
  <c r="AX136" i="1"/>
  <c r="AU137" i="1"/>
  <c r="AX137" i="1"/>
  <c r="AU138" i="1"/>
  <c r="AX138" i="1"/>
  <c r="AU139" i="1"/>
  <c r="AX139" i="1"/>
  <c r="AU140" i="1"/>
  <c r="AX140" i="1"/>
  <c r="AU141" i="1"/>
  <c r="AX141" i="1"/>
  <c r="AU142" i="1"/>
  <c r="AX142" i="1"/>
  <c r="AU143" i="1"/>
  <c r="AX143" i="1"/>
  <c r="AU144" i="1"/>
  <c r="AX144" i="1"/>
  <c r="AU145" i="1"/>
  <c r="AX145" i="1"/>
  <c r="AU146" i="1"/>
  <c r="AX146" i="1"/>
  <c r="AU147" i="1"/>
  <c r="AX147" i="1"/>
  <c r="AU148" i="1"/>
  <c r="AX148" i="1"/>
  <c r="AU149" i="1"/>
  <c r="AX149" i="1"/>
  <c r="AU150" i="1"/>
  <c r="AX150" i="1"/>
  <c r="AU151" i="1"/>
  <c r="AX151" i="1"/>
  <c r="AU152" i="1"/>
  <c r="AX152" i="1"/>
  <c r="AU153" i="1"/>
  <c r="AX153" i="1"/>
  <c r="AU154" i="1"/>
  <c r="AX154" i="1"/>
  <c r="AU155" i="1"/>
  <c r="AX155" i="1"/>
  <c r="AU156" i="1"/>
  <c r="AX156" i="1"/>
  <c r="AU157" i="1"/>
  <c r="AX157" i="1"/>
  <c r="AU158" i="1"/>
  <c r="AX158" i="1"/>
  <c r="AU159" i="1"/>
  <c r="AX159" i="1"/>
  <c r="AU160" i="1"/>
  <c r="AX160" i="1"/>
  <c r="AU161" i="1"/>
  <c r="AX161" i="1"/>
  <c r="AU162" i="1"/>
  <c r="AX162" i="1"/>
  <c r="AU163" i="1"/>
  <c r="AX163" i="1"/>
  <c r="AU164" i="1"/>
  <c r="AX164" i="1"/>
  <c r="AU165" i="1"/>
  <c r="AX165" i="1"/>
  <c r="AU166" i="1"/>
  <c r="AX166" i="1"/>
  <c r="AU167" i="1"/>
  <c r="AX167" i="1"/>
  <c r="AU168" i="1"/>
  <c r="AX168" i="1"/>
  <c r="AU169" i="1"/>
  <c r="AX169" i="1"/>
  <c r="AU170" i="1"/>
  <c r="AX170" i="1"/>
  <c r="AU171" i="1"/>
  <c r="AX171" i="1"/>
  <c r="AU172" i="1"/>
  <c r="AX172" i="1"/>
  <c r="AU173" i="1"/>
  <c r="AX173" i="1"/>
  <c r="AU174" i="1"/>
  <c r="AX174" i="1"/>
  <c r="AU175" i="1"/>
  <c r="AX175" i="1"/>
  <c r="AU176" i="1"/>
  <c r="AX176" i="1"/>
  <c r="AU177" i="1"/>
  <c r="AX177" i="1"/>
  <c r="AU178" i="1"/>
  <c r="AX178" i="1"/>
  <c r="AU179" i="1"/>
  <c r="AX179" i="1"/>
  <c r="AU180" i="1"/>
  <c r="AX180" i="1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</calcChain>
</file>

<file path=xl/sharedStrings.xml><?xml version="1.0" encoding="utf-8"?>
<sst xmlns="http://schemas.openxmlformats.org/spreadsheetml/2006/main" count="1797" uniqueCount="1277">
  <si>
    <t>Last name</t>
  </si>
  <si>
    <t>First name</t>
  </si>
  <si>
    <t>Primary email</t>
  </si>
  <si>
    <t>Student ID</t>
  </si>
  <si>
    <t>School email</t>
  </si>
  <si>
    <t>Sydney</t>
  </si>
  <si>
    <t>Sean</t>
  </si>
  <si>
    <t>Richard</t>
  </si>
  <si>
    <t>Noah</t>
  </si>
  <si>
    <t>Ryan</t>
  </si>
  <si>
    <t>Chen</t>
  </si>
  <si>
    <t>Chow</t>
  </si>
  <si>
    <t>Xavier</t>
  </si>
  <si>
    <t>xdefonta@ucsc.edu</t>
  </si>
  <si>
    <t>Flores</t>
  </si>
  <si>
    <t>Andrew</t>
  </si>
  <si>
    <t>Nicolas</t>
  </si>
  <si>
    <t>Zoe</t>
  </si>
  <si>
    <t>Hernandez</t>
  </si>
  <si>
    <t>Diana</t>
  </si>
  <si>
    <t>Huang</t>
  </si>
  <si>
    <t>Steven</t>
  </si>
  <si>
    <t>William</t>
  </si>
  <si>
    <t>Li</t>
  </si>
  <si>
    <t>Christopher</t>
  </si>
  <si>
    <t>Moreno</t>
  </si>
  <si>
    <t>Nguyen</t>
  </si>
  <si>
    <t>Maya</t>
  </si>
  <si>
    <t>Pedraza</t>
  </si>
  <si>
    <t>Perez</t>
  </si>
  <si>
    <t>Ruben</t>
  </si>
  <si>
    <t>Eric</t>
  </si>
  <si>
    <t>Santos</t>
  </si>
  <si>
    <t>Daniel</t>
  </si>
  <si>
    <t>Sun</t>
  </si>
  <si>
    <t>Xu</t>
  </si>
  <si>
    <t>Zhizhuo</t>
  </si>
  <si>
    <t>xuzhizhuo1224@163.com</t>
  </si>
  <si>
    <t>zxu265@ucsc.edu</t>
  </si>
  <si>
    <t>Abraham</t>
  </si>
  <si>
    <t>Sabi</t>
  </si>
  <si>
    <t>svabraha@ucsc.edu</t>
  </si>
  <si>
    <t>Adachi Kamikawa</t>
  </si>
  <si>
    <t>sadachik@ucsc.edu</t>
  </si>
  <si>
    <t>Alkheshnam</t>
  </si>
  <si>
    <t>Mohammad</t>
  </si>
  <si>
    <t>malkhesh@ucsc.edu</t>
  </si>
  <si>
    <t>Amaya</t>
  </si>
  <si>
    <t>Arnex</t>
  </si>
  <si>
    <t>araamaya@ucsc.edu</t>
  </si>
  <si>
    <t>Amboun</t>
  </si>
  <si>
    <t>mamboun@ucsc.edu</t>
  </si>
  <si>
    <t>Amicone</t>
  </si>
  <si>
    <t>Elizabeth</t>
  </si>
  <si>
    <t>eamicone@ucsc.edu</t>
  </si>
  <si>
    <t>Ancheta</t>
  </si>
  <si>
    <t>dnanchet@ucsc.edu</t>
  </si>
  <si>
    <t>wanding@ucsc.edu</t>
  </si>
  <si>
    <t>Angeles</t>
  </si>
  <si>
    <t>Ysabelle</t>
  </si>
  <si>
    <t>ysangele@ucsc.edu</t>
  </si>
  <si>
    <t>W2164456</t>
  </si>
  <si>
    <t>Aranda Zampa</t>
  </si>
  <si>
    <t>Eloi</t>
  </si>
  <si>
    <t>earandaz@ucsc.edu</t>
  </si>
  <si>
    <t>Aslam</t>
  </si>
  <si>
    <t>Maira</t>
  </si>
  <si>
    <t>mbaslam@ucsc.edu</t>
  </si>
  <si>
    <t>Balbuena</t>
  </si>
  <si>
    <t>Lucas</t>
  </si>
  <si>
    <t>Lobalbue@ucsc.edu</t>
  </si>
  <si>
    <t>Barron</t>
  </si>
  <si>
    <t>Gavin</t>
  </si>
  <si>
    <t>gcbarron@ucsc.edu</t>
  </si>
  <si>
    <t>Bergenske</t>
  </si>
  <si>
    <t>Charles</t>
  </si>
  <si>
    <t>cbergens@ucsc.edu</t>
  </si>
  <si>
    <t>Bhandari</t>
  </si>
  <si>
    <t>Arjun</t>
  </si>
  <si>
    <t>arbhanda@ucsc.edu</t>
  </si>
  <si>
    <t>Bravo-Regalado</t>
  </si>
  <si>
    <t>Isela</t>
  </si>
  <si>
    <t>isbravor@ucsc.edu</t>
  </si>
  <si>
    <t>Brocchini-Rose</t>
  </si>
  <si>
    <t>Dylan</t>
  </si>
  <si>
    <t>dbrocchi@ucsc.edu</t>
  </si>
  <si>
    <t>Crystal</t>
  </si>
  <si>
    <t>cchagoya@ucsc.edu</t>
  </si>
  <si>
    <t>Calder</t>
  </si>
  <si>
    <t>Bryan</t>
  </si>
  <si>
    <t>bjcalder@ucsc.edu</t>
  </si>
  <si>
    <t>Caldera</t>
  </si>
  <si>
    <t>David</t>
  </si>
  <si>
    <t>daancald@ucsc.edu</t>
  </si>
  <si>
    <t>Calderon</t>
  </si>
  <si>
    <t>Diego</t>
  </si>
  <si>
    <t>dcalde11@ucsc.edu</t>
  </si>
  <si>
    <t>Camarena</t>
  </si>
  <si>
    <t>rucamare@ucsc.edu</t>
  </si>
  <si>
    <t>Carmona</t>
  </si>
  <si>
    <t>Joe</t>
  </si>
  <si>
    <t>jcarmon3@ucsc.edu</t>
  </si>
  <si>
    <t>W2136571</t>
  </si>
  <si>
    <t>acasti59@ucsc.edu</t>
  </si>
  <si>
    <t>Castrillo</t>
  </si>
  <si>
    <t>pcastril@ucsc.edu</t>
  </si>
  <si>
    <t>Chada</t>
  </si>
  <si>
    <t>Sahil</t>
  </si>
  <si>
    <t>schada@ucsc.edu</t>
  </si>
  <si>
    <t>Challa</t>
  </si>
  <si>
    <t>Naveen</t>
  </si>
  <si>
    <t>nchalla@ucsc.edu</t>
  </si>
  <si>
    <t>Chavez</t>
  </si>
  <si>
    <t>Marbella</t>
  </si>
  <si>
    <t>mchave83@ucsc.edu</t>
  </si>
  <si>
    <t>Angela</t>
  </si>
  <si>
    <t>achen282@ucsc.edu</t>
  </si>
  <si>
    <t>ychen884@ucsc.edu</t>
  </si>
  <si>
    <t>Junying</t>
  </si>
  <si>
    <t>Jchen701@ucsc.edu</t>
  </si>
  <si>
    <t>Zijian</t>
  </si>
  <si>
    <t>zchen479@ucsc.edu</t>
  </si>
  <si>
    <t>Chhom</t>
  </si>
  <si>
    <t>schhom@ucsc.edu</t>
  </si>
  <si>
    <t>Laurie</t>
  </si>
  <si>
    <t>laachow@ucsc.edu</t>
  </si>
  <si>
    <t>Chung</t>
  </si>
  <si>
    <t>rijchung@ucsc.edu</t>
  </si>
  <si>
    <t>jejcueva@ucsc.edu</t>
  </si>
  <si>
    <t>Dabizha</t>
  </si>
  <si>
    <t>Anthony</t>
  </si>
  <si>
    <t>adabizha@ucsc.edu</t>
  </si>
  <si>
    <t>joetdavi@ucsc.edu</t>
  </si>
  <si>
    <t>Delaney</t>
  </si>
  <si>
    <t>James</t>
  </si>
  <si>
    <t>jvwatson@ucsc.edu</t>
  </si>
  <si>
    <t>Adriana</t>
  </si>
  <si>
    <t>adgdelga@ucsc.edu</t>
  </si>
  <si>
    <t>Dey</t>
  </si>
  <si>
    <t>Mugdaha</t>
  </si>
  <si>
    <t>mudey@ucsc.edu</t>
  </si>
  <si>
    <t>Doan</t>
  </si>
  <si>
    <t>Dennis</t>
  </si>
  <si>
    <t>dqdoan@ucsc.edu</t>
  </si>
  <si>
    <t>John</t>
  </si>
  <si>
    <t>etubando@ucsc.edu</t>
  </si>
  <si>
    <t>Dolan</t>
  </si>
  <si>
    <t>Connor</t>
  </si>
  <si>
    <t>codolan@ucsc.edu</t>
  </si>
  <si>
    <t>W2123017</t>
  </si>
  <si>
    <t>Dominguez</t>
  </si>
  <si>
    <t>Jonathan</t>
  </si>
  <si>
    <t>jdomin23@ucsc.edu</t>
  </si>
  <si>
    <t>Dreicer</t>
  </si>
  <si>
    <t>Kai</t>
  </si>
  <si>
    <t>kdreicer@ucsc.edu</t>
  </si>
  <si>
    <t>Duarte</t>
  </si>
  <si>
    <t>djduarte@ucsc.edu</t>
  </si>
  <si>
    <t>Dudyala</t>
  </si>
  <si>
    <t>Keerthana</t>
  </si>
  <si>
    <t>kdudyala@ucsc.edu</t>
  </si>
  <si>
    <t>Duong</t>
  </si>
  <si>
    <t>Angelina</t>
  </si>
  <si>
    <t>aaduong@ucsc.edu</t>
  </si>
  <si>
    <t>Ensberg</t>
  </si>
  <si>
    <t>Joseph</t>
  </si>
  <si>
    <t>jensberg@ucsc.edu</t>
  </si>
  <si>
    <t>Flood</t>
  </si>
  <si>
    <t>Davion</t>
  </si>
  <si>
    <t>daflood@ucsc.edu</t>
  </si>
  <si>
    <t>Jaelyn</t>
  </si>
  <si>
    <t>jaemflor@ucsc.edu</t>
  </si>
  <si>
    <t>Joey</t>
  </si>
  <si>
    <t>joriflor@ucsc.edu</t>
  </si>
  <si>
    <t>Nicholas</t>
  </si>
  <si>
    <t>nguliaev@ucsc.edu</t>
  </si>
  <si>
    <t>Glick</t>
  </si>
  <si>
    <t>Matan</t>
  </si>
  <si>
    <t>mmglick@ucsc.edu</t>
  </si>
  <si>
    <t>Glowczynska</t>
  </si>
  <si>
    <t>Oliwia</t>
  </si>
  <si>
    <t>oglowczy@ucsc.edu</t>
  </si>
  <si>
    <t>Godinez-Slavich</t>
  </si>
  <si>
    <t>xlgodine@ucsc.edu</t>
  </si>
  <si>
    <t>Gomez</t>
  </si>
  <si>
    <t>Jaime</t>
  </si>
  <si>
    <t>jgome135@ucsc.edu</t>
  </si>
  <si>
    <t>Gomez Santoyo</t>
  </si>
  <si>
    <t>Emmanuel</t>
  </si>
  <si>
    <t>emgomezs@ucsc.edu</t>
  </si>
  <si>
    <t>Grang</t>
  </si>
  <si>
    <t>Maheer</t>
  </si>
  <si>
    <t>mgrang@ucsc.edu</t>
  </si>
  <si>
    <t>Grizzle</t>
  </si>
  <si>
    <t>Zachary</t>
  </si>
  <si>
    <t>zgrizzle@ucsc.edu</t>
  </si>
  <si>
    <t>Guatemala</t>
  </si>
  <si>
    <t>Brigitte</t>
  </si>
  <si>
    <t>bguatema@ucsc.edu</t>
  </si>
  <si>
    <t>Gudilano</t>
  </si>
  <si>
    <t>sgudilan@ucsc.edu</t>
  </si>
  <si>
    <t>Guo</t>
  </si>
  <si>
    <t>wguo26@ucsc.edu</t>
  </si>
  <si>
    <t>Gur</t>
  </si>
  <si>
    <t>Shahar</t>
  </si>
  <si>
    <t>shgur@ucsc.edu</t>
  </si>
  <si>
    <t>Hashimoto</t>
  </si>
  <si>
    <t>jthashim@ucsc.edu</t>
  </si>
  <si>
    <t>Herber</t>
  </si>
  <si>
    <t>cherber@ucsc.edu</t>
  </si>
  <si>
    <t>Aviel</t>
  </si>
  <si>
    <t>avtherna@ucsc.edu</t>
  </si>
  <si>
    <t>Dominic</t>
  </si>
  <si>
    <t>doxherna@ucsc.edu</t>
  </si>
  <si>
    <t>Hernandez-Morales</t>
  </si>
  <si>
    <t>chern165@ucsc.edu</t>
  </si>
  <si>
    <t>Herrerias</t>
  </si>
  <si>
    <t>Desi</t>
  </si>
  <si>
    <t>dherreri@ucsc.edu</t>
  </si>
  <si>
    <t>Hoang</t>
  </si>
  <si>
    <t>Nathan</t>
  </si>
  <si>
    <t>nadhoang@ucsc.edu</t>
  </si>
  <si>
    <t>Hong</t>
  </si>
  <si>
    <t>Emily</t>
  </si>
  <si>
    <t>emlhong@ucsc.edu</t>
  </si>
  <si>
    <t>Hu</t>
  </si>
  <si>
    <t>Kevin</t>
  </si>
  <si>
    <t>khu120@ucsc.edu</t>
  </si>
  <si>
    <t>Caitelyn</t>
  </si>
  <si>
    <t>chuan188@ucsc.edu</t>
  </si>
  <si>
    <t>W2110974</t>
  </si>
  <si>
    <t>Tianyunran</t>
  </si>
  <si>
    <t>thuan114@ucsc.edu</t>
  </si>
  <si>
    <t>Huizar</t>
  </si>
  <si>
    <t>Alejandra</t>
  </si>
  <si>
    <t>arhuizar@ucsc.edu</t>
  </si>
  <si>
    <t>Karnik</t>
  </si>
  <si>
    <t>Shiven</t>
  </si>
  <si>
    <t>skarnik@ucsc.edu</t>
  </si>
  <si>
    <t>Khadka</t>
  </si>
  <si>
    <t>Aarohan</t>
  </si>
  <si>
    <t>akhadka2@ucsc.edu</t>
  </si>
  <si>
    <t>Kinley</t>
  </si>
  <si>
    <t>River</t>
  </si>
  <si>
    <t>rkinley@ucsc.edu</t>
  </si>
  <si>
    <t>Kobori</t>
  </si>
  <si>
    <t>Hiro</t>
  </si>
  <si>
    <t>hkobori@ucsc.edu</t>
  </si>
  <si>
    <t>Kriplani</t>
  </si>
  <si>
    <t>Devesh</t>
  </si>
  <si>
    <t>dkriplan@ucsc.edu</t>
  </si>
  <si>
    <t>Kundu</t>
  </si>
  <si>
    <t>Saumya</t>
  </si>
  <si>
    <t>skundu4@gmail.com</t>
  </si>
  <si>
    <t>skundu4@ucsc.edu</t>
  </si>
  <si>
    <t>Kurup</t>
  </si>
  <si>
    <t>Nandana</t>
  </si>
  <si>
    <t>nandanajkurup@gmail.com</t>
  </si>
  <si>
    <t>nkurup@ucsc.edu</t>
  </si>
  <si>
    <t>Kaitlyn</t>
  </si>
  <si>
    <t>klarrond@ucsc.edu</t>
  </si>
  <si>
    <t>Lazaritt</t>
  </si>
  <si>
    <t>Joshua</t>
  </si>
  <si>
    <t>jlazarit@ucsc.edu</t>
  </si>
  <si>
    <t>Le</t>
  </si>
  <si>
    <t>Earthan</t>
  </si>
  <si>
    <t>ele176@ucsc.edu</t>
  </si>
  <si>
    <t>Lee</t>
  </si>
  <si>
    <t>Demitrius</t>
  </si>
  <si>
    <t>dlee255@ucsc.edu</t>
  </si>
  <si>
    <t>Lemes</t>
  </si>
  <si>
    <t>elemes@ucsc.edu</t>
  </si>
  <si>
    <t>Leus</t>
  </si>
  <si>
    <t>ejleus@ucsc.edu</t>
  </si>
  <si>
    <t>Darrell</t>
  </si>
  <si>
    <t>dli149@ucsc.edu</t>
  </si>
  <si>
    <t>althlin@ucsc.edu</t>
  </si>
  <si>
    <t>Liu</t>
  </si>
  <si>
    <t>Giuliano</t>
  </si>
  <si>
    <t>gihliu@ucsc.edu</t>
  </si>
  <si>
    <t>Marco</t>
  </si>
  <si>
    <t>marcototo512@gmail.com</t>
  </si>
  <si>
    <t>ngliu@ucsc.edu</t>
  </si>
  <si>
    <t>Lo</t>
  </si>
  <si>
    <t>Chris</t>
  </si>
  <si>
    <t>clo89@ucsc.edu</t>
  </si>
  <si>
    <t>Lopez</t>
  </si>
  <si>
    <t>Alex</t>
  </si>
  <si>
    <t>alope298@ucsc.edu</t>
  </si>
  <si>
    <t>Loshak</t>
  </si>
  <si>
    <t>Ilia</t>
  </si>
  <si>
    <t>iloshak@ucsc.edu</t>
  </si>
  <si>
    <t>Lu</t>
  </si>
  <si>
    <t>Jingxin</t>
  </si>
  <si>
    <t>jlu168@ucsc.edu</t>
  </si>
  <si>
    <t>Lyon</t>
  </si>
  <si>
    <t>Jordan</t>
  </si>
  <si>
    <t>jvlyon@ucsc.edu</t>
  </si>
  <si>
    <t>Macauley</t>
  </si>
  <si>
    <t>Henry</t>
  </si>
  <si>
    <t>hmacaule@ucsc.edu</t>
  </si>
  <si>
    <t>Manoj</t>
  </si>
  <si>
    <t>Priyanka</t>
  </si>
  <si>
    <t>prmanoj@ucsc.edu</t>
  </si>
  <si>
    <t>Moeller</t>
  </si>
  <si>
    <t>Mitch</t>
  </si>
  <si>
    <t>mqmoelle@ucsc.edu</t>
  </si>
  <si>
    <t>Danielle</t>
  </si>
  <si>
    <t>darmoren@gmail.com</t>
  </si>
  <si>
    <t>darmoreno@ucsc.edu</t>
  </si>
  <si>
    <t>Mueller</t>
  </si>
  <si>
    <t>Kenneth</t>
  </si>
  <si>
    <t>knmuelle@ucsc.edu</t>
  </si>
  <si>
    <t>Nagaraj</t>
  </si>
  <si>
    <t>Tejas</t>
  </si>
  <si>
    <t>tenagara@ucsc.edu</t>
  </si>
  <si>
    <t>Ngov-Nordvall</t>
  </si>
  <si>
    <t>zngovnor@ucsc.edu</t>
  </si>
  <si>
    <t>Jason</t>
  </si>
  <si>
    <t>jaxnguye@ucsc.edu</t>
  </si>
  <si>
    <t>Minh</t>
  </si>
  <si>
    <t>mnguyen343@ucsc.edu</t>
  </si>
  <si>
    <t>Nuno</t>
  </si>
  <si>
    <t>Jubilee</t>
  </si>
  <si>
    <t>juanuno@ucsc.edu</t>
  </si>
  <si>
    <t>Osako</t>
  </si>
  <si>
    <t>saosako@ucsc.edu</t>
  </si>
  <si>
    <t>Padilla-Verdin</t>
  </si>
  <si>
    <t>Evelyn</t>
  </si>
  <si>
    <t>evjpadil@ucsc.edu</t>
  </si>
  <si>
    <t>Pakingan</t>
  </si>
  <si>
    <t>Jaycob</t>
  </si>
  <si>
    <t>jpakinga@ucsc.edu</t>
  </si>
  <si>
    <t>Palmer</t>
  </si>
  <si>
    <t>Jade</t>
  </si>
  <si>
    <t>jaanpalm@ucsc.edu</t>
  </si>
  <si>
    <t>Pankova</t>
  </si>
  <si>
    <t>Liza</t>
  </si>
  <si>
    <t>epankova@ucsc.edu</t>
  </si>
  <si>
    <t>Pantvaidya</t>
  </si>
  <si>
    <t>Angad</t>
  </si>
  <si>
    <t>anpantva@ucsc.edu</t>
  </si>
  <si>
    <t>Patel</t>
  </si>
  <si>
    <t>Hridya</t>
  </si>
  <si>
    <t>hrdpatel@ucsc.edu</t>
  </si>
  <si>
    <t>Patil</t>
  </si>
  <si>
    <t>Devansh</t>
  </si>
  <si>
    <t>dvpatil@ucsc.edu</t>
  </si>
  <si>
    <t>Purvi</t>
  </si>
  <si>
    <t>pupatil@ucsc.edu</t>
  </si>
  <si>
    <t>Patton</t>
  </si>
  <si>
    <t>Talan</t>
  </si>
  <si>
    <t>tajpatto@ucsc.edu</t>
  </si>
  <si>
    <t>W2106837</t>
  </si>
  <si>
    <t>erpedraz@ucsc.edu</t>
  </si>
  <si>
    <t>dyaperez@ucsc.edu</t>
  </si>
  <si>
    <t>Pham</t>
  </si>
  <si>
    <t>Zackary</t>
  </si>
  <si>
    <t>zpham@ucsc.edu</t>
  </si>
  <si>
    <t>aphan29@ucsc.edu</t>
  </si>
  <si>
    <t>Pillai</t>
  </si>
  <si>
    <t>Abhishek</t>
  </si>
  <si>
    <t>abbijupi@ucsc.edu</t>
  </si>
  <si>
    <t>Rake</t>
  </si>
  <si>
    <t>Davis</t>
  </si>
  <si>
    <t>drake@ucsc.edu</t>
  </si>
  <si>
    <t>Ramirez</t>
  </si>
  <si>
    <t>Braydon</t>
  </si>
  <si>
    <t>bkoffel@ucsc.edu</t>
  </si>
  <si>
    <t>Rao</t>
  </si>
  <si>
    <t>Vibha</t>
  </si>
  <si>
    <t>vbrao@ucsc.edu</t>
  </si>
  <si>
    <t>Rodriguez</t>
  </si>
  <si>
    <t>Jacob</t>
  </si>
  <si>
    <t>jrodr374@ucsc.edu</t>
  </si>
  <si>
    <t>Rojas</t>
  </si>
  <si>
    <t>Rudy</t>
  </si>
  <si>
    <t>ruarojas@ucsc.edu</t>
  </si>
  <si>
    <t>Rozmarynowski</t>
  </si>
  <si>
    <t>Mark</t>
  </si>
  <si>
    <t>mrozmary@ucsc.edu</t>
  </si>
  <si>
    <t>Ruta</t>
  </si>
  <si>
    <t>Rakendu</t>
  </si>
  <si>
    <t>rruta@ucsc.edu</t>
  </si>
  <si>
    <t>Ruwali</t>
  </si>
  <si>
    <t>Aashrima</t>
  </si>
  <si>
    <t>aruwali@ucsc.edu</t>
  </si>
  <si>
    <t>Isaac</t>
  </si>
  <si>
    <t>isemsanc@ucsc.edu</t>
  </si>
  <si>
    <t>Sandoval Hernandez</t>
  </si>
  <si>
    <t>Estrella</t>
  </si>
  <si>
    <t>esando18@ucsc.edu</t>
  </si>
  <si>
    <t>nosantos@ucsc.edu</t>
  </si>
  <si>
    <t>Sathish</t>
  </si>
  <si>
    <t>Varsha</t>
  </si>
  <si>
    <t>vsathish@ucsc.edu</t>
  </si>
  <si>
    <t>Sharma</t>
  </si>
  <si>
    <t>Riddhika</t>
  </si>
  <si>
    <t>rsharm58@ucsc.edu</t>
  </si>
  <si>
    <t>Riya</t>
  </si>
  <si>
    <t>rirsharm@ucsc.edu</t>
  </si>
  <si>
    <t>Simonet</t>
  </si>
  <si>
    <t>Brennan</t>
  </si>
  <si>
    <t>bsimonet@ucsc.edu</t>
  </si>
  <si>
    <t>Smith</t>
  </si>
  <si>
    <t>Maxwell</t>
  </si>
  <si>
    <t>msmith88@ucsc.edu</t>
  </si>
  <si>
    <t>Solarz</t>
  </si>
  <si>
    <t>Aimee</t>
  </si>
  <si>
    <t>aisolarz@ucsc.edu</t>
  </si>
  <si>
    <t>Song</t>
  </si>
  <si>
    <t>Haydn</t>
  </si>
  <si>
    <t>haasong@ucsc.edu</t>
  </si>
  <si>
    <t>Su</t>
  </si>
  <si>
    <t>Elton</t>
  </si>
  <si>
    <t>esu92@ucsc.edu</t>
  </si>
  <si>
    <t>Weichen</t>
  </si>
  <si>
    <t>Wsun50@ucsc.edu</t>
  </si>
  <si>
    <t>aljsung@ucsc.edu</t>
  </si>
  <si>
    <t>Swmay</t>
  </si>
  <si>
    <t>Arushi</t>
  </si>
  <si>
    <t>arrswamy@ucsc.edu</t>
  </si>
  <si>
    <t>Tan</t>
  </si>
  <si>
    <t>Aaron</t>
  </si>
  <si>
    <t>aaytan@ucsc.edu</t>
  </si>
  <si>
    <t>Torres</t>
  </si>
  <si>
    <t>dtorre50@ucsc.edu</t>
  </si>
  <si>
    <t>Seth</t>
  </si>
  <si>
    <t>TSETH33@GMAIL.COM</t>
  </si>
  <si>
    <t>storre41@ucsc.edu</t>
  </si>
  <si>
    <t>Tran</t>
  </si>
  <si>
    <t>Justin</t>
  </si>
  <si>
    <t>jutitran@ucsc.edu</t>
  </si>
  <si>
    <t>Tschirhart</t>
  </si>
  <si>
    <t>Kalea</t>
  </si>
  <si>
    <t>ktschirh@ucsc.edu</t>
  </si>
  <si>
    <t>Tyagi</t>
  </si>
  <si>
    <t>Syon</t>
  </si>
  <si>
    <t>sktyagi@ucsc.edu</t>
  </si>
  <si>
    <t>Vargas Zaraut</t>
  </si>
  <si>
    <t>Krisna</t>
  </si>
  <si>
    <t>krmvarga@ucsc.edu</t>
  </si>
  <si>
    <t>Vasquez-Ochoa</t>
  </si>
  <si>
    <t>nisvasqu@ucsc.edu</t>
  </si>
  <si>
    <t>Venethongkham</t>
  </si>
  <si>
    <t>Benjamin</t>
  </si>
  <si>
    <t>bvenetho@ucsc.edu</t>
  </si>
  <si>
    <t>Vishwanath</t>
  </si>
  <si>
    <t>Reema</t>
  </si>
  <si>
    <t>rvishwan@ucsc.edu</t>
  </si>
  <si>
    <t>Vivian</t>
  </si>
  <si>
    <t>Karsten</t>
  </si>
  <si>
    <t>kcvivian@ucsc.edu</t>
  </si>
  <si>
    <t>Vo</t>
  </si>
  <si>
    <t>Kailey</t>
  </si>
  <si>
    <t>kqvo@ucsc.edu</t>
  </si>
  <si>
    <t>cwang331@ucsc.edu</t>
  </si>
  <si>
    <t>vwang24@ucsc.edu</t>
  </si>
  <si>
    <t>Weber</t>
  </si>
  <si>
    <t>slweber@ucsc.edu</t>
  </si>
  <si>
    <t>Wong</t>
  </si>
  <si>
    <t>Lawrence</t>
  </si>
  <si>
    <t>lwong37@ucsc.edu</t>
  </si>
  <si>
    <t>Wray</t>
  </si>
  <si>
    <t>Michael</t>
  </si>
  <si>
    <t>mijwray@ucsc.edu</t>
  </si>
  <si>
    <t>Yang</t>
  </si>
  <si>
    <t>ayang104@ucsc.edu</t>
  </si>
  <si>
    <t>Zavala Mendoza</t>
  </si>
  <si>
    <t>Carlos</t>
  </si>
  <si>
    <t>czavalam@ucsc.edu</t>
  </si>
  <si>
    <t>Zazueta</t>
  </si>
  <si>
    <t>rizazuet@ucsc.edu</t>
  </si>
  <si>
    <t>Zeng</t>
  </si>
  <si>
    <t>azeng10@ucsc.edu</t>
  </si>
  <si>
    <t>angzeped@ucsc.edu</t>
  </si>
  <si>
    <t>Zhang</t>
  </si>
  <si>
    <t>Anna</t>
  </si>
  <si>
    <t>azhan134@ucsc.edu</t>
  </si>
  <si>
    <t>ezhang51@ucsc.edu</t>
  </si>
  <si>
    <t>Zhu</t>
  </si>
  <si>
    <t>jzhu181@ucsc.edu</t>
  </si>
  <si>
    <t>Aidan</t>
  </si>
  <si>
    <t>opodoly@ucsc.edu</t>
  </si>
  <si>
    <t>Ofir</t>
  </si>
  <si>
    <t>Podoly</t>
  </si>
  <si>
    <t>C</t>
  </si>
  <si>
    <t>Lin</t>
  </si>
  <si>
    <t>Ubando</t>
  </si>
  <si>
    <t>Ethan</t>
  </si>
  <si>
    <t>Bidaye</t>
  </si>
  <si>
    <t>Aaryan</t>
  </si>
  <si>
    <t>abidaye@ucsc.edu</t>
  </si>
  <si>
    <t>Lyu</t>
  </si>
  <si>
    <t>Yifan</t>
  </si>
  <si>
    <t>ylyu34@ucsc.edu</t>
  </si>
  <si>
    <t>Max</t>
  </si>
  <si>
    <t>csmith58@ucsc.edu</t>
  </si>
  <si>
    <t>Sternbergh</t>
  </si>
  <si>
    <t>chsternb@ucsc.edu</t>
  </si>
  <si>
    <t xml:space="preserve"> W22 FINAL (Larabee) (111.0)</t>
  </si>
  <si>
    <t>Assignment 3 (53.0)</t>
  </si>
  <si>
    <t>Assignment 4 (46.0)</t>
  </si>
  <si>
    <t>Assignment 5 (30.0)</t>
  </si>
  <si>
    <t>Assignment 6 (30.0)</t>
  </si>
  <si>
    <t>Assignment 7 (50.0)</t>
  </si>
  <si>
    <t>Assignment 8 (60)</t>
  </si>
  <si>
    <t>Final Exam Spring '22 (75.0)</t>
  </si>
  <si>
    <t>Final exam W 20 (115.0)</t>
  </si>
  <si>
    <t>Final Exam W21 Section 1 (Larrabee Section) (85.0)</t>
  </si>
  <si>
    <t>Midterm CSE20-01 (8.0)</t>
  </si>
  <si>
    <t>Programming Assignment 1 (100)</t>
  </si>
  <si>
    <t>Programming Assignment 2 (100)</t>
  </si>
  <si>
    <t>Programming Assignment 3 (100)</t>
  </si>
  <si>
    <t>Programming Assignment 4 (100)</t>
  </si>
  <si>
    <t>Reading 03 - More Types (98)</t>
  </si>
  <si>
    <t>Reading 08 - Strings (63)</t>
  </si>
  <si>
    <t>Reading 09 - Tuples, Lists and Dictionaries (144)</t>
  </si>
  <si>
    <t>Reading 10 - Modules (35)</t>
  </si>
  <si>
    <t>Reading 11 - Files (30)</t>
  </si>
  <si>
    <t>Reading 12 - Classes and Objects (78)</t>
  </si>
  <si>
    <t>Reading 13 - Classes and Polymorphism (27)</t>
  </si>
  <si>
    <t>Reading 14 - Inheritance (25)</t>
  </si>
  <si>
    <t>Reading 15 - More Functions and Recursion (32)</t>
  </si>
  <si>
    <t>Reading 16 - Exceptions and Unit Testing (28)</t>
  </si>
  <si>
    <t>Reading 17 - Search Algorithms (65)</t>
  </si>
  <si>
    <t>Reading 18 - Data Science Intro (Not optional for Paten's section) (16)</t>
  </si>
  <si>
    <t>Week 2 Homework Assignment (33.0)</t>
  </si>
  <si>
    <t>Week 2 Reading: Fundamentals (92)</t>
  </si>
  <si>
    <t>Week 2 Reading: Variables and Expressions (163)</t>
  </si>
  <si>
    <t>Week 3 Homework Assignment (129.0)</t>
  </si>
  <si>
    <t>Week 3 Reading: Conditionals and Branching (162)</t>
  </si>
  <si>
    <t>Week 4 Reading: Loops (90)</t>
  </si>
  <si>
    <t>zyBook:Week2HomeworkAssignment(points)</t>
  </si>
  <si>
    <t>Wang</t>
  </si>
  <si>
    <t>zyBook:Chapter1.1-1.9(points)</t>
  </si>
  <si>
    <t>Assignment 1 (33.0)</t>
  </si>
  <si>
    <t>Assignment 2 (55.0)</t>
  </si>
  <si>
    <t>Final (30.0)</t>
  </si>
  <si>
    <t>HW 1 (100)</t>
  </si>
  <si>
    <t>HW 2 (100)</t>
  </si>
  <si>
    <t>HW 3 (100)</t>
  </si>
  <si>
    <t>HW 4 (100)</t>
  </si>
  <si>
    <t>Practice Final (65.0)</t>
  </si>
  <si>
    <t>Practice Quizzes (90.0)</t>
  </si>
  <si>
    <t>Quiz 1 (12.0)</t>
  </si>
  <si>
    <t>Quiz 2 (20.0)</t>
  </si>
  <si>
    <t>Quiz 3 (20.0)</t>
  </si>
  <si>
    <t>Quiz 4 (20.0)</t>
  </si>
  <si>
    <t>Quiz 5 (20.0)</t>
  </si>
  <si>
    <t>Reading 01 - Intro (120.0)</t>
  </si>
  <si>
    <t>Reading 02 - Variables and Expressions (183.0)</t>
  </si>
  <si>
    <t>Reading 03 - More Types (107.0)</t>
  </si>
  <si>
    <t>Reading 04 - Conditionals and Branching (241.0)</t>
  </si>
  <si>
    <t>Reading 05 - Loops (191.0)</t>
  </si>
  <si>
    <t>Reading 06 - Functions (125.0)</t>
  </si>
  <si>
    <t>Reading 07 - Functions Continued (83.0)</t>
  </si>
  <si>
    <t>Reading 08 - Strings (123.0)</t>
  </si>
  <si>
    <t>Reading 09 - Tuples, Lists and Dictionaries (164.0)</t>
  </si>
  <si>
    <t>Reading 10 - Modules (39.0)</t>
  </si>
  <si>
    <t>Reading 11 - Files (23.0)</t>
  </si>
  <si>
    <t>Reading 12 - Classes and Objects (96.0)</t>
  </si>
  <si>
    <t>Reading 13 - Classes and Polymorphism (37.0)</t>
  </si>
  <si>
    <t>Reading 14 - Inheritance (35.0)</t>
  </si>
  <si>
    <t>Reading 15 - More Functions and Recursion (52.0)</t>
  </si>
  <si>
    <t>Reading 16 - Exceptions and Unit Testing (38.0)</t>
  </si>
  <si>
    <t>Reading 17 - Search Algorithms (131)</t>
  </si>
  <si>
    <t>Reading 18 - Data Science Intro  (16)</t>
  </si>
  <si>
    <t>Aguillon Dominguez</t>
  </si>
  <si>
    <t>Ernesto</t>
  </si>
  <si>
    <t>eaaguill@ucsc.edu</t>
  </si>
  <si>
    <t>Ahmad</t>
  </si>
  <si>
    <t>Faran</t>
  </si>
  <si>
    <t>fahamd@ucsc.edu</t>
  </si>
  <si>
    <t>Amos</t>
  </si>
  <si>
    <t>Riley</t>
  </si>
  <si>
    <t>swamos@ucsc.edu</t>
  </si>
  <si>
    <t>Anand</t>
  </si>
  <si>
    <t>Rishab</t>
  </si>
  <si>
    <t>rranand@ucsc.edu</t>
  </si>
  <si>
    <t>Angermann</t>
  </si>
  <si>
    <t>Lorenz</t>
  </si>
  <si>
    <t>langerma@ucsc.edu</t>
  </si>
  <si>
    <t>Antebi</t>
  </si>
  <si>
    <t>Dalia</t>
  </si>
  <si>
    <t>dnantebi@ucsc.edu</t>
  </si>
  <si>
    <t>Arcand</t>
  </si>
  <si>
    <t>Garrett</t>
  </si>
  <si>
    <t>garcand@ucsc.edu</t>
  </si>
  <si>
    <t>Arches</t>
  </si>
  <si>
    <t>Nia</t>
  </si>
  <si>
    <t>iarches@ucsc.edu</t>
  </si>
  <si>
    <t>Arora</t>
  </si>
  <si>
    <t>Maurya</t>
  </si>
  <si>
    <t>marora10@ucsc.edu</t>
  </si>
  <si>
    <t>Arzola</t>
  </si>
  <si>
    <t>Ivan</t>
  </si>
  <si>
    <t>iarzola@ucsc.edu</t>
  </si>
  <si>
    <t>Ascencio</t>
  </si>
  <si>
    <t>ahaascen@ucsc.edu</t>
  </si>
  <si>
    <t>Avalos</t>
  </si>
  <si>
    <t>Marcos</t>
  </si>
  <si>
    <t>mtavalos@ucsc.edu</t>
  </si>
  <si>
    <t>Avendano</t>
  </si>
  <si>
    <t>blavenda@ucsc.edu</t>
  </si>
  <si>
    <t>Backstrom</t>
  </si>
  <si>
    <t>jbackstr@ucsc.edu</t>
  </si>
  <si>
    <t>Barcenas</t>
  </si>
  <si>
    <t>Matthew</t>
  </si>
  <si>
    <t>mebarcen@ucsc.edu</t>
  </si>
  <si>
    <t>Bartolo</t>
  </si>
  <si>
    <t>Lila</t>
  </si>
  <si>
    <t>ldbartol@ucsc.edu</t>
  </si>
  <si>
    <t>Basharmal</t>
  </si>
  <si>
    <t>Ahmad Wali</t>
  </si>
  <si>
    <t>awbashar@ucsc.edu</t>
  </si>
  <si>
    <t>Batarse</t>
  </si>
  <si>
    <t>Baron</t>
  </si>
  <si>
    <t>bbatarse@ucsc.edu</t>
  </si>
  <si>
    <t>Bhargava</t>
  </si>
  <si>
    <t>Inika</t>
  </si>
  <si>
    <t>ibhargav@ucsc.edu</t>
  </si>
  <si>
    <t>Bigian</t>
  </si>
  <si>
    <t>lbigian@ucsc.edu</t>
  </si>
  <si>
    <t>Bohnert</t>
  </si>
  <si>
    <t>Kean</t>
  </si>
  <si>
    <t>kbohnert@ucsc.edu</t>
  </si>
  <si>
    <t>Boren</t>
  </si>
  <si>
    <t>Charlotte</t>
  </si>
  <si>
    <t>caboren@ucsc.edu</t>
  </si>
  <si>
    <t>Bouziane</t>
  </si>
  <si>
    <t>Abdul</t>
  </si>
  <si>
    <t>aobouzia@ucsc.edu</t>
  </si>
  <si>
    <t>Bowman</t>
  </si>
  <si>
    <t>Austin</t>
  </si>
  <si>
    <t>awbowman@ucsc.edu</t>
  </si>
  <si>
    <t>Butler</t>
  </si>
  <si>
    <t>Owen</t>
  </si>
  <si>
    <t>opbutler@ucsc.edu</t>
  </si>
  <si>
    <t>Buttar</t>
  </si>
  <si>
    <t>Manvir</t>
  </si>
  <si>
    <t>mbuttar@ucsc.edu</t>
  </si>
  <si>
    <t>Butts</t>
  </si>
  <si>
    <t>Ray</t>
  </si>
  <si>
    <t>rbutts@ucsc.edu</t>
  </si>
  <si>
    <t>Cancilla</t>
  </si>
  <si>
    <t>Sophia</t>
  </si>
  <si>
    <t>scancill@ucsc.edu</t>
  </si>
  <si>
    <t>Wais</t>
  </si>
  <si>
    <t>wkandaha@ucsc.edu</t>
  </si>
  <si>
    <t>Castro</t>
  </si>
  <si>
    <t>Alfondso</t>
  </si>
  <si>
    <t>alscastr@ucsc.edu</t>
  </si>
  <si>
    <t>Cavallo</t>
  </si>
  <si>
    <t>fcavallo@ucsc.edu</t>
  </si>
  <si>
    <t>Chang</t>
  </si>
  <si>
    <t>Ghouran</t>
  </si>
  <si>
    <t>gdchang@ucsc.edu</t>
  </si>
  <si>
    <t>Choi</t>
  </si>
  <si>
    <t>Victoria</t>
  </si>
  <si>
    <t>vichoi@ucsc.edu</t>
  </si>
  <si>
    <t>Melissa</t>
  </si>
  <si>
    <t>mecifuen@ucsc.edu</t>
  </si>
  <si>
    <t>Cipriano</t>
  </si>
  <si>
    <t>Nico</t>
  </si>
  <si>
    <t>nicocipriano0217@gmail.com</t>
  </si>
  <si>
    <t>niacipri@ucsc.edu</t>
  </si>
  <si>
    <t>gsun19@ucsc.edu</t>
  </si>
  <si>
    <t>Cody</t>
  </si>
  <si>
    <t>jdcody@ucsc.edu</t>
  </si>
  <si>
    <t>Core</t>
  </si>
  <si>
    <t>Luc</t>
  </si>
  <si>
    <t>lcore@ucsc.edu</t>
  </si>
  <si>
    <t>Santino</t>
  </si>
  <si>
    <t>scoriaan@ucsc.edu</t>
  </si>
  <si>
    <t>Cortes</t>
  </si>
  <si>
    <t>bealcort@ucsc.edu</t>
  </si>
  <si>
    <t>Cosgrove</t>
  </si>
  <si>
    <t>Trevor</t>
  </si>
  <si>
    <t>tcosgrov@ucsc.edu</t>
  </si>
  <si>
    <t>Cruz</t>
  </si>
  <si>
    <t>Elijah</t>
  </si>
  <si>
    <t>ecruz41@ucsc.edu</t>
  </si>
  <si>
    <t>Christian</t>
  </si>
  <si>
    <t>ccruzlop@ucsc.edu</t>
  </si>
  <si>
    <t>Cunningham</t>
  </si>
  <si>
    <t>Jake</t>
  </si>
  <si>
    <t>jajocunn@ucsc.edu</t>
  </si>
  <si>
    <t>Cutler</t>
  </si>
  <si>
    <t>Zola</t>
  </si>
  <si>
    <t>jpcutler@ucsc.edu</t>
  </si>
  <si>
    <t>Cyde</t>
  </si>
  <si>
    <t>Herb</t>
  </si>
  <si>
    <t>jgaila@ucsc.edu</t>
  </si>
  <si>
    <t>Brenden</t>
  </si>
  <si>
    <t>bdelorto@ucsc.edu</t>
  </si>
  <si>
    <t>Joycelyn</t>
  </si>
  <si>
    <t>jidennis@ucsc.edu</t>
  </si>
  <si>
    <t>Deutschbauer</t>
  </si>
  <si>
    <t>Luke</t>
  </si>
  <si>
    <t>lddeutsc@ucsc.edu</t>
  </si>
  <si>
    <t>222000-2103632-61</t>
  </si>
  <si>
    <t>Di Grande</t>
  </si>
  <si>
    <t>gdigrand@ucsc.edu</t>
  </si>
  <si>
    <t>Do</t>
  </si>
  <si>
    <t>emkdo@ucsc.edu</t>
  </si>
  <si>
    <t>Dziuk</t>
  </si>
  <si>
    <t>Tiago</t>
  </si>
  <si>
    <t>tdziuk@ucsc.edu</t>
  </si>
  <si>
    <t>Echols</t>
  </si>
  <si>
    <t>Clouey</t>
  </si>
  <si>
    <t>eclouey@gmail.com</t>
  </si>
  <si>
    <t>cdechols@ucsc.edu</t>
  </si>
  <si>
    <t>Elder</t>
  </si>
  <si>
    <t>Cole</t>
  </si>
  <si>
    <t>cdelder@ucsc.edu</t>
  </si>
  <si>
    <t>Englehart</t>
  </si>
  <si>
    <t>Noelle</t>
  </si>
  <si>
    <t>nengleha@ucsc.edu</t>
  </si>
  <si>
    <t>Escalera</t>
  </si>
  <si>
    <t>Ariana</t>
  </si>
  <si>
    <t>araescal@ucsc.edu</t>
  </si>
  <si>
    <t>gezeli@ucsc.edu</t>
  </si>
  <si>
    <t>Farris</t>
  </si>
  <si>
    <t>Jack</t>
  </si>
  <si>
    <t>jhfarris@ucsc.edu</t>
  </si>
  <si>
    <t>Feng</t>
  </si>
  <si>
    <t>Danny</t>
  </si>
  <si>
    <t>dzfeng@ucsc.edu</t>
  </si>
  <si>
    <t>Nael</t>
  </si>
  <si>
    <t>nbflores@ucsc.edu</t>
  </si>
  <si>
    <t>Forcier</t>
  </si>
  <si>
    <t>Darthlu435@gmail.com</t>
  </si>
  <si>
    <t>W2094330</t>
  </si>
  <si>
    <t>lforcier@ucsc.edu</t>
  </si>
  <si>
    <t>Fountain</t>
  </si>
  <si>
    <t>Conner</t>
  </si>
  <si>
    <t>cfountai@ucsc.edu</t>
  </si>
  <si>
    <t>Freedman</t>
  </si>
  <si>
    <t>dqfreedm@ucsc.edu</t>
  </si>
  <si>
    <t>Friebe</t>
  </si>
  <si>
    <t>El</t>
  </si>
  <si>
    <t>efriebe@ucsc.edu</t>
  </si>
  <si>
    <t>Gajula</t>
  </si>
  <si>
    <t>Suraj</t>
  </si>
  <si>
    <t>ssamgajula@gmail.com</t>
  </si>
  <si>
    <t>ssgajula@ucsc.edu</t>
  </si>
  <si>
    <t>Gallegos</t>
  </si>
  <si>
    <t>Sharleen</t>
  </si>
  <si>
    <t>shangall@ucsc.edu</t>
  </si>
  <si>
    <t>Garcia</t>
  </si>
  <si>
    <t>Aryssa</t>
  </si>
  <si>
    <t>arcagarc@ucsc.edu</t>
  </si>
  <si>
    <t>cgarc174@ucsc.edu</t>
  </si>
  <si>
    <t>masigarc@ucsc.edu</t>
  </si>
  <si>
    <t>Gowrabathuni</t>
  </si>
  <si>
    <t>Devika</t>
  </si>
  <si>
    <t>dgowraba@ucsc.edu</t>
  </si>
  <si>
    <t>Grewal</t>
  </si>
  <si>
    <t>Manraj</t>
  </si>
  <si>
    <t>manrajgrewal02@yahoo.com</t>
  </si>
  <si>
    <t>masgrewa@ucsc.edu</t>
  </si>
  <si>
    <t>Guia</t>
  </si>
  <si>
    <t>cguia@ucsc.edu</t>
  </si>
  <si>
    <t>Gupta</t>
  </si>
  <si>
    <t>Sana</t>
  </si>
  <si>
    <t>svgupta@ucsc.edu</t>
  </si>
  <si>
    <t>Gutierrez</t>
  </si>
  <si>
    <t>Adal</t>
  </si>
  <si>
    <t>aguti152@ucsc.edu</t>
  </si>
  <si>
    <t>Harkin-Goodrich</t>
  </si>
  <si>
    <t>mharking@ucsc.edu</t>
  </si>
  <si>
    <t>Harryman</t>
  </si>
  <si>
    <t>tharryma@ucsc.edu</t>
  </si>
  <si>
    <t>Brian</t>
  </si>
  <si>
    <t>bhern100@ucsc.edu</t>
  </si>
  <si>
    <t>Hofmeister</t>
  </si>
  <si>
    <t>nhofmeis@ucsc.edu</t>
  </si>
  <si>
    <t>Hotchkiss</t>
  </si>
  <si>
    <t>Griffin</t>
  </si>
  <si>
    <t>ghotchki@ucsc.edu</t>
  </si>
  <si>
    <t>yhuan408@ucsc.edu</t>
  </si>
  <si>
    <t>Ikehara</t>
  </si>
  <si>
    <t>ssikehar@ucsc.edu</t>
  </si>
  <si>
    <t>Irwin</t>
  </si>
  <si>
    <t>Isla</t>
  </si>
  <si>
    <t>islairwin@gmail.com</t>
  </si>
  <si>
    <t>imirwin@ucsc.edu</t>
  </si>
  <si>
    <t>Ismail</t>
  </si>
  <si>
    <t>Yusef</t>
  </si>
  <si>
    <t>yhismail@ucsc.edu</t>
  </si>
  <si>
    <t>Iwamoto</t>
  </si>
  <si>
    <t>Shaun</t>
  </si>
  <si>
    <t>siwamoto@ucsc.edu</t>
  </si>
  <si>
    <t>Izumi</t>
  </si>
  <si>
    <t>Naoto</t>
  </si>
  <si>
    <t>naizumi@ucsc.edu</t>
  </si>
  <si>
    <t>Jackson</t>
  </si>
  <si>
    <t>etsjacks@ucsc.edu</t>
  </si>
  <si>
    <t>cjergens@ucsc.edu</t>
  </si>
  <si>
    <t>Jin</t>
  </si>
  <si>
    <t>gajin@ucsc.edu</t>
  </si>
  <si>
    <t>Jo</t>
  </si>
  <si>
    <t>Hansam</t>
  </si>
  <si>
    <t>hjo3@ucsc.edu</t>
  </si>
  <si>
    <t>Jordon</t>
  </si>
  <si>
    <t>Myles</t>
  </si>
  <si>
    <t>Mjordon@ucsc.edu</t>
  </si>
  <si>
    <t>Kamat</t>
  </si>
  <si>
    <t>Pranav</t>
  </si>
  <si>
    <t>pkamat@ucsc.edu</t>
  </si>
  <si>
    <t>Kaur</t>
  </si>
  <si>
    <t>Jasmeen</t>
  </si>
  <si>
    <t>jkaur106@ucsc.edu</t>
  </si>
  <si>
    <t>Khabur</t>
  </si>
  <si>
    <t>Filipp</t>
  </si>
  <si>
    <t>fkhabur@ucsc.edu</t>
  </si>
  <si>
    <t>Kim</t>
  </si>
  <si>
    <t>ekim156@ucsc.edu</t>
  </si>
  <si>
    <t>Jin Yong</t>
  </si>
  <si>
    <t>jkim474@ucsc.edu</t>
  </si>
  <si>
    <t>Johann</t>
  </si>
  <si>
    <t>jkim774@ucsc.edu</t>
  </si>
  <si>
    <t>Kiran</t>
  </si>
  <si>
    <t>Shreyas</t>
  </si>
  <si>
    <t>sjkiran@ucsc.edu</t>
  </si>
  <si>
    <t>Klotzbach</t>
  </si>
  <si>
    <t>Iain</t>
  </si>
  <si>
    <t>iain.klotzbach@icloud.com</t>
  </si>
  <si>
    <t>iklotzba@ucsc.edu</t>
  </si>
  <si>
    <t>Kumar</t>
  </si>
  <si>
    <t>atkumar@ucsc.edu</t>
  </si>
  <si>
    <t>Tanish</t>
  </si>
  <si>
    <t>tkumar11@ucsc.edu</t>
  </si>
  <si>
    <t>Kwak</t>
  </si>
  <si>
    <t>edkwak@ucsc.edu</t>
  </si>
  <si>
    <t>Laden</t>
  </si>
  <si>
    <t>Shiloh</t>
  </si>
  <si>
    <t>seladen@ucsc.edu</t>
  </si>
  <si>
    <t>Laplante</t>
  </si>
  <si>
    <t>Brielle</t>
  </si>
  <si>
    <t>brielle.laplante2@gmail.com</t>
  </si>
  <si>
    <t>bllaplan@ucsc.edu</t>
  </si>
  <si>
    <t>Lecaroz</t>
  </si>
  <si>
    <t>jlecaroz@ucsc.edu</t>
  </si>
  <si>
    <t>dyjolee@ucsc.edu</t>
  </si>
  <si>
    <t>Leem</t>
  </si>
  <si>
    <t>Xace</t>
  </si>
  <si>
    <t>xleem@ucsc.edu</t>
  </si>
  <si>
    <t>Leggett</t>
  </si>
  <si>
    <t>Arilan</t>
  </si>
  <si>
    <t>arlegget@ucsc.edu</t>
  </si>
  <si>
    <t>Levy</t>
  </si>
  <si>
    <t>Logan</t>
  </si>
  <si>
    <t>lomlevy@ucsc.edu</t>
  </si>
  <si>
    <t>Alan</t>
  </si>
  <si>
    <t>ali218@ucsc.edu</t>
  </si>
  <si>
    <t>Jackie</t>
  </si>
  <si>
    <t>jli951@ucsc.edu</t>
  </si>
  <si>
    <t>Siyan</t>
  </si>
  <si>
    <t>sli334@ucsc.edu</t>
  </si>
  <si>
    <t>Liaghat</t>
  </si>
  <si>
    <t>Mason</t>
  </si>
  <si>
    <t>mliaghat@ucsc.edu</t>
  </si>
  <si>
    <t>Lieu</t>
  </si>
  <si>
    <t>Rayden</t>
  </si>
  <si>
    <t>lieurayden@gmail.com</t>
  </si>
  <si>
    <t>rtlieu@ucsc.edu</t>
  </si>
  <si>
    <t>Lilja</t>
  </si>
  <si>
    <t>Jamesmlilja@gmail.com</t>
  </si>
  <si>
    <t>jmlilja@ucsc.edu</t>
  </si>
  <si>
    <t>mlin93@ucsc.edu</t>
  </si>
  <si>
    <t>Lominskii</t>
  </si>
  <si>
    <t>Timofei</t>
  </si>
  <si>
    <t>tlominsk@ucsc.edu</t>
  </si>
  <si>
    <t>Lorenzo</t>
  </si>
  <si>
    <t>Ashley</t>
  </si>
  <si>
    <t>aslorenz@ucsc.edu</t>
  </si>
  <si>
    <t>Garrick</t>
  </si>
  <si>
    <t>galu@ucsc.edu</t>
  </si>
  <si>
    <t>Madurakavi</t>
  </si>
  <si>
    <t>Sai Akhil</t>
  </si>
  <si>
    <t>smadurak@ucsc.edu</t>
  </si>
  <si>
    <t>jpmagall@ucsc.edu</t>
  </si>
  <si>
    <t>Maharaj</t>
  </si>
  <si>
    <t>Neil</t>
  </si>
  <si>
    <t>nlmahara@ucsc.edu</t>
  </si>
  <si>
    <t>Malte</t>
  </si>
  <si>
    <t>rmmalte2005@gmail.com</t>
  </si>
  <si>
    <t>rmalte@ucsc.edu</t>
  </si>
  <si>
    <t>Maravilla</t>
  </si>
  <si>
    <t>Angel</t>
  </si>
  <si>
    <t>admaravi@ucsc.edu</t>
  </si>
  <si>
    <t>Alvin</t>
  </si>
  <si>
    <t>akmark@ucsc.edu</t>
  </si>
  <si>
    <t>Matarrita</t>
  </si>
  <si>
    <t>Bella</t>
  </si>
  <si>
    <t>imatarri@ucsc.edu</t>
  </si>
  <si>
    <t>mmathew2@ucsc.edu</t>
  </si>
  <si>
    <t>Matias Jeronimo</t>
  </si>
  <si>
    <t>ojmatias@ucsc.edu</t>
  </si>
  <si>
    <t>wpmccabe@ucsc.edu</t>
  </si>
  <si>
    <t>Hermes</t>
  </si>
  <si>
    <t>hjmcclel@ucsc.edu</t>
  </si>
  <si>
    <t>Sam</t>
  </si>
  <si>
    <t>sdmccorm@ucsc.edu</t>
  </si>
  <si>
    <t>mmedin47@ucsc.edu</t>
  </si>
  <si>
    <t>Mehra</t>
  </si>
  <si>
    <t>Areen</t>
  </si>
  <si>
    <t>armehra@ucsc.edu</t>
  </si>
  <si>
    <t>Meindl</t>
  </si>
  <si>
    <t>Delano</t>
  </si>
  <si>
    <t>dmeindl@ucsc.edu</t>
  </si>
  <si>
    <t>aremejia@ucsc.edu</t>
  </si>
  <si>
    <t>cmelingl@ucsc.edu</t>
  </si>
  <si>
    <t>Mendoza</t>
  </si>
  <si>
    <t>Edward</t>
  </si>
  <si>
    <t>emendo49@ucsc.edu</t>
  </si>
  <si>
    <t>Kirby</t>
  </si>
  <si>
    <t>kilmendo@ucsc.edu</t>
  </si>
  <si>
    <t>Momaya</t>
  </si>
  <si>
    <t>Ushnav</t>
  </si>
  <si>
    <t>umomaya@ucsc.edu</t>
  </si>
  <si>
    <t>Mondragon</t>
  </si>
  <si>
    <t>mlmondra@ucsc.edu</t>
  </si>
  <si>
    <t>Montejano</t>
  </si>
  <si>
    <t>jimontej@ucsc.edu</t>
  </si>
  <si>
    <t>Montes</t>
  </si>
  <si>
    <t>Ellie</t>
  </si>
  <si>
    <t>elnmonte@ucsc.edu</t>
  </si>
  <si>
    <t>Morales De La Vega</t>
  </si>
  <si>
    <t>Oziel</t>
  </si>
  <si>
    <t>ozmorale@ucsc.edu</t>
  </si>
  <si>
    <t>jmordan@ucsc.edu</t>
  </si>
  <si>
    <t>andmoren@ucsc.edu</t>
  </si>
  <si>
    <t>Movsesyan</t>
  </si>
  <si>
    <t>mimovses@ucsc.edu</t>
  </si>
  <si>
    <t>Mull</t>
  </si>
  <si>
    <t>lmull@ucsc.edu</t>
  </si>
  <si>
    <t>Mulyadi</t>
  </si>
  <si>
    <t>amulyadi@ucsc.edu</t>
  </si>
  <si>
    <t>Muzumder</t>
  </si>
  <si>
    <t>Aayan</t>
  </si>
  <si>
    <t>ahmuzumd@ucsc.edu</t>
  </si>
  <si>
    <t>Nadales</t>
  </si>
  <si>
    <t>Gustavo</t>
  </si>
  <si>
    <t>gnadales@ucsc.edu</t>
  </si>
  <si>
    <t>Nadeem</t>
  </si>
  <si>
    <t>Zaki</t>
  </si>
  <si>
    <t>zanadeem@ucsc.edu</t>
  </si>
  <si>
    <t>Navarrete</t>
  </si>
  <si>
    <t>Josue</t>
  </si>
  <si>
    <t>jvnavarr@ucsc.edu</t>
  </si>
  <si>
    <t>Neal</t>
  </si>
  <si>
    <t>Tyler</t>
  </si>
  <si>
    <t>teneal@ucsc.edu</t>
  </si>
  <si>
    <t>anguy556@ucsc.edu</t>
  </si>
  <si>
    <t>Dayton</t>
  </si>
  <si>
    <t>dnguy306@ucsc.edu</t>
  </si>
  <si>
    <t>Irvin</t>
  </si>
  <si>
    <t>irmnguye@ucsc.edu</t>
  </si>
  <si>
    <t>Nielsen</t>
  </si>
  <si>
    <t>semniels@ucsc.edu</t>
  </si>
  <si>
    <t>Nirudhodi</t>
  </si>
  <si>
    <t>Venya</t>
  </si>
  <si>
    <t>vnirudho@ucsc.edu</t>
  </si>
  <si>
    <t>Nunez</t>
  </si>
  <si>
    <t>Jajonune@ucsc.edu</t>
  </si>
  <si>
    <t>mabobrie@ucsc.edu</t>
  </si>
  <si>
    <t>Olbrich</t>
  </si>
  <si>
    <t>Axel</t>
  </si>
  <si>
    <t>aolbrich@ucsc.edu</t>
  </si>
  <si>
    <t>Orleans</t>
  </si>
  <si>
    <t>Ezra</t>
  </si>
  <si>
    <t>Eorleans@ucsc.edu</t>
  </si>
  <si>
    <t>cfortiz@ucsc.edu</t>
  </si>
  <si>
    <t>Osayande</t>
  </si>
  <si>
    <t>Osagie</t>
  </si>
  <si>
    <t>oosayand@ucsc.edu</t>
  </si>
  <si>
    <t>otj99775607@gmail.com</t>
  </si>
  <si>
    <t>taou@ucsc.edu</t>
  </si>
  <si>
    <t>Gabriel</t>
  </si>
  <si>
    <t>gepantoj@ucsc.edu</t>
  </si>
  <si>
    <t>kikepate@ucsc.edu</t>
  </si>
  <si>
    <t>Perez Munoz</t>
  </si>
  <si>
    <t>aperezmu@ucsc.edu</t>
  </si>
  <si>
    <t>Cara</t>
  </si>
  <si>
    <t>cakipham@ucsc.edu</t>
  </si>
  <si>
    <t>Dinh</t>
  </si>
  <si>
    <t>dpham28@ucsc.edu</t>
  </si>
  <si>
    <t>npham17@ucsc.edu</t>
  </si>
  <si>
    <t>Prado</t>
  </si>
  <si>
    <t>Daanprad@ucsc.edu</t>
  </si>
  <si>
    <t>Quadros</t>
  </si>
  <si>
    <t>Nikita</t>
  </si>
  <si>
    <t>nquadros@ucsc.edu</t>
  </si>
  <si>
    <t>Rajan</t>
  </si>
  <si>
    <t>Mayur</t>
  </si>
  <si>
    <t>mayurrajan30@gmail.com</t>
  </si>
  <si>
    <t>mrajan1@ucsc.edu</t>
  </si>
  <si>
    <t>Rajmohan</t>
  </si>
  <si>
    <t>Sahana</t>
  </si>
  <si>
    <t>sahanarjm@gmail.com</t>
  </si>
  <si>
    <t>sarajmoh@ucsc.edu</t>
  </si>
  <si>
    <t>Ramakrishnan</t>
  </si>
  <si>
    <t>Hari</t>
  </si>
  <si>
    <t>hramakri@ucsc.edu</t>
  </si>
  <si>
    <t>ryramakr@ucsc.edu</t>
  </si>
  <si>
    <t>Ramirez Meza</t>
  </si>
  <si>
    <t>jrami293@ucsc.edu</t>
  </si>
  <si>
    <t>Rassiwala</t>
  </si>
  <si>
    <t>Zuhair</t>
  </si>
  <si>
    <t>zrassiwa@ucsc.edu</t>
  </si>
  <si>
    <t>Reyes</t>
  </si>
  <si>
    <t>Alejandro</t>
  </si>
  <si>
    <t>areyes97@ucsc.edu</t>
  </si>
  <si>
    <t>Angelica</t>
  </si>
  <si>
    <t>ariveraaguasvivas@gmail.com</t>
  </si>
  <si>
    <t>ariver62@ucsc.edu</t>
  </si>
  <si>
    <t>Rizzo</t>
  </si>
  <si>
    <t>Charlie</t>
  </si>
  <si>
    <t>cprizzo@ucsc.edu</t>
  </si>
  <si>
    <t>Rogoff</t>
  </si>
  <si>
    <t>berogoff@ucsc.edu</t>
  </si>
  <si>
    <t>memarose@ucsc.edu</t>
  </si>
  <si>
    <t>Roychoudhury</t>
  </si>
  <si>
    <t>Rivaan</t>
  </si>
  <si>
    <t>rroychou@ucsc.edu</t>
  </si>
  <si>
    <t>Saephanh</t>
  </si>
  <si>
    <t>Brandon</t>
  </si>
  <si>
    <t>bsaepha1@ucsc.edu</t>
  </si>
  <si>
    <t>Sahlberg</t>
  </si>
  <si>
    <t>nsahlber@ucsc.edu</t>
  </si>
  <si>
    <t>Sahul Hameed</t>
  </si>
  <si>
    <t>Arfa</t>
  </si>
  <si>
    <t>asahulha@ucsc.edu</t>
  </si>
  <si>
    <t>Salazar</t>
  </si>
  <si>
    <t>Jordyn</t>
  </si>
  <si>
    <t>jobsalaz@ucsc.edu</t>
  </si>
  <si>
    <t>Ruandy</t>
  </si>
  <si>
    <t>rsalaz10@ucsc.edu</t>
  </si>
  <si>
    <t>ssalaz10@ucsc.edu</t>
  </si>
  <si>
    <t>Salib</t>
  </si>
  <si>
    <t>Liam</t>
  </si>
  <si>
    <t>lmsalib@ucsc.edu</t>
  </si>
  <si>
    <t>Sanchez</t>
  </si>
  <si>
    <t>Montana</t>
  </si>
  <si>
    <t>morisanc@ucsc.edu</t>
  </si>
  <si>
    <t>Sanchez-Martinez</t>
  </si>
  <si>
    <t>alexsm1108@gmail.com</t>
  </si>
  <si>
    <t>asanc313@ucsc.edu</t>
  </si>
  <si>
    <t>Sandoval</t>
  </si>
  <si>
    <t>George</t>
  </si>
  <si>
    <t>gensando@ucsc.edu</t>
  </si>
  <si>
    <t>Kyara</t>
  </si>
  <si>
    <t>kynasand@ucsc.edu</t>
  </si>
  <si>
    <t>Sanger</t>
  </si>
  <si>
    <t>jsanger@UCSC.edu</t>
  </si>
  <si>
    <t>Seaborn</t>
  </si>
  <si>
    <t>Zane</t>
  </si>
  <si>
    <t>zseaborn@ucsc.edu</t>
  </si>
  <si>
    <t>Seifert</t>
  </si>
  <si>
    <t>Allen</t>
  </si>
  <si>
    <t>aljseife@ucsc.edu</t>
  </si>
  <si>
    <t>Sekhon</t>
  </si>
  <si>
    <t>Deep</t>
  </si>
  <si>
    <t>dasekhon@ucsc.edu</t>
  </si>
  <si>
    <t>Shea</t>
  </si>
  <si>
    <t>Hamilton</t>
  </si>
  <si>
    <t>hvshea@ucsc.edu</t>
  </si>
  <si>
    <t>Shihora</t>
  </si>
  <si>
    <t>Sneh</t>
  </si>
  <si>
    <t>snehrshihora@gmail.com</t>
  </si>
  <si>
    <t>sshihora@ucsc.edu</t>
  </si>
  <si>
    <t>Shin</t>
  </si>
  <si>
    <t>Caleb</t>
  </si>
  <si>
    <t>casushin@ucsc.edu</t>
  </si>
  <si>
    <t>Singh</t>
  </si>
  <si>
    <t>Sanjay</t>
  </si>
  <si>
    <t>sakusing@ucsc.edu</t>
  </si>
  <si>
    <t>Skoloff</t>
  </si>
  <si>
    <t>kskoloff@ucsc.edu</t>
  </si>
  <si>
    <t>Slavich</t>
  </si>
  <si>
    <t>oslavich@ucsc.edu</t>
  </si>
  <si>
    <t>Sophie</t>
  </si>
  <si>
    <t>sobsmith@ucsc.edu</t>
  </si>
  <si>
    <t>Sorensen</t>
  </si>
  <si>
    <t>cosorens@ucsc.edu</t>
  </si>
  <si>
    <t>Stalbow</t>
  </si>
  <si>
    <t>nstalbow@ucsc.edu</t>
  </si>
  <si>
    <t>Stasi</t>
  </si>
  <si>
    <t>Alina</t>
  </si>
  <si>
    <t>alikate458@gmail.com</t>
  </si>
  <si>
    <t>astasi@ucsc.edu</t>
  </si>
  <si>
    <t>Stevenson</t>
  </si>
  <si>
    <t>Peter</t>
  </si>
  <si>
    <t>prsteven@ucsc.edu</t>
  </si>
  <si>
    <t>Stob</t>
  </si>
  <si>
    <t>Arie</t>
  </si>
  <si>
    <t>astob@ucsc.edu</t>
  </si>
  <si>
    <t>Stone</t>
  </si>
  <si>
    <t>Gene</t>
  </si>
  <si>
    <t>gestone@ucsc.edu</t>
  </si>
  <si>
    <t>Tennort</t>
  </si>
  <si>
    <t>Jaren</t>
  </si>
  <si>
    <t>jtennort@ucsc.edu</t>
  </si>
  <si>
    <t>Thanigaivelan</t>
  </si>
  <si>
    <t>Prithika</t>
  </si>
  <si>
    <t>pthaniga@ucsc.edu</t>
  </si>
  <si>
    <t>Thenmalaiandi</t>
  </si>
  <si>
    <t>Deepak</t>
  </si>
  <si>
    <t>dthenmal@ucsc.edu</t>
  </si>
  <si>
    <t>Theobald</t>
  </si>
  <si>
    <t>Quetzal</t>
  </si>
  <si>
    <t>qtheobal@ucsc.edu</t>
  </si>
  <si>
    <t>Thomaes</t>
  </si>
  <si>
    <t>athomaes@ucsc.edu</t>
  </si>
  <si>
    <t>Toledo</t>
  </si>
  <si>
    <t>keuint@gmail.com</t>
  </si>
  <si>
    <t>kctoledo@ucsc.edu</t>
  </si>
  <si>
    <t>Top</t>
  </si>
  <si>
    <t>Adam</t>
  </si>
  <si>
    <t>adtop@ucsc.edu</t>
  </si>
  <si>
    <t>Tribble</t>
  </si>
  <si>
    <t>Kristian</t>
  </si>
  <si>
    <t>ktribble@ucsc.edu</t>
  </si>
  <si>
    <t>Trujillo</t>
  </si>
  <si>
    <t>Emma</t>
  </si>
  <si>
    <t>emmatruj@ucsc.edu</t>
  </si>
  <si>
    <t>Valente</t>
  </si>
  <si>
    <t>Caio</t>
  </si>
  <si>
    <t>cvalent2@ucsc.edu</t>
  </si>
  <si>
    <t>Vasquez</t>
  </si>
  <si>
    <t>Estela</t>
  </si>
  <si>
    <t>evasqu28@ucsc.edu</t>
  </si>
  <si>
    <t>Vela</t>
  </si>
  <si>
    <t>jacobv101789@gmail.com</t>
  </si>
  <si>
    <t>jbvela@ucsc.edu</t>
  </si>
  <si>
    <t>Vitkus</t>
  </si>
  <si>
    <t>Vytas</t>
  </si>
  <si>
    <t>vvitkus@ucsc.edu</t>
  </si>
  <si>
    <t>Walker</t>
  </si>
  <si>
    <t>Brooklyn</t>
  </si>
  <si>
    <t>bswalker@ucsc.edu</t>
  </si>
  <si>
    <t>Bay</t>
  </si>
  <si>
    <t>baewang@ucsc.edu</t>
  </si>
  <si>
    <t>bemwang@ucsc.edu</t>
  </si>
  <si>
    <t>Watoiewong</t>
  </si>
  <si>
    <t>awatoiew@ucsc.edu</t>
  </si>
  <si>
    <t>Weisbach</t>
  </si>
  <si>
    <t>Emmanuelle</t>
  </si>
  <si>
    <t>eweisbac@ucsc.edu</t>
  </si>
  <si>
    <t>Wendland</t>
  </si>
  <si>
    <t>Avery</t>
  </si>
  <si>
    <t>awendlan@ucsc.edu</t>
  </si>
  <si>
    <t>Whitlock</t>
  </si>
  <si>
    <t>Ewan</t>
  </si>
  <si>
    <t>ewhitloc@ucsc.edu</t>
  </si>
  <si>
    <t>Wilson</t>
  </si>
  <si>
    <t>Elina</t>
  </si>
  <si>
    <t>elewilso@ucsc.edu</t>
  </si>
  <si>
    <t>Wohlstadter</t>
  </si>
  <si>
    <t>Ian</t>
  </si>
  <si>
    <t>iwohlsta@ucsc.edu</t>
  </si>
  <si>
    <t>awong146@ucsc.edu</t>
  </si>
  <si>
    <t>jaheyang@ucsc.edu</t>
  </si>
  <si>
    <t>Juan Carlos</t>
  </si>
  <si>
    <t>jyang378@ucsc.edu</t>
  </si>
  <si>
    <t>Yee</t>
  </si>
  <si>
    <t>kegyee@ucsc.edu</t>
  </si>
  <si>
    <t>Zevallos</t>
  </si>
  <si>
    <t>mzevallo@ucsc.edu</t>
  </si>
  <si>
    <t>Zheng</t>
  </si>
  <si>
    <t>Andy</t>
  </si>
  <si>
    <t>xzheng58@ucsc.edu</t>
  </si>
  <si>
    <t>Johnny</t>
  </si>
  <si>
    <t>jzhu180@ucsc.edu</t>
  </si>
  <si>
    <t>Mars</t>
  </si>
  <si>
    <t>marsuyghur@gmail.com</t>
  </si>
  <si>
    <t>mzulipik@ucsc.edu</t>
  </si>
  <si>
    <t>Gongjue</t>
  </si>
  <si>
    <t>Delorto</t>
  </si>
  <si>
    <t>Ezeli</t>
  </si>
  <si>
    <t>Jergensen</t>
  </si>
  <si>
    <t>Mathews</t>
  </si>
  <si>
    <t>Mccabe</t>
  </si>
  <si>
    <t>Mcclellan</t>
  </si>
  <si>
    <t>Mccormick</t>
  </si>
  <si>
    <t>Mejia</t>
  </si>
  <si>
    <t>Meling-Lampach</t>
  </si>
  <si>
    <t>Mordan</t>
  </si>
  <si>
    <t>Ortiz</t>
  </si>
  <si>
    <t>Ou</t>
  </si>
  <si>
    <t>Rosenthal</t>
  </si>
  <si>
    <t>Gabriella</t>
  </si>
  <si>
    <t>Mcquaid</t>
  </si>
  <si>
    <t>Yingyi</t>
  </si>
  <si>
    <t>Carter</t>
  </si>
  <si>
    <t>Mathai</t>
  </si>
  <si>
    <t>Armanie</t>
  </si>
  <si>
    <t>Chayamaven</t>
  </si>
  <si>
    <t>Taijing</t>
  </si>
  <si>
    <t>Megniot</t>
  </si>
  <si>
    <t>zyLab1(points)</t>
  </si>
  <si>
    <t>Kandahari</t>
  </si>
  <si>
    <t>Sammy</t>
  </si>
  <si>
    <t>Rivera Aguasvivas</t>
  </si>
  <si>
    <t>PantojaSanchez</t>
  </si>
  <si>
    <t>OBrien</t>
  </si>
  <si>
    <t>Athalla</t>
  </si>
  <si>
    <t>Legen</t>
  </si>
  <si>
    <t>Mendoza Morales</t>
  </si>
  <si>
    <t>Omar</t>
  </si>
  <si>
    <t>Gio</t>
  </si>
  <si>
    <t>Cruz-Lopez</t>
  </si>
  <si>
    <t>Ziri</t>
  </si>
  <si>
    <t>Leomond</t>
  </si>
  <si>
    <t>Cifuentes-Lopez</t>
  </si>
  <si>
    <t>Coria Andrade</t>
  </si>
  <si>
    <t>zyBook:Chapter2.1-2.11(points)</t>
  </si>
  <si>
    <t>Banegas</t>
  </si>
  <si>
    <t>debanega@ucsc.edu</t>
  </si>
  <si>
    <t>Javier</t>
  </si>
  <si>
    <t>jarisanc@ucsc.edu</t>
  </si>
  <si>
    <t>Marco Kristian</t>
  </si>
  <si>
    <t>Jv</t>
  </si>
  <si>
    <t>Finn</t>
  </si>
  <si>
    <t>Magallanes</t>
  </si>
  <si>
    <t>Jacob Luke</t>
  </si>
  <si>
    <t>Zulpikar</t>
  </si>
  <si>
    <t>hforeste@ucsc.edu</t>
  </si>
  <si>
    <t>admibern@ucsc.edu</t>
  </si>
  <si>
    <t>zyBook:Week3Reading:ConditionalsandBranching(points)</t>
  </si>
  <si>
    <t>Forestell</t>
  </si>
  <si>
    <t>Cameron</t>
  </si>
  <si>
    <t>Reading 07 - Functions Continued (38)</t>
  </si>
  <si>
    <t>Week 4 Homework Assignment (97.0)</t>
  </si>
  <si>
    <t>Week 5 Reading: Functions (93)</t>
  </si>
  <si>
    <t>zyBook:Week4Reading:Loops(points)</t>
  </si>
  <si>
    <t>sofia</t>
  </si>
  <si>
    <t>Dmitri</t>
  </si>
  <si>
    <t>anding</t>
  </si>
  <si>
    <t>west</t>
  </si>
  <si>
    <t>bernabei</t>
  </si>
  <si>
    <t>adrienne</t>
  </si>
  <si>
    <t>Castillo</t>
  </si>
  <si>
    <t>Adrian</t>
  </si>
  <si>
    <t>Pius</t>
  </si>
  <si>
    <t>chen</t>
  </si>
  <si>
    <t>julian</t>
  </si>
  <si>
    <t>Sopeck</t>
  </si>
  <si>
    <t>cuevas</t>
  </si>
  <si>
    <t>jesus</t>
  </si>
  <si>
    <t>davis</t>
  </si>
  <si>
    <t>jonah</t>
  </si>
  <si>
    <t>de Fontaine</t>
  </si>
  <si>
    <t>Delgado</t>
  </si>
  <si>
    <t>G</t>
  </si>
  <si>
    <t>Larrondo Gonzalez</t>
  </si>
  <si>
    <t>lin</t>
  </si>
  <si>
    <t>alexander</t>
  </si>
  <si>
    <t>phan</t>
  </si>
  <si>
    <t>aidan</t>
  </si>
  <si>
    <t>sung</t>
  </si>
  <si>
    <t>alex</t>
  </si>
  <si>
    <t>wang</t>
  </si>
  <si>
    <t>christine</t>
  </si>
  <si>
    <t>valerie</t>
  </si>
  <si>
    <t>Zepeda Gaytan</t>
  </si>
  <si>
    <t>zyBook: Week3HomeworkAssignment(points)</t>
  </si>
  <si>
    <t>mjordon@ucsc.edu</t>
  </si>
  <si>
    <t>medina</t>
  </si>
  <si>
    <t>elijah</t>
  </si>
  <si>
    <t>jajonune@ucsc.edu</t>
  </si>
  <si>
    <t>eorleans@ucsc.edu</t>
  </si>
  <si>
    <t>daanprad@ucsc.edu</t>
  </si>
  <si>
    <t>jsanger@ucsc.edu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</si>
</sst>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C5748-DBB9-0047-9F8B-BC4576EACC5F}">
  <dimension ref="A1:BI180"/>
  <sheetViews>
    <sheetView topLeftCell="AJ1" zoomScale="92" zoomScaleNormal="75" workbookViewId="0">
      <selection activeCell="AS1" sqref="AS1:AS1048576"/>
    </sheetView>
  </sheetViews>
  <sheetFormatPr baseColWidth="10" defaultRowHeight="16" x14ac:dyDescent="0.2"/>
  <cols>
    <col min="45" max="45" width="32.83203125" customWidth="1"/>
  </cols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500</v>
      </c>
      <c r="G1" t="s">
        <v>502</v>
      </c>
      <c r="H1" t="s">
        <v>503</v>
      </c>
      <c r="I1" t="s">
        <v>504</v>
      </c>
      <c r="J1" t="s">
        <v>505</v>
      </c>
      <c r="K1" t="s">
        <v>506</v>
      </c>
      <c r="L1" t="s">
        <v>507</v>
      </c>
      <c r="M1" t="s">
        <v>508</v>
      </c>
      <c r="N1" t="s">
        <v>509</v>
      </c>
      <c r="O1" t="s">
        <v>510</v>
      </c>
      <c r="P1" t="s">
        <v>511</v>
      </c>
      <c r="Q1" t="s">
        <v>512</v>
      </c>
      <c r="R1" t="s">
        <v>513</v>
      </c>
      <c r="S1" t="s">
        <v>514</v>
      </c>
      <c r="T1" t="s">
        <v>515</v>
      </c>
      <c r="U1" t="s">
        <v>1235</v>
      </c>
      <c r="V1" t="s">
        <v>516</v>
      </c>
      <c r="W1" t="s">
        <v>517</v>
      </c>
      <c r="X1" t="s">
        <v>518</v>
      </c>
      <c r="Y1" t="s">
        <v>519</v>
      </c>
      <c r="Z1" t="s">
        <v>520</v>
      </c>
      <c r="AA1" t="s">
        <v>521</v>
      </c>
      <c r="AB1" t="s">
        <v>522</v>
      </c>
      <c r="AC1" t="s">
        <v>523</v>
      </c>
      <c r="AD1" t="s">
        <v>524</v>
      </c>
      <c r="AE1" t="s">
        <v>525</v>
      </c>
      <c r="AF1" t="s">
        <v>526</v>
      </c>
      <c r="AG1" t="s">
        <v>527</v>
      </c>
      <c r="AH1" t="s">
        <v>528</v>
      </c>
      <c r="AI1" t="s">
        <v>529</v>
      </c>
      <c r="AJ1" t="s">
        <v>530</v>
      </c>
      <c r="AK1" t="s">
        <v>531</v>
      </c>
      <c r="AL1" t="s">
        <v>1236</v>
      </c>
      <c r="AM1" t="s">
        <v>532</v>
      </c>
      <c r="AN1" t="s">
        <v>1237</v>
      </c>
      <c r="AS1" t="s">
        <v>533</v>
      </c>
      <c r="AU1" t="s">
        <v>535</v>
      </c>
      <c r="AX1" t="s">
        <v>1219</v>
      </c>
      <c r="BA1" t="s">
        <v>1232</v>
      </c>
      <c r="BF1" t="s">
        <v>1238</v>
      </c>
      <c r="BI1" t="s">
        <v>1269</v>
      </c>
    </row>
    <row r="2" spans="1:61" x14ac:dyDescent="0.2">
      <c r="A2" t="s">
        <v>39</v>
      </c>
      <c r="B2" t="s">
        <v>40</v>
      </c>
      <c r="C2" t="s">
        <v>41</v>
      </c>
      <c r="D2">
        <v>2011758</v>
      </c>
      <c r="E2" t="s">
        <v>41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4.3479999999999999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87.88</v>
      </c>
      <c r="AH2">
        <v>100</v>
      </c>
      <c r="AI2">
        <v>98.77</v>
      </c>
      <c r="AJ2">
        <v>22.48</v>
      </c>
      <c r="AK2">
        <v>18.52</v>
      </c>
      <c r="AL2">
        <v>0</v>
      </c>
      <c r="AM2">
        <v>0</v>
      </c>
      <c r="AN2">
        <v>0</v>
      </c>
      <c r="AS2">
        <f>AG2*0.33</f>
        <v>29.000399999999999</v>
      </c>
      <c r="AU2">
        <f>AJ2*0.92</f>
        <v>20.6816</v>
      </c>
      <c r="AX2">
        <f t="shared" ref="AX2:AX33" si="0">(AK2*1.63)</f>
        <v>30.187599999999996</v>
      </c>
      <c r="BA2">
        <f>(AK2*1.62)</f>
        <v>30.002400000000002</v>
      </c>
      <c r="BF2">
        <f>(AM2*0.9)</f>
        <v>0</v>
      </c>
      <c r="BI2">
        <f>(AJ2)*1.29</f>
        <v>28.999200000000002</v>
      </c>
    </row>
    <row r="3" spans="1:61" x14ac:dyDescent="0.2">
      <c r="A3" t="s">
        <v>42</v>
      </c>
      <c r="B3" t="s">
        <v>1239</v>
      </c>
      <c r="C3" t="s">
        <v>43</v>
      </c>
      <c r="D3">
        <v>2030030</v>
      </c>
      <c r="E3" t="s">
        <v>43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13.04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23.47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65.98</v>
      </c>
      <c r="AM3">
        <v>100</v>
      </c>
      <c r="AN3">
        <v>0</v>
      </c>
      <c r="AS3">
        <f t="shared" ref="AS3:AS66" si="1">AG3*0.33</f>
        <v>33</v>
      </c>
      <c r="AU3">
        <f t="shared" ref="AU3:AU66" si="2">AJ3*0.92</f>
        <v>92</v>
      </c>
      <c r="AX3">
        <f t="shared" si="0"/>
        <v>163</v>
      </c>
      <c r="BA3">
        <f t="shared" ref="BA3:BA66" si="3">(AK3*1.62)</f>
        <v>162</v>
      </c>
      <c r="BF3">
        <f t="shared" ref="BF3:BF66" si="4">(AM3*0.9)</f>
        <v>90</v>
      </c>
      <c r="BI3">
        <f t="shared" ref="BI3:BI66" si="5">(AJ3)*1.29</f>
        <v>129</v>
      </c>
    </row>
    <row r="4" spans="1:61" x14ac:dyDescent="0.2">
      <c r="A4" t="s">
        <v>44</v>
      </c>
      <c r="B4" t="s">
        <v>45</v>
      </c>
      <c r="C4" t="s">
        <v>46</v>
      </c>
      <c r="D4">
        <v>2151039</v>
      </c>
      <c r="E4" t="s">
        <v>46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13.04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43.88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44.33</v>
      </c>
      <c r="AM4">
        <v>100</v>
      </c>
      <c r="AN4">
        <v>0</v>
      </c>
      <c r="AS4">
        <f t="shared" si="1"/>
        <v>33</v>
      </c>
      <c r="AU4">
        <f t="shared" si="2"/>
        <v>92</v>
      </c>
      <c r="AX4">
        <f t="shared" si="0"/>
        <v>163</v>
      </c>
      <c r="BA4">
        <f t="shared" si="3"/>
        <v>162</v>
      </c>
      <c r="BF4">
        <f t="shared" si="4"/>
        <v>90</v>
      </c>
      <c r="BI4">
        <f t="shared" si="5"/>
        <v>129</v>
      </c>
    </row>
    <row r="5" spans="1:61" x14ac:dyDescent="0.2">
      <c r="A5" t="s">
        <v>47</v>
      </c>
      <c r="B5" t="s">
        <v>48</v>
      </c>
      <c r="C5" t="s">
        <v>49</v>
      </c>
      <c r="D5">
        <v>2163963</v>
      </c>
      <c r="E5" t="s">
        <v>49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68.37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9.0909999999999993</v>
      </c>
      <c r="AH5">
        <v>92.39</v>
      </c>
      <c r="AI5">
        <v>87.12</v>
      </c>
      <c r="AJ5">
        <v>4.6509999999999998</v>
      </c>
      <c r="AK5">
        <v>100</v>
      </c>
      <c r="AL5">
        <v>0</v>
      </c>
      <c r="AM5">
        <v>100</v>
      </c>
      <c r="AN5">
        <v>0</v>
      </c>
      <c r="AS5">
        <f t="shared" si="1"/>
        <v>3.0000299999999998</v>
      </c>
      <c r="AU5">
        <f t="shared" si="2"/>
        <v>4.2789200000000003</v>
      </c>
      <c r="AX5">
        <f t="shared" si="0"/>
        <v>163</v>
      </c>
      <c r="BA5">
        <f t="shared" si="3"/>
        <v>162</v>
      </c>
      <c r="BF5">
        <f t="shared" si="4"/>
        <v>90</v>
      </c>
      <c r="BI5">
        <f t="shared" si="5"/>
        <v>5.99979</v>
      </c>
    </row>
    <row r="6" spans="1:61" x14ac:dyDescent="0.2">
      <c r="A6" t="s">
        <v>50</v>
      </c>
      <c r="B6" t="s">
        <v>27</v>
      </c>
      <c r="C6" t="s">
        <v>51</v>
      </c>
      <c r="D6">
        <v>2132334</v>
      </c>
      <c r="E6" t="s">
        <v>51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20.41</v>
      </c>
      <c r="U6">
        <v>73.680000000000007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51.09</v>
      </c>
      <c r="AI6">
        <v>76.69</v>
      </c>
      <c r="AJ6">
        <v>26.36</v>
      </c>
      <c r="AK6">
        <v>96.3</v>
      </c>
      <c r="AL6">
        <v>23.71</v>
      </c>
      <c r="AM6">
        <v>98.89</v>
      </c>
      <c r="AN6">
        <v>98.92</v>
      </c>
      <c r="AS6">
        <f t="shared" si="1"/>
        <v>0</v>
      </c>
      <c r="AU6">
        <f t="shared" si="2"/>
        <v>24.251200000000001</v>
      </c>
      <c r="AX6">
        <f t="shared" si="0"/>
        <v>156.96899999999999</v>
      </c>
      <c r="BA6">
        <f t="shared" si="3"/>
        <v>156.006</v>
      </c>
      <c r="BF6">
        <f t="shared" si="4"/>
        <v>89.001000000000005</v>
      </c>
      <c r="BI6">
        <f t="shared" si="5"/>
        <v>34.004399999999997</v>
      </c>
    </row>
    <row r="7" spans="1:61" x14ac:dyDescent="0.2">
      <c r="A7" t="s">
        <v>52</v>
      </c>
      <c r="B7" t="s">
        <v>53</v>
      </c>
      <c r="C7" t="s">
        <v>54</v>
      </c>
      <c r="D7">
        <v>2127016</v>
      </c>
      <c r="E7" t="s">
        <v>54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13.04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23.47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79.38</v>
      </c>
      <c r="AM7">
        <v>100</v>
      </c>
      <c r="AN7">
        <v>0</v>
      </c>
      <c r="AS7">
        <f t="shared" si="1"/>
        <v>33</v>
      </c>
      <c r="AU7">
        <f t="shared" si="2"/>
        <v>92</v>
      </c>
      <c r="AX7">
        <f t="shared" si="0"/>
        <v>163</v>
      </c>
      <c r="BA7">
        <f t="shared" si="3"/>
        <v>162</v>
      </c>
      <c r="BF7">
        <f t="shared" si="4"/>
        <v>90</v>
      </c>
      <c r="BI7">
        <f t="shared" si="5"/>
        <v>129</v>
      </c>
    </row>
    <row r="8" spans="1:61" x14ac:dyDescent="0.2">
      <c r="A8" t="s">
        <v>55</v>
      </c>
      <c r="B8" t="s">
        <v>1240</v>
      </c>
      <c r="C8" t="s">
        <v>56</v>
      </c>
      <c r="D8">
        <v>2136217</v>
      </c>
      <c r="E8" t="s">
        <v>56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13.04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23.47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27.84</v>
      </c>
      <c r="AM8">
        <v>100</v>
      </c>
      <c r="AN8">
        <v>0</v>
      </c>
      <c r="AS8">
        <f t="shared" si="1"/>
        <v>33</v>
      </c>
      <c r="AU8">
        <f t="shared" si="2"/>
        <v>92</v>
      </c>
      <c r="AX8">
        <f t="shared" si="0"/>
        <v>163</v>
      </c>
      <c r="BA8">
        <f t="shared" si="3"/>
        <v>162</v>
      </c>
      <c r="BF8">
        <f t="shared" si="4"/>
        <v>90</v>
      </c>
      <c r="BI8">
        <f t="shared" si="5"/>
        <v>129</v>
      </c>
    </row>
    <row r="9" spans="1:61" x14ac:dyDescent="0.2">
      <c r="A9" t="s">
        <v>1241</v>
      </c>
      <c r="B9" t="s">
        <v>1242</v>
      </c>
      <c r="C9" t="s">
        <v>57</v>
      </c>
      <c r="D9">
        <v>2087822</v>
      </c>
      <c r="E9" t="s">
        <v>57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13.04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11.22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0</v>
      </c>
      <c r="AM9">
        <v>100</v>
      </c>
      <c r="AN9">
        <v>0</v>
      </c>
      <c r="AS9">
        <f t="shared" si="1"/>
        <v>33</v>
      </c>
      <c r="AU9">
        <f t="shared" si="2"/>
        <v>92</v>
      </c>
      <c r="AX9">
        <f t="shared" si="0"/>
        <v>163</v>
      </c>
      <c r="BA9">
        <f t="shared" si="3"/>
        <v>162</v>
      </c>
      <c r="BF9">
        <f t="shared" si="4"/>
        <v>90</v>
      </c>
      <c r="BI9">
        <f t="shared" si="5"/>
        <v>129</v>
      </c>
    </row>
    <row r="10" spans="1:61" x14ac:dyDescent="0.2">
      <c r="A10" t="s">
        <v>58</v>
      </c>
      <c r="B10" t="s">
        <v>59</v>
      </c>
      <c r="C10" t="s">
        <v>60</v>
      </c>
      <c r="D10" t="s">
        <v>61</v>
      </c>
      <c r="E10" t="s">
        <v>60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13.04</v>
      </c>
      <c r="N10">
        <v>5.8819999999999997</v>
      </c>
      <c r="O10">
        <v>100</v>
      </c>
      <c r="P10">
        <v>0</v>
      </c>
      <c r="Q10">
        <v>0</v>
      </c>
      <c r="R10">
        <v>0</v>
      </c>
      <c r="S10">
        <v>0</v>
      </c>
      <c r="T10">
        <v>23.47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</v>
      </c>
      <c r="AH10">
        <v>100</v>
      </c>
      <c r="AI10">
        <v>100</v>
      </c>
      <c r="AJ10">
        <v>100</v>
      </c>
      <c r="AK10">
        <v>100</v>
      </c>
      <c r="AL10">
        <v>51.55</v>
      </c>
      <c r="AM10">
        <v>100</v>
      </c>
      <c r="AN10">
        <v>0</v>
      </c>
      <c r="AS10">
        <f t="shared" si="1"/>
        <v>33</v>
      </c>
      <c r="AU10">
        <f t="shared" si="2"/>
        <v>92</v>
      </c>
      <c r="AX10">
        <f t="shared" si="0"/>
        <v>163</v>
      </c>
      <c r="BA10">
        <f t="shared" si="3"/>
        <v>162</v>
      </c>
      <c r="BF10">
        <f t="shared" si="4"/>
        <v>90</v>
      </c>
      <c r="BI10">
        <f t="shared" si="5"/>
        <v>129</v>
      </c>
    </row>
    <row r="11" spans="1:61" x14ac:dyDescent="0.2">
      <c r="A11" t="s">
        <v>62</v>
      </c>
      <c r="B11" t="s">
        <v>63</v>
      </c>
      <c r="C11" t="s">
        <v>64</v>
      </c>
      <c r="D11">
        <v>2172392</v>
      </c>
      <c r="E11" t="s">
        <v>64</v>
      </c>
      <c r="F11">
        <v>9.0090000000000003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13.04</v>
      </c>
      <c r="N11">
        <v>11.76</v>
      </c>
      <c r="O11">
        <v>0</v>
      </c>
      <c r="P11">
        <v>0</v>
      </c>
      <c r="Q11">
        <v>0</v>
      </c>
      <c r="R11">
        <v>0</v>
      </c>
      <c r="S11">
        <v>0</v>
      </c>
      <c r="T11">
        <v>23.47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69.069999999999993</v>
      </c>
      <c r="AM11">
        <v>100</v>
      </c>
      <c r="AN11">
        <v>0</v>
      </c>
      <c r="AS11">
        <f t="shared" si="1"/>
        <v>33</v>
      </c>
      <c r="AU11">
        <f t="shared" si="2"/>
        <v>92</v>
      </c>
      <c r="AX11">
        <f t="shared" si="0"/>
        <v>163</v>
      </c>
      <c r="BA11">
        <f t="shared" si="3"/>
        <v>162</v>
      </c>
      <c r="BF11">
        <f t="shared" si="4"/>
        <v>90</v>
      </c>
      <c r="BI11">
        <f t="shared" si="5"/>
        <v>129</v>
      </c>
    </row>
    <row r="12" spans="1:61" x14ac:dyDescent="0.2">
      <c r="A12" t="s">
        <v>65</v>
      </c>
      <c r="B12" t="s">
        <v>66</v>
      </c>
      <c r="C12" t="s">
        <v>67</v>
      </c>
      <c r="D12">
        <v>2095811</v>
      </c>
      <c r="E12" t="s">
        <v>67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13.04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18.37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14.43</v>
      </c>
      <c r="AM12">
        <v>100</v>
      </c>
      <c r="AN12">
        <v>0</v>
      </c>
      <c r="AS12">
        <f t="shared" si="1"/>
        <v>33</v>
      </c>
      <c r="AU12">
        <f t="shared" si="2"/>
        <v>92</v>
      </c>
      <c r="AX12">
        <f t="shared" si="0"/>
        <v>163</v>
      </c>
      <c r="BA12">
        <f t="shared" si="3"/>
        <v>162</v>
      </c>
      <c r="BF12">
        <f t="shared" si="4"/>
        <v>90</v>
      </c>
      <c r="BI12">
        <f t="shared" si="5"/>
        <v>129</v>
      </c>
    </row>
    <row r="13" spans="1:61" x14ac:dyDescent="0.2">
      <c r="A13" t="s">
        <v>68</v>
      </c>
      <c r="B13" t="s">
        <v>69</v>
      </c>
      <c r="C13" t="s">
        <v>70</v>
      </c>
      <c r="D13">
        <v>2112728</v>
      </c>
      <c r="E13" t="s">
        <v>70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13.04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23.47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68.040000000000006</v>
      </c>
      <c r="AM13">
        <v>98.89</v>
      </c>
      <c r="AN13">
        <v>0</v>
      </c>
      <c r="AS13">
        <f t="shared" si="1"/>
        <v>33</v>
      </c>
      <c r="AU13">
        <f t="shared" si="2"/>
        <v>92</v>
      </c>
      <c r="AX13">
        <f t="shared" si="0"/>
        <v>163</v>
      </c>
      <c r="BA13">
        <f t="shared" si="3"/>
        <v>162</v>
      </c>
      <c r="BF13">
        <f t="shared" si="4"/>
        <v>89.001000000000005</v>
      </c>
      <c r="BI13">
        <f t="shared" si="5"/>
        <v>129</v>
      </c>
    </row>
    <row r="14" spans="1:61" x14ac:dyDescent="0.2">
      <c r="A14" t="s">
        <v>71</v>
      </c>
      <c r="B14" t="s">
        <v>72</v>
      </c>
      <c r="C14" t="s">
        <v>73</v>
      </c>
      <c r="D14">
        <v>2158235</v>
      </c>
      <c r="E14" t="s">
        <v>73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4.3479999999999999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39.39</v>
      </c>
      <c r="AH14">
        <v>100</v>
      </c>
      <c r="AI14">
        <v>90.8</v>
      </c>
      <c r="AJ14">
        <v>0</v>
      </c>
      <c r="AK14">
        <v>0</v>
      </c>
      <c r="AL14">
        <v>0</v>
      </c>
      <c r="AM14">
        <v>0</v>
      </c>
      <c r="AN14">
        <v>0</v>
      </c>
      <c r="AS14">
        <f t="shared" si="1"/>
        <v>12.998700000000001</v>
      </c>
      <c r="AU14">
        <f t="shared" si="2"/>
        <v>0</v>
      </c>
      <c r="AX14">
        <f t="shared" si="0"/>
        <v>0</v>
      </c>
      <c r="BA14">
        <f t="shared" si="3"/>
        <v>0</v>
      </c>
      <c r="BF14">
        <f t="shared" si="4"/>
        <v>0</v>
      </c>
      <c r="BI14">
        <f t="shared" si="5"/>
        <v>0</v>
      </c>
    </row>
    <row r="15" spans="1:61" x14ac:dyDescent="0.2">
      <c r="A15" t="s">
        <v>74</v>
      </c>
      <c r="B15" t="s">
        <v>75</v>
      </c>
      <c r="C15" t="s">
        <v>76</v>
      </c>
      <c r="D15">
        <v>2161566</v>
      </c>
      <c r="E15" t="s">
        <v>76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13.04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23.47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25.81</v>
      </c>
      <c r="AS15">
        <f t="shared" si="1"/>
        <v>33</v>
      </c>
      <c r="AU15">
        <f t="shared" si="2"/>
        <v>92</v>
      </c>
      <c r="AX15">
        <f t="shared" si="0"/>
        <v>163</v>
      </c>
      <c r="BA15">
        <f t="shared" si="3"/>
        <v>162</v>
      </c>
      <c r="BF15">
        <f t="shared" si="4"/>
        <v>90</v>
      </c>
      <c r="BI15">
        <f t="shared" si="5"/>
        <v>129</v>
      </c>
    </row>
    <row r="16" spans="1:61" x14ac:dyDescent="0.2">
      <c r="A16" t="s">
        <v>1243</v>
      </c>
      <c r="B16" t="s">
        <v>1244</v>
      </c>
      <c r="C16" t="s">
        <v>1231</v>
      </c>
      <c r="D16">
        <v>2167082</v>
      </c>
      <c r="E16" t="s">
        <v>1231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S16">
        <f t="shared" si="1"/>
        <v>0</v>
      </c>
      <c r="AU16">
        <f t="shared" si="2"/>
        <v>0</v>
      </c>
      <c r="AX16">
        <f t="shared" si="0"/>
        <v>0</v>
      </c>
      <c r="BA16">
        <f t="shared" si="3"/>
        <v>0</v>
      </c>
      <c r="BF16">
        <f t="shared" si="4"/>
        <v>0</v>
      </c>
      <c r="BI16">
        <f t="shared" si="5"/>
        <v>0</v>
      </c>
    </row>
    <row r="17" spans="1:61" x14ac:dyDescent="0.2">
      <c r="A17" t="s">
        <v>77</v>
      </c>
      <c r="B17" t="s">
        <v>78</v>
      </c>
      <c r="C17" t="s">
        <v>79</v>
      </c>
      <c r="D17">
        <v>2114086</v>
      </c>
      <c r="E17" t="s">
        <v>79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13.04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23.47</v>
      </c>
      <c r="U17">
        <v>68.42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S17">
        <f t="shared" si="1"/>
        <v>33</v>
      </c>
      <c r="AU17">
        <f t="shared" si="2"/>
        <v>92</v>
      </c>
      <c r="AX17">
        <f t="shared" si="0"/>
        <v>163</v>
      </c>
      <c r="BA17">
        <f t="shared" si="3"/>
        <v>162</v>
      </c>
      <c r="BF17">
        <f t="shared" si="4"/>
        <v>90</v>
      </c>
      <c r="BI17">
        <f t="shared" si="5"/>
        <v>129</v>
      </c>
    </row>
    <row r="18" spans="1:61" x14ac:dyDescent="0.2">
      <c r="A18" t="s">
        <v>490</v>
      </c>
      <c r="B18" t="s">
        <v>491</v>
      </c>
      <c r="C18" t="s">
        <v>492</v>
      </c>
      <c r="D18">
        <v>2168511</v>
      </c>
      <c r="E18" t="s">
        <v>492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13.04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100</v>
      </c>
      <c r="AH18">
        <v>0</v>
      </c>
      <c r="AI18">
        <v>0</v>
      </c>
      <c r="AJ18">
        <v>100</v>
      </c>
      <c r="AK18">
        <v>100</v>
      </c>
      <c r="AL18">
        <v>0</v>
      </c>
      <c r="AM18">
        <v>0</v>
      </c>
      <c r="AN18">
        <v>0</v>
      </c>
      <c r="AS18">
        <f t="shared" si="1"/>
        <v>33</v>
      </c>
      <c r="AU18">
        <f t="shared" si="2"/>
        <v>92</v>
      </c>
      <c r="AX18">
        <f t="shared" si="0"/>
        <v>163</v>
      </c>
      <c r="BA18">
        <f t="shared" si="3"/>
        <v>162</v>
      </c>
      <c r="BF18">
        <f t="shared" si="4"/>
        <v>0</v>
      </c>
      <c r="BI18">
        <f t="shared" si="5"/>
        <v>129</v>
      </c>
    </row>
    <row r="19" spans="1:61" x14ac:dyDescent="0.2">
      <c r="A19" t="s">
        <v>80</v>
      </c>
      <c r="B19" t="s">
        <v>81</v>
      </c>
      <c r="C19" t="s">
        <v>82</v>
      </c>
      <c r="D19">
        <v>1994848</v>
      </c>
      <c r="E19" t="s">
        <v>82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4.3479999999999999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100</v>
      </c>
      <c r="AH19">
        <v>95.65</v>
      </c>
      <c r="AI19">
        <v>90.8</v>
      </c>
      <c r="AJ19">
        <v>62.02</v>
      </c>
      <c r="AK19">
        <v>91.98</v>
      </c>
      <c r="AL19">
        <v>0</v>
      </c>
      <c r="AM19">
        <v>0</v>
      </c>
      <c r="AN19">
        <v>0</v>
      </c>
      <c r="AS19">
        <f t="shared" si="1"/>
        <v>33</v>
      </c>
      <c r="AU19">
        <f t="shared" si="2"/>
        <v>57.058400000000006</v>
      </c>
      <c r="AX19">
        <f t="shared" si="0"/>
        <v>149.92740000000001</v>
      </c>
      <c r="BA19">
        <f t="shared" si="3"/>
        <v>149.00760000000002</v>
      </c>
      <c r="BF19">
        <f t="shared" si="4"/>
        <v>0</v>
      </c>
      <c r="BI19">
        <f t="shared" si="5"/>
        <v>80.005800000000008</v>
      </c>
    </row>
    <row r="20" spans="1:61" x14ac:dyDescent="0.2">
      <c r="A20" t="s">
        <v>83</v>
      </c>
      <c r="B20" t="s">
        <v>84</v>
      </c>
      <c r="C20" t="s">
        <v>85</v>
      </c>
      <c r="D20">
        <v>2118928</v>
      </c>
      <c r="E20" t="s">
        <v>85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13.04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23.47</v>
      </c>
      <c r="U20">
        <v>68.42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S20">
        <f t="shared" si="1"/>
        <v>33</v>
      </c>
      <c r="AU20">
        <f t="shared" si="2"/>
        <v>92</v>
      </c>
      <c r="AX20">
        <f t="shared" si="0"/>
        <v>163</v>
      </c>
      <c r="BA20">
        <f t="shared" si="3"/>
        <v>162</v>
      </c>
      <c r="BF20">
        <f t="shared" si="4"/>
        <v>90</v>
      </c>
      <c r="BI20">
        <f t="shared" si="5"/>
        <v>129</v>
      </c>
    </row>
    <row r="21" spans="1:61" x14ac:dyDescent="0.2">
      <c r="A21" t="s">
        <v>486</v>
      </c>
      <c r="B21" t="s">
        <v>86</v>
      </c>
      <c r="C21" t="s">
        <v>87</v>
      </c>
      <c r="D21">
        <v>2098652</v>
      </c>
      <c r="E21" t="s">
        <v>87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13.04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23.47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46.39</v>
      </c>
      <c r="AM21">
        <v>62.22</v>
      </c>
      <c r="AN21">
        <v>0</v>
      </c>
      <c r="AS21">
        <f t="shared" si="1"/>
        <v>33</v>
      </c>
      <c r="AU21">
        <f t="shared" si="2"/>
        <v>92</v>
      </c>
      <c r="AX21">
        <f t="shared" si="0"/>
        <v>163</v>
      </c>
      <c r="BA21">
        <f t="shared" si="3"/>
        <v>162</v>
      </c>
      <c r="BF21">
        <f t="shared" si="4"/>
        <v>55.997999999999998</v>
      </c>
      <c r="BI21">
        <f t="shared" si="5"/>
        <v>129</v>
      </c>
    </row>
    <row r="22" spans="1:61" x14ac:dyDescent="0.2">
      <c r="A22" t="s">
        <v>88</v>
      </c>
      <c r="B22" t="s">
        <v>89</v>
      </c>
      <c r="C22" t="s">
        <v>90</v>
      </c>
      <c r="D22">
        <v>2155645</v>
      </c>
      <c r="E22" t="s">
        <v>90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13.04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20.41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100</v>
      </c>
      <c r="AH22">
        <v>100</v>
      </c>
      <c r="AI22">
        <v>98.77</v>
      </c>
      <c r="AJ22">
        <v>94.57</v>
      </c>
      <c r="AK22">
        <v>100</v>
      </c>
      <c r="AL22">
        <v>9.2780000000000005</v>
      </c>
      <c r="AM22">
        <v>100</v>
      </c>
      <c r="AN22">
        <v>0</v>
      </c>
      <c r="AS22">
        <f t="shared" si="1"/>
        <v>33</v>
      </c>
      <c r="AU22">
        <f t="shared" si="2"/>
        <v>87.004400000000004</v>
      </c>
      <c r="AX22">
        <f t="shared" si="0"/>
        <v>163</v>
      </c>
      <c r="BA22">
        <f t="shared" si="3"/>
        <v>162</v>
      </c>
      <c r="BF22">
        <f t="shared" si="4"/>
        <v>90</v>
      </c>
      <c r="BI22">
        <f t="shared" si="5"/>
        <v>121.9953</v>
      </c>
    </row>
    <row r="23" spans="1:61" x14ac:dyDescent="0.2">
      <c r="A23" t="s">
        <v>91</v>
      </c>
      <c r="B23" t="s">
        <v>92</v>
      </c>
      <c r="C23" t="s">
        <v>93</v>
      </c>
      <c r="D23">
        <v>2158407</v>
      </c>
      <c r="E23" t="s">
        <v>93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13.04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11.22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0</v>
      </c>
      <c r="AM23">
        <v>100</v>
      </c>
      <c r="AN23">
        <v>0</v>
      </c>
      <c r="AS23">
        <f t="shared" si="1"/>
        <v>33</v>
      </c>
      <c r="AU23">
        <f t="shared" si="2"/>
        <v>92</v>
      </c>
      <c r="AX23">
        <f t="shared" si="0"/>
        <v>163</v>
      </c>
      <c r="BA23">
        <f t="shared" si="3"/>
        <v>162</v>
      </c>
      <c r="BF23">
        <f t="shared" si="4"/>
        <v>90</v>
      </c>
      <c r="BI23">
        <f t="shared" si="5"/>
        <v>129</v>
      </c>
    </row>
    <row r="24" spans="1:61" x14ac:dyDescent="0.2">
      <c r="A24" t="s">
        <v>94</v>
      </c>
      <c r="B24" t="s">
        <v>95</v>
      </c>
      <c r="C24" t="s">
        <v>96</v>
      </c>
      <c r="D24">
        <v>2100137</v>
      </c>
      <c r="E24" t="s">
        <v>96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4.3479999999999999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75.510000000000005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100</v>
      </c>
      <c r="AH24">
        <v>100</v>
      </c>
      <c r="AI24">
        <v>100</v>
      </c>
      <c r="AJ24">
        <v>92.25</v>
      </c>
      <c r="AK24">
        <v>100</v>
      </c>
      <c r="AL24">
        <v>45.36</v>
      </c>
      <c r="AM24">
        <v>100</v>
      </c>
      <c r="AN24">
        <v>13.98</v>
      </c>
      <c r="AS24">
        <f t="shared" si="1"/>
        <v>33</v>
      </c>
      <c r="AU24">
        <f t="shared" si="2"/>
        <v>84.87</v>
      </c>
      <c r="AX24">
        <f t="shared" si="0"/>
        <v>163</v>
      </c>
      <c r="BA24">
        <f t="shared" si="3"/>
        <v>162</v>
      </c>
      <c r="BF24">
        <f t="shared" si="4"/>
        <v>90</v>
      </c>
      <c r="BI24">
        <f t="shared" si="5"/>
        <v>119.0025</v>
      </c>
    </row>
    <row r="25" spans="1:61" x14ac:dyDescent="0.2">
      <c r="A25" t="s">
        <v>97</v>
      </c>
      <c r="B25" t="s">
        <v>30</v>
      </c>
      <c r="C25" t="s">
        <v>98</v>
      </c>
      <c r="D25">
        <v>1988979</v>
      </c>
      <c r="E25" t="s">
        <v>98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11.3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11.22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100</v>
      </c>
      <c r="AH25">
        <v>100</v>
      </c>
      <c r="AI25">
        <v>100</v>
      </c>
      <c r="AJ25">
        <v>94.57</v>
      </c>
      <c r="AK25">
        <v>100</v>
      </c>
      <c r="AL25">
        <v>0</v>
      </c>
      <c r="AM25">
        <v>100</v>
      </c>
      <c r="AN25">
        <v>25.81</v>
      </c>
      <c r="AS25">
        <f t="shared" si="1"/>
        <v>33</v>
      </c>
      <c r="AU25">
        <f t="shared" si="2"/>
        <v>87.004400000000004</v>
      </c>
      <c r="AX25">
        <f t="shared" si="0"/>
        <v>163</v>
      </c>
      <c r="BA25">
        <f t="shared" si="3"/>
        <v>162</v>
      </c>
      <c r="BF25">
        <f t="shared" si="4"/>
        <v>90</v>
      </c>
      <c r="BI25">
        <f t="shared" si="5"/>
        <v>121.9953</v>
      </c>
    </row>
    <row r="26" spans="1:61" x14ac:dyDescent="0.2">
      <c r="A26" t="s">
        <v>99</v>
      </c>
      <c r="B26" t="s">
        <v>100</v>
      </c>
      <c r="C26" t="s">
        <v>101</v>
      </c>
      <c r="D26" t="s">
        <v>102</v>
      </c>
      <c r="E26" t="s">
        <v>101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13.04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23.47</v>
      </c>
      <c r="U26">
        <v>68.42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100</v>
      </c>
      <c r="AH26">
        <v>100</v>
      </c>
      <c r="AI26">
        <v>100</v>
      </c>
      <c r="AJ26">
        <v>100</v>
      </c>
      <c r="AK26">
        <v>100</v>
      </c>
      <c r="AL26">
        <v>35.049999999999997</v>
      </c>
      <c r="AM26">
        <v>100</v>
      </c>
      <c r="AN26">
        <v>100</v>
      </c>
      <c r="AS26">
        <f t="shared" si="1"/>
        <v>33</v>
      </c>
      <c r="AU26">
        <f t="shared" si="2"/>
        <v>92</v>
      </c>
      <c r="AX26">
        <f t="shared" si="0"/>
        <v>163</v>
      </c>
      <c r="BA26">
        <f t="shared" si="3"/>
        <v>162</v>
      </c>
      <c r="BF26">
        <f t="shared" si="4"/>
        <v>90</v>
      </c>
      <c r="BI26">
        <f t="shared" si="5"/>
        <v>129</v>
      </c>
    </row>
    <row r="27" spans="1:61" x14ac:dyDescent="0.2">
      <c r="A27" t="s">
        <v>1245</v>
      </c>
      <c r="B27" t="s">
        <v>1246</v>
      </c>
      <c r="C27" t="s">
        <v>103</v>
      </c>
      <c r="D27">
        <v>2092754</v>
      </c>
      <c r="E27" t="s">
        <v>103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11.3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11.22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100</v>
      </c>
      <c r="AH27">
        <v>100</v>
      </c>
      <c r="AI27">
        <v>73.62</v>
      </c>
      <c r="AJ27">
        <v>93.8</v>
      </c>
      <c r="AK27">
        <v>100</v>
      </c>
      <c r="AL27">
        <v>0</v>
      </c>
      <c r="AM27">
        <v>100</v>
      </c>
      <c r="AN27">
        <v>0</v>
      </c>
      <c r="AS27">
        <f t="shared" si="1"/>
        <v>33</v>
      </c>
      <c r="AU27">
        <f t="shared" si="2"/>
        <v>86.296000000000006</v>
      </c>
      <c r="AX27">
        <f t="shared" si="0"/>
        <v>163</v>
      </c>
      <c r="BA27">
        <f t="shared" si="3"/>
        <v>162</v>
      </c>
      <c r="BF27">
        <f t="shared" si="4"/>
        <v>90</v>
      </c>
      <c r="BI27">
        <f t="shared" si="5"/>
        <v>121.002</v>
      </c>
    </row>
    <row r="28" spans="1:61" x14ac:dyDescent="0.2">
      <c r="A28" t="s">
        <v>104</v>
      </c>
      <c r="B28" t="s">
        <v>1247</v>
      </c>
      <c r="C28" t="s">
        <v>105</v>
      </c>
      <c r="D28">
        <v>2127850</v>
      </c>
      <c r="E28" t="s">
        <v>105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13.04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23.47</v>
      </c>
      <c r="U28">
        <v>100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100</v>
      </c>
      <c r="AH28">
        <v>100</v>
      </c>
      <c r="AI28">
        <v>100</v>
      </c>
      <c r="AJ28">
        <v>100</v>
      </c>
      <c r="AK28">
        <v>100</v>
      </c>
      <c r="AL28">
        <v>95.88</v>
      </c>
      <c r="AM28">
        <v>100</v>
      </c>
      <c r="AN28">
        <v>100</v>
      </c>
      <c r="AS28">
        <f t="shared" si="1"/>
        <v>33</v>
      </c>
      <c r="AU28">
        <f t="shared" si="2"/>
        <v>92</v>
      </c>
      <c r="AX28">
        <f t="shared" si="0"/>
        <v>163</v>
      </c>
      <c r="BA28">
        <f t="shared" si="3"/>
        <v>162</v>
      </c>
      <c r="BF28">
        <f t="shared" si="4"/>
        <v>90</v>
      </c>
      <c r="BI28">
        <f t="shared" si="5"/>
        <v>129</v>
      </c>
    </row>
    <row r="29" spans="1:61" x14ac:dyDescent="0.2">
      <c r="A29" t="s">
        <v>106</v>
      </c>
      <c r="B29" t="s">
        <v>107</v>
      </c>
      <c r="C29" t="s">
        <v>108</v>
      </c>
      <c r="D29">
        <v>2109842</v>
      </c>
      <c r="E29" t="s">
        <v>108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13.04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23.47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100</v>
      </c>
      <c r="AH29">
        <v>100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35.479999999999997</v>
      </c>
      <c r="AS29">
        <f t="shared" si="1"/>
        <v>33</v>
      </c>
      <c r="AU29">
        <f t="shared" si="2"/>
        <v>92</v>
      </c>
      <c r="AX29">
        <f t="shared" si="0"/>
        <v>163</v>
      </c>
      <c r="BA29">
        <f t="shared" si="3"/>
        <v>162</v>
      </c>
      <c r="BF29">
        <f t="shared" si="4"/>
        <v>90</v>
      </c>
      <c r="BI29">
        <f t="shared" si="5"/>
        <v>129</v>
      </c>
    </row>
    <row r="30" spans="1:61" x14ac:dyDescent="0.2">
      <c r="A30" t="s">
        <v>109</v>
      </c>
      <c r="B30" t="s">
        <v>110</v>
      </c>
      <c r="C30" t="s">
        <v>111</v>
      </c>
      <c r="D30">
        <v>2162765</v>
      </c>
      <c r="E30" t="s">
        <v>111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13.04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89.8</v>
      </c>
      <c r="U30">
        <v>68.42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100</v>
      </c>
      <c r="AH30">
        <v>100</v>
      </c>
      <c r="AI30">
        <v>100</v>
      </c>
      <c r="AJ30">
        <v>100</v>
      </c>
      <c r="AK30">
        <v>100</v>
      </c>
      <c r="AL30">
        <v>55.67</v>
      </c>
      <c r="AM30">
        <v>100</v>
      </c>
      <c r="AN30">
        <v>100</v>
      </c>
      <c r="AS30">
        <f t="shared" si="1"/>
        <v>33</v>
      </c>
      <c r="AU30">
        <f t="shared" si="2"/>
        <v>92</v>
      </c>
      <c r="AX30">
        <f t="shared" si="0"/>
        <v>163</v>
      </c>
      <c r="BA30">
        <f t="shared" si="3"/>
        <v>162</v>
      </c>
      <c r="BF30">
        <f t="shared" si="4"/>
        <v>90</v>
      </c>
      <c r="BI30">
        <f t="shared" si="5"/>
        <v>129</v>
      </c>
    </row>
    <row r="31" spans="1:61" x14ac:dyDescent="0.2">
      <c r="A31" t="s">
        <v>112</v>
      </c>
      <c r="B31" t="s">
        <v>113</v>
      </c>
      <c r="C31" t="s">
        <v>114</v>
      </c>
      <c r="D31">
        <v>2167507</v>
      </c>
      <c r="E31" t="s">
        <v>114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13.04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21.43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100</v>
      </c>
      <c r="AH31">
        <v>100</v>
      </c>
      <c r="AI31">
        <v>100</v>
      </c>
      <c r="AJ31">
        <v>94.57</v>
      </c>
      <c r="AK31">
        <v>100</v>
      </c>
      <c r="AL31">
        <v>16.489999999999998</v>
      </c>
      <c r="AM31">
        <v>100</v>
      </c>
      <c r="AN31">
        <v>0</v>
      </c>
      <c r="AS31">
        <f t="shared" si="1"/>
        <v>33</v>
      </c>
      <c r="AU31">
        <f t="shared" si="2"/>
        <v>87.004400000000004</v>
      </c>
      <c r="AX31">
        <f t="shared" si="0"/>
        <v>163</v>
      </c>
      <c r="BA31">
        <f t="shared" si="3"/>
        <v>162</v>
      </c>
      <c r="BF31">
        <f t="shared" si="4"/>
        <v>90</v>
      </c>
      <c r="BI31">
        <f t="shared" si="5"/>
        <v>121.9953</v>
      </c>
    </row>
    <row r="32" spans="1:61" x14ac:dyDescent="0.2">
      <c r="A32" t="s">
        <v>10</v>
      </c>
      <c r="B32" t="s">
        <v>115</v>
      </c>
      <c r="C32" t="s">
        <v>116</v>
      </c>
      <c r="D32">
        <v>2109022</v>
      </c>
      <c r="E32" t="s">
        <v>116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13.04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23.47</v>
      </c>
      <c r="U32">
        <v>68.42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100</v>
      </c>
      <c r="AH32">
        <v>100</v>
      </c>
      <c r="AI32">
        <v>100</v>
      </c>
      <c r="AJ32">
        <v>100</v>
      </c>
      <c r="AK32">
        <v>100</v>
      </c>
      <c r="AL32">
        <v>100</v>
      </c>
      <c r="AM32">
        <v>100</v>
      </c>
      <c r="AN32">
        <v>100</v>
      </c>
      <c r="AS32">
        <f t="shared" si="1"/>
        <v>33</v>
      </c>
      <c r="AU32">
        <f t="shared" si="2"/>
        <v>92</v>
      </c>
      <c r="AX32">
        <f t="shared" si="0"/>
        <v>163</v>
      </c>
      <c r="BA32">
        <f t="shared" si="3"/>
        <v>162</v>
      </c>
      <c r="BF32">
        <f t="shared" si="4"/>
        <v>90</v>
      </c>
      <c r="BI32">
        <f t="shared" si="5"/>
        <v>129</v>
      </c>
    </row>
    <row r="33" spans="1:61" x14ac:dyDescent="0.2">
      <c r="A33" t="s">
        <v>1248</v>
      </c>
      <c r="B33" t="s">
        <v>1249</v>
      </c>
      <c r="C33" t="s">
        <v>117</v>
      </c>
      <c r="D33">
        <v>2058045</v>
      </c>
      <c r="E33" t="s">
        <v>117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13.04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22.45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41.24</v>
      </c>
      <c r="AM33">
        <v>100</v>
      </c>
      <c r="AN33">
        <v>0</v>
      </c>
      <c r="AS33">
        <f t="shared" si="1"/>
        <v>33</v>
      </c>
      <c r="AU33">
        <f t="shared" si="2"/>
        <v>92</v>
      </c>
      <c r="AX33">
        <f t="shared" si="0"/>
        <v>163</v>
      </c>
      <c r="BA33">
        <f t="shared" si="3"/>
        <v>162</v>
      </c>
      <c r="BF33">
        <f t="shared" si="4"/>
        <v>90</v>
      </c>
      <c r="BI33">
        <f t="shared" si="5"/>
        <v>129</v>
      </c>
    </row>
    <row r="34" spans="1:61" x14ac:dyDescent="0.2">
      <c r="A34" t="s">
        <v>10</v>
      </c>
      <c r="B34" t="s">
        <v>118</v>
      </c>
      <c r="C34" t="s">
        <v>119</v>
      </c>
      <c r="D34">
        <v>2024565</v>
      </c>
      <c r="E34" t="s">
        <v>119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13.04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17.350000000000001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100</v>
      </c>
      <c r="AH34">
        <v>100</v>
      </c>
      <c r="AI34">
        <v>100</v>
      </c>
      <c r="AJ34">
        <v>100</v>
      </c>
      <c r="AK34">
        <v>100</v>
      </c>
      <c r="AL34">
        <v>58.76</v>
      </c>
      <c r="AM34">
        <v>100</v>
      </c>
      <c r="AN34">
        <v>35.479999999999997</v>
      </c>
      <c r="AS34">
        <f t="shared" si="1"/>
        <v>33</v>
      </c>
      <c r="AU34">
        <f t="shared" si="2"/>
        <v>92</v>
      </c>
      <c r="AX34">
        <f t="shared" ref="AX34:AX65" si="6">(AK34*1.63)</f>
        <v>163</v>
      </c>
      <c r="BA34">
        <f t="shared" si="3"/>
        <v>162</v>
      </c>
      <c r="BF34">
        <f t="shared" si="4"/>
        <v>90</v>
      </c>
      <c r="BI34">
        <f t="shared" si="5"/>
        <v>129</v>
      </c>
    </row>
    <row r="35" spans="1:61" x14ac:dyDescent="0.2">
      <c r="A35" t="s">
        <v>10</v>
      </c>
      <c r="B35" t="s">
        <v>120</v>
      </c>
      <c r="C35" t="s">
        <v>121</v>
      </c>
      <c r="D35">
        <v>2161369</v>
      </c>
      <c r="E35" t="s">
        <v>121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13.04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42.86</v>
      </c>
      <c r="U35">
        <v>78.95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93.81</v>
      </c>
      <c r="AM35">
        <v>100</v>
      </c>
      <c r="AN35">
        <v>100</v>
      </c>
      <c r="AS35">
        <f t="shared" si="1"/>
        <v>33</v>
      </c>
      <c r="AU35">
        <f t="shared" si="2"/>
        <v>92</v>
      </c>
      <c r="AX35">
        <f t="shared" si="6"/>
        <v>163</v>
      </c>
      <c r="BA35">
        <f t="shared" si="3"/>
        <v>162</v>
      </c>
      <c r="BF35">
        <f t="shared" si="4"/>
        <v>90</v>
      </c>
      <c r="BI35">
        <f t="shared" si="5"/>
        <v>129</v>
      </c>
    </row>
    <row r="36" spans="1:61" x14ac:dyDescent="0.2">
      <c r="A36" t="s">
        <v>122</v>
      </c>
      <c r="B36" t="s">
        <v>1250</v>
      </c>
      <c r="C36" t="s">
        <v>123</v>
      </c>
      <c r="D36">
        <v>2096435</v>
      </c>
      <c r="E36" t="s">
        <v>123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13.04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23.47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100</v>
      </c>
      <c r="AH36">
        <v>100</v>
      </c>
      <c r="AI36">
        <v>100</v>
      </c>
      <c r="AJ36">
        <v>99.22</v>
      </c>
      <c r="AK36">
        <v>100</v>
      </c>
      <c r="AL36">
        <v>67.010000000000005</v>
      </c>
      <c r="AM36">
        <v>100</v>
      </c>
      <c r="AN36">
        <v>0</v>
      </c>
      <c r="AS36">
        <f t="shared" si="1"/>
        <v>33</v>
      </c>
      <c r="AU36">
        <f t="shared" si="2"/>
        <v>91.28240000000001</v>
      </c>
      <c r="AX36">
        <f t="shared" si="6"/>
        <v>163</v>
      </c>
      <c r="BA36">
        <f t="shared" si="3"/>
        <v>162</v>
      </c>
      <c r="BF36">
        <f t="shared" si="4"/>
        <v>90</v>
      </c>
      <c r="BI36">
        <f t="shared" si="5"/>
        <v>127.99380000000001</v>
      </c>
    </row>
    <row r="37" spans="1:61" x14ac:dyDescent="0.2">
      <c r="A37" t="s">
        <v>11</v>
      </c>
      <c r="B37" t="s">
        <v>124</v>
      </c>
      <c r="C37" t="s">
        <v>125</v>
      </c>
      <c r="D37">
        <v>2034515</v>
      </c>
      <c r="E37" t="s">
        <v>125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13.04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23.47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12.37</v>
      </c>
      <c r="AM37">
        <v>100</v>
      </c>
      <c r="AN37">
        <v>0</v>
      </c>
      <c r="AS37">
        <f t="shared" si="1"/>
        <v>33</v>
      </c>
      <c r="AU37">
        <f t="shared" si="2"/>
        <v>92</v>
      </c>
      <c r="AX37">
        <f t="shared" si="6"/>
        <v>163</v>
      </c>
      <c r="BA37">
        <f t="shared" si="3"/>
        <v>162</v>
      </c>
      <c r="BF37">
        <f t="shared" si="4"/>
        <v>90</v>
      </c>
      <c r="BI37">
        <f t="shared" si="5"/>
        <v>129</v>
      </c>
    </row>
    <row r="38" spans="1:61" x14ac:dyDescent="0.2">
      <c r="A38" t="s">
        <v>126</v>
      </c>
      <c r="B38" t="s">
        <v>7</v>
      </c>
      <c r="C38" t="s">
        <v>127</v>
      </c>
      <c r="D38">
        <v>1978560</v>
      </c>
      <c r="E38" t="s">
        <v>127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13.04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23.47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24.74</v>
      </c>
      <c r="AM38">
        <v>100</v>
      </c>
      <c r="AN38">
        <v>0</v>
      </c>
      <c r="AS38">
        <f t="shared" si="1"/>
        <v>33</v>
      </c>
      <c r="AU38">
        <f t="shared" si="2"/>
        <v>92</v>
      </c>
      <c r="AX38">
        <f t="shared" si="6"/>
        <v>163</v>
      </c>
      <c r="BA38">
        <f t="shared" si="3"/>
        <v>162</v>
      </c>
      <c r="BF38">
        <f t="shared" si="4"/>
        <v>90</v>
      </c>
      <c r="BI38">
        <f t="shared" si="5"/>
        <v>129</v>
      </c>
    </row>
    <row r="39" spans="1:61" x14ac:dyDescent="0.2">
      <c r="A39" t="s">
        <v>1251</v>
      </c>
      <c r="B39" t="s">
        <v>1252</v>
      </c>
      <c r="C39" t="s">
        <v>128</v>
      </c>
      <c r="D39">
        <v>2167078</v>
      </c>
      <c r="E39" t="s">
        <v>128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13.04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1.02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100</v>
      </c>
      <c r="AH39">
        <v>100</v>
      </c>
      <c r="AI39">
        <v>100</v>
      </c>
      <c r="AJ39">
        <v>96.9</v>
      </c>
      <c r="AK39">
        <v>100</v>
      </c>
      <c r="AL39">
        <v>0</v>
      </c>
      <c r="AM39">
        <v>1.111</v>
      </c>
      <c r="AN39">
        <v>0</v>
      </c>
      <c r="AS39">
        <f t="shared" si="1"/>
        <v>33</v>
      </c>
      <c r="AU39">
        <f t="shared" si="2"/>
        <v>89.14800000000001</v>
      </c>
      <c r="AX39">
        <f t="shared" si="6"/>
        <v>163</v>
      </c>
      <c r="BA39">
        <f t="shared" si="3"/>
        <v>162</v>
      </c>
      <c r="BF39">
        <f t="shared" si="4"/>
        <v>0.99990000000000001</v>
      </c>
      <c r="BI39">
        <f t="shared" si="5"/>
        <v>125.001</v>
      </c>
    </row>
    <row r="40" spans="1:61" x14ac:dyDescent="0.2">
      <c r="A40" t="s">
        <v>129</v>
      </c>
      <c r="B40" t="s">
        <v>130</v>
      </c>
      <c r="C40" t="s">
        <v>131</v>
      </c>
      <c r="D40">
        <v>2099973</v>
      </c>
      <c r="E40" t="s">
        <v>131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13.04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57.14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65.59</v>
      </c>
      <c r="AS40">
        <f t="shared" si="1"/>
        <v>33</v>
      </c>
      <c r="AU40">
        <f t="shared" si="2"/>
        <v>92</v>
      </c>
      <c r="AX40">
        <f t="shared" si="6"/>
        <v>163</v>
      </c>
      <c r="BA40">
        <f t="shared" si="3"/>
        <v>162</v>
      </c>
      <c r="BF40">
        <f t="shared" si="4"/>
        <v>90</v>
      </c>
      <c r="BI40">
        <f t="shared" si="5"/>
        <v>129</v>
      </c>
    </row>
    <row r="41" spans="1:61" x14ac:dyDescent="0.2">
      <c r="A41" t="s">
        <v>1253</v>
      </c>
      <c r="B41" t="s">
        <v>1254</v>
      </c>
      <c r="C41" t="s">
        <v>132</v>
      </c>
      <c r="D41">
        <v>2161312</v>
      </c>
      <c r="E41" t="s">
        <v>132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4.3479999999999999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100</v>
      </c>
      <c r="AH41">
        <v>100</v>
      </c>
      <c r="AI41">
        <v>100</v>
      </c>
      <c r="AJ41">
        <v>12.4</v>
      </c>
      <c r="AK41">
        <v>36.42</v>
      </c>
      <c r="AL41">
        <v>0</v>
      </c>
      <c r="AM41">
        <v>0</v>
      </c>
      <c r="AN41">
        <v>0</v>
      </c>
      <c r="AS41">
        <f t="shared" si="1"/>
        <v>33</v>
      </c>
      <c r="AU41">
        <f t="shared" si="2"/>
        <v>11.408000000000001</v>
      </c>
      <c r="AX41">
        <f t="shared" si="6"/>
        <v>59.364599999999996</v>
      </c>
      <c r="BA41">
        <f t="shared" si="3"/>
        <v>59.000400000000006</v>
      </c>
      <c r="BF41">
        <f t="shared" si="4"/>
        <v>0</v>
      </c>
      <c r="BI41">
        <f t="shared" si="5"/>
        <v>15.996</v>
      </c>
    </row>
    <row r="42" spans="1:61" x14ac:dyDescent="0.2">
      <c r="A42" t="s">
        <v>1255</v>
      </c>
      <c r="B42" t="s">
        <v>12</v>
      </c>
      <c r="C42" t="s">
        <v>13</v>
      </c>
      <c r="D42">
        <v>2017698</v>
      </c>
      <c r="E42" t="s">
        <v>13</v>
      </c>
      <c r="F42">
        <v>9.0090000000000003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13.04</v>
      </c>
      <c r="N42">
        <v>11.76</v>
      </c>
      <c r="O42">
        <v>0</v>
      </c>
      <c r="P42">
        <v>0</v>
      </c>
      <c r="Q42">
        <v>0</v>
      </c>
      <c r="R42">
        <v>0</v>
      </c>
      <c r="S42">
        <v>0</v>
      </c>
      <c r="T42">
        <v>23.47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100</v>
      </c>
      <c r="AH42">
        <v>100</v>
      </c>
      <c r="AI42">
        <v>100</v>
      </c>
      <c r="AJ42">
        <v>100</v>
      </c>
      <c r="AK42">
        <v>84.57</v>
      </c>
      <c r="AL42">
        <v>59.79</v>
      </c>
      <c r="AM42">
        <v>100</v>
      </c>
      <c r="AN42">
        <v>32.26</v>
      </c>
      <c r="AS42">
        <f t="shared" si="1"/>
        <v>33</v>
      </c>
      <c r="AU42">
        <f t="shared" si="2"/>
        <v>92</v>
      </c>
      <c r="AX42">
        <f t="shared" si="6"/>
        <v>137.84909999999999</v>
      </c>
      <c r="BA42">
        <f t="shared" si="3"/>
        <v>137.0034</v>
      </c>
      <c r="BF42">
        <f t="shared" si="4"/>
        <v>90</v>
      </c>
      <c r="BI42">
        <f t="shared" si="5"/>
        <v>129</v>
      </c>
    </row>
    <row r="43" spans="1:61" x14ac:dyDescent="0.2">
      <c r="A43" t="s">
        <v>133</v>
      </c>
      <c r="B43" t="s">
        <v>134</v>
      </c>
      <c r="C43" t="s">
        <v>135</v>
      </c>
      <c r="D43">
        <v>2133661</v>
      </c>
      <c r="E43" t="s">
        <v>135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4.3479999999999999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100</v>
      </c>
      <c r="AH43">
        <v>100</v>
      </c>
      <c r="AI43">
        <v>100</v>
      </c>
      <c r="AJ43">
        <v>34.11</v>
      </c>
      <c r="AK43">
        <v>100</v>
      </c>
      <c r="AL43">
        <v>0</v>
      </c>
      <c r="AM43">
        <v>0</v>
      </c>
      <c r="AN43">
        <v>0</v>
      </c>
      <c r="AS43">
        <f t="shared" si="1"/>
        <v>33</v>
      </c>
      <c r="AU43">
        <f t="shared" si="2"/>
        <v>31.3812</v>
      </c>
      <c r="AX43">
        <f t="shared" si="6"/>
        <v>163</v>
      </c>
      <c r="BA43">
        <f t="shared" si="3"/>
        <v>162</v>
      </c>
      <c r="BF43">
        <f t="shared" si="4"/>
        <v>0</v>
      </c>
      <c r="BI43">
        <f t="shared" si="5"/>
        <v>44.001899999999999</v>
      </c>
    </row>
    <row r="44" spans="1:61" x14ac:dyDescent="0.2">
      <c r="A44" t="s">
        <v>1256</v>
      </c>
      <c r="B44" t="s">
        <v>136</v>
      </c>
      <c r="C44" t="s">
        <v>137</v>
      </c>
      <c r="D44">
        <v>2153078</v>
      </c>
      <c r="E44" t="s">
        <v>137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13.04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21.43</v>
      </c>
      <c r="U44">
        <v>68.42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100</v>
      </c>
      <c r="AH44">
        <v>100</v>
      </c>
      <c r="AI44">
        <v>100</v>
      </c>
      <c r="AJ44">
        <v>100</v>
      </c>
      <c r="AK44">
        <v>100</v>
      </c>
      <c r="AL44">
        <v>10.31</v>
      </c>
      <c r="AM44">
        <v>100</v>
      </c>
      <c r="AN44">
        <v>100</v>
      </c>
      <c r="AS44">
        <f t="shared" si="1"/>
        <v>33</v>
      </c>
      <c r="AU44">
        <f t="shared" si="2"/>
        <v>92</v>
      </c>
      <c r="AX44">
        <f t="shared" si="6"/>
        <v>163</v>
      </c>
      <c r="BA44">
        <f t="shared" si="3"/>
        <v>162</v>
      </c>
      <c r="BF44">
        <f t="shared" si="4"/>
        <v>90</v>
      </c>
      <c r="BI44">
        <f t="shared" si="5"/>
        <v>129</v>
      </c>
    </row>
    <row r="45" spans="1:61" x14ac:dyDescent="0.2">
      <c r="A45" t="s">
        <v>138</v>
      </c>
      <c r="B45" t="s">
        <v>139</v>
      </c>
      <c r="C45" t="s">
        <v>140</v>
      </c>
      <c r="D45">
        <v>2110537</v>
      </c>
      <c r="E45" t="s">
        <v>140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13.04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50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54.64</v>
      </c>
      <c r="AM45">
        <v>100</v>
      </c>
      <c r="AN45">
        <v>66.67</v>
      </c>
      <c r="AS45">
        <f t="shared" si="1"/>
        <v>33</v>
      </c>
      <c r="AU45">
        <f t="shared" si="2"/>
        <v>92</v>
      </c>
      <c r="AX45">
        <f t="shared" si="6"/>
        <v>163</v>
      </c>
      <c r="BA45">
        <f t="shared" si="3"/>
        <v>162</v>
      </c>
      <c r="BF45">
        <f t="shared" si="4"/>
        <v>90</v>
      </c>
      <c r="BI45">
        <f t="shared" si="5"/>
        <v>129</v>
      </c>
    </row>
    <row r="46" spans="1:61" x14ac:dyDescent="0.2">
      <c r="A46" t="s">
        <v>141</v>
      </c>
      <c r="B46" t="s">
        <v>142</v>
      </c>
      <c r="C46" t="s">
        <v>143</v>
      </c>
      <c r="D46">
        <v>2107208</v>
      </c>
      <c r="E46" t="s">
        <v>143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13.04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23.47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100</v>
      </c>
      <c r="AH46">
        <v>100</v>
      </c>
      <c r="AI46">
        <v>100</v>
      </c>
      <c r="AJ46">
        <v>100</v>
      </c>
      <c r="AK46">
        <v>100</v>
      </c>
      <c r="AL46">
        <v>57.73</v>
      </c>
      <c r="AM46">
        <v>100</v>
      </c>
      <c r="AN46">
        <v>0</v>
      </c>
      <c r="AS46">
        <f t="shared" si="1"/>
        <v>33</v>
      </c>
      <c r="AU46">
        <f t="shared" si="2"/>
        <v>92</v>
      </c>
      <c r="AX46">
        <f t="shared" si="6"/>
        <v>163</v>
      </c>
      <c r="BA46">
        <f t="shared" si="3"/>
        <v>162</v>
      </c>
      <c r="BF46">
        <f t="shared" si="4"/>
        <v>90</v>
      </c>
      <c r="BI46">
        <f t="shared" si="5"/>
        <v>129</v>
      </c>
    </row>
    <row r="47" spans="1:61" x14ac:dyDescent="0.2">
      <c r="A47" t="s">
        <v>146</v>
      </c>
      <c r="B47" t="s">
        <v>147</v>
      </c>
      <c r="C47" t="s">
        <v>148</v>
      </c>
      <c r="D47" t="s">
        <v>149</v>
      </c>
      <c r="E47" t="s">
        <v>148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13.04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23.47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69.069999999999993</v>
      </c>
      <c r="AM47">
        <v>100</v>
      </c>
      <c r="AN47">
        <v>48.39</v>
      </c>
      <c r="AS47">
        <f t="shared" si="1"/>
        <v>33</v>
      </c>
      <c r="AU47">
        <f t="shared" si="2"/>
        <v>92</v>
      </c>
      <c r="AX47">
        <f t="shared" si="6"/>
        <v>163</v>
      </c>
      <c r="BA47">
        <f t="shared" si="3"/>
        <v>162</v>
      </c>
      <c r="BF47">
        <f t="shared" si="4"/>
        <v>90</v>
      </c>
      <c r="BI47">
        <f t="shared" si="5"/>
        <v>129</v>
      </c>
    </row>
    <row r="48" spans="1:61" x14ac:dyDescent="0.2">
      <c r="A48" t="s">
        <v>150</v>
      </c>
      <c r="B48" t="s">
        <v>151</v>
      </c>
      <c r="C48" t="s">
        <v>152</v>
      </c>
      <c r="D48">
        <v>2128139</v>
      </c>
      <c r="E48" t="s">
        <v>152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13.04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23.47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3.226</v>
      </c>
      <c r="AS48">
        <f t="shared" si="1"/>
        <v>33</v>
      </c>
      <c r="AU48">
        <f t="shared" si="2"/>
        <v>92</v>
      </c>
      <c r="AX48">
        <f t="shared" si="6"/>
        <v>163</v>
      </c>
      <c r="BA48">
        <f t="shared" si="3"/>
        <v>162</v>
      </c>
      <c r="BF48">
        <f t="shared" si="4"/>
        <v>90</v>
      </c>
      <c r="BI48">
        <f t="shared" si="5"/>
        <v>129</v>
      </c>
    </row>
    <row r="49" spans="1:61" x14ac:dyDescent="0.2">
      <c r="A49" t="s">
        <v>153</v>
      </c>
      <c r="B49" t="s">
        <v>154</v>
      </c>
      <c r="C49" t="s">
        <v>155</v>
      </c>
      <c r="D49">
        <v>2158300</v>
      </c>
      <c r="E49" t="s">
        <v>155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13.04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100</v>
      </c>
      <c r="AH49">
        <v>100</v>
      </c>
      <c r="AI49">
        <v>100</v>
      </c>
      <c r="AJ49">
        <v>96.12</v>
      </c>
      <c r="AK49">
        <v>100</v>
      </c>
      <c r="AL49">
        <v>17.53</v>
      </c>
      <c r="AM49">
        <v>15.56</v>
      </c>
      <c r="AN49">
        <v>0</v>
      </c>
      <c r="AS49">
        <f t="shared" si="1"/>
        <v>33</v>
      </c>
      <c r="AU49">
        <f t="shared" si="2"/>
        <v>88.430400000000006</v>
      </c>
      <c r="AX49">
        <f t="shared" si="6"/>
        <v>163</v>
      </c>
      <c r="BA49">
        <f t="shared" si="3"/>
        <v>162</v>
      </c>
      <c r="BF49">
        <f t="shared" si="4"/>
        <v>14.004000000000001</v>
      </c>
      <c r="BI49">
        <f t="shared" si="5"/>
        <v>123.99480000000001</v>
      </c>
    </row>
    <row r="50" spans="1:61" x14ac:dyDescent="0.2">
      <c r="A50" t="s">
        <v>156</v>
      </c>
      <c r="B50" t="s">
        <v>33</v>
      </c>
      <c r="C50" t="s">
        <v>157</v>
      </c>
      <c r="D50">
        <v>2133167</v>
      </c>
      <c r="E50" t="s">
        <v>157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4.3479999999999999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23.47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100</v>
      </c>
      <c r="AH50">
        <v>100</v>
      </c>
      <c r="AI50">
        <v>97.55</v>
      </c>
      <c r="AJ50">
        <v>91.47</v>
      </c>
      <c r="AK50">
        <v>100</v>
      </c>
      <c r="AL50">
        <v>89.69</v>
      </c>
      <c r="AM50">
        <v>98.89</v>
      </c>
      <c r="AN50">
        <v>0</v>
      </c>
      <c r="AS50">
        <f t="shared" si="1"/>
        <v>33</v>
      </c>
      <c r="AU50">
        <f t="shared" si="2"/>
        <v>84.1524</v>
      </c>
      <c r="AX50">
        <f t="shared" si="6"/>
        <v>163</v>
      </c>
      <c r="BA50">
        <f t="shared" si="3"/>
        <v>162</v>
      </c>
      <c r="BF50">
        <f t="shared" si="4"/>
        <v>89.001000000000005</v>
      </c>
      <c r="BI50">
        <f t="shared" si="5"/>
        <v>117.99630000000001</v>
      </c>
    </row>
    <row r="51" spans="1:61" x14ac:dyDescent="0.2">
      <c r="A51" t="s">
        <v>158</v>
      </c>
      <c r="B51" t="s">
        <v>159</v>
      </c>
      <c r="C51" t="s">
        <v>160</v>
      </c>
      <c r="D51">
        <v>2114585</v>
      </c>
      <c r="E51" t="s">
        <v>160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13.04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21.43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100</v>
      </c>
      <c r="AH51">
        <v>100</v>
      </c>
      <c r="AI51">
        <v>100</v>
      </c>
      <c r="AJ51">
        <v>99.22</v>
      </c>
      <c r="AK51">
        <v>100</v>
      </c>
      <c r="AL51">
        <v>55.67</v>
      </c>
      <c r="AM51">
        <v>100</v>
      </c>
      <c r="AN51">
        <v>30.11</v>
      </c>
      <c r="AS51">
        <f t="shared" si="1"/>
        <v>33</v>
      </c>
      <c r="AU51">
        <f t="shared" si="2"/>
        <v>91.28240000000001</v>
      </c>
      <c r="AX51">
        <f t="shared" si="6"/>
        <v>163</v>
      </c>
      <c r="BA51">
        <f t="shared" si="3"/>
        <v>162</v>
      </c>
      <c r="BF51">
        <f t="shared" si="4"/>
        <v>90</v>
      </c>
      <c r="BI51">
        <f t="shared" si="5"/>
        <v>127.99380000000001</v>
      </c>
    </row>
    <row r="52" spans="1:61" x14ac:dyDescent="0.2">
      <c r="A52" t="s">
        <v>161</v>
      </c>
      <c r="B52" t="s">
        <v>162</v>
      </c>
      <c r="C52" t="s">
        <v>163</v>
      </c>
      <c r="D52">
        <v>2133665</v>
      </c>
      <c r="E52" t="s">
        <v>163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13.04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22.45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100</v>
      </c>
      <c r="AH52">
        <v>100</v>
      </c>
      <c r="AI52">
        <v>100</v>
      </c>
      <c r="AJ52">
        <v>98.45</v>
      </c>
      <c r="AK52">
        <v>100</v>
      </c>
      <c r="AL52">
        <v>44.33</v>
      </c>
      <c r="AM52">
        <v>100</v>
      </c>
      <c r="AN52">
        <v>0</v>
      </c>
      <c r="AS52">
        <f t="shared" si="1"/>
        <v>33</v>
      </c>
      <c r="AU52">
        <f t="shared" si="2"/>
        <v>90.574000000000012</v>
      </c>
      <c r="AX52">
        <f t="shared" si="6"/>
        <v>163</v>
      </c>
      <c r="BA52">
        <f t="shared" si="3"/>
        <v>162</v>
      </c>
      <c r="BF52">
        <f t="shared" si="4"/>
        <v>90</v>
      </c>
      <c r="BI52">
        <f t="shared" si="5"/>
        <v>127.0005</v>
      </c>
    </row>
    <row r="53" spans="1:61" x14ac:dyDescent="0.2">
      <c r="A53" t="s">
        <v>164</v>
      </c>
      <c r="B53" t="s">
        <v>165</v>
      </c>
      <c r="C53" t="s">
        <v>166</v>
      </c>
      <c r="D53">
        <v>2059216</v>
      </c>
      <c r="E53" t="s">
        <v>166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13.04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23.47</v>
      </c>
      <c r="U53">
        <v>36.840000000000003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100</v>
      </c>
      <c r="AH53">
        <v>100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84.95</v>
      </c>
      <c r="AS53">
        <f t="shared" si="1"/>
        <v>33</v>
      </c>
      <c r="AU53">
        <f t="shared" si="2"/>
        <v>92</v>
      </c>
      <c r="AX53">
        <f t="shared" si="6"/>
        <v>163</v>
      </c>
      <c r="BA53">
        <f t="shared" si="3"/>
        <v>162</v>
      </c>
      <c r="BF53">
        <f t="shared" si="4"/>
        <v>90</v>
      </c>
      <c r="BI53">
        <f t="shared" si="5"/>
        <v>129</v>
      </c>
    </row>
    <row r="54" spans="1:61" x14ac:dyDescent="0.2">
      <c r="A54" t="s">
        <v>167</v>
      </c>
      <c r="B54" t="s">
        <v>168</v>
      </c>
      <c r="C54" t="s">
        <v>169</v>
      </c>
      <c r="D54">
        <v>2153872</v>
      </c>
      <c r="E54" t="s">
        <v>169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4.3479999999999999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14.29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100</v>
      </c>
      <c r="AH54">
        <v>100</v>
      </c>
      <c r="AI54">
        <v>100</v>
      </c>
      <c r="AJ54">
        <v>86.82</v>
      </c>
      <c r="AK54">
        <v>100</v>
      </c>
      <c r="AL54">
        <v>0</v>
      </c>
      <c r="AM54">
        <v>100</v>
      </c>
      <c r="AN54">
        <v>0</v>
      </c>
      <c r="AS54">
        <f t="shared" si="1"/>
        <v>33</v>
      </c>
      <c r="AU54">
        <f t="shared" si="2"/>
        <v>79.874399999999994</v>
      </c>
      <c r="AX54">
        <f t="shared" si="6"/>
        <v>163</v>
      </c>
      <c r="BA54">
        <f t="shared" si="3"/>
        <v>162</v>
      </c>
      <c r="BF54">
        <f t="shared" si="4"/>
        <v>90</v>
      </c>
      <c r="BI54">
        <f t="shared" si="5"/>
        <v>111.9978</v>
      </c>
    </row>
    <row r="55" spans="1:61" x14ac:dyDescent="0.2">
      <c r="A55" t="s">
        <v>14</v>
      </c>
      <c r="B55" t="s">
        <v>170</v>
      </c>
      <c r="C55" t="s">
        <v>171</v>
      </c>
      <c r="D55">
        <v>2115282</v>
      </c>
      <c r="E55" t="s">
        <v>171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13.04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23.47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48.45</v>
      </c>
      <c r="AM55">
        <v>100</v>
      </c>
      <c r="AN55">
        <v>0</v>
      </c>
      <c r="AS55">
        <f t="shared" si="1"/>
        <v>33</v>
      </c>
      <c r="AU55">
        <f t="shared" si="2"/>
        <v>92</v>
      </c>
      <c r="AX55">
        <f t="shared" si="6"/>
        <v>163</v>
      </c>
      <c r="BA55">
        <f t="shared" si="3"/>
        <v>162</v>
      </c>
      <c r="BF55">
        <f t="shared" si="4"/>
        <v>90</v>
      </c>
      <c r="BI55">
        <f t="shared" si="5"/>
        <v>129</v>
      </c>
    </row>
    <row r="56" spans="1:61" x14ac:dyDescent="0.2">
      <c r="A56" t="s">
        <v>14</v>
      </c>
      <c r="B56" t="s">
        <v>172</v>
      </c>
      <c r="C56" t="s">
        <v>173</v>
      </c>
      <c r="D56">
        <v>2138737</v>
      </c>
      <c r="E56" t="s">
        <v>173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13.04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23.47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100</v>
      </c>
      <c r="AH56">
        <v>98.91</v>
      </c>
      <c r="AI56">
        <v>100</v>
      </c>
      <c r="AJ56">
        <v>100</v>
      </c>
      <c r="AK56">
        <v>99.38</v>
      </c>
      <c r="AL56">
        <v>67.010000000000005</v>
      </c>
      <c r="AM56">
        <v>100</v>
      </c>
      <c r="AN56">
        <v>0</v>
      </c>
      <c r="AS56">
        <f t="shared" si="1"/>
        <v>33</v>
      </c>
      <c r="AU56">
        <f t="shared" si="2"/>
        <v>92</v>
      </c>
      <c r="AX56">
        <f t="shared" si="6"/>
        <v>161.98939999999999</v>
      </c>
      <c r="BA56">
        <f t="shared" si="3"/>
        <v>160.9956</v>
      </c>
      <c r="BF56">
        <f t="shared" si="4"/>
        <v>90</v>
      </c>
      <c r="BI56">
        <f t="shared" si="5"/>
        <v>129</v>
      </c>
    </row>
    <row r="57" spans="1:61" x14ac:dyDescent="0.2">
      <c r="A57" t="s">
        <v>1257</v>
      </c>
      <c r="B57" t="s">
        <v>174</v>
      </c>
      <c r="C57" t="s">
        <v>175</v>
      </c>
      <c r="D57">
        <v>1866289</v>
      </c>
      <c r="E57" t="s">
        <v>175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13.04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23.47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49.48</v>
      </c>
      <c r="AM57">
        <v>100</v>
      </c>
      <c r="AN57">
        <v>0</v>
      </c>
      <c r="AS57">
        <f t="shared" si="1"/>
        <v>33</v>
      </c>
      <c r="AU57">
        <f t="shared" si="2"/>
        <v>92</v>
      </c>
      <c r="AX57">
        <f t="shared" si="6"/>
        <v>163</v>
      </c>
      <c r="BA57">
        <f t="shared" si="3"/>
        <v>162</v>
      </c>
      <c r="BF57">
        <f t="shared" si="4"/>
        <v>90</v>
      </c>
      <c r="BI57">
        <f t="shared" si="5"/>
        <v>129</v>
      </c>
    </row>
    <row r="58" spans="1:61" x14ac:dyDescent="0.2">
      <c r="A58" t="s">
        <v>176</v>
      </c>
      <c r="B58" t="s">
        <v>177</v>
      </c>
      <c r="C58" t="s">
        <v>178</v>
      </c>
      <c r="D58">
        <v>2134387</v>
      </c>
      <c r="E58" t="s">
        <v>178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13.04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23.47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0</v>
      </c>
      <c r="AS58">
        <f t="shared" si="1"/>
        <v>33</v>
      </c>
      <c r="AU58">
        <f t="shared" si="2"/>
        <v>92</v>
      </c>
      <c r="AX58">
        <f t="shared" si="6"/>
        <v>163</v>
      </c>
      <c r="BA58">
        <f t="shared" si="3"/>
        <v>162</v>
      </c>
      <c r="BF58">
        <f t="shared" si="4"/>
        <v>90</v>
      </c>
      <c r="BI58">
        <f t="shared" si="5"/>
        <v>129</v>
      </c>
    </row>
    <row r="59" spans="1:61" x14ac:dyDescent="0.2">
      <c r="A59" t="s">
        <v>179</v>
      </c>
      <c r="B59" t="s">
        <v>180</v>
      </c>
      <c r="C59" t="s">
        <v>181</v>
      </c>
      <c r="D59">
        <v>2157181</v>
      </c>
      <c r="E59" t="s">
        <v>181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13.04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23.47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100</v>
      </c>
      <c r="AH59">
        <v>100</v>
      </c>
      <c r="AI59">
        <v>100</v>
      </c>
      <c r="AJ59">
        <v>100</v>
      </c>
      <c r="AK59">
        <v>100</v>
      </c>
      <c r="AL59">
        <v>100</v>
      </c>
      <c r="AM59">
        <v>100</v>
      </c>
      <c r="AN59">
        <v>0</v>
      </c>
      <c r="AS59">
        <f t="shared" si="1"/>
        <v>33</v>
      </c>
      <c r="AU59">
        <f t="shared" si="2"/>
        <v>92</v>
      </c>
      <c r="AX59">
        <f t="shared" si="6"/>
        <v>163</v>
      </c>
      <c r="BA59">
        <f t="shared" si="3"/>
        <v>162</v>
      </c>
      <c r="BF59">
        <f t="shared" si="4"/>
        <v>90</v>
      </c>
      <c r="BI59">
        <f t="shared" si="5"/>
        <v>129</v>
      </c>
    </row>
    <row r="60" spans="1:61" x14ac:dyDescent="0.2">
      <c r="A60" t="s">
        <v>182</v>
      </c>
      <c r="B60" t="s">
        <v>12</v>
      </c>
      <c r="C60" t="s">
        <v>183</v>
      </c>
      <c r="D60">
        <v>2107798</v>
      </c>
      <c r="E60" t="s">
        <v>183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13.04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23.47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100</v>
      </c>
      <c r="AH60">
        <v>100</v>
      </c>
      <c r="AI60">
        <v>100</v>
      </c>
      <c r="AJ60">
        <v>100</v>
      </c>
      <c r="AK60">
        <v>100</v>
      </c>
      <c r="AL60">
        <v>48.45</v>
      </c>
      <c r="AM60">
        <v>100</v>
      </c>
      <c r="AN60">
        <v>0</v>
      </c>
      <c r="AS60">
        <f t="shared" si="1"/>
        <v>33</v>
      </c>
      <c r="AU60">
        <f t="shared" si="2"/>
        <v>92</v>
      </c>
      <c r="AX60">
        <f t="shared" si="6"/>
        <v>163</v>
      </c>
      <c r="BA60">
        <f t="shared" si="3"/>
        <v>162</v>
      </c>
      <c r="BF60">
        <f t="shared" si="4"/>
        <v>90</v>
      </c>
      <c r="BI60">
        <f t="shared" si="5"/>
        <v>129</v>
      </c>
    </row>
    <row r="61" spans="1:61" x14ac:dyDescent="0.2">
      <c r="A61" t="s">
        <v>184</v>
      </c>
      <c r="B61" t="s">
        <v>185</v>
      </c>
      <c r="C61" t="s">
        <v>186</v>
      </c>
      <c r="D61">
        <v>2149438</v>
      </c>
      <c r="E61" t="s">
        <v>186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4.3479999999999999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23.47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100</v>
      </c>
      <c r="AH61">
        <v>100</v>
      </c>
      <c r="AI61">
        <v>100</v>
      </c>
      <c r="AJ61">
        <v>79.84</v>
      </c>
      <c r="AK61">
        <v>100</v>
      </c>
      <c r="AL61">
        <v>12.37</v>
      </c>
      <c r="AM61">
        <v>37.78</v>
      </c>
      <c r="AN61">
        <v>0</v>
      </c>
      <c r="AS61">
        <f t="shared" si="1"/>
        <v>33</v>
      </c>
      <c r="AU61">
        <f t="shared" si="2"/>
        <v>73.452800000000011</v>
      </c>
      <c r="AX61">
        <f t="shared" si="6"/>
        <v>163</v>
      </c>
      <c r="BA61">
        <f t="shared" si="3"/>
        <v>162</v>
      </c>
      <c r="BF61">
        <f t="shared" si="4"/>
        <v>34.002000000000002</v>
      </c>
      <c r="BI61">
        <f t="shared" si="5"/>
        <v>102.9936</v>
      </c>
    </row>
    <row r="62" spans="1:61" x14ac:dyDescent="0.2">
      <c r="A62" t="s">
        <v>187</v>
      </c>
      <c r="B62" t="s">
        <v>188</v>
      </c>
      <c r="C62" t="s">
        <v>189</v>
      </c>
      <c r="D62">
        <v>2158751</v>
      </c>
      <c r="E62" t="s">
        <v>189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23.47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84.85</v>
      </c>
      <c r="AH62">
        <v>100</v>
      </c>
      <c r="AI62">
        <v>88.96</v>
      </c>
      <c r="AJ62">
        <v>56.59</v>
      </c>
      <c r="AK62">
        <v>100</v>
      </c>
      <c r="AL62">
        <v>30.93</v>
      </c>
      <c r="AM62">
        <v>67.78</v>
      </c>
      <c r="AN62">
        <v>0</v>
      </c>
      <c r="AS62">
        <f t="shared" si="1"/>
        <v>28.000499999999999</v>
      </c>
      <c r="AU62">
        <f t="shared" si="2"/>
        <v>52.062800000000003</v>
      </c>
      <c r="AX62">
        <f t="shared" si="6"/>
        <v>163</v>
      </c>
      <c r="BA62">
        <f t="shared" si="3"/>
        <v>162</v>
      </c>
      <c r="BF62">
        <f t="shared" si="4"/>
        <v>61.002000000000002</v>
      </c>
      <c r="BI62">
        <f t="shared" si="5"/>
        <v>73.001100000000008</v>
      </c>
    </row>
    <row r="63" spans="1:61" x14ac:dyDescent="0.2">
      <c r="A63" t="s">
        <v>190</v>
      </c>
      <c r="B63" t="s">
        <v>191</v>
      </c>
      <c r="C63" t="s">
        <v>192</v>
      </c>
      <c r="D63">
        <v>2116826</v>
      </c>
      <c r="E63" t="s">
        <v>192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13.04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23.47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100</v>
      </c>
      <c r="AH63">
        <v>100</v>
      </c>
      <c r="AI63">
        <v>100</v>
      </c>
      <c r="AJ63">
        <v>100</v>
      </c>
      <c r="AK63">
        <v>100</v>
      </c>
      <c r="AL63">
        <v>59.79</v>
      </c>
      <c r="AM63">
        <v>97.78</v>
      </c>
      <c r="AN63">
        <v>0</v>
      </c>
      <c r="AS63">
        <f t="shared" si="1"/>
        <v>33</v>
      </c>
      <c r="AU63">
        <f t="shared" si="2"/>
        <v>92</v>
      </c>
      <c r="AX63">
        <f t="shared" si="6"/>
        <v>163</v>
      </c>
      <c r="BA63">
        <f t="shared" si="3"/>
        <v>162</v>
      </c>
      <c r="BF63">
        <f t="shared" si="4"/>
        <v>88.00200000000001</v>
      </c>
      <c r="BI63">
        <f t="shared" si="5"/>
        <v>129</v>
      </c>
    </row>
    <row r="64" spans="1:61" x14ac:dyDescent="0.2">
      <c r="A64" t="s">
        <v>193</v>
      </c>
      <c r="B64" t="s">
        <v>194</v>
      </c>
      <c r="C64" t="s">
        <v>195</v>
      </c>
      <c r="D64">
        <v>2121550</v>
      </c>
      <c r="E64" t="s">
        <v>195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13.04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46.94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100</v>
      </c>
      <c r="AH64">
        <v>100</v>
      </c>
      <c r="AI64">
        <v>96.93</v>
      </c>
      <c r="AJ64">
        <v>100</v>
      </c>
      <c r="AK64">
        <v>99.38</v>
      </c>
      <c r="AL64">
        <v>61.86</v>
      </c>
      <c r="AM64">
        <v>100</v>
      </c>
      <c r="AN64">
        <v>0</v>
      </c>
      <c r="AS64">
        <f t="shared" si="1"/>
        <v>33</v>
      </c>
      <c r="AU64">
        <f t="shared" si="2"/>
        <v>92</v>
      </c>
      <c r="AX64">
        <f t="shared" si="6"/>
        <v>161.98939999999999</v>
      </c>
      <c r="BA64">
        <f t="shared" si="3"/>
        <v>160.9956</v>
      </c>
      <c r="BF64">
        <f t="shared" si="4"/>
        <v>90</v>
      </c>
      <c r="BI64">
        <f t="shared" si="5"/>
        <v>129</v>
      </c>
    </row>
    <row r="65" spans="1:61" x14ac:dyDescent="0.2">
      <c r="A65" t="s">
        <v>196</v>
      </c>
      <c r="B65" t="s">
        <v>197</v>
      </c>
      <c r="C65" t="s">
        <v>198</v>
      </c>
      <c r="D65">
        <v>2099150</v>
      </c>
      <c r="E65" t="s">
        <v>198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13.04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11.22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100</v>
      </c>
      <c r="AH65">
        <v>100</v>
      </c>
      <c r="AI65">
        <v>99.39</v>
      </c>
      <c r="AJ65">
        <v>90.7</v>
      </c>
      <c r="AK65">
        <v>100</v>
      </c>
      <c r="AL65">
        <v>0</v>
      </c>
      <c r="AM65">
        <v>100</v>
      </c>
      <c r="AN65">
        <v>0</v>
      </c>
      <c r="AS65">
        <f t="shared" si="1"/>
        <v>33</v>
      </c>
      <c r="AU65">
        <f t="shared" si="2"/>
        <v>83.444000000000003</v>
      </c>
      <c r="AX65">
        <f t="shared" si="6"/>
        <v>163</v>
      </c>
      <c r="BA65">
        <f t="shared" si="3"/>
        <v>162</v>
      </c>
      <c r="BF65">
        <f t="shared" si="4"/>
        <v>90</v>
      </c>
      <c r="BI65">
        <f t="shared" si="5"/>
        <v>117.003</v>
      </c>
    </row>
    <row r="66" spans="1:61" x14ac:dyDescent="0.2">
      <c r="A66" t="s">
        <v>199</v>
      </c>
      <c r="B66" t="s">
        <v>21</v>
      </c>
      <c r="C66" t="s">
        <v>200</v>
      </c>
      <c r="D66">
        <v>2115042</v>
      </c>
      <c r="E66" t="s">
        <v>200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13.04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23.47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100</v>
      </c>
      <c r="AH66">
        <v>100</v>
      </c>
      <c r="AI66">
        <v>100</v>
      </c>
      <c r="AJ66">
        <v>100</v>
      </c>
      <c r="AK66">
        <v>100</v>
      </c>
      <c r="AL66">
        <v>100</v>
      </c>
      <c r="AM66">
        <v>100</v>
      </c>
      <c r="AN66">
        <v>25.81</v>
      </c>
      <c r="AS66">
        <f t="shared" si="1"/>
        <v>33</v>
      </c>
      <c r="AU66">
        <f t="shared" si="2"/>
        <v>92</v>
      </c>
      <c r="AX66">
        <f t="shared" ref="AX66:AX97" si="7">(AK66*1.63)</f>
        <v>163</v>
      </c>
      <c r="BA66">
        <f t="shared" si="3"/>
        <v>162</v>
      </c>
      <c r="BF66">
        <f t="shared" si="4"/>
        <v>90</v>
      </c>
      <c r="BI66">
        <f t="shared" si="5"/>
        <v>129</v>
      </c>
    </row>
    <row r="67" spans="1:61" x14ac:dyDescent="0.2">
      <c r="A67" t="s">
        <v>201</v>
      </c>
      <c r="B67" t="s">
        <v>22</v>
      </c>
      <c r="C67" t="s">
        <v>202</v>
      </c>
      <c r="D67">
        <v>2161439</v>
      </c>
      <c r="E67" t="s">
        <v>202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13.04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23.47</v>
      </c>
      <c r="U67">
        <v>100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100</v>
      </c>
      <c r="AH67">
        <v>100</v>
      </c>
      <c r="AI67">
        <v>100</v>
      </c>
      <c r="AJ67">
        <v>100</v>
      </c>
      <c r="AK67">
        <v>100</v>
      </c>
      <c r="AL67">
        <v>100</v>
      </c>
      <c r="AM67">
        <v>100</v>
      </c>
      <c r="AN67">
        <v>100</v>
      </c>
      <c r="AS67">
        <f t="shared" ref="AS67:AS130" si="8">AG67*0.33</f>
        <v>33</v>
      </c>
      <c r="AU67">
        <f t="shared" ref="AU67:AU130" si="9">AJ67*0.92</f>
        <v>92</v>
      </c>
      <c r="AX67">
        <f t="shared" si="7"/>
        <v>163</v>
      </c>
      <c r="BA67">
        <f t="shared" ref="BA67:BA130" si="10">(AK67*1.62)</f>
        <v>162</v>
      </c>
      <c r="BF67">
        <f t="shared" ref="BF67:BF130" si="11">(AM67*0.9)</f>
        <v>90</v>
      </c>
      <c r="BI67">
        <f t="shared" ref="BI67:BI130" si="12">(AJ67)*1.29</f>
        <v>129</v>
      </c>
    </row>
    <row r="68" spans="1:61" x14ac:dyDescent="0.2">
      <c r="A68" t="s">
        <v>203</v>
      </c>
      <c r="B68" t="s">
        <v>204</v>
      </c>
      <c r="C68" t="s">
        <v>205</v>
      </c>
      <c r="D68">
        <v>2115262</v>
      </c>
      <c r="E68" t="s">
        <v>205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13.04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22.45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39.39</v>
      </c>
      <c r="AH68">
        <v>100</v>
      </c>
      <c r="AI68">
        <v>100</v>
      </c>
      <c r="AJ68">
        <v>100</v>
      </c>
      <c r="AK68">
        <v>100</v>
      </c>
      <c r="AL68">
        <v>36.08</v>
      </c>
      <c r="AM68">
        <v>100</v>
      </c>
      <c r="AN68">
        <v>0</v>
      </c>
      <c r="AS68">
        <f t="shared" si="8"/>
        <v>12.998700000000001</v>
      </c>
      <c r="AU68">
        <f t="shared" si="9"/>
        <v>92</v>
      </c>
      <c r="AX68">
        <f t="shared" si="7"/>
        <v>163</v>
      </c>
      <c r="BA68">
        <f t="shared" si="10"/>
        <v>162</v>
      </c>
      <c r="BF68">
        <f t="shared" si="11"/>
        <v>90</v>
      </c>
      <c r="BI68">
        <f t="shared" si="12"/>
        <v>129</v>
      </c>
    </row>
    <row r="69" spans="1:61" x14ac:dyDescent="0.2">
      <c r="A69" t="s">
        <v>206</v>
      </c>
      <c r="B69" t="s">
        <v>144</v>
      </c>
      <c r="C69" t="s">
        <v>207</v>
      </c>
      <c r="D69">
        <v>2100530</v>
      </c>
      <c r="E69" t="s">
        <v>207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13.04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23.47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100</v>
      </c>
      <c r="AH69">
        <v>100</v>
      </c>
      <c r="AI69">
        <v>100</v>
      </c>
      <c r="AJ69">
        <v>100</v>
      </c>
      <c r="AK69">
        <v>100</v>
      </c>
      <c r="AL69">
        <v>100</v>
      </c>
      <c r="AM69">
        <v>100</v>
      </c>
      <c r="AN69">
        <v>39.78</v>
      </c>
      <c r="AS69">
        <f t="shared" si="8"/>
        <v>33</v>
      </c>
      <c r="AU69">
        <f t="shared" si="9"/>
        <v>92</v>
      </c>
      <c r="AX69">
        <f t="shared" si="7"/>
        <v>163</v>
      </c>
      <c r="BA69">
        <f t="shared" si="10"/>
        <v>162</v>
      </c>
      <c r="BF69">
        <f t="shared" si="11"/>
        <v>90</v>
      </c>
      <c r="BI69">
        <f t="shared" si="12"/>
        <v>129</v>
      </c>
    </row>
    <row r="70" spans="1:61" x14ac:dyDescent="0.2">
      <c r="A70" t="s">
        <v>208</v>
      </c>
      <c r="B70" t="s">
        <v>147</v>
      </c>
      <c r="C70" t="s">
        <v>209</v>
      </c>
      <c r="D70">
        <v>2094933</v>
      </c>
      <c r="E70" t="s">
        <v>209</v>
      </c>
      <c r="F70">
        <v>9.0090000000000003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13.04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21.43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100</v>
      </c>
      <c r="AH70">
        <v>100</v>
      </c>
      <c r="AI70">
        <v>100</v>
      </c>
      <c r="AJ70">
        <v>98.45</v>
      </c>
      <c r="AK70">
        <v>100</v>
      </c>
      <c r="AL70">
        <v>97.94</v>
      </c>
      <c r="AM70">
        <v>70</v>
      </c>
      <c r="AN70">
        <v>0</v>
      </c>
      <c r="AS70">
        <f t="shared" si="8"/>
        <v>33</v>
      </c>
      <c r="AU70">
        <f t="shared" si="9"/>
        <v>90.574000000000012</v>
      </c>
      <c r="AX70">
        <f t="shared" si="7"/>
        <v>163</v>
      </c>
      <c r="BA70">
        <f t="shared" si="10"/>
        <v>162</v>
      </c>
      <c r="BF70">
        <f t="shared" si="11"/>
        <v>63</v>
      </c>
      <c r="BI70">
        <f t="shared" si="12"/>
        <v>127.0005</v>
      </c>
    </row>
    <row r="71" spans="1:61" x14ac:dyDescent="0.2">
      <c r="A71" t="s">
        <v>18</v>
      </c>
      <c r="B71" t="s">
        <v>210</v>
      </c>
      <c r="C71" t="s">
        <v>211</v>
      </c>
      <c r="D71">
        <v>2151652</v>
      </c>
      <c r="E71" t="s">
        <v>211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13.04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23.47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100</v>
      </c>
      <c r="AH71">
        <v>100</v>
      </c>
      <c r="AI71">
        <v>100</v>
      </c>
      <c r="AJ71">
        <v>100</v>
      </c>
      <c r="AK71">
        <v>100</v>
      </c>
      <c r="AL71">
        <v>100</v>
      </c>
      <c r="AM71">
        <v>100</v>
      </c>
      <c r="AN71">
        <v>9.6769999999999996</v>
      </c>
      <c r="AS71">
        <f t="shared" si="8"/>
        <v>33</v>
      </c>
      <c r="AU71">
        <f t="shared" si="9"/>
        <v>92</v>
      </c>
      <c r="AX71">
        <f t="shared" si="7"/>
        <v>163</v>
      </c>
      <c r="BA71">
        <f t="shared" si="10"/>
        <v>162</v>
      </c>
      <c r="BF71">
        <f t="shared" si="11"/>
        <v>90</v>
      </c>
      <c r="BI71">
        <f t="shared" si="12"/>
        <v>129</v>
      </c>
    </row>
    <row r="72" spans="1:61" x14ac:dyDescent="0.2">
      <c r="A72" t="s">
        <v>18</v>
      </c>
      <c r="B72" t="s">
        <v>212</v>
      </c>
      <c r="C72" t="s">
        <v>213</v>
      </c>
      <c r="D72">
        <v>2156353</v>
      </c>
      <c r="E72" t="s">
        <v>213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13.04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19.39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36.36</v>
      </c>
      <c r="AH72">
        <v>89.13</v>
      </c>
      <c r="AI72">
        <v>100</v>
      </c>
      <c r="AJ72">
        <v>83.72</v>
      </c>
      <c r="AK72">
        <v>38.270000000000003</v>
      </c>
      <c r="AL72">
        <v>32.99</v>
      </c>
      <c r="AM72">
        <v>8.8889999999999993</v>
      </c>
      <c r="AN72">
        <v>5.3760000000000003</v>
      </c>
      <c r="AS72">
        <f t="shared" si="8"/>
        <v>11.998800000000001</v>
      </c>
      <c r="AU72">
        <f t="shared" si="9"/>
        <v>77.022400000000005</v>
      </c>
      <c r="AX72">
        <f t="shared" si="7"/>
        <v>62.380099999999999</v>
      </c>
      <c r="BA72">
        <f t="shared" si="10"/>
        <v>61.997400000000006</v>
      </c>
      <c r="BF72">
        <f t="shared" si="11"/>
        <v>8.0000999999999998</v>
      </c>
      <c r="BI72">
        <f t="shared" si="12"/>
        <v>107.9988</v>
      </c>
    </row>
    <row r="73" spans="1:61" x14ac:dyDescent="0.2">
      <c r="A73" t="s">
        <v>214</v>
      </c>
      <c r="B73" t="s">
        <v>24</v>
      </c>
      <c r="C73" t="s">
        <v>215</v>
      </c>
      <c r="D73">
        <v>2134641</v>
      </c>
      <c r="E73" t="s">
        <v>215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13.04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23.47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100</v>
      </c>
      <c r="AH73">
        <v>100</v>
      </c>
      <c r="AI73">
        <v>100</v>
      </c>
      <c r="AJ73">
        <v>100</v>
      </c>
      <c r="AK73">
        <v>100</v>
      </c>
      <c r="AL73">
        <v>55.67</v>
      </c>
      <c r="AM73">
        <v>100</v>
      </c>
      <c r="AN73">
        <v>0</v>
      </c>
      <c r="AS73">
        <f t="shared" si="8"/>
        <v>33</v>
      </c>
      <c r="AU73">
        <f t="shared" si="9"/>
        <v>92</v>
      </c>
      <c r="AX73">
        <f t="shared" si="7"/>
        <v>163</v>
      </c>
      <c r="BA73">
        <f t="shared" si="10"/>
        <v>162</v>
      </c>
      <c r="BF73">
        <f t="shared" si="11"/>
        <v>90</v>
      </c>
      <c r="BI73">
        <f t="shared" si="12"/>
        <v>129</v>
      </c>
    </row>
    <row r="74" spans="1:61" x14ac:dyDescent="0.2">
      <c r="A74" t="s">
        <v>216</v>
      </c>
      <c r="B74" t="s">
        <v>217</v>
      </c>
      <c r="C74" t="s">
        <v>218</v>
      </c>
      <c r="D74">
        <v>2120869</v>
      </c>
      <c r="E74" t="s">
        <v>218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13.04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23.47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100</v>
      </c>
      <c r="AH74">
        <v>100</v>
      </c>
      <c r="AI74">
        <v>100</v>
      </c>
      <c r="AJ74">
        <v>100</v>
      </c>
      <c r="AK74">
        <v>100</v>
      </c>
      <c r="AL74">
        <v>100</v>
      </c>
      <c r="AM74">
        <v>100</v>
      </c>
      <c r="AN74">
        <v>0</v>
      </c>
      <c r="AS74">
        <f t="shared" si="8"/>
        <v>33</v>
      </c>
      <c r="AU74">
        <f t="shared" si="9"/>
        <v>92</v>
      </c>
      <c r="AX74">
        <f t="shared" si="7"/>
        <v>163</v>
      </c>
      <c r="BA74">
        <f t="shared" si="10"/>
        <v>162</v>
      </c>
      <c r="BF74">
        <f t="shared" si="11"/>
        <v>90</v>
      </c>
      <c r="BI74">
        <f t="shared" si="12"/>
        <v>129</v>
      </c>
    </row>
    <row r="75" spans="1:61" x14ac:dyDescent="0.2">
      <c r="A75" t="s">
        <v>219</v>
      </c>
      <c r="B75" t="s">
        <v>220</v>
      </c>
      <c r="C75" t="s">
        <v>221</v>
      </c>
      <c r="D75">
        <v>2104027</v>
      </c>
      <c r="E75" t="s">
        <v>221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13.04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23.47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100</v>
      </c>
      <c r="AH75">
        <v>100</v>
      </c>
      <c r="AI75">
        <v>100</v>
      </c>
      <c r="AJ75">
        <v>100</v>
      </c>
      <c r="AK75">
        <v>100</v>
      </c>
      <c r="AL75">
        <v>69.069999999999993</v>
      </c>
      <c r="AM75">
        <v>100</v>
      </c>
      <c r="AN75">
        <v>0</v>
      </c>
      <c r="AS75">
        <f t="shared" si="8"/>
        <v>33</v>
      </c>
      <c r="AU75">
        <f t="shared" si="9"/>
        <v>92</v>
      </c>
      <c r="AX75">
        <f t="shared" si="7"/>
        <v>163</v>
      </c>
      <c r="BA75">
        <f t="shared" si="10"/>
        <v>162</v>
      </c>
      <c r="BF75">
        <f t="shared" si="11"/>
        <v>90</v>
      </c>
      <c r="BI75">
        <f t="shared" si="12"/>
        <v>129</v>
      </c>
    </row>
    <row r="76" spans="1:61" x14ac:dyDescent="0.2">
      <c r="A76" t="s">
        <v>222</v>
      </c>
      <c r="B76" t="s">
        <v>223</v>
      </c>
      <c r="C76" t="s">
        <v>224</v>
      </c>
      <c r="D76">
        <v>2113633</v>
      </c>
      <c r="E76" t="s">
        <v>224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4.3479999999999999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100</v>
      </c>
      <c r="AH76">
        <v>100</v>
      </c>
      <c r="AI76">
        <v>99.39</v>
      </c>
      <c r="AJ76">
        <v>70.540000000000006</v>
      </c>
      <c r="AK76">
        <v>98.15</v>
      </c>
      <c r="AL76">
        <v>0</v>
      </c>
      <c r="AM76">
        <v>0</v>
      </c>
      <c r="AN76">
        <v>25.81</v>
      </c>
      <c r="AS76">
        <f t="shared" si="8"/>
        <v>33</v>
      </c>
      <c r="AU76">
        <f t="shared" si="9"/>
        <v>64.896800000000013</v>
      </c>
      <c r="AX76">
        <f t="shared" si="7"/>
        <v>159.9845</v>
      </c>
      <c r="BA76">
        <f t="shared" si="10"/>
        <v>159.00300000000001</v>
      </c>
      <c r="BF76">
        <f t="shared" si="11"/>
        <v>0</v>
      </c>
      <c r="BI76">
        <f t="shared" si="12"/>
        <v>90.996600000000015</v>
      </c>
    </row>
    <row r="77" spans="1:61" x14ac:dyDescent="0.2">
      <c r="A77" t="s">
        <v>225</v>
      </c>
      <c r="B77" t="s">
        <v>226</v>
      </c>
      <c r="C77" t="s">
        <v>227</v>
      </c>
      <c r="D77">
        <v>2116114</v>
      </c>
      <c r="E77" t="s">
        <v>227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22.45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9.0909999999999993</v>
      </c>
      <c r="AH77">
        <v>100</v>
      </c>
      <c r="AI77">
        <v>34.97</v>
      </c>
      <c r="AJ77">
        <v>33.33</v>
      </c>
      <c r="AK77">
        <v>98.77</v>
      </c>
      <c r="AL77">
        <v>21.65</v>
      </c>
      <c r="AM77">
        <v>51.11</v>
      </c>
      <c r="AN77">
        <v>0</v>
      </c>
      <c r="AS77">
        <f t="shared" si="8"/>
        <v>3.0000299999999998</v>
      </c>
      <c r="AU77">
        <f t="shared" si="9"/>
        <v>30.663599999999999</v>
      </c>
      <c r="AX77">
        <f t="shared" si="7"/>
        <v>160.99509999999998</v>
      </c>
      <c r="BA77">
        <f t="shared" si="10"/>
        <v>160.00740000000002</v>
      </c>
      <c r="BF77">
        <f t="shared" si="11"/>
        <v>45.999000000000002</v>
      </c>
      <c r="BI77">
        <f t="shared" si="12"/>
        <v>42.995699999999999</v>
      </c>
    </row>
    <row r="78" spans="1:61" x14ac:dyDescent="0.2">
      <c r="A78" t="s">
        <v>20</v>
      </c>
      <c r="B78" t="s">
        <v>228</v>
      </c>
      <c r="C78" t="s">
        <v>229</v>
      </c>
      <c r="D78" t="s">
        <v>230</v>
      </c>
      <c r="E78" t="s">
        <v>229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13.04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23.47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100</v>
      </c>
      <c r="AH78">
        <v>100</v>
      </c>
      <c r="AI78">
        <v>100</v>
      </c>
      <c r="AJ78">
        <v>100</v>
      </c>
      <c r="AK78">
        <v>100</v>
      </c>
      <c r="AL78">
        <v>79.38</v>
      </c>
      <c r="AM78">
        <v>100</v>
      </c>
      <c r="AN78">
        <v>0</v>
      </c>
      <c r="AS78">
        <f t="shared" si="8"/>
        <v>33</v>
      </c>
      <c r="AU78">
        <f t="shared" si="9"/>
        <v>92</v>
      </c>
      <c r="AX78">
        <f t="shared" si="7"/>
        <v>163</v>
      </c>
      <c r="BA78">
        <f t="shared" si="10"/>
        <v>162</v>
      </c>
      <c r="BF78">
        <f t="shared" si="11"/>
        <v>90</v>
      </c>
      <c r="BI78">
        <f t="shared" si="12"/>
        <v>129</v>
      </c>
    </row>
    <row r="79" spans="1:61" x14ac:dyDescent="0.2">
      <c r="A79" t="s">
        <v>20</v>
      </c>
      <c r="B79" t="s">
        <v>231</v>
      </c>
      <c r="C79" t="s">
        <v>232</v>
      </c>
      <c r="D79">
        <v>2145678</v>
      </c>
      <c r="E79" t="s">
        <v>232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13.04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23.47</v>
      </c>
      <c r="U79">
        <v>100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100</v>
      </c>
      <c r="AH79">
        <v>100</v>
      </c>
      <c r="AI79">
        <v>100</v>
      </c>
      <c r="AJ79">
        <v>100</v>
      </c>
      <c r="AK79">
        <v>100</v>
      </c>
      <c r="AL79">
        <v>100</v>
      </c>
      <c r="AM79">
        <v>100</v>
      </c>
      <c r="AN79">
        <v>100</v>
      </c>
      <c r="AS79">
        <f t="shared" si="8"/>
        <v>33</v>
      </c>
      <c r="AU79">
        <f t="shared" si="9"/>
        <v>92</v>
      </c>
      <c r="AX79">
        <f t="shared" si="7"/>
        <v>163</v>
      </c>
      <c r="BA79">
        <f t="shared" si="10"/>
        <v>162</v>
      </c>
      <c r="BF79">
        <f t="shared" si="11"/>
        <v>90</v>
      </c>
      <c r="BI79">
        <f t="shared" si="12"/>
        <v>129</v>
      </c>
    </row>
    <row r="80" spans="1:61" x14ac:dyDescent="0.2">
      <c r="A80" t="s">
        <v>233</v>
      </c>
      <c r="B80" t="s">
        <v>234</v>
      </c>
      <c r="C80" t="s">
        <v>235</v>
      </c>
      <c r="D80">
        <v>2097918</v>
      </c>
      <c r="E80" t="s">
        <v>235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4.3479999999999999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22.45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100</v>
      </c>
      <c r="AH80">
        <v>100</v>
      </c>
      <c r="AI80">
        <v>100</v>
      </c>
      <c r="AJ80">
        <v>92.25</v>
      </c>
      <c r="AK80">
        <v>100</v>
      </c>
      <c r="AL80">
        <v>53.61</v>
      </c>
      <c r="AM80">
        <v>100</v>
      </c>
      <c r="AN80">
        <v>48.39</v>
      </c>
      <c r="AS80">
        <f t="shared" si="8"/>
        <v>33</v>
      </c>
      <c r="AU80">
        <f t="shared" si="9"/>
        <v>84.87</v>
      </c>
      <c r="AX80">
        <f t="shared" si="7"/>
        <v>163</v>
      </c>
      <c r="BA80">
        <f t="shared" si="10"/>
        <v>162</v>
      </c>
      <c r="BF80">
        <f t="shared" si="11"/>
        <v>90</v>
      </c>
      <c r="BI80">
        <f t="shared" si="12"/>
        <v>119.0025</v>
      </c>
    </row>
    <row r="81" spans="1:61" x14ac:dyDescent="0.2">
      <c r="A81" t="s">
        <v>236</v>
      </c>
      <c r="B81" t="s">
        <v>237</v>
      </c>
      <c r="C81" t="s">
        <v>238</v>
      </c>
      <c r="D81">
        <v>2117331</v>
      </c>
      <c r="E81" t="s">
        <v>238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13.04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23.47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100</v>
      </c>
      <c r="AH81">
        <v>100</v>
      </c>
      <c r="AI81">
        <v>100</v>
      </c>
      <c r="AJ81">
        <v>100</v>
      </c>
      <c r="AK81">
        <v>100</v>
      </c>
      <c r="AL81">
        <v>59.79</v>
      </c>
      <c r="AM81">
        <v>100</v>
      </c>
      <c r="AN81">
        <v>0</v>
      </c>
      <c r="AS81">
        <f t="shared" si="8"/>
        <v>33</v>
      </c>
      <c r="AU81">
        <f t="shared" si="9"/>
        <v>92</v>
      </c>
      <c r="AX81">
        <f t="shared" si="7"/>
        <v>163</v>
      </c>
      <c r="BA81">
        <f t="shared" si="10"/>
        <v>162</v>
      </c>
      <c r="BF81">
        <f t="shared" si="11"/>
        <v>90</v>
      </c>
      <c r="BI81">
        <f t="shared" si="12"/>
        <v>129</v>
      </c>
    </row>
    <row r="82" spans="1:61" x14ac:dyDescent="0.2">
      <c r="A82" t="s">
        <v>239</v>
      </c>
      <c r="B82" t="s">
        <v>240</v>
      </c>
      <c r="C82" t="s">
        <v>241</v>
      </c>
      <c r="D82">
        <v>2161296</v>
      </c>
      <c r="E82" t="s">
        <v>241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13.04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23.47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100</v>
      </c>
      <c r="AH82">
        <v>100</v>
      </c>
      <c r="AI82">
        <v>100</v>
      </c>
      <c r="AJ82">
        <v>100</v>
      </c>
      <c r="AK82">
        <v>100</v>
      </c>
      <c r="AL82">
        <v>23.71</v>
      </c>
      <c r="AM82">
        <v>12.22</v>
      </c>
      <c r="AN82">
        <v>0</v>
      </c>
      <c r="AS82">
        <f t="shared" si="8"/>
        <v>33</v>
      </c>
      <c r="AU82">
        <f t="shared" si="9"/>
        <v>92</v>
      </c>
      <c r="AX82">
        <f t="shared" si="7"/>
        <v>163</v>
      </c>
      <c r="BA82">
        <f t="shared" si="10"/>
        <v>162</v>
      </c>
      <c r="BF82">
        <f t="shared" si="11"/>
        <v>10.998000000000001</v>
      </c>
      <c r="BI82">
        <f t="shared" si="12"/>
        <v>129</v>
      </c>
    </row>
    <row r="83" spans="1:61" x14ac:dyDescent="0.2">
      <c r="A83" t="s">
        <v>242</v>
      </c>
      <c r="B83" t="s">
        <v>243</v>
      </c>
      <c r="C83" t="s">
        <v>244</v>
      </c>
      <c r="D83">
        <v>2159969</v>
      </c>
      <c r="E83" t="s">
        <v>244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13.04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23.47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100</v>
      </c>
      <c r="AH83">
        <v>100</v>
      </c>
      <c r="AI83">
        <v>100</v>
      </c>
      <c r="AJ83">
        <v>100</v>
      </c>
      <c r="AK83">
        <v>100</v>
      </c>
      <c r="AL83">
        <v>24.74</v>
      </c>
      <c r="AM83">
        <v>100</v>
      </c>
      <c r="AN83">
        <v>0</v>
      </c>
      <c r="AS83">
        <f t="shared" si="8"/>
        <v>33</v>
      </c>
      <c r="AU83">
        <f t="shared" si="9"/>
        <v>92</v>
      </c>
      <c r="AX83">
        <f t="shared" si="7"/>
        <v>163</v>
      </c>
      <c r="BA83">
        <f t="shared" si="10"/>
        <v>162</v>
      </c>
      <c r="BF83">
        <f t="shared" si="11"/>
        <v>90</v>
      </c>
      <c r="BI83">
        <f t="shared" si="12"/>
        <v>129</v>
      </c>
    </row>
    <row r="84" spans="1:61" x14ac:dyDescent="0.2">
      <c r="A84" t="s">
        <v>245</v>
      </c>
      <c r="B84" t="s">
        <v>246</v>
      </c>
      <c r="C84" t="s">
        <v>247</v>
      </c>
      <c r="D84">
        <v>2145661</v>
      </c>
      <c r="E84" t="s">
        <v>247</v>
      </c>
      <c r="F84">
        <v>9.0090000000000003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13.04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23.47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100</v>
      </c>
      <c r="AH84">
        <v>100</v>
      </c>
      <c r="AI84">
        <v>99.39</v>
      </c>
      <c r="AJ84">
        <v>99.22</v>
      </c>
      <c r="AK84">
        <v>100</v>
      </c>
      <c r="AL84">
        <v>18.559999999999999</v>
      </c>
      <c r="AM84">
        <v>52.22</v>
      </c>
      <c r="AN84">
        <v>0</v>
      </c>
      <c r="AS84">
        <f t="shared" si="8"/>
        <v>33</v>
      </c>
      <c r="AU84">
        <f t="shared" si="9"/>
        <v>91.28240000000001</v>
      </c>
      <c r="AX84">
        <f t="shared" si="7"/>
        <v>163</v>
      </c>
      <c r="BA84">
        <f t="shared" si="10"/>
        <v>162</v>
      </c>
      <c r="BF84">
        <f t="shared" si="11"/>
        <v>46.997999999999998</v>
      </c>
      <c r="BI84">
        <f t="shared" si="12"/>
        <v>127.99380000000001</v>
      </c>
    </row>
    <row r="85" spans="1:61" x14ac:dyDescent="0.2">
      <c r="A85" t="s">
        <v>248</v>
      </c>
      <c r="B85" t="s">
        <v>249</v>
      </c>
      <c r="C85" t="s">
        <v>250</v>
      </c>
      <c r="D85">
        <v>2169358</v>
      </c>
      <c r="E85" t="s">
        <v>250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13.04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23.47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100</v>
      </c>
      <c r="AH85">
        <v>100</v>
      </c>
      <c r="AI85">
        <v>100</v>
      </c>
      <c r="AJ85">
        <v>100</v>
      </c>
      <c r="AK85">
        <v>100</v>
      </c>
      <c r="AL85">
        <v>63.92</v>
      </c>
      <c r="AM85">
        <v>100</v>
      </c>
      <c r="AN85">
        <v>0</v>
      </c>
      <c r="AS85">
        <f t="shared" si="8"/>
        <v>33</v>
      </c>
      <c r="AU85">
        <f t="shared" si="9"/>
        <v>92</v>
      </c>
      <c r="AX85">
        <f t="shared" si="7"/>
        <v>163</v>
      </c>
      <c r="BA85">
        <f t="shared" si="10"/>
        <v>162</v>
      </c>
      <c r="BF85">
        <f t="shared" si="11"/>
        <v>90</v>
      </c>
      <c r="BI85">
        <f t="shared" si="12"/>
        <v>129</v>
      </c>
    </row>
    <row r="86" spans="1:61" x14ac:dyDescent="0.2">
      <c r="A86" t="s">
        <v>251</v>
      </c>
      <c r="B86" t="s">
        <v>252</v>
      </c>
      <c r="C86" t="s">
        <v>253</v>
      </c>
      <c r="D86">
        <v>2110181</v>
      </c>
      <c r="E86" t="s">
        <v>254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13.04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23.47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100</v>
      </c>
      <c r="AH86">
        <v>100</v>
      </c>
      <c r="AI86">
        <v>100</v>
      </c>
      <c r="AJ86">
        <v>100</v>
      </c>
      <c r="AK86">
        <v>100</v>
      </c>
      <c r="AL86">
        <v>37.11</v>
      </c>
      <c r="AM86">
        <v>100</v>
      </c>
      <c r="AN86">
        <v>0</v>
      </c>
      <c r="AS86">
        <f t="shared" si="8"/>
        <v>33</v>
      </c>
      <c r="AU86">
        <f t="shared" si="9"/>
        <v>92</v>
      </c>
      <c r="AX86">
        <f t="shared" si="7"/>
        <v>163</v>
      </c>
      <c r="BA86">
        <f t="shared" si="10"/>
        <v>162</v>
      </c>
      <c r="BF86">
        <f t="shared" si="11"/>
        <v>90</v>
      </c>
      <c r="BI86">
        <f t="shared" si="12"/>
        <v>129</v>
      </c>
    </row>
    <row r="87" spans="1:61" x14ac:dyDescent="0.2">
      <c r="A87" t="s">
        <v>255</v>
      </c>
      <c r="B87" t="s">
        <v>256</v>
      </c>
      <c r="C87" t="s">
        <v>257</v>
      </c>
      <c r="D87">
        <v>2128645</v>
      </c>
      <c r="E87" t="s">
        <v>258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13.04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23.47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100</v>
      </c>
      <c r="AH87">
        <v>100</v>
      </c>
      <c r="AI87">
        <v>100</v>
      </c>
      <c r="AJ87">
        <v>100</v>
      </c>
      <c r="AK87">
        <v>100</v>
      </c>
      <c r="AL87">
        <v>38.14</v>
      </c>
      <c r="AM87">
        <v>100</v>
      </c>
      <c r="AN87">
        <v>0</v>
      </c>
      <c r="AS87">
        <f t="shared" si="8"/>
        <v>33</v>
      </c>
      <c r="AU87">
        <f t="shared" si="9"/>
        <v>92</v>
      </c>
      <c r="AX87">
        <f t="shared" si="7"/>
        <v>163</v>
      </c>
      <c r="BA87">
        <f t="shared" si="10"/>
        <v>162</v>
      </c>
      <c r="BF87">
        <f t="shared" si="11"/>
        <v>90</v>
      </c>
      <c r="BI87">
        <f t="shared" si="12"/>
        <v>129</v>
      </c>
    </row>
    <row r="88" spans="1:61" x14ac:dyDescent="0.2">
      <c r="A88" t="s">
        <v>1258</v>
      </c>
      <c r="B88" t="s">
        <v>259</v>
      </c>
      <c r="C88" t="s">
        <v>260</v>
      </c>
      <c r="D88">
        <v>1937445</v>
      </c>
      <c r="E88" t="s">
        <v>260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13.04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100</v>
      </c>
      <c r="U88">
        <v>68.42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100</v>
      </c>
      <c r="AH88">
        <v>100</v>
      </c>
      <c r="AI88">
        <v>100</v>
      </c>
      <c r="AJ88">
        <v>98.45</v>
      </c>
      <c r="AK88">
        <v>100</v>
      </c>
      <c r="AL88">
        <v>18.559999999999999</v>
      </c>
      <c r="AM88">
        <v>100</v>
      </c>
      <c r="AN88">
        <v>100</v>
      </c>
      <c r="AS88">
        <f t="shared" si="8"/>
        <v>33</v>
      </c>
      <c r="AU88">
        <f t="shared" si="9"/>
        <v>90.574000000000012</v>
      </c>
      <c r="AX88">
        <f t="shared" si="7"/>
        <v>163</v>
      </c>
      <c r="BA88">
        <f t="shared" si="10"/>
        <v>162</v>
      </c>
      <c r="BF88">
        <f t="shared" si="11"/>
        <v>90</v>
      </c>
      <c r="BI88">
        <f t="shared" si="12"/>
        <v>127.0005</v>
      </c>
    </row>
    <row r="89" spans="1:61" x14ac:dyDescent="0.2">
      <c r="A89" t="s">
        <v>261</v>
      </c>
      <c r="B89" t="s">
        <v>262</v>
      </c>
      <c r="C89" t="s">
        <v>263</v>
      </c>
      <c r="D89">
        <v>2003371</v>
      </c>
      <c r="E89" t="s">
        <v>263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13.04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23.47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100</v>
      </c>
      <c r="AH89">
        <v>100</v>
      </c>
      <c r="AI89">
        <v>100</v>
      </c>
      <c r="AJ89">
        <v>100</v>
      </c>
      <c r="AK89">
        <v>100</v>
      </c>
      <c r="AL89">
        <v>100</v>
      </c>
      <c r="AM89">
        <v>100</v>
      </c>
      <c r="AN89">
        <v>0</v>
      </c>
      <c r="AS89">
        <f t="shared" si="8"/>
        <v>33</v>
      </c>
      <c r="AU89">
        <f t="shared" si="9"/>
        <v>92</v>
      </c>
      <c r="AX89">
        <f t="shared" si="7"/>
        <v>163</v>
      </c>
      <c r="BA89">
        <f t="shared" si="10"/>
        <v>162</v>
      </c>
      <c r="BF89">
        <f t="shared" si="11"/>
        <v>90</v>
      </c>
      <c r="BI89">
        <f t="shared" si="12"/>
        <v>129</v>
      </c>
    </row>
    <row r="90" spans="1:61" x14ac:dyDescent="0.2">
      <c r="A90" t="s">
        <v>264</v>
      </c>
      <c r="B90" t="s">
        <v>265</v>
      </c>
      <c r="C90" t="s">
        <v>266</v>
      </c>
      <c r="D90">
        <v>2096699</v>
      </c>
      <c r="E90" t="s">
        <v>266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13.04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23.47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100</v>
      </c>
      <c r="AH90">
        <v>100</v>
      </c>
      <c r="AI90">
        <v>100</v>
      </c>
      <c r="AJ90">
        <v>100</v>
      </c>
      <c r="AK90">
        <v>100</v>
      </c>
      <c r="AL90">
        <v>89.69</v>
      </c>
      <c r="AM90">
        <v>100</v>
      </c>
      <c r="AN90">
        <v>0</v>
      </c>
      <c r="AS90">
        <f t="shared" si="8"/>
        <v>33</v>
      </c>
      <c r="AU90">
        <f t="shared" si="9"/>
        <v>92</v>
      </c>
      <c r="AX90">
        <f t="shared" si="7"/>
        <v>163</v>
      </c>
      <c r="BA90">
        <f t="shared" si="10"/>
        <v>162</v>
      </c>
      <c r="BF90">
        <f t="shared" si="11"/>
        <v>90</v>
      </c>
      <c r="BI90">
        <f t="shared" si="12"/>
        <v>129</v>
      </c>
    </row>
    <row r="91" spans="1:61" x14ac:dyDescent="0.2">
      <c r="A91" t="s">
        <v>267</v>
      </c>
      <c r="B91" t="s">
        <v>268</v>
      </c>
      <c r="C91" t="s">
        <v>269</v>
      </c>
      <c r="D91">
        <v>2143005</v>
      </c>
      <c r="E91" t="s">
        <v>269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13.04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23.47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100</v>
      </c>
      <c r="AH91">
        <v>100</v>
      </c>
      <c r="AI91">
        <v>100</v>
      </c>
      <c r="AJ91">
        <v>100</v>
      </c>
      <c r="AK91">
        <v>100</v>
      </c>
      <c r="AL91">
        <v>19.59</v>
      </c>
      <c r="AM91">
        <v>100</v>
      </c>
      <c r="AN91">
        <v>0</v>
      </c>
      <c r="AS91">
        <f t="shared" si="8"/>
        <v>33</v>
      </c>
      <c r="AU91">
        <f t="shared" si="9"/>
        <v>92</v>
      </c>
      <c r="AX91">
        <f t="shared" si="7"/>
        <v>163</v>
      </c>
      <c r="BA91">
        <f t="shared" si="10"/>
        <v>162</v>
      </c>
      <c r="BF91">
        <f t="shared" si="11"/>
        <v>90</v>
      </c>
      <c r="BI91">
        <f t="shared" si="12"/>
        <v>129</v>
      </c>
    </row>
    <row r="92" spans="1:61" x14ac:dyDescent="0.2">
      <c r="A92" t="s">
        <v>270</v>
      </c>
      <c r="B92" t="s">
        <v>223</v>
      </c>
      <c r="C92" t="s">
        <v>271</v>
      </c>
      <c r="D92">
        <v>2076811</v>
      </c>
      <c r="E92" t="s">
        <v>271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13.04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17.350000000000001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100</v>
      </c>
      <c r="AH92">
        <v>100</v>
      </c>
      <c r="AI92">
        <v>100</v>
      </c>
      <c r="AJ92">
        <v>99.22</v>
      </c>
      <c r="AK92">
        <v>100</v>
      </c>
      <c r="AL92">
        <v>6.1859999999999999</v>
      </c>
      <c r="AM92">
        <v>100</v>
      </c>
      <c r="AN92">
        <v>0</v>
      </c>
      <c r="AS92">
        <f t="shared" si="8"/>
        <v>33</v>
      </c>
      <c r="AU92">
        <f t="shared" si="9"/>
        <v>91.28240000000001</v>
      </c>
      <c r="AX92">
        <f t="shared" si="7"/>
        <v>163</v>
      </c>
      <c r="BA92">
        <f t="shared" si="10"/>
        <v>162</v>
      </c>
      <c r="BF92">
        <f t="shared" si="11"/>
        <v>90</v>
      </c>
      <c r="BI92">
        <f t="shared" si="12"/>
        <v>127.99380000000001</v>
      </c>
    </row>
    <row r="93" spans="1:61" x14ac:dyDescent="0.2">
      <c r="A93" t="s">
        <v>272</v>
      </c>
      <c r="B93" t="s">
        <v>188</v>
      </c>
      <c r="C93" t="s">
        <v>273</v>
      </c>
      <c r="D93">
        <v>2109306</v>
      </c>
      <c r="E93" t="s">
        <v>273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13.04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23.47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100</v>
      </c>
      <c r="AH93">
        <v>100</v>
      </c>
      <c r="AI93">
        <v>100</v>
      </c>
      <c r="AJ93">
        <v>100</v>
      </c>
      <c r="AK93">
        <v>100</v>
      </c>
      <c r="AL93">
        <v>62.89</v>
      </c>
      <c r="AM93">
        <v>100</v>
      </c>
      <c r="AN93">
        <v>23.66</v>
      </c>
      <c r="AS93">
        <f t="shared" si="8"/>
        <v>33</v>
      </c>
      <c r="AU93">
        <f t="shared" si="9"/>
        <v>92</v>
      </c>
      <c r="AX93">
        <f t="shared" si="7"/>
        <v>163</v>
      </c>
      <c r="BA93">
        <f t="shared" si="10"/>
        <v>162</v>
      </c>
      <c r="BF93">
        <f t="shared" si="11"/>
        <v>90</v>
      </c>
      <c r="BI93">
        <f t="shared" si="12"/>
        <v>129</v>
      </c>
    </row>
    <row r="94" spans="1:61" x14ac:dyDescent="0.2">
      <c r="A94" t="s">
        <v>23</v>
      </c>
      <c r="B94" t="s">
        <v>274</v>
      </c>
      <c r="C94" t="s">
        <v>275</v>
      </c>
      <c r="D94">
        <v>2104720</v>
      </c>
      <c r="E94" t="s">
        <v>275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13.04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23.47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100</v>
      </c>
      <c r="AH94">
        <v>100</v>
      </c>
      <c r="AI94">
        <v>100</v>
      </c>
      <c r="AJ94">
        <v>100</v>
      </c>
      <c r="AK94">
        <v>100</v>
      </c>
      <c r="AL94">
        <v>100</v>
      </c>
      <c r="AM94">
        <v>100</v>
      </c>
      <c r="AN94">
        <v>0</v>
      </c>
      <c r="AS94">
        <f t="shared" si="8"/>
        <v>33</v>
      </c>
      <c r="AU94">
        <f t="shared" si="9"/>
        <v>92</v>
      </c>
      <c r="AX94">
        <f t="shared" si="7"/>
        <v>163</v>
      </c>
      <c r="BA94">
        <f t="shared" si="10"/>
        <v>162</v>
      </c>
      <c r="BF94">
        <f t="shared" si="11"/>
        <v>90</v>
      </c>
      <c r="BI94">
        <f t="shared" si="12"/>
        <v>129</v>
      </c>
    </row>
    <row r="95" spans="1:61" x14ac:dyDescent="0.2">
      <c r="A95" t="s">
        <v>1259</v>
      </c>
      <c r="B95" t="s">
        <v>1260</v>
      </c>
      <c r="C95" t="s">
        <v>276</v>
      </c>
      <c r="D95">
        <v>2109385</v>
      </c>
      <c r="E95" t="s">
        <v>276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13.04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23.47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100</v>
      </c>
      <c r="AH95">
        <v>100</v>
      </c>
      <c r="AI95">
        <v>100</v>
      </c>
      <c r="AJ95">
        <v>100</v>
      </c>
      <c r="AK95">
        <v>100</v>
      </c>
      <c r="AL95">
        <v>70.099999999999994</v>
      </c>
      <c r="AM95">
        <v>100</v>
      </c>
      <c r="AN95">
        <v>0</v>
      </c>
      <c r="AS95">
        <f t="shared" si="8"/>
        <v>33</v>
      </c>
      <c r="AU95">
        <f t="shared" si="9"/>
        <v>92</v>
      </c>
      <c r="AX95">
        <f t="shared" si="7"/>
        <v>163</v>
      </c>
      <c r="BA95">
        <f t="shared" si="10"/>
        <v>162</v>
      </c>
      <c r="BF95">
        <f t="shared" si="11"/>
        <v>90</v>
      </c>
      <c r="BI95">
        <f t="shared" si="12"/>
        <v>129</v>
      </c>
    </row>
    <row r="96" spans="1:61" x14ac:dyDescent="0.2">
      <c r="A96" t="s">
        <v>277</v>
      </c>
      <c r="B96" t="s">
        <v>278</v>
      </c>
      <c r="C96" t="s">
        <v>279</v>
      </c>
      <c r="D96">
        <v>2037608</v>
      </c>
      <c r="E96" t="s">
        <v>279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3.4780000000000002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22.45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66.67</v>
      </c>
      <c r="AH96">
        <v>100</v>
      </c>
      <c r="AI96">
        <v>86.5</v>
      </c>
      <c r="AJ96">
        <v>27.91</v>
      </c>
      <c r="AK96">
        <v>56.79</v>
      </c>
      <c r="AL96">
        <v>23.71</v>
      </c>
      <c r="AM96">
        <v>100</v>
      </c>
      <c r="AN96">
        <v>0</v>
      </c>
      <c r="AS96">
        <f t="shared" si="8"/>
        <v>22.001100000000001</v>
      </c>
      <c r="AU96">
        <f t="shared" si="9"/>
        <v>25.677200000000003</v>
      </c>
      <c r="AX96">
        <f t="shared" si="7"/>
        <v>92.567699999999988</v>
      </c>
      <c r="BA96">
        <f t="shared" si="10"/>
        <v>91.999800000000008</v>
      </c>
      <c r="BF96">
        <f t="shared" si="11"/>
        <v>90</v>
      </c>
      <c r="BI96">
        <f t="shared" si="12"/>
        <v>36.003900000000002</v>
      </c>
    </row>
    <row r="97" spans="1:61" x14ac:dyDescent="0.2">
      <c r="A97" t="s">
        <v>277</v>
      </c>
      <c r="B97" t="s">
        <v>280</v>
      </c>
      <c r="C97" t="s">
        <v>281</v>
      </c>
      <c r="D97">
        <v>2154786</v>
      </c>
      <c r="E97" t="s">
        <v>282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13.04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23.47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100</v>
      </c>
      <c r="AH97">
        <v>100</v>
      </c>
      <c r="AI97">
        <v>98.77</v>
      </c>
      <c r="AJ97">
        <v>100</v>
      </c>
      <c r="AK97">
        <v>100</v>
      </c>
      <c r="AL97">
        <v>57.73</v>
      </c>
      <c r="AM97">
        <v>100</v>
      </c>
      <c r="AN97">
        <v>0</v>
      </c>
      <c r="AS97">
        <f t="shared" si="8"/>
        <v>33</v>
      </c>
      <c r="AU97">
        <f t="shared" si="9"/>
        <v>92</v>
      </c>
      <c r="AX97">
        <f t="shared" si="7"/>
        <v>163</v>
      </c>
      <c r="BA97">
        <f t="shared" si="10"/>
        <v>162</v>
      </c>
      <c r="BF97">
        <f t="shared" si="11"/>
        <v>90</v>
      </c>
      <c r="BI97">
        <f t="shared" si="12"/>
        <v>129</v>
      </c>
    </row>
    <row r="98" spans="1:61" x14ac:dyDescent="0.2">
      <c r="A98" t="s">
        <v>283</v>
      </c>
      <c r="B98" t="s">
        <v>284</v>
      </c>
      <c r="C98" t="s">
        <v>285</v>
      </c>
      <c r="D98">
        <v>2101947</v>
      </c>
      <c r="E98" t="s">
        <v>285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13.04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23.47</v>
      </c>
      <c r="U98">
        <v>100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100</v>
      </c>
      <c r="AH98">
        <v>100</v>
      </c>
      <c r="AI98">
        <v>100</v>
      </c>
      <c r="AJ98">
        <v>100</v>
      </c>
      <c r="AK98">
        <v>100</v>
      </c>
      <c r="AL98">
        <v>69.069999999999993</v>
      </c>
      <c r="AM98">
        <v>100</v>
      </c>
      <c r="AN98">
        <v>100</v>
      </c>
      <c r="AS98">
        <f t="shared" si="8"/>
        <v>33</v>
      </c>
      <c r="AU98">
        <f t="shared" si="9"/>
        <v>92</v>
      </c>
      <c r="AX98">
        <f t="shared" ref="AX98:AX129" si="13">(AK98*1.63)</f>
        <v>163</v>
      </c>
      <c r="BA98">
        <f t="shared" si="10"/>
        <v>162</v>
      </c>
      <c r="BF98">
        <f t="shared" si="11"/>
        <v>90</v>
      </c>
      <c r="BI98">
        <f t="shared" si="12"/>
        <v>129</v>
      </c>
    </row>
    <row r="99" spans="1:61" x14ac:dyDescent="0.2">
      <c r="A99" t="s">
        <v>286</v>
      </c>
      <c r="B99" t="s">
        <v>287</v>
      </c>
      <c r="C99" t="s">
        <v>288</v>
      </c>
      <c r="D99">
        <v>2147541</v>
      </c>
      <c r="E99" t="s">
        <v>288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13.04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23.47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100</v>
      </c>
      <c r="AH99">
        <v>100</v>
      </c>
      <c r="AI99">
        <v>100</v>
      </c>
      <c r="AJ99">
        <v>93.8</v>
      </c>
      <c r="AK99">
        <v>100</v>
      </c>
      <c r="AL99">
        <v>30.93</v>
      </c>
      <c r="AM99">
        <v>63.33</v>
      </c>
      <c r="AN99">
        <v>0</v>
      </c>
      <c r="AS99">
        <f t="shared" si="8"/>
        <v>33</v>
      </c>
      <c r="AU99">
        <f t="shared" si="9"/>
        <v>86.296000000000006</v>
      </c>
      <c r="AX99">
        <f t="shared" si="13"/>
        <v>163</v>
      </c>
      <c r="BA99">
        <f t="shared" si="10"/>
        <v>162</v>
      </c>
      <c r="BF99">
        <f t="shared" si="11"/>
        <v>56.997</v>
      </c>
      <c r="BI99">
        <f t="shared" si="12"/>
        <v>121.002</v>
      </c>
    </row>
    <row r="100" spans="1:61" x14ac:dyDescent="0.2">
      <c r="A100" t="s">
        <v>289</v>
      </c>
      <c r="B100" t="s">
        <v>290</v>
      </c>
      <c r="C100" t="s">
        <v>291</v>
      </c>
      <c r="D100">
        <v>2164526</v>
      </c>
      <c r="E100" t="s">
        <v>291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13.04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23.47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100</v>
      </c>
      <c r="AH100">
        <v>100</v>
      </c>
      <c r="AI100">
        <v>100</v>
      </c>
      <c r="AJ100">
        <v>100</v>
      </c>
      <c r="AK100">
        <v>100</v>
      </c>
      <c r="AL100">
        <v>95.88</v>
      </c>
      <c r="AM100">
        <v>100</v>
      </c>
      <c r="AN100">
        <v>0</v>
      </c>
      <c r="AS100">
        <f t="shared" si="8"/>
        <v>33</v>
      </c>
      <c r="AU100">
        <f t="shared" si="9"/>
        <v>92</v>
      </c>
      <c r="AX100">
        <f t="shared" si="13"/>
        <v>163</v>
      </c>
      <c r="BA100">
        <f t="shared" si="10"/>
        <v>162</v>
      </c>
      <c r="BF100">
        <f t="shared" si="11"/>
        <v>90</v>
      </c>
      <c r="BI100">
        <f t="shared" si="12"/>
        <v>129</v>
      </c>
    </row>
    <row r="101" spans="1:61" x14ac:dyDescent="0.2">
      <c r="A101" t="s">
        <v>292</v>
      </c>
      <c r="B101" t="s">
        <v>293</v>
      </c>
      <c r="C101" t="s">
        <v>294</v>
      </c>
      <c r="D101">
        <v>2113943</v>
      </c>
      <c r="E101" t="s">
        <v>294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13.04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23.47</v>
      </c>
      <c r="U101">
        <v>86.84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100</v>
      </c>
      <c r="AH101">
        <v>100</v>
      </c>
      <c r="AI101">
        <v>100</v>
      </c>
      <c r="AJ101">
        <v>100</v>
      </c>
      <c r="AK101">
        <v>100</v>
      </c>
      <c r="AL101">
        <v>100</v>
      </c>
      <c r="AM101">
        <v>100</v>
      </c>
      <c r="AN101">
        <v>100</v>
      </c>
      <c r="AS101">
        <f t="shared" si="8"/>
        <v>33</v>
      </c>
      <c r="AU101">
        <f t="shared" si="9"/>
        <v>92</v>
      </c>
      <c r="AX101">
        <f t="shared" si="13"/>
        <v>163</v>
      </c>
      <c r="BA101">
        <f t="shared" si="10"/>
        <v>162</v>
      </c>
      <c r="BF101">
        <f t="shared" si="11"/>
        <v>90</v>
      </c>
      <c r="BI101">
        <f t="shared" si="12"/>
        <v>129</v>
      </c>
    </row>
    <row r="102" spans="1:61" x14ac:dyDescent="0.2">
      <c r="A102" t="s">
        <v>295</v>
      </c>
      <c r="B102" t="s">
        <v>296</v>
      </c>
      <c r="C102" t="s">
        <v>297</v>
      </c>
      <c r="D102">
        <v>1913785</v>
      </c>
      <c r="E102" t="s">
        <v>297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13.04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11.22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100</v>
      </c>
      <c r="AH102">
        <v>100</v>
      </c>
      <c r="AI102">
        <v>100</v>
      </c>
      <c r="AJ102">
        <v>100</v>
      </c>
      <c r="AK102">
        <v>99.38</v>
      </c>
      <c r="AL102">
        <v>0</v>
      </c>
      <c r="AM102">
        <v>100</v>
      </c>
      <c r="AN102">
        <v>0</v>
      </c>
      <c r="AS102">
        <f t="shared" si="8"/>
        <v>33</v>
      </c>
      <c r="AU102">
        <f t="shared" si="9"/>
        <v>92</v>
      </c>
      <c r="AX102">
        <f t="shared" si="13"/>
        <v>161.98939999999999</v>
      </c>
      <c r="BA102">
        <f t="shared" si="10"/>
        <v>160.9956</v>
      </c>
      <c r="BF102">
        <f t="shared" si="11"/>
        <v>90</v>
      </c>
      <c r="BI102">
        <f t="shared" si="12"/>
        <v>129</v>
      </c>
    </row>
    <row r="103" spans="1:61" x14ac:dyDescent="0.2">
      <c r="A103" t="s">
        <v>493</v>
      </c>
      <c r="B103" t="s">
        <v>494</v>
      </c>
      <c r="C103" t="s">
        <v>495</v>
      </c>
      <c r="D103">
        <v>2125897</v>
      </c>
      <c r="E103" t="s">
        <v>495</v>
      </c>
      <c r="F103">
        <v>9.0090000000000003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13.04</v>
      </c>
      <c r="N103">
        <v>11.76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23.47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100</v>
      </c>
      <c r="AH103">
        <v>100</v>
      </c>
      <c r="AI103">
        <v>100</v>
      </c>
      <c r="AJ103">
        <v>92.25</v>
      </c>
      <c r="AK103">
        <v>100</v>
      </c>
      <c r="AL103">
        <v>58.76</v>
      </c>
      <c r="AM103">
        <v>100</v>
      </c>
      <c r="AN103">
        <v>0</v>
      </c>
      <c r="AS103">
        <f t="shared" si="8"/>
        <v>33</v>
      </c>
      <c r="AU103">
        <f t="shared" si="9"/>
        <v>84.87</v>
      </c>
      <c r="AX103">
        <f t="shared" si="13"/>
        <v>163</v>
      </c>
      <c r="BA103">
        <f t="shared" si="10"/>
        <v>162</v>
      </c>
      <c r="BF103">
        <f t="shared" si="11"/>
        <v>90</v>
      </c>
      <c r="BI103">
        <f t="shared" si="12"/>
        <v>119.0025</v>
      </c>
    </row>
    <row r="104" spans="1:61" x14ac:dyDescent="0.2">
      <c r="A104" t="s">
        <v>298</v>
      </c>
      <c r="B104" t="s">
        <v>299</v>
      </c>
      <c r="C104" t="s">
        <v>300</v>
      </c>
      <c r="D104">
        <v>2114143</v>
      </c>
      <c r="E104" t="s">
        <v>300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13.04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23.47</v>
      </c>
      <c r="U104">
        <v>78.95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100</v>
      </c>
      <c r="AH104">
        <v>100</v>
      </c>
      <c r="AI104">
        <v>100</v>
      </c>
      <c r="AJ104">
        <v>100</v>
      </c>
      <c r="AK104">
        <v>100</v>
      </c>
      <c r="AL104">
        <v>100</v>
      </c>
      <c r="AM104">
        <v>100</v>
      </c>
      <c r="AN104">
        <v>100</v>
      </c>
      <c r="AS104">
        <f t="shared" si="8"/>
        <v>33</v>
      </c>
      <c r="AU104">
        <f t="shared" si="9"/>
        <v>92</v>
      </c>
      <c r="AX104">
        <f t="shared" si="13"/>
        <v>163</v>
      </c>
      <c r="BA104">
        <f t="shared" si="10"/>
        <v>162</v>
      </c>
      <c r="BF104">
        <f t="shared" si="11"/>
        <v>90</v>
      </c>
      <c r="BI104">
        <f t="shared" si="12"/>
        <v>129</v>
      </c>
    </row>
    <row r="105" spans="1:61" x14ac:dyDescent="0.2">
      <c r="A105" t="s">
        <v>301</v>
      </c>
      <c r="B105" t="s">
        <v>302</v>
      </c>
      <c r="C105" t="s">
        <v>303</v>
      </c>
      <c r="D105">
        <v>2124434</v>
      </c>
      <c r="E105" t="s">
        <v>303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13.04</v>
      </c>
      <c r="N105">
        <v>5.8819999999999997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34.69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100</v>
      </c>
      <c r="AH105">
        <v>100</v>
      </c>
      <c r="AI105">
        <v>100</v>
      </c>
      <c r="AJ105">
        <v>100</v>
      </c>
      <c r="AK105">
        <v>100</v>
      </c>
      <c r="AL105">
        <v>60.82</v>
      </c>
      <c r="AM105">
        <v>100</v>
      </c>
      <c r="AN105">
        <v>0</v>
      </c>
      <c r="AS105">
        <f t="shared" si="8"/>
        <v>33</v>
      </c>
      <c r="AU105">
        <f t="shared" si="9"/>
        <v>92</v>
      </c>
      <c r="AX105">
        <f t="shared" si="13"/>
        <v>163</v>
      </c>
      <c r="BA105">
        <f t="shared" si="10"/>
        <v>162</v>
      </c>
      <c r="BF105">
        <f t="shared" si="11"/>
        <v>90</v>
      </c>
      <c r="BI105">
        <f t="shared" si="12"/>
        <v>129</v>
      </c>
    </row>
    <row r="106" spans="1:61" x14ac:dyDescent="0.2">
      <c r="A106" t="s">
        <v>304</v>
      </c>
      <c r="B106" t="s">
        <v>305</v>
      </c>
      <c r="C106" t="s">
        <v>306</v>
      </c>
      <c r="D106">
        <v>1978483</v>
      </c>
      <c r="E106" t="s">
        <v>306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13.04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11.22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100</v>
      </c>
      <c r="AH106">
        <v>100</v>
      </c>
      <c r="AI106">
        <v>100</v>
      </c>
      <c r="AJ106">
        <v>100</v>
      </c>
      <c r="AK106">
        <v>100</v>
      </c>
      <c r="AL106">
        <v>0</v>
      </c>
      <c r="AM106">
        <v>100</v>
      </c>
      <c r="AN106">
        <v>0</v>
      </c>
      <c r="AS106">
        <f t="shared" si="8"/>
        <v>33</v>
      </c>
      <c r="AU106">
        <f t="shared" si="9"/>
        <v>92</v>
      </c>
      <c r="AX106">
        <f t="shared" si="13"/>
        <v>163</v>
      </c>
      <c r="BA106">
        <f t="shared" si="10"/>
        <v>162</v>
      </c>
      <c r="BF106">
        <f t="shared" si="11"/>
        <v>90</v>
      </c>
      <c r="BI106">
        <f t="shared" si="12"/>
        <v>129</v>
      </c>
    </row>
    <row r="107" spans="1:61" x14ac:dyDescent="0.2">
      <c r="A107" t="s">
        <v>25</v>
      </c>
      <c r="B107" t="s">
        <v>307</v>
      </c>
      <c r="C107" t="s">
        <v>308</v>
      </c>
      <c r="D107">
        <v>2119137</v>
      </c>
      <c r="E107" t="s">
        <v>309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4.3479999999999999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23.47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96.97</v>
      </c>
      <c r="AH107">
        <v>95.65</v>
      </c>
      <c r="AI107">
        <v>92.02</v>
      </c>
      <c r="AJ107">
        <v>50.39</v>
      </c>
      <c r="AK107">
        <v>90.74</v>
      </c>
      <c r="AL107">
        <v>18.559999999999999</v>
      </c>
      <c r="AM107">
        <v>52.22</v>
      </c>
      <c r="AN107">
        <v>0</v>
      </c>
      <c r="AS107">
        <f t="shared" si="8"/>
        <v>32.000100000000003</v>
      </c>
      <c r="AU107">
        <f t="shared" si="9"/>
        <v>46.358800000000002</v>
      </c>
      <c r="AX107">
        <f t="shared" si="13"/>
        <v>147.90619999999998</v>
      </c>
      <c r="BA107">
        <f t="shared" si="10"/>
        <v>146.99879999999999</v>
      </c>
      <c r="BF107">
        <f t="shared" si="11"/>
        <v>46.997999999999998</v>
      </c>
      <c r="BI107">
        <f t="shared" si="12"/>
        <v>65.003100000000003</v>
      </c>
    </row>
    <row r="108" spans="1:61" x14ac:dyDescent="0.2">
      <c r="A108" t="s">
        <v>310</v>
      </c>
      <c r="B108" t="s">
        <v>311</v>
      </c>
      <c r="C108" t="s">
        <v>312</v>
      </c>
      <c r="D108">
        <v>2124336</v>
      </c>
      <c r="E108" t="s">
        <v>312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13.04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23.47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100</v>
      </c>
      <c r="AH108">
        <v>100</v>
      </c>
      <c r="AI108">
        <v>100</v>
      </c>
      <c r="AJ108">
        <v>100</v>
      </c>
      <c r="AK108">
        <v>100</v>
      </c>
      <c r="AL108">
        <v>49.48</v>
      </c>
      <c r="AM108">
        <v>100</v>
      </c>
      <c r="AN108">
        <v>17.2</v>
      </c>
      <c r="AS108">
        <f t="shared" si="8"/>
        <v>33</v>
      </c>
      <c r="AU108">
        <f t="shared" si="9"/>
        <v>92</v>
      </c>
      <c r="AX108">
        <f t="shared" si="13"/>
        <v>163</v>
      </c>
      <c r="BA108">
        <f t="shared" si="10"/>
        <v>162</v>
      </c>
      <c r="BF108">
        <f t="shared" si="11"/>
        <v>90</v>
      </c>
      <c r="BI108">
        <f t="shared" si="12"/>
        <v>129</v>
      </c>
    </row>
    <row r="109" spans="1:61" x14ac:dyDescent="0.2">
      <c r="A109" t="s">
        <v>313</v>
      </c>
      <c r="B109" t="s">
        <v>314</v>
      </c>
      <c r="C109" t="s">
        <v>315</v>
      </c>
      <c r="D109">
        <v>2139606</v>
      </c>
      <c r="E109" t="s">
        <v>315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13.04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23.47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100</v>
      </c>
      <c r="AH109">
        <v>100</v>
      </c>
      <c r="AI109">
        <v>100</v>
      </c>
      <c r="AJ109">
        <v>100</v>
      </c>
      <c r="AK109">
        <v>100</v>
      </c>
      <c r="AL109">
        <v>19.59</v>
      </c>
      <c r="AM109">
        <v>100</v>
      </c>
      <c r="AN109">
        <v>0</v>
      </c>
      <c r="AS109">
        <f t="shared" si="8"/>
        <v>33</v>
      </c>
      <c r="AU109">
        <f t="shared" si="9"/>
        <v>92</v>
      </c>
      <c r="AX109">
        <f t="shared" si="13"/>
        <v>163</v>
      </c>
      <c r="BA109">
        <f t="shared" si="10"/>
        <v>162</v>
      </c>
      <c r="BF109">
        <f t="shared" si="11"/>
        <v>90</v>
      </c>
      <c r="BI109">
        <f t="shared" si="12"/>
        <v>129</v>
      </c>
    </row>
    <row r="110" spans="1:61" x14ac:dyDescent="0.2">
      <c r="A110" t="s">
        <v>316</v>
      </c>
      <c r="B110" t="s">
        <v>17</v>
      </c>
      <c r="C110" t="s">
        <v>317</v>
      </c>
      <c r="D110">
        <v>2152440</v>
      </c>
      <c r="E110" t="s">
        <v>317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13.04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23.47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100</v>
      </c>
      <c r="AH110">
        <v>100</v>
      </c>
      <c r="AI110">
        <v>100</v>
      </c>
      <c r="AJ110">
        <v>100</v>
      </c>
      <c r="AK110">
        <v>100</v>
      </c>
      <c r="AL110">
        <v>58.76</v>
      </c>
      <c r="AM110">
        <v>100</v>
      </c>
      <c r="AN110">
        <v>0</v>
      </c>
      <c r="AS110">
        <f t="shared" si="8"/>
        <v>33</v>
      </c>
      <c r="AU110">
        <f t="shared" si="9"/>
        <v>92</v>
      </c>
      <c r="AX110">
        <f t="shared" si="13"/>
        <v>163</v>
      </c>
      <c r="BA110">
        <f t="shared" si="10"/>
        <v>162</v>
      </c>
      <c r="BF110">
        <f t="shared" si="11"/>
        <v>90</v>
      </c>
      <c r="BI110">
        <f t="shared" si="12"/>
        <v>129</v>
      </c>
    </row>
    <row r="111" spans="1:61" x14ac:dyDescent="0.2">
      <c r="A111" t="s">
        <v>26</v>
      </c>
      <c r="B111" t="s">
        <v>318</v>
      </c>
      <c r="C111" t="s">
        <v>319</v>
      </c>
      <c r="D111">
        <v>2106241</v>
      </c>
      <c r="E111" t="s">
        <v>319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13.04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56.12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100</v>
      </c>
      <c r="AH111">
        <v>100</v>
      </c>
      <c r="AI111">
        <v>100</v>
      </c>
      <c r="AJ111">
        <v>100</v>
      </c>
      <c r="AK111">
        <v>100</v>
      </c>
      <c r="AL111">
        <v>79.38</v>
      </c>
      <c r="AM111">
        <v>100</v>
      </c>
      <c r="AN111">
        <v>0</v>
      </c>
      <c r="AS111">
        <f t="shared" si="8"/>
        <v>33</v>
      </c>
      <c r="AU111">
        <f t="shared" si="9"/>
        <v>92</v>
      </c>
      <c r="AX111">
        <f t="shared" si="13"/>
        <v>163</v>
      </c>
      <c r="BA111">
        <f t="shared" si="10"/>
        <v>162</v>
      </c>
      <c r="BF111">
        <f t="shared" si="11"/>
        <v>90</v>
      </c>
      <c r="BI111">
        <f t="shared" si="12"/>
        <v>129</v>
      </c>
    </row>
    <row r="112" spans="1:61" x14ac:dyDescent="0.2">
      <c r="A112" t="s">
        <v>26</v>
      </c>
      <c r="B112" t="s">
        <v>320</v>
      </c>
      <c r="C112" t="s">
        <v>321</v>
      </c>
      <c r="D112">
        <v>2128677</v>
      </c>
      <c r="E112" t="s">
        <v>321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13.04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23.47</v>
      </c>
      <c r="U112">
        <v>84.21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100</v>
      </c>
      <c r="AH112">
        <v>100</v>
      </c>
      <c r="AI112">
        <v>100</v>
      </c>
      <c r="AJ112">
        <v>100</v>
      </c>
      <c r="AK112">
        <v>100</v>
      </c>
      <c r="AL112">
        <v>100</v>
      </c>
      <c r="AM112">
        <v>100</v>
      </c>
      <c r="AN112">
        <v>100</v>
      </c>
      <c r="AS112">
        <f t="shared" si="8"/>
        <v>33</v>
      </c>
      <c r="AU112">
        <f t="shared" si="9"/>
        <v>92</v>
      </c>
      <c r="AX112">
        <f t="shared" si="13"/>
        <v>163</v>
      </c>
      <c r="BA112">
        <f t="shared" si="10"/>
        <v>162</v>
      </c>
      <c r="BF112">
        <f t="shared" si="11"/>
        <v>90</v>
      </c>
      <c r="BI112">
        <f t="shared" si="12"/>
        <v>129</v>
      </c>
    </row>
    <row r="113" spans="1:61" x14ac:dyDescent="0.2">
      <c r="A113" t="s">
        <v>322</v>
      </c>
      <c r="B113" t="s">
        <v>323</v>
      </c>
      <c r="C113" t="s">
        <v>324</v>
      </c>
      <c r="D113">
        <v>2033616</v>
      </c>
      <c r="E113" t="s">
        <v>324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13.04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23.47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100</v>
      </c>
      <c r="AH113">
        <v>100</v>
      </c>
      <c r="AI113">
        <v>93.87</v>
      </c>
      <c r="AJ113">
        <v>99.22</v>
      </c>
      <c r="AK113">
        <v>100</v>
      </c>
      <c r="AL113">
        <v>47.42</v>
      </c>
      <c r="AM113">
        <v>100</v>
      </c>
      <c r="AN113">
        <v>0</v>
      </c>
      <c r="AS113">
        <f t="shared" si="8"/>
        <v>33</v>
      </c>
      <c r="AU113">
        <f t="shared" si="9"/>
        <v>91.28240000000001</v>
      </c>
      <c r="AX113">
        <f t="shared" si="13"/>
        <v>163</v>
      </c>
      <c r="BA113">
        <f t="shared" si="10"/>
        <v>162</v>
      </c>
      <c r="BF113">
        <f t="shared" si="11"/>
        <v>90</v>
      </c>
      <c r="BI113">
        <f t="shared" si="12"/>
        <v>127.99380000000001</v>
      </c>
    </row>
    <row r="114" spans="1:61" x14ac:dyDescent="0.2">
      <c r="A114" t="s">
        <v>325</v>
      </c>
      <c r="B114" t="s">
        <v>5</v>
      </c>
      <c r="C114" t="s">
        <v>326</v>
      </c>
      <c r="D114">
        <v>2115544</v>
      </c>
      <c r="E114" t="s">
        <v>326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13.04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23.47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100</v>
      </c>
      <c r="AH114">
        <v>100</v>
      </c>
      <c r="AI114">
        <v>100</v>
      </c>
      <c r="AJ114">
        <v>100</v>
      </c>
      <c r="AK114">
        <v>100</v>
      </c>
      <c r="AL114">
        <v>100</v>
      </c>
      <c r="AM114">
        <v>100</v>
      </c>
      <c r="AN114">
        <v>0</v>
      </c>
      <c r="AS114">
        <f t="shared" si="8"/>
        <v>33</v>
      </c>
      <c r="AU114">
        <f t="shared" si="9"/>
        <v>92</v>
      </c>
      <c r="AX114">
        <f t="shared" si="13"/>
        <v>163</v>
      </c>
      <c r="BA114">
        <f t="shared" si="10"/>
        <v>162</v>
      </c>
      <c r="BF114">
        <f t="shared" si="11"/>
        <v>90</v>
      </c>
      <c r="BI114">
        <f t="shared" si="12"/>
        <v>129</v>
      </c>
    </row>
    <row r="115" spans="1:61" x14ac:dyDescent="0.2">
      <c r="A115" t="s">
        <v>327</v>
      </c>
      <c r="B115" t="s">
        <v>328</v>
      </c>
      <c r="C115" t="s">
        <v>329</v>
      </c>
      <c r="D115">
        <v>2094884</v>
      </c>
      <c r="E115" t="s">
        <v>329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4.3479999999999999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23.47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100</v>
      </c>
      <c r="AH115">
        <v>100</v>
      </c>
      <c r="AI115">
        <v>100</v>
      </c>
      <c r="AJ115">
        <v>85.27</v>
      </c>
      <c r="AK115">
        <v>100</v>
      </c>
      <c r="AL115">
        <v>53.61</v>
      </c>
      <c r="AM115">
        <v>100</v>
      </c>
      <c r="AN115">
        <v>0</v>
      </c>
      <c r="AS115">
        <f t="shared" si="8"/>
        <v>33</v>
      </c>
      <c r="AU115">
        <f t="shared" si="9"/>
        <v>78.448400000000007</v>
      </c>
      <c r="AX115">
        <f t="shared" si="13"/>
        <v>163</v>
      </c>
      <c r="BA115">
        <f t="shared" si="10"/>
        <v>162</v>
      </c>
      <c r="BF115">
        <f t="shared" si="11"/>
        <v>90</v>
      </c>
      <c r="BI115">
        <f t="shared" si="12"/>
        <v>109.9983</v>
      </c>
    </row>
    <row r="116" spans="1:61" x14ac:dyDescent="0.2">
      <c r="A116" t="s">
        <v>330</v>
      </c>
      <c r="B116" t="s">
        <v>331</v>
      </c>
      <c r="C116" t="s">
        <v>332</v>
      </c>
      <c r="D116">
        <v>2120112</v>
      </c>
      <c r="E116" t="s">
        <v>332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13.04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23.47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100</v>
      </c>
      <c r="AH116">
        <v>100</v>
      </c>
      <c r="AI116">
        <v>100</v>
      </c>
      <c r="AJ116">
        <v>100</v>
      </c>
      <c r="AK116">
        <v>100</v>
      </c>
      <c r="AL116">
        <v>100</v>
      </c>
      <c r="AM116">
        <v>100</v>
      </c>
      <c r="AN116">
        <v>0</v>
      </c>
      <c r="AS116">
        <f t="shared" si="8"/>
        <v>33</v>
      </c>
      <c r="AU116">
        <f t="shared" si="9"/>
        <v>92</v>
      </c>
      <c r="AX116">
        <f t="shared" si="13"/>
        <v>163</v>
      </c>
      <c r="BA116">
        <f t="shared" si="10"/>
        <v>162</v>
      </c>
      <c r="BF116">
        <f t="shared" si="11"/>
        <v>90</v>
      </c>
      <c r="BI116">
        <f t="shared" si="12"/>
        <v>129</v>
      </c>
    </row>
    <row r="117" spans="1:61" x14ac:dyDescent="0.2">
      <c r="A117" t="s">
        <v>333</v>
      </c>
      <c r="B117" t="s">
        <v>334</v>
      </c>
      <c r="C117" t="s">
        <v>335</v>
      </c>
      <c r="D117">
        <v>2101047</v>
      </c>
      <c r="E117" t="s">
        <v>335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11.3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23.47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100</v>
      </c>
      <c r="AH117">
        <v>100</v>
      </c>
      <c r="AI117">
        <v>87.12</v>
      </c>
      <c r="AJ117">
        <v>95.35</v>
      </c>
      <c r="AK117">
        <v>99.38</v>
      </c>
      <c r="AL117">
        <v>53.61</v>
      </c>
      <c r="AM117">
        <v>100</v>
      </c>
      <c r="AN117">
        <v>0</v>
      </c>
      <c r="AS117">
        <f t="shared" si="8"/>
        <v>33</v>
      </c>
      <c r="AU117">
        <f t="shared" si="9"/>
        <v>87.721999999999994</v>
      </c>
      <c r="AX117">
        <f t="shared" si="13"/>
        <v>161.98939999999999</v>
      </c>
      <c r="BA117">
        <f t="shared" si="10"/>
        <v>160.9956</v>
      </c>
      <c r="BF117">
        <f t="shared" si="11"/>
        <v>90</v>
      </c>
      <c r="BI117">
        <f t="shared" si="12"/>
        <v>123.00149999999999</v>
      </c>
    </row>
    <row r="118" spans="1:61" x14ac:dyDescent="0.2">
      <c r="A118" t="s">
        <v>336</v>
      </c>
      <c r="B118" t="s">
        <v>337</v>
      </c>
      <c r="C118" t="s">
        <v>338</v>
      </c>
      <c r="D118">
        <v>2101950</v>
      </c>
      <c r="E118" t="s">
        <v>338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13.04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23.47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100</v>
      </c>
      <c r="AH118">
        <v>100</v>
      </c>
      <c r="AI118">
        <v>100</v>
      </c>
      <c r="AJ118">
        <v>100</v>
      </c>
      <c r="AK118">
        <v>100</v>
      </c>
      <c r="AL118">
        <v>69.069999999999993</v>
      </c>
      <c r="AM118">
        <v>100</v>
      </c>
      <c r="AN118">
        <v>48.39</v>
      </c>
      <c r="AS118">
        <f t="shared" si="8"/>
        <v>33</v>
      </c>
      <c r="AU118">
        <f t="shared" si="9"/>
        <v>92</v>
      </c>
      <c r="AX118">
        <f t="shared" si="13"/>
        <v>163</v>
      </c>
      <c r="BA118">
        <f t="shared" si="10"/>
        <v>162</v>
      </c>
      <c r="BF118">
        <f t="shared" si="11"/>
        <v>90</v>
      </c>
      <c r="BI118">
        <f t="shared" si="12"/>
        <v>129</v>
      </c>
    </row>
    <row r="119" spans="1:61" x14ac:dyDescent="0.2">
      <c r="A119" t="s">
        <v>339</v>
      </c>
      <c r="B119" t="s">
        <v>340</v>
      </c>
      <c r="C119" t="s">
        <v>341</v>
      </c>
      <c r="D119">
        <v>2159050</v>
      </c>
      <c r="E119" t="s">
        <v>341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13.04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21.43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100</v>
      </c>
      <c r="AH119">
        <v>100</v>
      </c>
      <c r="AI119">
        <v>88.96</v>
      </c>
      <c r="AJ119">
        <v>99.22</v>
      </c>
      <c r="AK119">
        <v>100</v>
      </c>
      <c r="AL119">
        <v>13.4</v>
      </c>
      <c r="AM119">
        <v>100</v>
      </c>
      <c r="AN119">
        <v>0</v>
      </c>
      <c r="AS119">
        <f t="shared" si="8"/>
        <v>33</v>
      </c>
      <c r="AU119">
        <f t="shared" si="9"/>
        <v>91.28240000000001</v>
      </c>
      <c r="AX119">
        <f t="shared" si="13"/>
        <v>163</v>
      </c>
      <c r="BA119">
        <f t="shared" si="10"/>
        <v>162</v>
      </c>
      <c r="BF119">
        <f t="shared" si="11"/>
        <v>90</v>
      </c>
      <c r="BI119">
        <f t="shared" si="12"/>
        <v>127.99380000000001</v>
      </c>
    </row>
    <row r="120" spans="1:61" x14ac:dyDescent="0.2">
      <c r="A120" t="s">
        <v>342</v>
      </c>
      <c r="B120" t="s">
        <v>343</v>
      </c>
      <c r="C120" t="s">
        <v>344</v>
      </c>
      <c r="D120">
        <v>2162036</v>
      </c>
      <c r="E120" t="s">
        <v>344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4.3479999999999999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100</v>
      </c>
      <c r="AH120">
        <v>100</v>
      </c>
      <c r="AI120">
        <v>100</v>
      </c>
      <c r="AJ120">
        <v>59.69</v>
      </c>
      <c r="AK120">
        <v>90.74</v>
      </c>
      <c r="AL120">
        <v>0</v>
      </c>
      <c r="AM120">
        <v>0</v>
      </c>
      <c r="AN120">
        <v>0</v>
      </c>
      <c r="AS120">
        <f t="shared" si="8"/>
        <v>33</v>
      </c>
      <c r="AU120">
        <f t="shared" si="9"/>
        <v>54.9148</v>
      </c>
      <c r="AX120">
        <f t="shared" si="13"/>
        <v>147.90619999999998</v>
      </c>
      <c r="BA120">
        <f t="shared" si="10"/>
        <v>146.99879999999999</v>
      </c>
      <c r="BF120">
        <f t="shared" si="11"/>
        <v>0</v>
      </c>
      <c r="BI120">
        <f t="shared" si="12"/>
        <v>77.000100000000003</v>
      </c>
    </row>
    <row r="121" spans="1:61" x14ac:dyDescent="0.2">
      <c r="A121" t="s">
        <v>345</v>
      </c>
      <c r="B121" t="s">
        <v>346</v>
      </c>
      <c r="C121" t="s">
        <v>347</v>
      </c>
      <c r="D121">
        <v>2098613</v>
      </c>
      <c r="E121" t="s">
        <v>347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13.04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20.41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100</v>
      </c>
      <c r="AH121">
        <v>100</v>
      </c>
      <c r="AI121">
        <v>100</v>
      </c>
      <c r="AJ121">
        <v>100</v>
      </c>
      <c r="AK121">
        <v>100</v>
      </c>
      <c r="AL121">
        <v>25.77</v>
      </c>
      <c r="AM121">
        <v>100</v>
      </c>
      <c r="AN121">
        <v>0</v>
      </c>
      <c r="AS121">
        <f t="shared" si="8"/>
        <v>33</v>
      </c>
      <c r="AU121">
        <f t="shared" si="9"/>
        <v>92</v>
      </c>
      <c r="AX121">
        <f t="shared" si="13"/>
        <v>163</v>
      </c>
      <c r="BA121">
        <f t="shared" si="10"/>
        <v>162</v>
      </c>
      <c r="BF121">
        <f t="shared" si="11"/>
        <v>90</v>
      </c>
      <c r="BI121">
        <f t="shared" si="12"/>
        <v>129</v>
      </c>
    </row>
    <row r="122" spans="1:61" x14ac:dyDescent="0.2">
      <c r="A122" t="s">
        <v>345</v>
      </c>
      <c r="B122" t="s">
        <v>348</v>
      </c>
      <c r="C122" t="s">
        <v>349</v>
      </c>
      <c r="D122">
        <v>2143085</v>
      </c>
      <c r="E122" t="s">
        <v>349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13.04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23.47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100</v>
      </c>
      <c r="AH122">
        <v>100</v>
      </c>
      <c r="AI122">
        <v>100</v>
      </c>
      <c r="AJ122">
        <v>97.67</v>
      </c>
      <c r="AK122">
        <v>100</v>
      </c>
      <c r="AL122">
        <v>39.18</v>
      </c>
      <c r="AM122">
        <v>100</v>
      </c>
      <c r="AN122">
        <v>0</v>
      </c>
      <c r="AS122">
        <f t="shared" si="8"/>
        <v>33</v>
      </c>
      <c r="AU122">
        <f t="shared" si="9"/>
        <v>89.856400000000008</v>
      </c>
      <c r="AX122">
        <f t="shared" si="13"/>
        <v>163</v>
      </c>
      <c r="BA122">
        <f t="shared" si="10"/>
        <v>162</v>
      </c>
      <c r="BF122">
        <f t="shared" si="11"/>
        <v>90</v>
      </c>
      <c r="BI122">
        <f t="shared" si="12"/>
        <v>125.99430000000001</v>
      </c>
    </row>
    <row r="123" spans="1:61" x14ac:dyDescent="0.2">
      <c r="A123" t="s">
        <v>350</v>
      </c>
      <c r="B123" t="s">
        <v>351</v>
      </c>
      <c r="C123" t="s">
        <v>352</v>
      </c>
      <c r="D123" t="s">
        <v>353</v>
      </c>
      <c r="E123" t="s">
        <v>352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13.04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5.1020000000000003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100</v>
      </c>
      <c r="AH123">
        <v>100</v>
      </c>
      <c r="AI123">
        <v>100</v>
      </c>
      <c r="AJ123">
        <v>99.22</v>
      </c>
      <c r="AK123">
        <v>100</v>
      </c>
      <c r="AL123">
        <v>0</v>
      </c>
      <c r="AM123">
        <v>5.556</v>
      </c>
      <c r="AN123">
        <v>0</v>
      </c>
      <c r="AS123">
        <f t="shared" si="8"/>
        <v>33</v>
      </c>
      <c r="AU123">
        <f t="shared" si="9"/>
        <v>91.28240000000001</v>
      </c>
      <c r="AX123">
        <f t="shared" si="13"/>
        <v>163</v>
      </c>
      <c r="BA123">
        <f t="shared" si="10"/>
        <v>162</v>
      </c>
      <c r="BF123">
        <f t="shared" si="11"/>
        <v>5.0004</v>
      </c>
      <c r="BI123">
        <f t="shared" si="12"/>
        <v>127.99380000000001</v>
      </c>
    </row>
    <row r="124" spans="1:61" x14ac:dyDescent="0.2">
      <c r="A124" t="s">
        <v>28</v>
      </c>
      <c r="B124" t="s">
        <v>31</v>
      </c>
      <c r="C124" t="s">
        <v>354</v>
      </c>
      <c r="D124">
        <v>2100265</v>
      </c>
      <c r="E124" t="s">
        <v>354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11.3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23.47</v>
      </c>
      <c r="U124">
        <v>68.42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100</v>
      </c>
      <c r="AH124">
        <v>100</v>
      </c>
      <c r="AI124">
        <v>100</v>
      </c>
      <c r="AJ124">
        <v>98.45</v>
      </c>
      <c r="AK124">
        <v>100</v>
      </c>
      <c r="AL124">
        <v>88.66</v>
      </c>
      <c r="AM124">
        <v>100</v>
      </c>
      <c r="AN124">
        <v>100</v>
      </c>
      <c r="AS124">
        <f t="shared" si="8"/>
        <v>33</v>
      </c>
      <c r="AU124">
        <f t="shared" si="9"/>
        <v>90.574000000000012</v>
      </c>
      <c r="AX124">
        <f t="shared" si="13"/>
        <v>163</v>
      </c>
      <c r="BA124">
        <f t="shared" si="10"/>
        <v>162</v>
      </c>
      <c r="BF124">
        <f t="shared" si="11"/>
        <v>90</v>
      </c>
      <c r="BI124">
        <f t="shared" si="12"/>
        <v>127.0005</v>
      </c>
    </row>
    <row r="125" spans="1:61" x14ac:dyDescent="0.2">
      <c r="A125" t="s">
        <v>29</v>
      </c>
      <c r="B125" t="s">
        <v>84</v>
      </c>
      <c r="C125" t="s">
        <v>355</v>
      </c>
      <c r="D125">
        <v>2076683</v>
      </c>
      <c r="E125" t="s">
        <v>355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4.3479999999999999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100</v>
      </c>
      <c r="AH125">
        <v>100</v>
      </c>
      <c r="AI125">
        <v>100</v>
      </c>
      <c r="AJ125">
        <v>33.33</v>
      </c>
      <c r="AK125">
        <v>37.65</v>
      </c>
      <c r="AL125">
        <v>0</v>
      </c>
      <c r="AM125">
        <v>0</v>
      </c>
      <c r="AN125">
        <v>0</v>
      </c>
      <c r="AS125">
        <f t="shared" si="8"/>
        <v>33</v>
      </c>
      <c r="AU125">
        <f t="shared" si="9"/>
        <v>30.663599999999999</v>
      </c>
      <c r="AX125">
        <f t="shared" si="13"/>
        <v>61.369499999999995</v>
      </c>
      <c r="BA125">
        <f t="shared" si="10"/>
        <v>60.993000000000002</v>
      </c>
      <c r="BF125">
        <f t="shared" si="11"/>
        <v>0</v>
      </c>
      <c r="BI125">
        <f t="shared" si="12"/>
        <v>42.995699999999999</v>
      </c>
    </row>
    <row r="126" spans="1:61" x14ac:dyDescent="0.2">
      <c r="A126" t="s">
        <v>356</v>
      </c>
      <c r="B126" t="s">
        <v>357</v>
      </c>
      <c r="C126" t="s">
        <v>358</v>
      </c>
      <c r="D126">
        <v>1993123</v>
      </c>
      <c r="E126" t="s">
        <v>358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4.3479999999999999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100</v>
      </c>
      <c r="AH126">
        <v>100</v>
      </c>
      <c r="AI126">
        <v>100</v>
      </c>
      <c r="AJ126">
        <v>61.24</v>
      </c>
      <c r="AK126">
        <v>100</v>
      </c>
      <c r="AL126">
        <v>0</v>
      </c>
      <c r="AM126">
        <v>0</v>
      </c>
      <c r="AN126">
        <v>0</v>
      </c>
      <c r="AS126">
        <f t="shared" si="8"/>
        <v>33</v>
      </c>
      <c r="AU126">
        <f t="shared" si="9"/>
        <v>56.340800000000002</v>
      </c>
      <c r="AX126">
        <f t="shared" si="13"/>
        <v>163</v>
      </c>
      <c r="BA126">
        <f t="shared" si="10"/>
        <v>162</v>
      </c>
      <c r="BF126">
        <f t="shared" si="11"/>
        <v>0</v>
      </c>
      <c r="BI126">
        <f t="shared" si="12"/>
        <v>78.999600000000001</v>
      </c>
    </row>
    <row r="127" spans="1:61" x14ac:dyDescent="0.2">
      <c r="A127" t="s">
        <v>1261</v>
      </c>
      <c r="B127" t="s">
        <v>1262</v>
      </c>
      <c r="C127" t="s">
        <v>359</v>
      </c>
      <c r="D127">
        <v>2151439</v>
      </c>
      <c r="E127" t="s">
        <v>359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13.04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21.43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100</v>
      </c>
      <c r="AH127">
        <v>100</v>
      </c>
      <c r="AI127">
        <v>100</v>
      </c>
      <c r="AJ127">
        <v>100</v>
      </c>
      <c r="AK127">
        <v>100</v>
      </c>
      <c r="AL127">
        <v>49.48</v>
      </c>
      <c r="AM127">
        <v>100</v>
      </c>
      <c r="AN127">
        <v>0</v>
      </c>
      <c r="AS127">
        <f t="shared" si="8"/>
        <v>33</v>
      </c>
      <c r="AU127">
        <f t="shared" si="9"/>
        <v>92</v>
      </c>
      <c r="AX127">
        <f t="shared" si="13"/>
        <v>163</v>
      </c>
      <c r="BA127">
        <f t="shared" si="10"/>
        <v>162</v>
      </c>
      <c r="BF127">
        <f t="shared" si="11"/>
        <v>90</v>
      </c>
      <c r="BI127">
        <f t="shared" si="12"/>
        <v>129</v>
      </c>
    </row>
    <row r="128" spans="1:61" x14ac:dyDescent="0.2">
      <c r="A128" t="s">
        <v>360</v>
      </c>
      <c r="B128" t="s">
        <v>361</v>
      </c>
      <c r="C128" t="s">
        <v>362</v>
      </c>
      <c r="D128">
        <v>2099806</v>
      </c>
      <c r="E128" t="s">
        <v>362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4.3479999999999999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23.47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100</v>
      </c>
      <c r="AH128">
        <v>100</v>
      </c>
      <c r="AI128">
        <v>100</v>
      </c>
      <c r="AJ128">
        <v>84.5</v>
      </c>
      <c r="AK128">
        <v>100</v>
      </c>
      <c r="AL128">
        <v>67.010000000000005</v>
      </c>
      <c r="AM128">
        <v>100</v>
      </c>
      <c r="AN128">
        <v>0</v>
      </c>
      <c r="AS128">
        <f t="shared" si="8"/>
        <v>33</v>
      </c>
      <c r="AU128">
        <f t="shared" si="9"/>
        <v>77.740000000000009</v>
      </c>
      <c r="AX128">
        <f t="shared" si="13"/>
        <v>163</v>
      </c>
      <c r="BA128">
        <f t="shared" si="10"/>
        <v>162</v>
      </c>
      <c r="BF128">
        <f t="shared" si="11"/>
        <v>90</v>
      </c>
      <c r="BI128">
        <f t="shared" si="12"/>
        <v>109.00500000000001</v>
      </c>
    </row>
    <row r="129" spans="1:61" x14ac:dyDescent="0.2">
      <c r="A129" t="s">
        <v>485</v>
      </c>
      <c r="B129" t="s">
        <v>484</v>
      </c>
      <c r="C129" t="s">
        <v>483</v>
      </c>
      <c r="D129">
        <v>2019612</v>
      </c>
      <c r="E129" t="s">
        <v>483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4.3479999999999999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100</v>
      </c>
      <c r="AH129">
        <v>0</v>
      </c>
      <c r="AI129">
        <v>100</v>
      </c>
      <c r="AJ129">
        <v>49.61</v>
      </c>
      <c r="AK129">
        <v>100</v>
      </c>
      <c r="AL129">
        <v>0</v>
      </c>
      <c r="AM129">
        <v>0</v>
      </c>
      <c r="AN129">
        <v>0</v>
      </c>
      <c r="AS129">
        <f t="shared" si="8"/>
        <v>33</v>
      </c>
      <c r="AU129">
        <f t="shared" si="9"/>
        <v>45.641200000000005</v>
      </c>
      <c r="AX129">
        <f t="shared" si="13"/>
        <v>163</v>
      </c>
      <c r="BA129">
        <f t="shared" si="10"/>
        <v>162</v>
      </c>
      <c r="BF129">
        <f t="shared" si="11"/>
        <v>0</v>
      </c>
      <c r="BI129">
        <f t="shared" si="12"/>
        <v>63.996900000000004</v>
      </c>
    </row>
    <row r="130" spans="1:61" x14ac:dyDescent="0.2">
      <c r="A130" t="s">
        <v>363</v>
      </c>
      <c r="B130" t="s">
        <v>364</v>
      </c>
      <c r="C130" t="s">
        <v>365</v>
      </c>
      <c r="D130">
        <v>1723743</v>
      </c>
      <c r="E130" t="s">
        <v>365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98.91</v>
      </c>
      <c r="AI130">
        <v>98.77</v>
      </c>
      <c r="AJ130">
        <v>0</v>
      </c>
      <c r="AK130">
        <v>0</v>
      </c>
      <c r="AL130">
        <v>0</v>
      </c>
      <c r="AM130">
        <v>0</v>
      </c>
      <c r="AN130">
        <v>0</v>
      </c>
      <c r="AS130">
        <f t="shared" si="8"/>
        <v>0</v>
      </c>
      <c r="AU130">
        <f t="shared" si="9"/>
        <v>0</v>
      </c>
      <c r="AX130">
        <f t="shared" ref="AX130:AX161" si="14">(AK130*1.63)</f>
        <v>0</v>
      </c>
      <c r="BA130">
        <f t="shared" si="10"/>
        <v>0</v>
      </c>
      <c r="BF130">
        <f t="shared" si="11"/>
        <v>0</v>
      </c>
      <c r="BI130">
        <f t="shared" si="12"/>
        <v>0</v>
      </c>
    </row>
    <row r="131" spans="1:61" x14ac:dyDescent="0.2">
      <c r="A131" t="s">
        <v>366</v>
      </c>
      <c r="B131" t="s">
        <v>367</v>
      </c>
      <c r="C131" t="s">
        <v>368</v>
      </c>
      <c r="D131">
        <v>2115767</v>
      </c>
      <c r="E131" t="s">
        <v>368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13.04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23.47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100</v>
      </c>
      <c r="AH131">
        <v>100</v>
      </c>
      <c r="AI131">
        <v>100</v>
      </c>
      <c r="AJ131">
        <v>100</v>
      </c>
      <c r="AK131">
        <v>100</v>
      </c>
      <c r="AL131">
        <v>64.95</v>
      </c>
      <c r="AM131">
        <v>100</v>
      </c>
      <c r="AN131">
        <v>0</v>
      </c>
      <c r="AS131">
        <f t="shared" ref="AS131:AS194" si="15">AG131*0.33</f>
        <v>33</v>
      </c>
      <c r="AU131">
        <f t="shared" ref="AU131:AU180" si="16">AJ131*0.92</f>
        <v>92</v>
      </c>
      <c r="AX131">
        <f t="shared" si="14"/>
        <v>163</v>
      </c>
      <c r="BA131">
        <f t="shared" ref="BA131:BA180" si="17">(AK131*1.62)</f>
        <v>162</v>
      </c>
      <c r="BF131">
        <f t="shared" ref="BF131:BF180" si="18">(AM131*0.9)</f>
        <v>90</v>
      </c>
      <c r="BI131">
        <f t="shared" ref="BI131:BI180" si="19">(AJ131)*1.29</f>
        <v>129</v>
      </c>
    </row>
    <row r="132" spans="1:61" x14ac:dyDescent="0.2">
      <c r="A132" t="s">
        <v>369</v>
      </c>
      <c r="B132" t="s">
        <v>370</v>
      </c>
      <c r="C132" t="s">
        <v>371</v>
      </c>
      <c r="D132">
        <v>2107067</v>
      </c>
      <c r="E132" t="s">
        <v>371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13.04</v>
      </c>
      <c r="N132">
        <v>11.76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23.47</v>
      </c>
      <c r="U132">
        <v>100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100</v>
      </c>
      <c r="AH132">
        <v>100</v>
      </c>
      <c r="AI132">
        <v>100</v>
      </c>
      <c r="AJ132">
        <v>100</v>
      </c>
      <c r="AK132">
        <v>100</v>
      </c>
      <c r="AL132">
        <v>100</v>
      </c>
      <c r="AM132">
        <v>100</v>
      </c>
      <c r="AN132">
        <v>100</v>
      </c>
      <c r="AS132">
        <f t="shared" si="15"/>
        <v>33</v>
      </c>
      <c r="AU132">
        <f t="shared" si="16"/>
        <v>92</v>
      </c>
      <c r="AX132">
        <f t="shared" si="14"/>
        <v>163</v>
      </c>
      <c r="BA132">
        <f t="shared" si="17"/>
        <v>162</v>
      </c>
      <c r="BF132">
        <f t="shared" si="18"/>
        <v>90</v>
      </c>
      <c r="BI132">
        <f t="shared" si="19"/>
        <v>129</v>
      </c>
    </row>
    <row r="133" spans="1:61" x14ac:dyDescent="0.2">
      <c r="A133" t="s">
        <v>372</v>
      </c>
      <c r="B133" t="s">
        <v>373</v>
      </c>
      <c r="C133" t="s">
        <v>374</v>
      </c>
      <c r="D133">
        <v>2127446</v>
      </c>
      <c r="E133" t="s">
        <v>374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11.3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22.45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100</v>
      </c>
      <c r="AH133">
        <v>100</v>
      </c>
      <c r="AI133">
        <v>98.16</v>
      </c>
      <c r="AJ133">
        <v>93.8</v>
      </c>
      <c r="AK133">
        <v>100</v>
      </c>
      <c r="AL133">
        <v>46.39</v>
      </c>
      <c r="AM133">
        <v>100</v>
      </c>
      <c r="AN133">
        <v>0</v>
      </c>
      <c r="AS133">
        <f t="shared" si="15"/>
        <v>33</v>
      </c>
      <c r="AU133">
        <f t="shared" si="16"/>
        <v>86.296000000000006</v>
      </c>
      <c r="AX133">
        <f t="shared" si="14"/>
        <v>163</v>
      </c>
      <c r="BA133">
        <f t="shared" si="17"/>
        <v>162</v>
      </c>
      <c r="BF133">
        <f t="shared" si="18"/>
        <v>90</v>
      </c>
      <c r="BI133">
        <f t="shared" si="19"/>
        <v>121.002</v>
      </c>
    </row>
    <row r="134" spans="1:61" x14ac:dyDescent="0.2">
      <c r="A134" t="s">
        <v>375</v>
      </c>
      <c r="B134" t="s">
        <v>376</v>
      </c>
      <c r="C134" t="s">
        <v>377</v>
      </c>
      <c r="D134">
        <v>2087919</v>
      </c>
      <c r="E134" t="s">
        <v>377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6.0869999999999997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20.41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100</v>
      </c>
      <c r="AH134">
        <v>100</v>
      </c>
      <c r="AI134">
        <v>100</v>
      </c>
      <c r="AJ134">
        <v>83.72</v>
      </c>
      <c r="AK134">
        <v>100</v>
      </c>
      <c r="AL134">
        <v>9.2780000000000005</v>
      </c>
      <c r="AM134">
        <v>12.22</v>
      </c>
      <c r="AN134">
        <v>0</v>
      </c>
      <c r="AS134">
        <f t="shared" si="15"/>
        <v>33</v>
      </c>
      <c r="AU134">
        <f t="shared" si="16"/>
        <v>77.022400000000005</v>
      </c>
      <c r="AX134">
        <f t="shared" si="14"/>
        <v>163</v>
      </c>
      <c r="BA134">
        <f t="shared" si="17"/>
        <v>162</v>
      </c>
      <c r="BF134">
        <f t="shared" si="18"/>
        <v>10.998000000000001</v>
      </c>
      <c r="BI134">
        <f t="shared" si="19"/>
        <v>107.9988</v>
      </c>
    </row>
    <row r="135" spans="1:61" x14ac:dyDescent="0.2">
      <c r="A135" t="s">
        <v>378</v>
      </c>
      <c r="B135" t="s">
        <v>379</v>
      </c>
      <c r="C135" t="s">
        <v>380</v>
      </c>
      <c r="D135">
        <v>2159806</v>
      </c>
      <c r="E135" t="s">
        <v>380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13.04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23.47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100</v>
      </c>
      <c r="AH135">
        <v>100</v>
      </c>
      <c r="AI135">
        <v>100</v>
      </c>
      <c r="AJ135">
        <v>100</v>
      </c>
      <c r="AK135">
        <v>100</v>
      </c>
      <c r="AL135">
        <v>29.9</v>
      </c>
      <c r="AM135">
        <v>100</v>
      </c>
      <c r="AN135">
        <v>0</v>
      </c>
      <c r="AS135">
        <f t="shared" si="15"/>
        <v>33</v>
      </c>
      <c r="AU135">
        <f t="shared" si="16"/>
        <v>92</v>
      </c>
      <c r="AX135">
        <f t="shared" si="14"/>
        <v>163</v>
      </c>
      <c r="BA135">
        <f t="shared" si="17"/>
        <v>162</v>
      </c>
      <c r="BF135">
        <f t="shared" si="18"/>
        <v>90</v>
      </c>
      <c r="BI135">
        <f t="shared" si="19"/>
        <v>129</v>
      </c>
    </row>
    <row r="136" spans="1:61" x14ac:dyDescent="0.2">
      <c r="A136" t="s">
        <v>381</v>
      </c>
      <c r="B136" t="s">
        <v>382</v>
      </c>
      <c r="C136" t="s">
        <v>383</v>
      </c>
      <c r="D136">
        <v>2107102</v>
      </c>
      <c r="E136" t="s">
        <v>383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13.04</v>
      </c>
      <c r="N136">
        <v>17.649999999999999</v>
      </c>
      <c r="O136">
        <v>100</v>
      </c>
      <c r="P136">
        <v>100</v>
      </c>
      <c r="Q136">
        <v>0</v>
      </c>
      <c r="R136">
        <v>0</v>
      </c>
      <c r="S136">
        <v>0</v>
      </c>
      <c r="T136">
        <v>54.08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100</v>
      </c>
      <c r="AH136">
        <v>100</v>
      </c>
      <c r="AI136">
        <v>100</v>
      </c>
      <c r="AJ136">
        <v>100</v>
      </c>
      <c r="AK136">
        <v>100</v>
      </c>
      <c r="AL136">
        <v>96.91</v>
      </c>
      <c r="AM136">
        <v>100</v>
      </c>
      <c r="AN136">
        <v>30.11</v>
      </c>
      <c r="AS136">
        <f t="shared" si="15"/>
        <v>33</v>
      </c>
      <c r="AU136">
        <f t="shared" si="16"/>
        <v>92</v>
      </c>
      <c r="AX136">
        <f t="shared" si="14"/>
        <v>163</v>
      </c>
      <c r="BA136">
        <f t="shared" si="17"/>
        <v>162</v>
      </c>
      <c r="BF136">
        <f t="shared" si="18"/>
        <v>90</v>
      </c>
      <c r="BI136">
        <f t="shared" si="19"/>
        <v>129</v>
      </c>
    </row>
    <row r="137" spans="1:61" x14ac:dyDescent="0.2">
      <c r="A137" t="s">
        <v>384</v>
      </c>
      <c r="B137" t="s">
        <v>385</v>
      </c>
      <c r="C137" t="s">
        <v>386</v>
      </c>
      <c r="D137">
        <v>2113369</v>
      </c>
      <c r="E137" t="s">
        <v>386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13.04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23.47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100</v>
      </c>
      <c r="AH137">
        <v>100</v>
      </c>
      <c r="AI137">
        <v>100</v>
      </c>
      <c r="AJ137">
        <v>100</v>
      </c>
      <c r="AK137">
        <v>100</v>
      </c>
      <c r="AL137">
        <v>54.64</v>
      </c>
      <c r="AM137">
        <v>100</v>
      </c>
      <c r="AN137">
        <v>0</v>
      </c>
      <c r="AS137">
        <f t="shared" si="15"/>
        <v>33</v>
      </c>
      <c r="AU137">
        <f t="shared" si="16"/>
        <v>92</v>
      </c>
      <c r="AX137">
        <f t="shared" si="14"/>
        <v>163</v>
      </c>
      <c r="BA137">
        <f t="shared" si="17"/>
        <v>162</v>
      </c>
      <c r="BF137">
        <f t="shared" si="18"/>
        <v>90</v>
      </c>
      <c r="BI137">
        <f t="shared" si="19"/>
        <v>129</v>
      </c>
    </row>
    <row r="138" spans="1:61" x14ac:dyDescent="0.2">
      <c r="A138" t="s">
        <v>1045</v>
      </c>
      <c r="B138" t="s">
        <v>387</v>
      </c>
      <c r="C138" t="s">
        <v>388</v>
      </c>
      <c r="D138">
        <v>2128481</v>
      </c>
      <c r="E138" t="s">
        <v>388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4.3479999999999999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11.22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100</v>
      </c>
      <c r="AH138">
        <v>100</v>
      </c>
      <c r="AI138">
        <v>100</v>
      </c>
      <c r="AJ138">
        <v>78.290000000000006</v>
      </c>
      <c r="AK138">
        <v>100</v>
      </c>
      <c r="AL138">
        <v>0</v>
      </c>
      <c r="AM138">
        <v>100</v>
      </c>
      <c r="AN138">
        <v>0</v>
      </c>
      <c r="AS138">
        <f t="shared" si="15"/>
        <v>33</v>
      </c>
      <c r="AU138">
        <f t="shared" si="16"/>
        <v>72.026800000000009</v>
      </c>
      <c r="AX138">
        <f t="shared" si="14"/>
        <v>163</v>
      </c>
      <c r="BA138">
        <f t="shared" si="17"/>
        <v>162</v>
      </c>
      <c r="BF138">
        <f t="shared" si="18"/>
        <v>90</v>
      </c>
      <c r="BI138">
        <f t="shared" si="19"/>
        <v>100.99410000000002</v>
      </c>
    </row>
    <row r="139" spans="1:61" x14ac:dyDescent="0.2">
      <c r="A139" t="s">
        <v>389</v>
      </c>
      <c r="B139" t="s">
        <v>390</v>
      </c>
      <c r="C139" t="s">
        <v>391</v>
      </c>
      <c r="D139">
        <v>2102894</v>
      </c>
      <c r="E139" t="s">
        <v>391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13.04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21.43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100</v>
      </c>
      <c r="AH139">
        <v>100</v>
      </c>
      <c r="AI139">
        <v>100</v>
      </c>
      <c r="AJ139">
        <v>99.22</v>
      </c>
      <c r="AK139">
        <v>100</v>
      </c>
      <c r="AL139">
        <v>26.8</v>
      </c>
      <c r="AM139">
        <v>100</v>
      </c>
      <c r="AN139">
        <v>9.6769999999999996</v>
      </c>
      <c r="AS139">
        <f t="shared" si="15"/>
        <v>33</v>
      </c>
      <c r="AU139">
        <f t="shared" si="16"/>
        <v>91.28240000000001</v>
      </c>
      <c r="AX139">
        <f t="shared" si="14"/>
        <v>163</v>
      </c>
      <c r="BA139">
        <f t="shared" si="17"/>
        <v>162</v>
      </c>
      <c r="BF139">
        <f t="shared" si="18"/>
        <v>90</v>
      </c>
      <c r="BI139">
        <f t="shared" si="19"/>
        <v>127.99380000000001</v>
      </c>
    </row>
    <row r="140" spans="1:61" x14ac:dyDescent="0.2">
      <c r="A140" t="s">
        <v>32</v>
      </c>
      <c r="B140" t="s">
        <v>8</v>
      </c>
      <c r="C140" t="s">
        <v>392</v>
      </c>
      <c r="D140">
        <v>2159856</v>
      </c>
      <c r="E140" t="s">
        <v>392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13.04</v>
      </c>
      <c r="N140">
        <v>11.76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23.47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100</v>
      </c>
      <c r="AH140">
        <v>100</v>
      </c>
      <c r="AI140">
        <v>100</v>
      </c>
      <c r="AJ140">
        <v>100</v>
      </c>
      <c r="AK140">
        <v>100</v>
      </c>
      <c r="AL140">
        <v>100</v>
      </c>
      <c r="AM140">
        <v>100</v>
      </c>
      <c r="AN140">
        <v>35.479999999999997</v>
      </c>
      <c r="AS140">
        <f t="shared" si="15"/>
        <v>33</v>
      </c>
      <c r="AU140">
        <f t="shared" si="16"/>
        <v>92</v>
      </c>
      <c r="AX140">
        <f t="shared" si="14"/>
        <v>163</v>
      </c>
      <c r="BA140">
        <f t="shared" si="17"/>
        <v>162</v>
      </c>
      <c r="BF140">
        <f t="shared" si="18"/>
        <v>90</v>
      </c>
      <c r="BI140">
        <f t="shared" si="19"/>
        <v>129</v>
      </c>
    </row>
    <row r="141" spans="1:61" x14ac:dyDescent="0.2">
      <c r="A141" t="s">
        <v>393</v>
      </c>
      <c r="B141" t="s">
        <v>394</v>
      </c>
      <c r="C141" t="s">
        <v>395</v>
      </c>
      <c r="D141">
        <v>2107788</v>
      </c>
      <c r="E141" t="s">
        <v>395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13.04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11.22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100</v>
      </c>
      <c r="AH141">
        <v>98.91</v>
      </c>
      <c r="AI141">
        <v>96.93</v>
      </c>
      <c r="AJ141">
        <v>99.22</v>
      </c>
      <c r="AK141">
        <v>100</v>
      </c>
      <c r="AL141">
        <v>0</v>
      </c>
      <c r="AM141">
        <v>100</v>
      </c>
      <c r="AN141">
        <v>0</v>
      </c>
      <c r="AS141">
        <f t="shared" si="15"/>
        <v>33</v>
      </c>
      <c r="AU141">
        <f t="shared" si="16"/>
        <v>91.28240000000001</v>
      </c>
      <c r="AX141">
        <f t="shared" si="14"/>
        <v>163</v>
      </c>
      <c r="BA141">
        <f t="shared" si="17"/>
        <v>162</v>
      </c>
      <c r="BF141">
        <f t="shared" si="18"/>
        <v>90</v>
      </c>
      <c r="BI141">
        <f t="shared" si="19"/>
        <v>127.99380000000001</v>
      </c>
    </row>
    <row r="142" spans="1:61" x14ac:dyDescent="0.2">
      <c r="A142" t="s">
        <v>396</v>
      </c>
      <c r="B142" t="s">
        <v>397</v>
      </c>
      <c r="C142" t="s">
        <v>398</v>
      </c>
      <c r="D142">
        <v>2129235</v>
      </c>
      <c r="E142" t="s">
        <v>398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21.74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23.47</v>
      </c>
      <c r="U142">
        <v>94.74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100</v>
      </c>
      <c r="AH142">
        <v>100</v>
      </c>
      <c r="AI142">
        <v>100</v>
      </c>
      <c r="AJ142">
        <v>100</v>
      </c>
      <c r="AK142">
        <v>100</v>
      </c>
      <c r="AL142">
        <v>100</v>
      </c>
      <c r="AM142">
        <v>100</v>
      </c>
      <c r="AN142">
        <v>100</v>
      </c>
      <c r="AS142">
        <f t="shared" si="15"/>
        <v>33</v>
      </c>
      <c r="AU142">
        <f t="shared" si="16"/>
        <v>92</v>
      </c>
      <c r="AX142">
        <f t="shared" si="14"/>
        <v>163</v>
      </c>
      <c r="BA142">
        <f t="shared" si="17"/>
        <v>162</v>
      </c>
      <c r="BF142">
        <f t="shared" si="18"/>
        <v>90</v>
      </c>
      <c r="BI142">
        <f t="shared" si="19"/>
        <v>129</v>
      </c>
    </row>
    <row r="143" spans="1:61" x14ac:dyDescent="0.2">
      <c r="A143" t="s">
        <v>396</v>
      </c>
      <c r="B143" t="s">
        <v>399</v>
      </c>
      <c r="C143" t="s">
        <v>400</v>
      </c>
      <c r="D143">
        <v>2139819</v>
      </c>
      <c r="E143" t="s">
        <v>400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13.04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23.47</v>
      </c>
      <c r="U143">
        <v>100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100</v>
      </c>
      <c r="AH143">
        <v>100</v>
      </c>
      <c r="AI143">
        <v>100</v>
      </c>
      <c r="AJ143">
        <v>100</v>
      </c>
      <c r="AK143">
        <v>100</v>
      </c>
      <c r="AL143">
        <v>100</v>
      </c>
      <c r="AM143">
        <v>100</v>
      </c>
      <c r="AN143">
        <v>100</v>
      </c>
      <c r="AS143">
        <f t="shared" si="15"/>
        <v>33</v>
      </c>
      <c r="AU143">
        <f t="shared" si="16"/>
        <v>92</v>
      </c>
      <c r="AX143">
        <f t="shared" si="14"/>
        <v>163</v>
      </c>
      <c r="BA143">
        <f t="shared" si="17"/>
        <v>162</v>
      </c>
      <c r="BF143">
        <f t="shared" si="18"/>
        <v>90</v>
      </c>
      <c r="BI143">
        <f t="shared" si="19"/>
        <v>129</v>
      </c>
    </row>
    <row r="144" spans="1:61" x14ac:dyDescent="0.2">
      <c r="A144" t="s">
        <v>401</v>
      </c>
      <c r="B144" t="s">
        <v>402</v>
      </c>
      <c r="C144" t="s">
        <v>403</v>
      </c>
      <c r="D144">
        <v>2092602</v>
      </c>
      <c r="E144" t="s">
        <v>403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13.04</v>
      </c>
      <c r="N144">
        <v>0</v>
      </c>
      <c r="O144">
        <v>0</v>
      </c>
      <c r="P144">
        <v>30</v>
      </c>
      <c r="Q144">
        <v>0</v>
      </c>
      <c r="R144">
        <v>0</v>
      </c>
      <c r="S144">
        <v>0</v>
      </c>
      <c r="T144">
        <v>23.47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100</v>
      </c>
      <c r="AH144">
        <v>100</v>
      </c>
      <c r="AI144">
        <v>100</v>
      </c>
      <c r="AJ144">
        <v>99.22</v>
      </c>
      <c r="AK144">
        <v>100</v>
      </c>
      <c r="AL144">
        <v>69.069999999999993</v>
      </c>
      <c r="AM144">
        <v>100</v>
      </c>
      <c r="AN144">
        <v>0</v>
      </c>
      <c r="AS144">
        <f t="shared" si="15"/>
        <v>33</v>
      </c>
      <c r="AU144">
        <f t="shared" si="16"/>
        <v>91.28240000000001</v>
      </c>
      <c r="AX144">
        <f t="shared" si="14"/>
        <v>163</v>
      </c>
      <c r="BA144">
        <f t="shared" si="17"/>
        <v>162</v>
      </c>
      <c r="BF144">
        <f t="shared" si="18"/>
        <v>90</v>
      </c>
      <c r="BI144">
        <f t="shared" si="19"/>
        <v>127.99380000000001</v>
      </c>
    </row>
    <row r="145" spans="1:61" x14ac:dyDescent="0.2">
      <c r="A145" t="s">
        <v>404</v>
      </c>
      <c r="B145" t="s">
        <v>496</v>
      </c>
      <c r="C145" t="s">
        <v>497</v>
      </c>
      <c r="D145">
        <v>2065622</v>
      </c>
      <c r="E145" t="s">
        <v>497</v>
      </c>
      <c r="F145">
        <v>9.0090000000000003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3.4780000000000002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36.36</v>
      </c>
      <c r="AH145">
        <v>97.83</v>
      </c>
      <c r="AI145">
        <v>98.77</v>
      </c>
      <c r="AJ145">
        <v>26.36</v>
      </c>
      <c r="AK145">
        <v>30.25</v>
      </c>
      <c r="AL145">
        <v>0</v>
      </c>
      <c r="AM145">
        <v>0</v>
      </c>
      <c r="AN145">
        <v>0</v>
      </c>
      <c r="AS145">
        <f t="shared" si="15"/>
        <v>11.998800000000001</v>
      </c>
      <c r="AU145">
        <f t="shared" si="16"/>
        <v>24.251200000000001</v>
      </c>
      <c r="AX145">
        <f t="shared" si="14"/>
        <v>49.307499999999997</v>
      </c>
      <c r="BA145">
        <f t="shared" si="17"/>
        <v>49.005000000000003</v>
      </c>
      <c r="BF145">
        <f t="shared" si="18"/>
        <v>0</v>
      </c>
      <c r="BI145">
        <f t="shared" si="19"/>
        <v>34.004399999999997</v>
      </c>
    </row>
    <row r="146" spans="1:61" x14ac:dyDescent="0.2">
      <c r="A146" t="s">
        <v>404</v>
      </c>
      <c r="B146" t="s">
        <v>405</v>
      </c>
      <c r="C146" t="s">
        <v>406</v>
      </c>
      <c r="D146">
        <v>2150693</v>
      </c>
      <c r="E146" t="s">
        <v>406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4.3479999999999999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23.47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100</v>
      </c>
      <c r="AH146">
        <v>100</v>
      </c>
      <c r="AI146">
        <v>100</v>
      </c>
      <c r="AJ146">
        <v>92.25</v>
      </c>
      <c r="AK146">
        <v>100</v>
      </c>
      <c r="AL146">
        <v>64.95</v>
      </c>
      <c r="AM146">
        <v>100</v>
      </c>
      <c r="AN146">
        <v>0</v>
      </c>
      <c r="AS146">
        <f t="shared" si="15"/>
        <v>33</v>
      </c>
      <c r="AU146">
        <f t="shared" si="16"/>
        <v>84.87</v>
      </c>
      <c r="AX146">
        <f t="shared" si="14"/>
        <v>163</v>
      </c>
      <c r="BA146">
        <f t="shared" si="17"/>
        <v>162</v>
      </c>
      <c r="BF146">
        <f t="shared" si="18"/>
        <v>90</v>
      </c>
      <c r="BI146">
        <f t="shared" si="19"/>
        <v>119.0025</v>
      </c>
    </row>
    <row r="147" spans="1:61" x14ac:dyDescent="0.2">
      <c r="A147" t="s">
        <v>407</v>
      </c>
      <c r="B147" t="s">
        <v>408</v>
      </c>
      <c r="C147" t="s">
        <v>409</v>
      </c>
      <c r="D147">
        <v>2159213</v>
      </c>
      <c r="E147" t="s">
        <v>409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13.04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17.350000000000001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100</v>
      </c>
      <c r="AH147">
        <v>100</v>
      </c>
      <c r="AI147">
        <v>93.25</v>
      </c>
      <c r="AJ147">
        <v>100</v>
      </c>
      <c r="AK147">
        <v>100</v>
      </c>
      <c r="AL147">
        <v>6.1859999999999999</v>
      </c>
      <c r="AM147">
        <v>100</v>
      </c>
      <c r="AN147">
        <v>0</v>
      </c>
      <c r="AS147">
        <f t="shared" si="15"/>
        <v>33</v>
      </c>
      <c r="AU147">
        <f t="shared" si="16"/>
        <v>92</v>
      </c>
      <c r="AX147">
        <f t="shared" si="14"/>
        <v>163</v>
      </c>
      <c r="BA147">
        <f t="shared" si="17"/>
        <v>162</v>
      </c>
      <c r="BF147">
        <f t="shared" si="18"/>
        <v>90</v>
      </c>
      <c r="BI147">
        <f t="shared" si="19"/>
        <v>129</v>
      </c>
    </row>
    <row r="148" spans="1:61" x14ac:dyDescent="0.2">
      <c r="A148" t="s">
        <v>410</v>
      </c>
      <c r="B148" t="s">
        <v>411</v>
      </c>
      <c r="C148" t="s">
        <v>412</v>
      </c>
      <c r="D148">
        <v>2135639</v>
      </c>
      <c r="E148" t="s">
        <v>412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13.04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17.350000000000001</v>
      </c>
      <c r="U148">
        <v>68.42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100</v>
      </c>
      <c r="AH148">
        <v>100</v>
      </c>
      <c r="AI148">
        <v>100</v>
      </c>
      <c r="AJ148">
        <v>100</v>
      </c>
      <c r="AK148">
        <v>100</v>
      </c>
      <c r="AL148">
        <v>6.1859999999999999</v>
      </c>
      <c r="AM148">
        <v>100</v>
      </c>
      <c r="AN148">
        <v>100</v>
      </c>
      <c r="AS148">
        <f t="shared" si="15"/>
        <v>33</v>
      </c>
      <c r="AU148">
        <f t="shared" si="16"/>
        <v>92</v>
      </c>
      <c r="AX148">
        <f t="shared" si="14"/>
        <v>163</v>
      </c>
      <c r="BA148">
        <f t="shared" si="17"/>
        <v>162</v>
      </c>
      <c r="BF148">
        <f t="shared" si="18"/>
        <v>90</v>
      </c>
      <c r="BI148">
        <f t="shared" si="19"/>
        <v>129</v>
      </c>
    </row>
    <row r="149" spans="1:61" x14ac:dyDescent="0.2">
      <c r="A149" t="s">
        <v>498</v>
      </c>
      <c r="B149" t="s">
        <v>75</v>
      </c>
      <c r="C149" t="s">
        <v>499</v>
      </c>
      <c r="D149">
        <v>2138855</v>
      </c>
      <c r="E149" t="s">
        <v>499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13.04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96.94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100</v>
      </c>
      <c r="AH149">
        <v>100</v>
      </c>
      <c r="AI149">
        <v>100</v>
      </c>
      <c r="AJ149">
        <v>100</v>
      </c>
      <c r="AK149">
        <v>100</v>
      </c>
      <c r="AL149">
        <v>14.43</v>
      </c>
      <c r="AM149">
        <v>100</v>
      </c>
      <c r="AN149">
        <v>0</v>
      </c>
      <c r="AS149">
        <f t="shared" si="15"/>
        <v>33</v>
      </c>
      <c r="AU149">
        <f t="shared" si="16"/>
        <v>92</v>
      </c>
      <c r="AX149">
        <f t="shared" si="14"/>
        <v>163</v>
      </c>
      <c r="BA149">
        <f t="shared" si="17"/>
        <v>162</v>
      </c>
      <c r="BF149">
        <f t="shared" si="18"/>
        <v>90</v>
      </c>
      <c r="BI149">
        <f t="shared" si="19"/>
        <v>129</v>
      </c>
    </row>
    <row r="150" spans="1:61" x14ac:dyDescent="0.2">
      <c r="A150" t="s">
        <v>413</v>
      </c>
      <c r="B150" t="s">
        <v>414</v>
      </c>
      <c r="C150" t="s">
        <v>415</v>
      </c>
      <c r="D150">
        <v>2164448</v>
      </c>
      <c r="E150" t="s">
        <v>415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13.04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100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100</v>
      </c>
      <c r="AH150">
        <v>100</v>
      </c>
      <c r="AI150">
        <v>100</v>
      </c>
      <c r="AJ150">
        <v>100</v>
      </c>
      <c r="AK150">
        <v>100</v>
      </c>
      <c r="AL150">
        <v>64.95</v>
      </c>
      <c r="AM150">
        <v>100</v>
      </c>
      <c r="AN150">
        <v>72.040000000000006</v>
      </c>
      <c r="AS150">
        <f t="shared" si="15"/>
        <v>33</v>
      </c>
      <c r="AU150">
        <f t="shared" si="16"/>
        <v>92</v>
      </c>
      <c r="AX150">
        <f t="shared" si="14"/>
        <v>163</v>
      </c>
      <c r="BA150">
        <f t="shared" si="17"/>
        <v>162</v>
      </c>
      <c r="BF150">
        <f t="shared" si="18"/>
        <v>90</v>
      </c>
      <c r="BI150">
        <f t="shared" si="19"/>
        <v>129</v>
      </c>
    </row>
    <row r="151" spans="1:61" x14ac:dyDescent="0.2">
      <c r="A151" t="s">
        <v>34</v>
      </c>
      <c r="B151" t="s">
        <v>416</v>
      </c>
      <c r="C151" t="s">
        <v>417</v>
      </c>
      <c r="D151">
        <v>2120013</v>
      </c>
      <c r="E151" t="s">
        <v>417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4.3479999999999999</v>
      </c>
      <c r="N151">
        <v>5.8819999999999997</v>
      </c>
      <c r="O151">
        <v>100</v>
      </c>
      <c r="P151">
        <v>30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100</v>
      </c>
      <c r="AH151">
        <v>100</v>
      </c>
      <c r="AI151">
        <v>100</v>
      </c>
      <c r="AJ151">
        <v>92.25</v>
      </c>
      <c r="AK151">
        <v>100</v>
      </c>
      <c r="AL151">
        <v>0</v>
      </c>
      <c r="AM151">
        <v>0</v>
      </c>
      <c r="AN151">
        <v>0</v>
      </c>
      <c r="AS151">
        <f t="shared" si="15"/>
        <v>33</v>
      </c>
      <c r="AU151">
        <f t="shared" si="16"/>
        <v>84.87</v>
      </c>
      <c r="AX151">
        <f t="shared" si="14"/>
        <v>163</v>
      </c>
      <c r="BA151">
        <f t="shared" si="17"/>
        <v>162</v>
      </c>
      <c r="BF151">
        <f t="shared" si="18"/>
        <v>0</v>
      </c>
      <c r="BI151">
        <f t="shared" si="19"/>
        <v>119.0025</v>
      </c>
    </row>
    <row r="152" spans="1:61" x14ac:dyDescent="0.2">
      <c r="A152" t="s">
        <v>1263</v>
      </c>
      <c r="B152" t="s">
        <v>1264</v>
      </c>
      <c r="C152" t="s">
        <v>418</v>
      </c>
      <c r="D152">
        <v>2136096</v>
      </c>
      <c r="E152" t="s">
        <v>418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13.04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23.47</v>
      </c>
      <c r="U152">
        <v>68.42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100</v>
      </c>
      <c r="AH152">
        <v>100</v>
      </c>
      <c r="AI152">
        <v>100</v>
      </c>
      <c r="AJ152">
        <v>100</v>
      </c>
      <c r="AK152">
        <v>100</v>
      </c>
      <c r="AL152">
        <v>100</v>
      </c>
      <c r="AM152">
        <v>100</v>
      </c>
      <c r="AN152">
        <v>100</v>
      </c>
      <c r="AS152">
        <f t="shared" si="15"/>
        <v>33</v>
      </c>
      <c r="AU152">
        <f t="shared" si="16"/>
        <v>92</v>
      </c>
      <c r="AX152">
        <f t="shared" si="14"/>
        <v>163</v>
      </c>
      <c r="BA152">
        <f t="shared" si="17"/>
        <v>162</v>
      </c>
      <c r="BF152">
        <f t="shared" si="18"/>
        <v>90</v>
      </c>
      <c r="BI152">
        <f t="shared" si="19"/>
        <v>129</v>
      </c>
    </row>
    <row r="153" spans="1:61" x14ac:dyDescent="0.2">
      <c r="A153" t="s">
        <v>419</v>
      </c>
      <c r="B153" t="s">
        <v>420</v>
      </c>
      <c r="C153" t="s">
        <v>421</v>
      </c>
      <c r="D153">
        <v>2131365</v>
      </c>
      <c r="E153" t="s">
        <v>421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4.3479999999999999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21.43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60.61</v>
      </c>
      <c r="AH153">
        <v>98.91</v>
      </c>
      <c r="AI153">
        <v>94.48</v>
      </c>
      <c r="AJ153">
        <v>39.53</v>
      </c>
      <c r="AK153">
        <v>80.25</v>
      </c>
      <c r="AL153">
        <v>36.08</v>
      </c>
      <c r="AM153">
        <v>100</v>
      </c>
      <c r="AN153">
        <v>0</v>
      </c>
      <c r="AS153">
        <f t="shared" si="15"/>
        <v>20.001300000000001</v>
      </c>
      <c r="AU153">
        <f t="shared" si="16"/>
        <v>36.367600000000003</v>
      </c>
      <c r="AX153">
        <f t="shared" si="14"/>
        <v>130.8075</v>
      </c>
      <c r="BA153">
        <f t="shared" si="17"/>
        <v>130.005</v>
      </c>
      <c r="BF153">
        <f t="shared" si="18"/>
        <v>90</v>
      </c>
      <c r="BI153">
        <f t="shared" si="19"/>
        <v>50.993700000000004</v>
      </c>
    </row>
    <row r="154" spans="1:61" x14ac:dyDescent="0.2">
      <c r="A154" t="s">
        <v>422</v>
      </c>
      <c r="B154" t="s">
        <v>423</v>
      </c>
      <c r="C154" t="s">
        <v>424</v>
      </c>
      <c r="D154">
        <v>2162579</v>
      </c>
      <c r="E154" t="s">
        <v>424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13.04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11.22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100</v>
      </c>
      <c r="AH154">
        <v>100</v>
      </c>
      <c r="AI154">
        <v>100</v>
      </c>
      <c r="AJ154">
        <v>100</v>
      </c>
      <c r="AK154">
        <v>100</v>
      </c>
      <c r="AL154">
        <v>0</v>
      </c>
      <c r="AM154">
        <v>100</v>
      </c>
      <c r="AN154">
        <v>0</v>
      </c>
      <c r="AS154">
        <f t="shared" si="15"/>
        <v>33</v>
      </c>
      <c r="AU154">
        <f t="shared" si="16"/>
        <v>92</v>
      </c>
      <c r="AX154">
        <f t="shared" si="14"/>
        <v>163</v>
      </c>
      <c r="BA154">
        <f t="shared" si="17"/>
        <v>162</v>
      </c>
      <c r="BF154">
        <f t="shared" si="18"/>
        <v>90</v>
      </c>
      <c r="BI154">
        <f t="shared" si="19"/>
        <v>129</v>
      </c>
    </row>
    <row r="155" spans="1:61" x14ac:dyDescent="0.2">
      <c r="A155" t="s">
        <v>425</v>
      </c>
      <c r="B155" t="s">
        <v>19</v>
      </c>
      <c r="C155" t="s">
        <v>426</v>
      </c>
      <c r="D155">
        <v>2112013</v>
      </c>
      <c r="E155" t="s">
        <v>426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4.3479999999999999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21.43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100</v>
      </c>
      <c r="AH155">
        <v>100</v>
      </c>
      <c r="AI155">
        <v>100</v>
      </c>
      <c r="AJ155">
        <v>32.56</v>
      </c>
      <c r="AK155">
        <v>100</v>
      </c>
      <c r="AL155">
        <v>21.65</v>
      </c>
      <c r="AM155">
        <v>100</v>
      </c>
      <c r="AN155">
        <v>0</v>
      </c>
      <c r="AS155">
        <f t="shared" si="15"/>
        <v>33</v>
      </c>
      <c r="AU155">
        <f t="shared" si="16"/>
        <v>29.955200000000005</v>
      </c>
      <c r="AX155">
        <f t="shared" si="14"/>
        <v>163</v>
      </c>
      <c r="BA155">
        <f t="shared" si="17"/>
        <v>162</v>
      </c>
      <c r="BF155">
        <f t="shared" si="18"/>
        <v>90</v>
      </c>
      <c r="BI155">
        <f t="shared" si="19"/>
        <v>42.002400000000002</v>
      </c>
    </row>
    <row r="156" spans="1:61" x14ac:dyDescent="0.2">
      <c r="A156" t="s">
        <v>425</v>
      </c>
      <c r="B156" t="s">
        <v>427</v>
      </c>
      <c r="C156" t="s">
        <v>428</v>
      </c>
      <c r="D156">
        <v>2090493</v>
      </c>
      <c r="E156" t="s">
        <v>429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13.04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23.47</v>
      </c>
      <c r="U156">
        <v>15.79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100</v>
      </c>
      <c r="AH156">
        <v>100</v>
      </c>
      <c r="AI156">
        <v>100</v>
      </c>
      <c r="AJ156">
        <v>100</v>
      </c>
      <c r="AK156">
        <v>100</v>
      </c>
      <c r="AL156">
        <v>100</v>
      </c>
      <c r="AM156">
        <v>100</v>
      </c>
      <c r="AN156">
        <v>78.489999999999995</v>
      </c>
      <c r="AS156">
        <f t="shared" si="15"/>
        <v>33</v>
      </c>
      <c r="AU156">
        <f t="shared" si="16"/>
        <v>92</v>
      </c>
      <c r="AX156">
        <f t="shared" si="14"/>
        <v>163</v>
      </c>
      <c r="BA156">
        <f t="shared" si="17"/>
        <v>162</v>
      </c>
      <c r="BF156">
        <f t="shared" si="18"/>
        <v>90</v>
      </c>
      <c r="BI156">
        <f t="shared" si="19"/>
        <v>129</v>
      </c>
    </row>
    <row r="157" spans="1:61" x14ac:dyDescent="0.2">
      <c r="A157" t="s">
        <v>430</v>
      </c>
      <c r="B157" t="s">
        <v>431</v>
      </c>
      <c r="C157" t="s">
        <v>432</v>
      </c>
      <c r="D157">
        <v>2122605</v>
      </c>
      <c r="E157" t="s">
        <v>432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13.04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23.47</v>
      </c>
      <c r="U157">
        <v>100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100</v>
      </c>
      <c r="AH157">
        <v>100</v>
      </c>
      <c r="AI157">
        <v>100</v>
      </c>
      <c r="AJ157">
        <v>100</v>
      </c>
      <c r="AK157">
        <v>100</v>
      </c>
      <c r="AL157">
        <v>100</v>
      </c>
      <c r="AM157">
        <v>100</v>
      </c>
      <c r="AN157">
        <v>100</v>
      </c>
      <c r="AS157">
        <f t="shared" si="15"/>
        <v>33</v>
      </c>
      <c r="AU157">
        <f t="shared" si="16"/>
        <v>92</v>
      </c>
      <c r="AX157">
        <f t="shared" si="14"/>
        <v>163</v>
      </c>
      <c r="BA157">
        <f t="shared" si="17"/>
        <v>162</v>
      </c>
      <c r="BF157">
        <f t="shared" si="18"/>
        <v>90</v>
      </c>
      <c r="BI157">
        <f t="shared" si="19"/>
        <v>129</v>
      </c>
    </row>
    <row r="158" spans="1:61" x14ac:dyDescent="0.2">
      <c r="A158" t="s">
        <v>433</v>
      </c>
      <c r="B158" t="s">
        <v>434</v>
      </c>
      <c r="C158" t="s">
        <v>435</v>
      </c>
      <c r="D158">
        <v>2138911</v>
      </c>
      <c r="E158" t="s">
        <v>435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13.04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23.47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100</v>
      </c>
      <c r="AH158">
        <v>100</v>
      </c>
      <c r="AI158">
        <v>100</v>
      </c>
      <c r="AJ158">
        <v>100</v>
      </c>
      <c r="AK158">
        <v>100</v>
      </c>
      <c r="AL158">
        <v>63.92</v>
      </c>
      <c r="AM158">
        <v>100</v>
      </c>
      <c r="AN158">
        <v>0</v>
      </c>
      <c r="AS158">
        <f t="shared" si="15"/>
        <v>33</v>
      </c>
      <c r="AU158">
        <f t="shared" si="16"/>
        <v>92</v>
      </c>
      <c r="AX158">
        <f t="shared" si="14"/>
        <v>163</v>
      </c>
      <c r="BA158">
        <f t="shared" si="17"/>
        <v>162</v>
      </c>
      <c r="BF158">
        <f t="shared" si="18"/>
        <v>90</v>
      </c>
      <c r="BI158">
        <f t="shared" si="19"/>
        <v>129</v>
      </c>
    </row>
    <row r="159" spans="1:61" x14ac:dyDescent="0.2">
      <c r="A159" t="s">
        <v>436</v>
      </c>
      <c r="B159" t="s">
        <v>437</v>
      </c>
      <c r="C159" t="s">
        <v>438</v>
      </c>
      <c r="D159">
        <v>2029260</v>
      </c>
      <c r="E159" t="s">
        <v>438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13.04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11.22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100</v>
      </c>
      <c r="AH159">
        <v>100</v>
      </c>
      <c r="AI159">
        <v>100</v>
      </c>
      <c r="AJ159">
        <v>100</v>
      </c>
      <c r="AK159">
        <v>100</v>
      </c>
      <c r="AL159">
        <v>3.093</v>
      </c>
      <c r="AM159">
        <v>100</v>
      </c>
      <c r="AN159">
        <v>0</v>
      </c>
      <c r="AS159">
        <f t="shared" si="15"/>
        <v>33</v>
      </c>
      <c r="AU159">
        <f t="shared" si="16"/>
        <v>92</v>
      </c>
      <c r="AX159">
        <f t="shared" si="14"/>
        <v>163</v>
      </c>
      <c r="BA159">
        <f t="shared" si="17"/>
        <v>162</v>
      </c>
      <c r="BF159">
        <f t="shared" si="18"/>
        <v>90</v>
      </c>
      <c r="BI159">
        <f t="shared" si="19"/>
        <v>129</v>
      </c>
    </row>
    <row r="160" spans="1:61" x14ac:dyDescent="0.2">
      <c r="A160" t="s">
        <v>488</v>
      </c>
      <c r="B160" t="s">
        <v>489</v>
      </c>
      <c r="C160" t="s">
        <v>145</v>
      </c>
      <c r="D160">
        <v>2151093</v>
      </c>
      <c r="E160" t="s">
        <v>145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13.04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23.47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100</v>
      </c>
      <c r="AH160">
        <v>100</v>
      </c>
      <c r="AI160">
        <v>100</v>
      </c>
      <c r="AJ160">
        <v>100</v>
      </c>
      <c r="AK160">
        <v>100</v>
      </c>
      <c r="AL160">
        <v>100</v>
      </c>
      <c r="AM160">
        <v>100</v>
      </c>
      <c r="AN160">
        <v>0</v>
      </c>
      <c r="AS160">
        <f t="shared" si="15"/>
        <v>33</v>
      </c>
      <c r="AU160">
        <f t="shared" si="16"/>
        <v>92</v>
      </c>
      <c r="AX160">
        <f t="shared" si="14"/>
        <v>163</v>
      </c>
      <c r="BA160">
        <f t="shared" si="17"/>
        <v>162</v>
      </c>
      <c r="BF160">
        <f t="shared" si="18"/>
        <v>90</v>
      </c>
      <c r="BI160">
        <f t="shared" si="19"/>
        <v>129</v>
      </c>
    </row>
    <row r="161" spans="1:61" x14ac:dyDescent="0.2">
      <c r="A161" t="s">
        <v>439</v>
      </c>
      <c r="B161" t="s">
        <v>440</v>
      </c>
      <c r="C161" t="s">
        <v>441</v>
      </c>
      <c r="D161">
        <v>2155736</v>
      </c>
      <c r="E161" t="s">
        <v>441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4.3479999999999999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23.47</v>
      </c>
      <c r="U161">
        <v>44.74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100</v>
      </c>
      <c r="AH161">
        <v>100</v>
      </c>
      <c r="AI161">
        <v>86.5</v>
      </c>
      <c r="AJ161">
        <v>86.05</v>
      </c>
      <c r="AK161">
        <v>99.38</v>
      </c>
      <c r="AL161">
        <v>30.93</v>
      </c>
      <c r="AM161">
        <v>91.11</v>
      </c>
      <c r="AN161">
        <v>90.32</v>
      </c>
      <c r="AS161">
        <f t="shared" si="15"/>
        <v>33</v>
      </c>
      <c r="AU161">
        <f t="shared" si="16"/>
        <v>79.165999999999997</v>
      </c>
      <c r="AX161">
        <f t="shared" si="14"/>
        <v>161.98939999999999</v>
      </c>
      <c r="BA161">
        <f t="shared" si="17"/>
        <v>160.9956</v>
      </c>
      <c r="BF161">
        <f t="shared" si="18"/>
        <v>81.998999999999995</v>
      </c>
      <c r="BI161">
        <f t="shared" si="19"/>
        <v>111.00449999999999</v>
      </c>
    </row>
    <row r="162" spans="1:61" x14ac:dyDescent="0.2">
      <c r="A162" t="s">
        <v>442</v>
      </c>
      <c r="B162" t="s">
        <v>16</v>
      </c>
      <c r="C162" t="s">
        <v>443</v>
      </c>
      <c r="D162">
        <v>2092489</v>
      </c>
      <c r="E162" t="s">
        <v>443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13.04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1.02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100</v>
      </c>
      <c r="AH162">
        <v>100</v>
      </c>
      <c r="AI162">
        <v>100</v>
      </c>
      <c r="AJ162">
        <v>100</v>
      </c>
      <c r="AK162">
        <v>100</v>
      </c>
      <c r="AL162">
        <v>0</v>
      </c>
      <c r="AM162">
        <v>1.111</v>
      </c>
      <c r="AN162">
        <v>0</v>
      </c>
      <c r="AS162">
        <f t="shared" si="15"/>
        <v>33</v>
      </c>
      <c r="AU162">
        <f t="shared" si="16"/>
        <v>92</v>
      </c>
      <c r="AX162">
        <f t="shared" ref="AX162:AX180" si="20">(AK162*1.63)</f>
        <v>163</v>
      </c>
      <c r="BA162">
        <f t="shared" si="17"/>
        <v>162</v>
      </c>
      <c r="BF162">
        <f t="shared" si="18"/>
        <v>0.99990000000000001</v>
      </c>
      <c r="BI162">
        <f t="shared" si="19"/>
        <v>129</v>
      </c>
    </row>
    <row r="163" spans="1:61" x14ac:dyDescent="0.2">
      <c r="A163" t="s">
        <v>444</v>
      </c>
      <c r="B163" t="s">
        <v>445</v>
      </c>
      <c r="C163" t="s">
        <v>446</v>
      </c>
      <c r="D163">
        <v>2125516</v>
      </c>
      <c r="E163" t="s">
        <v>446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4.3479999999999999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23.47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100</v>
      </c>
      <c r="AH163">
        <v>100</v>
      </c>
      <c r="AI163">
        <v>100</v>
      </c>
      <c r="AJ163">
        <v>84.5</v>
      </c>
      <c r="AK163">
        <v>100</v>
      </c>
      <c r="AL163">
        <v>36.08</v>
      </c>
      <c r="AM163">
        <v>100</v>
      </c>
      <c r="AN163">
        <v>0</v>
      </c>
      <c r="AS163">
        <f t="shared" si="15"/>
        <v>33</v>
      </c>
      <c r="AU163">
        <f t="shared" si="16"/>
        <v>77.740000000000009</v>
      </c>
      <c r="AX163">
        <f t="shared" si="20"/>
        <v>163</v>
      </c>
      <c r="BA163">
        <f t="shared" si="17"/>
        <v>162</v>
      </c>
      <c r="BF163">
        <f t="shared" si="18"/>
        <v>90</v>
      </c>
      <c r="BI163">
        <f t="shared" si="19"/>
        <v>109.00500000000001</v>
      </c>
    </row>
    <row r="164" spans="1:61" x14ac:dyDescent="0.2">
      <c r="A164" t="s">
        <v>447</v>
      </c>
      <c r="B164" t="s">
        <v>448</v>
      </c>
      <c r="C164" t="s">
        <v>449</v>
      </c>
      <c r="D164">
        <v>2161941</v>
      </c>
      <c r="E164" t="s">
        <v>449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13.04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11.22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100</v>
      </c>
      <c r="AH164">
        <v>100</v>
      </c>
      <c r="AI164">
        <v>100</v>
      </c>
      <c r="AJ164">
        <v>100</v>
      </c>
      <c r="AK164">
        <v>100</v>
      </c>
      <c r="AL164">
        <v>0</v>
      </c>
      <c r="AM164">
        <v>100</v>
      </c>
      <c r="AN164">
        <v>0</v>
      </c>
      <c r="AS164">
        <f t="shared" si="15"/>
        <v>33</v>
      </c>
      <c r="AU164">
        <f t="shared" si="16"/>
        <v>92</v>
      </c>
      <c r="AX164">
        <f t="shared" si="20"/>
        <v>163</v>
      </c>
      <c r="BA164">
        <f t="shared" si="17"/>
        <v>162</v>
      </c>
      <c r="BF164">
        <f t="shared" si="18"/>
        <v>90</v>
      </c>
      <c r="BI164">
        <f t="shared" si="19"/>
        <v>129</v>
      </c>
    </row>
    <row r="165" spans="1:61" x14ac:dyDescent="0.2">
      <c r="A165" t="s">
        <v>450</v>
      </c>
      <c r="B165" t="s">
        <v>451</v>
      </c>
      <c r="C165" t="s">
        <v>452</v>
      </c>
      <c r="D165">
        <v>2158750</v>
      </c>
      <c r="E165" t="s">
        <v>452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13.04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23.47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100</v>
      </c>
      <c r="AH165">
        <v>100</v>
      </c>
      <c r="AI165">
        <v>100</v>
      </c>
      <c r="AJ165">
        <v>100</v>
      </c>
      <c r="AK165">
        <v>100</v>
      </c>
      <c r="AL165">
        <v>100</v>
      </c>
      <c r="AM165">
        <v>100</v>
      </c>
      <c r="AN165">
        <v>0</v>
      </c>
      <c r="AS165">
        <f t="shared" si="15"/>
        <v>33</v>
      </c>
      <c r="AU165">
        <f t="shared" si="16"/>
        <v>92</v>
      </c>
      <c r="AX165">
        <f t="shared" si="20"/>
        <v>163</v>
      </c>
      <c r="BA165">
        <f t="shared" si="17"/>
        <v>162</v>
      </c>
      <c r="BF165">
        <f t="shared" si="18"/>
        <v>90</v>
      </c>
      <c r="BI165">
        <f t="shared" si="19"/>
        <v>129</v>
      </c>
    </row>
    <row r="166" spans="1:61" x14ac:dyDescent="0.2">
      <c r="A166" t="s">
        <v>453</v>
      </c>
      <c r="B166" t="s">
        <v>454</v>
      </c>
      <c r="C166" t="s">
        <v>455</v>
      </c>
      <c r="D166">
        <v>1770931</v>
      </c>
      <c r="E166" t="s">
        <v>455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13.04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23.47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100</v>
      </c>
      <c r="AH166">
        <v>100</v>
      </c>
      <c r="AI166">
        <v>100</v>
      </c>
      <c r="AJ166">
        <v>100</v>
      </c>
      <c r="AK166">
        <v>100</v>
      </c>
      <c r="AL166">
        <v>43.3</v>
      </c>
      <c r="AM166">
        <v>100</v>
      </c>
      <c r="AN166">
        <v>0</v>
      </c>
      <c r="AS166">
        <f t="shared" si="15"/>
        <v>33</v>
      </c>
      <c r="AU166">
        <f t="shared" si="16"/>
        <v>92</v>
      </c>
      <c r="AX166">
        <f t="shared" si="20"/>
        <v>163</v>
      </c>
      <c r="BA166">
        <f t="shared" si="17"/>
        <v>162</v>
      </c>
      <c r="BF166">
        <f t="shared" si="18"/>
        <v>90</v>
      </c>
      <c r="BI166">
        <f t="shared" si="19"/>
        <v>129</v>
      </c>
    </row>
    <row r="167" spans="1:61" x14ac:dyDescent="0.2">
      <c r="A167" t="s">
        <v>1265</v>
      </c>
      <c r="B167" t="s">
        <v>1266</v>
      </c>
      <c r="C167" t="s">
        <v>456</v>
      </c>
      <c r="D167">
        <v>2098604</v>
      </c>
      <c r="E167" t="s">
        <v>456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13.04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23.47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100</v>
      </c>
      <c r="AH167">
        <v>100</v>
      </c>
      <c r="AI167">
        <v>100</v>
      </c>
      <c r="AJ167">
        <v>100</v>
      </c>
      <c r="AK167">
        <v>100</v>
      </c>
      <c r="AL167">
        <v>56.7</v>
      </c>
      <c r="AM167">
        <v>100</v>
      </c>
      <c r="AN167">
        <v>0</v>
      </c>
      <c r="AS167">
        <f t="shared" si="15"/>
        <v>33</v>
      </c>
      <c r="AU167">
        <f t="shared" si="16"/>
        <v>92</v>
      </c>
      <c r="AX167">
        <f t="shared" si="20"/>
        <v>163</v>
      </c>
      <c r="BA167">
        <f t="shared" si="17"/>
        <v>162</v>
      </c>
      <c r="BF167">
        <f t="shared" si="18"/>
        <v>90</v>
      </c>
      <c r="BI167">
        <f t="shared" si="19"/>
        <v>129</v>
      </c>
    </row>
    <row r="168" spans="1:61" x14ac:dyDescent="0.2">
      <c r="A168" t="s">
        <v>1265</v>
      </c>
      <c r="B168" t="s">
        <v>1267</v>
      </c>
      <c r="C168" t="s">
        <v>457</v>
      </c>
      <c r="D168">
        <v>2110542</v>
      </c>
      <c r="E168" t="s">
        <v>457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13.04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23.47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100</v>
      </c>
      <c r="AH168">
        <v>91.3</v>
      </c>
      <c r="AI168">
        <v>100</v>
      </c>
      <c r="AJ168">
        <v>100</v>
      </c>
      <c r="AK168">
        <v>100</v>
      </c>
      <c r="AL168">
        <v>74.23</v>
      </c>
      <c r="AM168">
        <v>100</v>
      </c>
      <c r="AN168">
        <v>25.81</v>
      </c>
      <c r="AS168">
        <f t="shared" si="15"/>
        <v>33</v>
      </c>
      <c r="AU168">
        <f t="shared" si="16"/>
        <v>92</v>
      </c>
      <c r="AX168">
        <f t="shared" si="20"/>
        <v>163</v>
      </c>
      <c r="BA168">
        <f t="shared" si="17"/>
        <v>162</v>
      </c>
      <c r="BF168">
        <f t="shared" si="18"/>
        <v>90</v>
      </c>
      <c r="BI168">
        <f t="shared" si="19"/>
        <v>129</v>
      </c>
    </row>
    <row r="169" spans="1:61" x14ac:dyDescent="0.2">
      <c r="A169" t="s">
        <v>458</v>
      </c>
      <c r="B169" t="s">
        <v>6</v>
      </c>
      <c r="C169" t="s">
        <v>459</v>
      </c>
      <c r="D169">
        <v>2074964</v>
      </c>
      <c r="E169" t="s">
        <v>459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13.04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100</v>
      </c>
      <c r="AH169">
        <v>100</v>
      </c>
      <c r="AI169">
        <v>100</v>
      </c>
      <c r="AJ169">
        <v>100</v>
      </c>
      <c r="AK169">
        <v>100</v>
      </c>
      <c r="AL169">
        <v>0</v>
      </c>
      <c r="AM169">
        <v>0</v>
      </c>
      <c r="AN169">
        <v>0</v>
      </c>
      <c r="AS169">
        <f t="shared" si="15"/>
        <v>33</v>
      </c>
      <c r="AU169">
        <f t="shared" si="16"/>
        <v>92</v>
      </c>
      <c r="AX169">
        <f t="shared" si="20"/>
        <v>163</v>
      </c>
      <c r="BA169">
        <f t="shared" si="17"/>
        <v>162</v>
      </c>
      <c r="BF169">
        <f t="shared" si="18"/>
        <v>0</v>
      </c>
      <c r="BI169">
        <f t="shared" si="19"/>
        <v>129</v>
      </c>
    </row>
    <row r="170" spans="1:61" x14ac:dyDescent="0.2">
      <c r="A170" t="s">
        <v>460</v>
      </c>
      <c r="B170" t="s">
        <v>461</v>
      </c>
      <c r="C170" t="s">
        <v>462</v>
      </c>
      <c r="D170">
        <v>2155220</v>
      </c>
      <c r="E170" t="s">
        <v>462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13.04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23.47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100</v>
      </c>
      <c r="AH170">
        <v>100</v>
      </c>
      <c r="AI170">
        <v>100</v>
      </c>
      <c r="AJ170">
        <v>100</v>
      </c>
      <c r="AK170">
        <v>100</v>
      </c>
      <c r="AL170">
        <v>57.73</v>
      </c>
      <c r="AM170">
        <v>100</v>
      </c>
      <c r="AN170">
        <v>0</v>
      </c>
      <c r="AS170">
        <f t="shared" si="15"/>
        <v>33</v>
      </c>
      <c r="AU170">
        <f t="shared" si="16"/>
        <v>92</v>
      </c>
      <c r="AX170">
        <f t="shared" si="20"/>
        <v>163</v>
      </c>
      <c r="BA170">
        <f t="shared" si="17"/>
        <v>162</v>
      </c>
      <c r="BF170">
        <f t="shared" si="18"/>
        <v>90</v>
      </c>
      <c r="BI170">
        <f t="shared" si="19"/>
        <v>129</v>
      </c>
    </row>
    <row r="171" spans="1:61" x14ac:dyDescent="0.2">
      <c r="A171" t="s">
        <v>463</v>
      </c>
      <c r="B171" t="s">
        <v>464</v>
      </c>
      <c r="C171" t="s">
        <v>465</v>
      </c>
      <c r="D171">
        <v>2094108</v>
      </c>
      <c r="E171" t="s">
        <v>465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13.04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23.47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100</v>
      </c>
      <c r="AH171">
        <v>100</v>
      </c>
      <c r="AI171">
        <v>100</v>
      </c>
      <c r="AJ171">
        <v>100</v>
      </c>
      <c r="AK171">
        <v>100</v>
      </c>
      <c r="AL171">
        <v>89.69</v>
      </c>
      <c r="AM171">
        <v>100</v>
      </c>
      <c r="AN171">
        <v>0</v>
      </c>
      <c r="AS171">
        <f t="shared" si="15"/>
        <v>33</v>
      </c>
      <c r="AU171">
        <f t="shared" si="16"/>
        <v>92</v>
      </c>
      <c r="AX171">
        <f t="shared" si="20"/>
        <v>163</v>
      </c>
      <c r="BA171">
        <f t="shared" si="17"/>
        <v>162</v>
      </c>
      <c r="BF171">
        <f t="shared" si="18"/>
        <v>90</v>
      </c>
      <c r="BI171">
        <f t="shared" si="19"/>
        <v>129</v>
      </c>
    </row>
    <row r="172" spans="1:61" x14ac:dyDescent="0.2">
      <c r="A172" t="s">
        <v>35</v>
      </c>
      <c r="B172" t="s">
        <v>36</v>
      </c>
      <c r="C172" t="s">
        <v>37</v>
      </c>
      <c r="D172">
        <v>2139168</v>
      </c>
      <c r="E172" t="s">
        <v>38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13.04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23.47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100</v>
      </c>
      <c r="AH172">
        <v>100</v>
      </c>
      <c r="AI172">
        <v>100</v>
      </c>
      <c r="AJ172">
        <v>100</v>
      </c>
      <c r="AK172">
        <v>100</v>
      </c>
      <c r="AL172">
        <v>100</v>
      </c>
      <c r="AM172">
        <v>100</v>
      </c>
      <c r="AN172">
        <v>62.37</v>
      </c>
      <c r="AS172">
        <f t="shared" si="15"/>
        <v>33</v>
      </c>
      <c r="AU172">
        <f t="shared" si="16"/>
        <v>92</v>
      </c>
      <c r="AX172">
        <f t="shared" si="20"/>
        <v>163</v>
      </c>
      <c r="BA172">
        <f t="shared" si="17"/>
        <v>162</v>
      </c>
      <c r="BF172">
        <f t="shared" si="18"/>
        <v>90</v>
      </c>
      <c r="BI172">
        <f t="shared" si="19"/>
        <v>129</v>
      </c>
    </row>
    <row r="173" spans="1:61" x14ac:dyDescent="0.2">
      <c r="A173" t="s">
        <v>466</v>
      </c>
      <c r="B173" t="s">
        <v>423</v>
      </c>
      <c r="C173" t="s">
        <v>467</v>
      </c>
      <c r="D173">
        <v>2104496</v>
      </c>
      <c r="E173" t="s">
        <v>467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13.04</v>
      </c>
      <c r="N173">
        <v>11.76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23.47</v>
      </c>
      <c r="U173">
        <v>57.89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100</v>
      </c>
      <c r="AH173">
        <v>100</v>
      </c>
      <c r="AI173">
        <v>100</v>
      </c>
      <c r="AJ173">
        <v>100</v>
      </c>
      <c r="AK173">
        <v>100</v>
      </c>
      <c r="AL173">
        <v>69.069999999999993</v>
      </c>
      <c r="AM173">
        <v>100</v>
      </c>
      <c r="AN173">
        <v>79.569999999999993</v>
      </c>
      <c r="AS173">
        <f t="shared" si="15"/>
        <v>33</v>
      </c>
      <c r="AU173">
        <f t="shared" si="16"/>
        <v>92</v>
      </c>
      <c r="AX173">
        <f t="shared" si="20"/>
        <v>163</v>
      </c>
      <c r="BA173">
        <f t="shared" si="17"/>
        <v>162</v>
      </c>
      <c r="BF173">
        <f t="shared" si="18"/>
        <v>90</v>
      </c>
      <c r="BI173">
        <f t="shared" si="19"/>
        <v>129</v>
      </c>
    </row>
    <row r="174" spans="1:61" x14ac:dyDescent="0.2">
      <c r="A174" t="s">
        <v>468</v>
      </c>
      <c r="B174" t="s">
        <v>469</v>
      </c>
      <c r="C174" t="s">
        <v>470</v>
      </c>
      <c r="D174">
        <v>2095141</v>
      </c>
      <c r="E174" t="s">
        <v>470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11.3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15.31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100</v>
      </c>
      <c r="AH174">
        <v>100</v>
      </c>
      <c r="AI174">
        <v>100</v>
      </c>
      <c r="AJ174">
        <v>98.45</v>
      </c>
      <c r="AK174">
        <v>100</v>
      </c>
      <c r="AL174">
        <v>4.1239999999999997</v>
      </c>
      <c r="AM174">
        <v>100</v>
      </c>
      <c r="AN174">
        <v>0</v>
      </c>
      <c r="AS174">
        <f t="shared" si="15"/>
        <v>33</v>
      </c>
      <c r="AU174">
        <f t="shared" si="16"/>
        <v>90.574000000000012</v>
      </c>
      <c r="AX174">
        <f t="shared" si="20"/>
        <v>163</v>
      </c>
      <c r="BA174">
        <f t="shared" si="17"/>
        <v>162</v>
      </c>
      <c r="BF174">
        <f t="shared" si="18"/>
        <v>90</v>
      </c>
      <c r="BI174">
        <f t="shared" si="19"/>
        <v>127.0005</v>
      </c>
    </row>
    <row r="175" spans="1:61" x14ac:dyDescent="0.2">
      <c r="A175" t="s">
        <v>471</v>
      </c>
      <c r="B175" t="s">
        <v>9</v>
      </c>
      <c r="C175" t="s">
        <v>472</v>
      </c>
      <c r="D175">
        <v>2155258</v>
      </c>
      <c r="E175" t="s">
        <v>472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13.04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23.47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100</v>
      </c>
      <c r="AH175">
        <v>100</v>
      </c>
      <c r="AI175">
        <v>100</v>
      </c>
      <c r="AJ175">
        <v>100</v>
      </c>
      <c r="AK175">
        <v>100</v>
      </c>
      <c r="AL175">
        <v>100</v>
      </c>
      <c r="AM175">
        <v>100</v>
      </c>
      <c r="AN175">
        <v>17.2</v>
      </c>
      <c r="AS175">
        <f t="shared" si="15"/>
        <v>33</v>
      </c>
      <c r="AU175">
        <f t="shared" si="16"/>
        <v>92</v>
      </c>
      <c r="AX175">
        <f t="shared" si="20"/>
        <v>163</v>
      </c>
      <c r="BA175">
        <f t="shared" si="17"/>
        <v>162</v>
      </c>
      <c r="BF175">
        <f t="shared" si="18"/>
        <v>90</v>
      </c>
      <c r="BI175">
        <f t="shared" si="19"/>
        <v>129</v>
      </c>
    </row>
    <row r="176" spans="1:61" x14ac:dyDescent="0.2">
      <c r="A176" t="s">
        <v>473</v>
      </c>
      <c r="B176" t="s">
        <v>115</v>
      </c>
      <c r="C176" t="s">
        <v>474</v>
      </c>
      <c r="D176">
        <v>2110044</v>
      </c>
      <c r="E176" t="s">
        <v>474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13.04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23.47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100</v>
      </c>
      <c r="AH176">
        <v>100</v>
      </c>
      <c r="AI176">
        <v>100</v>
      </c>
      <c r="AJ176">
        <v>100</v>
      </c>
      <c r="AK176">
        <v>100</v>
      </c>
      <c r="AL176">
        <v>100</v>
      </c>
      <c r="AM176">
        <v>100</v>
      </c>
      <c r="AN176">
        <v>8.6020000000000003</v>
      </c>
      <c r="AS176">
        <f t="shared" si="15"/>
        <v>33</v>
      </c>
      <c r="AU176">
        <f t="shared" si="16"/>
        <v>92</v>
      </c>
      <c r="AX176">
        <f t="shared" si="20"/>
        <v>163</v>
      </c>
      <c r="BA176">
        <f t="shared" si="17"/>
        <v>162</v>
      </c>
      <c r="BF176">
        <f t="shared" si="18"/>
        <v>90</v>
      </c>
      <c r="BI176">
        <f t="shared" si="19"/>
        <v>129</v>
      </c>
    </row>
    <row r="177" spans="1:61" x14ac:dyDescent="0.2">
      <c r="A177" t="s">
        <v>1268</v>
      </c>
      <c r="B177" t="s">
        <v>15</v>
      </c>
      <c r="C177" t="s">
        <v>475</v>
      </c>
      <c r="D177">
        <v>2160998</v>
      </c>
      <c r="E177" t="s">
        <v>475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13.04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23.47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100</v>
      </c>
      <c r="AH177">
        <v>100</v>
      </c>
      <c r="AI177">
        <v>100</v>
      </c>
      <c r="AJ177">
        <v>100</v>
      </c>
      <c r="AK177">
        <v>100</v>
      </c>
      <c r="AL177">
        <v>47.42</v>
      </c>
      <c r="AM177">
        <v>100</v>
      </c>
      <c r="AN177">
        <v>0</v>
      </c>
      <c r="AS177">
        <f t="shared" si="15"/>
        <v>33</v>
      </c>
      <c r="AU177">
        <f t="shared" si="16"/>
        <v>92</v>
      </c>
      <c r="AX177">
        <f t="shared" si="20"/>
        <v>163</v>
      </c>
      <c r="BA177">
        <f t="shared" si="17"/>
        <v>162</v>
      </c>
      <c r="BF177">
        <f t="shared" si="18"/>
        <v>90</v>
      </c>
      <c r="BI177">
        <f t="shared" si="19"/>
        <v>129</v>
      </c>
    </row>
    <row r="178" spans="1:61" x14ac:dyDescent="0.2">
      <c r="A178" t="s">
        <v>476</v>
      </c>
      <c r="B178" t="s">
        <v>477</v>
      </c>
      <c r="C178" t="s">
        <v>478</v>
      </c>
      <c r="D178">
        <v>2091418</v>
      </c>
      <c r="E178" t="s">
        <v>478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13.04</v>
      </c>
      <c r="N178">
        <v>5.8819999999999997</v>
      </c>
      <c r="O178">
        <v>100</v>
      </c>
      <c r="P178">
        <v>0</v>
      </c>
      <c r="Q178">
        <v>0</v>
      </c>
      <c r="R178">
        <v>0</v>
      </c>
      <c r="S178">
        <v>0</v>
      </c>
      <c r="T178">
        <v>23.47</v>
      </c>
      <c r="U178">
        <v>42.11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100</v>
      </c>
      <c r="AH178">
        <v>100</v>
      </c>
      <c r="AI178">
        <v>100</v>
      </c>
      <c r="AJ178">
        <v>100</v>
      </c>
      <c r="AK178">
        <v>100</v>
      </c>
      <c r="AL178">
        <v>100</v>
      </c>
      <c r="AM178">
        <v>100</v>
      </c>
      <c r="AN178">
        <v>89.25</v>
      </c>
      <c r="AS178">
        <f t="shared" si="15"/>
        <v>33</v>
      </c>
      <c r="AU178">
        <f t="shared" si="16"/>
        <v>92</v>
      </c>
      <c r="AX178">
        <f t="shared" si="20"/>
        <v>163</v>
      </c>
      <c r="BA178">
        <f t="shared" si="17"/>
        <v>162</v>
      </c>
      <c r="BF178">
        <f t="shared" si="18"/>
        <v>90</v>
      </c>
      <c r="BI178">
        <f t="shared" si="19"/>
        <v>129</v>
      </c>
    </row>
    <row r="179" spans="1:61" x14ac:dyDescent="0.2">
      <c r="A179" t="s">
        <v>476</v>
      </c>
      <c r="B179" t="s">
        <v>31</v>
      </c>
      <c r="C179" t="s">
        <v>479</v>
      </c>
      <c r="D179">
        <v>2111309</v>
      </c>
      <c r="E179" t="s">
        <v>479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13.04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100</v>
      </c>
      <c r="U179">
        <v>73.680000000000007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100</v>
      </c>
      <c r="AH179">
        <v>100</v>
      </c>
      <c r="AI179">
        <v>100</v>
      </c>
      <c r="AJ179">
        <v>100</v>
      </c>
      <c r="AK179">
        <v>100</v>
      </c>
      <c r="AL179">
        <v>100</v>
      </c>
      <c r="AM179">
        <v>100</v>
      </c>
      <c r="AN179">
        <v>82.8</v>
      </c>
      <c r="AS179">
        <f t="shared" si="15"/>
        <v>33</v>
      </c>
      <c r="AU179">
        <f t="shared" si="16"/>
        <v>92</v>
      </c>
      <c r="AX179">
        <f t="shared" si="20"/>
        <v>163</v>
      </c>
      <c r="BA179">
        <f t="shared" si="17"/>
        <v>162</v>
      </c>
      <c r="BF179">
        <f t="shared" si="18"/>
        <v>90</v>
      </c>
      <c r="BI179">
        <f t="shared" si="19"/>
        <v>129</v>
      </c>
    </row>
    <row r="180" spans="1:61" x14ac:dyDescent="0.2">
      <c r="A180" t="s">
        <v>480</v>
      </c>
      <c r="B180" t="s">
        <v>431</v>
      </c>
      <c r="C180" t="s">
        <v>481</v>
      </c>
      <c r="D180">
        <v>2104925</v>
      </c>
      <c r="E180" t="s">
        <v>481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13.04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23.47</v>
      </c>
      <c r="U180">
        <v>100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100</v>
      </c>
      <c r="AH180">
        <v>100</v>
      </c>
      <c r="AI180">
        <v>100</v>
      </c>
      <c r="AJ180">
        <v>100</v>
      </c>
      <c r="AK180">
        <v>100</v>
      </c>
      <c r="AL180">
        <v>100</v>
      </c>
      <c r="AM180">
        <v>100</v>
      </c>
      <c r="AN180">
        <v>100</v>
      </c>
      <c r="AS180">
        <f t="shared" si="15"/>
        <v>33</v>
      </c>
      <c r="AU180">
        <f t="shared" si="16"/>
        <v>92</v>
      </c>
      <c r="AX180">
        <f t="shared" si="20"/>
        <v>163</v>
      </c>
      <c r="BA180">
        <f t="shared" si="17"/>
        <v>162</v>
      </c>
      <c r="BF180">
        <f t="shared" si="18"/>
        <v>90</v>
      </c>
      <c r="BI180">
        <f t="shared" si="19"/>
        <v>129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5FE07-915C-E542-9E59-A3BF7D65CBA0}">
  <dimension ref="A1:AZ246"/>
  <sheetViews>
    <sheetView tabSelected="1" topLeftCell="AP1" workbookViewId="0">
      <selection activeCell="AZ1" sqref="AZ1:AZ1048576"/>
    </sheetView>
  </sheetViews>
  <sheetFormatPr baseColWidth="10" defaultRowHeight="16" x14ac:dyDescent="0.2"/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500</v>
      </c>
      <c r="G1" t="s">
        <v>536</v>
      </c>
      <c r="H1" t="s">
        <v>537</v>
      </c>
      <c r="I1" t="s">
        <v>501</v>
      </c>
      <c r="J1" t="s">
        <v>502</v>
      </c>
      <c r="K1" t="s">
        <v>503</v>
      </c>
      <c r="L1" t="s">
        <v>504</v>
      </c>
      <c r="M1" t="s">
        <v>505</v>
      </c>
      <c r="N1" t="s">
        <v>506</v>
      </c>
      <c r="O1" t="s">
        <v>538</v>
      </c>
      <c r="P1" t="s">
        <v>507</v>
      </c>
      <c r="Q1" t="s">
        <v>508</v>
      </c>
      <c r="R1" t="s">
        <v>509</v>
      </c>
      <c r="S1" t="s">
        <v>539</v>
      </c>
      <c r="T1" t="s">
        <v>540</v>
      </c>
      <c r="U1" t="s">
        <v>541</v>
      </c>
      <c r="V1" t="s">
        <v>542</v>
      </c>
      <c r="W1" t="s">
        <v>510</v>
      </c>
      <c r="X1" t="s">
        <v>543</v>
      </c>
      <c r="Y1" t="s">
        <v>544</v>
      </c>
      <c r="Z1" t="s">
        <v>545</v>
      </c>
      <c r="AA1" t="s">
        <v>546</v>
      </c>
      <c r="AB1" t="s">
        <v>547</v>
      </c>
      <c r="AC1" t="s">
        <v>548</v>
      </c>
      <c r="AD1" t="s">
        <v>549</v>
      </c>
      <c r="AE1" t="s">
        <v>550</v>
      </c>
      <c r="AF1" t="s">
        <v>551</v>
      </c>
      <c r="AG1" t="s">
        <v>552</v>
      </c>
      <c r="AH1" t="s">
        <v>553</v>
      </c>
      <c r="AI1" t="s">
        <v>554</v>
      </c>
      <c r="AJ1" t="s">
        <v>555</v>
      </c>
      <c r="AK1" t="s">
        <v>556</v>
      </c>
      <c r="AL1" t="s">
        <v>557</v>
      </c>
      <c r="AM1" t="s">
        <v>558</v>
      </c>
      <c r="AN1" t="s">
        <v>559</v>
      </c>
      <c r="AO1" t="s">
        <v>560</v>
      </c>
      <c r="AP1" t="s">
        <v>561</v>
      </c>
      <c r="AQ1" t="s">
        <v>562</v>
      </c>
      <c r="AR1" t="s">
        <v>563</v>
      </c>
      <c r="AS1" t="s">
        <v>564</v>
      </c>
      <c r="AT1" t="s">
        <v>565</v>
      </c>
      <c r="AU1" t="s">
        <v>566</v>
      </c>
      <c r="AV1" t="s">
        <v>567</v>
      </c>
      <c r="AZ1" t="s">
        <v>1203</v>
      </c>
    </row>
    <row r="2" spans="1:52" x14ac:dyDescent="0.2">
      <c r="A2" t="s">
        <v>568</v>
      </c>
      <c r="B2" t="s">
        <v>569</v>
      </c>
      <c r="C2" t="s">
        <v>570</v>
      </c>
      <c r="D2">
        <v>2053815</v>
      </c>
      <c r="E2" t="s">
        <v>570</v>
      </c>
      <c r="F2">
        <v>0</v>
      </c>
      <c r="G2">
        <v>0</v>
      </c>
      <c r="H2">
        <v>18.18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100</v>
      </c>
      <c r="AF2">
        <v>93.99</v>
      </c>
      <c r="AG2">
        <v>84.11</v>
      </c>
      <c r="AH2">
        <v>33.61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Z2">
        <f>((AE2+AF2)/2)*0.5</f>
        <v>48.497500000000002</v>
      </c>
    </row>
    <row r="3" spans="1:52" x14ac:dyDescent="0.2">
      <c r="A3" t="s">
        <v>571</v>
      </c>
      <c r="B3" t="s">
        <v>572</v>
      </c>
      <c r="C3" t="s">
        <v>573</v>
      </c>
      <c r="D3">
        <v>2148883</v>
      </c>
      <c r="E3" t="s">
        <v>573</v>
      </c>
      <c r="F3">
        <v>0</v>
      </c>
      <c r="G3">
        <v>69.7</v>
      </c>
      <c r="H3">
        <v>36.36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4.3479999999999999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11.11</v>
      </c>
      <c r="Z3">
        <v>100</v>
      </c>
      <c r="AA3">
        <v>0</v>
      </c>
      <c r="AB3">
        <v>0</v>
      </c>
      <c r="AC3">
        <v>0</v>
      </c>
      <c r="AD3">
        <v>0</v>
      </c>
      <c r="AE3">
        <v>100</v>
      </c>
      <c r="AF3">
        <v>100</v>
      </c>
      <c r="AG3">
        <v>100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Z3">
        <f t="shared" ref="AZ3:AZ66" si="0">((AE3+AF3)/2)*0.5</f>
        <v>50</v>
      </c>
    </row>
    <row r="4" spans="1:52" x14ac:dyDescent="0.2">
      <c r="A4" t="s">
        <v>574</v>
      </c>
      <c r="B4" t="s">
        <v>575</v>
      </c>
      <c r="C4" t="s">
        <v>576</v>
      </c>
      <c r="D4">
        <v>2153000</v>
      </c>
      <c r="E4" t="s">
        <v>576</v>
      </c>
      <c r="F4">
        <v>0</v>
      </c>
      <c r="G4">
        <v>100</v>
      </c>
      <c r="H4">
        <v>45.45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4.3479999999999999</v>
      </c>
      <c r="R4">
        <v>5.8819999999999997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11.11</v>
      </c>
      <c r="Z4">
        <v>100</v>
      </c>
      <c r="AA4">
        <v>0</v>
      </c>
      <c r="AB4">
        <v>0</v>
      </c>
      <c r="AC4">
        <v>0</v>
      </c>
      <c r="AD4">
        <v>0</v>
      </c>
      <c r="AE4">
        <v>100</v>
      </c>
      <c r="AF4">
        <v>100</v>
      </c>
      <c r="AG4">
        <v>100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Z4">
        <f t="shared" si="0"/>
        <v>50</v>
      </c>
    </row>
    <row r="5" spans="1:52" x14ac:dyDescent="0.2">
      <c r="A5" t="s">
        <v>577</v>
      </c>
      <c r="B5" t="s">
        <v>578</v>
      </c>
      <c r="C5" t="s">
        <v>579</v>
      </c>
      <c r="D5">
        <v>2161344</v>
      </c>
      <c r="E5" t="s">
        <v>579</v>
      </c>
      <c r="F5">
        <v>0</v>
      </c>
      <c r="G5">
        <v>0</v>
      </c>
      <c r="H5">
        <v>36.36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16.670000000000002</v>
      </c>
      <c r="AA5">
        <v>0</v>
      </c>
      <c r="AB5">
        <v>0</v>
      </c>
      <c r="AC5">
        <v>0</v>
      </c>
      <c r="AD5">
        <v>0</v>
      </c>
      <c r="AE5">
        <v>100</v>
      </c>
      <c r="AF5">
        <v>100</v>
      </c>
      <c r="AG5">
        <v>100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Z5">
        <f t="shared" si="0"/>
        <v>50</v>
      </c>
    </row>
    <row r="6" spans="1:52" x14ac:dyDescent="0.2">
      <c r="A6" t="s">
        <v>580</v>
      </c>
      <c r="B6" t="s">
        <v>581</v>
      </c>
      <c r="C6" t="s">
        <v>582</v>
      </c>
      <c r="D6">
        <v>2102325</v>
      </c>
      <c r="E6" t="s">
        <v>582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16.670000000000002</v>
      </c>
      <c r="AA6">
        <v>0</v>
      </c>
      <c r="AB6">
        <v>0</v>
      </c>
      <c r="AC6">
        <v>0</v>
      </c>
      <c r="AD6">
        <v>0</v>
      </c>
      <c r="AE6">
        <v>100</v>
      </c>
      <c r="AF6">
        <v>99.45</v>
      </c>
      <c r="AG6">
        <v>66.36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Z6">
        <f t="shared" si="0"/>
        <v>49.862499999999997</v>
      </c>
    </row>
    <row r="7" spans="1:52" x14ac:dyDescent="0.2">
      <c r="A7" t="s">
        <v>583</v>
      </c>
      <c r="B7" t="s">
        <v>584</v>
      </c>
      <c r="C7" t="s">
        <v>585</v>
      </c>
      <c r="D7">
        <v>2071401</v>
      </c>
      <c r="E7" t="s">
        <v>585</v>
      </c>
      <c r="F7">
        <v>9.0090000000000003</v>
      </c>
      <c r="G7">
        <v>100</v>
      </c>
      <c r="H7">
        <v>45.45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4.3479999999999999</v>
      </c>
      <c r="R7">
        <v>5.8819999999999997</v>
      </c>
      <c r="S7">
        <v>0</v>
      </c>
      <c r="T7">
        <v>0</v>
      </c>
      <c r="U7">
        <v>0</v>
      </c>
      <c r="V7">
        <v>0</v>
      </c>
      <c r="W7">
        <v>100</v>
      </c>
      <c r="X7">
        <v>0</v>
      </c>
      <c r="Y7">
        <v>11.11</v>
      </c>
      <c r="Z7">
        <v>100</v>
      </c>
      <c r="AA7">
        <v>0</v>
      </c>
      <c r="AB7">
        <v>0</v>
      </c>
      <c r="AC7">
        <v>0</v>
      </c>
      <c r="AD7">
        <v>0</v>
      </c>
      <c r="AE7">
        <v>100</v>
      </c>
      <c r="AF7">
        <v>100</v>
      </c>
      <c r="AG7">
        <v>100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Z7">
        <f t="shared" si="0"/>
        <v>50</v>
      </c>
    </row>
    <row r="8" spans="1:52" x14ac:dyDescent="0.2">
      <c r="A8" t="s">
        <v>586</v>
      </c>
      <c r="B8" t="s">
        <v>587</v>
      </c>
      <c r="C8" t="s">
        <v>588</v>
      </c>
      <c r="D8">
        <v>1931229</v>
      </c>
      <c r="E8" t="s">
        <v>588</v>
      </c>
      <c r="F8">
        <v>0</v>
      </c>
      <c r="G8">
        <v>100</v>
      </c>
      <c r="H8">
        <v>72.73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13.04</v>
      </c>
      <c r="R8">
        <v>17.649999999999999</v>
      </c>
      <c r="S8">
        <v>0</v>
      </c>
      <c r="T8">
        <v>0</v>
      </c>
      <c r="U8">
        <v>0</v>
      </c>
      <c r="V8">
        <v>0</v>
      </c>
      <c r="W8">
        <v>100</v>
      </c>
      <c r="X8">
        <v>0</v>
      </c>
      <c r="Y8">
        <v>22.22</v>
      </c>
      <c r="Z8">
        <v>100</v>
      </c>
      <c r="AA8">
        <v>0</v>
      </c>
      <c r="AB8">
        <v>0</v>
      </c>
      <c r="AC8">
        <v>0</v>
      </c>
      <c r="AD8">
        <v>0</v>
      </c>
      <c r="AE8">
        <v>100</v>
      </c>
      <c r="AF8">
        <v>100</v>
      </c>
      <c r="AG8">
        <v>100</v>
      </c>
      <c r="AH8">
        <v>100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Z8">
        <f t="shared" si="0"/>
        <v>50</v>
      </c>
    </row>
    <row r="9" spans="1:52" x14ac:dyDescent="0.2">
      <c r="A9" t="s">
        <v>589</v>
      </c>
      <c r="B9" t="s">
        <v>590</v>
      </c>
      <c r="C9" t="s">
        <v>591</v>
      </c>
      <c r="D9">
        <v>2121452</v>
      </c>
      <c r="E9" t="s">
        <v>591</v>
      </c>
      <c r="F9">
        <v>0</v>
      </c>
      <c r="G9">
        <v>0</v>
      </c>
      <c r="H9">
        <v>36.36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100</v>
      </c>
      <c r="AF9">
        <v>100</v>
      </c>
      <c r="AG9">
        <v>100</v>
      </c>
      <c r="AH9">
        <v>1.66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Z9">
        <f t="shared" si="0"/>
        <v>50</v>
      </c>
    </row>
    <row r="10" spans="1:52" x14ac:dyDescent="0.2">
      <c r="A10" t="s">
        <v>592</v>
      </c>
      <c r="B10" t="s">
        <v>593</v>
      </c>
      <c r="C10" t="s">
        <v>594</v>
      </c>
      <c r="D10">
        <v>2130828</v>
      </c>
      <c r="E10" t="s">
        <v>594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16.670000000000002</v>
      </c>
      <c r="AA10">
        <v>0</v>
      </c>
      <c r="AB10">
        <v>0</v>
      </c>
      <c r="AC10">
        <v>0</v>
      </c>
      <c r="AD10">
        <v>0</v>
      </c>
      <c r="AE10">
        <v>100</v>
      </c>
      <c r="AF10">
        <v>70.489999999999995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Z10">
        <f t="shared" si="0"/>
        <v>42.622500000000002</v>
      </c>
    </row>
    <row r="11" spans="1:52" x14ac:dyDescent="0.2">
      <c r="A11" t="s">
        <v>595</v>
      </c>
      <c r="B11" t="s">
        <v>596</v>
      </c>
      <c r="C11" t="s">
        <v>597</v>
      </c>
      <c r="D11">
        <v>1921827</v>
      </c>
      <c r="E11" t="s">
        <v>597</v>
      </c>
      <c r="F11">
        <v>0</v>
      </c>
      <c r="G11">
        <v>0</v>
      </c>
      <c r="H11">
        <v>36.36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100</v>
      </c>
      <c r="AF11">
        <v>100</v>
      </c>
      <c r="AG11">
        <v>100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Z11">
        <f t="shared" si="0"/>
        <v>50</v>
      </c>
    </row>
    <row r="12" spans="1:52" x14ac:dyDescent="0.2">
      <c r="A12" t="s">
        <v>598</v>
      </c>
      <c r="B12" t="s">
        <v>1215</v>
      </c>
      <c r="C12" t="s">
        <v>599</v>
      </c>
      <c r="D12">
        <v>2101003</v>
      </c>
      <c r="E12" t="s">
        <v>599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99.17</v>
      </c>
      <c r="AF12">
        <v>93.99</v>
      </c>
      <c r="AG12">
        <v>26.17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Z12">
        <f t="shared" si="0"/>
        <v>48.29</v>
      </c>
    </row>
    <row r="13" spans="1:52" x14ac:dyDescent="0.2">
      <c r="A13" t="s">
        <v>600</v>
      </c>
      <c r="B13" t="s">
        <v>601</v>
      </c>
      <c r="C13" t="s">
        <v>602</v>
      </c>
      <c r="D13">
        <v>2131953</v>
      </c>
      <c r="E13" t="s">
        <v>602</v>
      </c>
      <c r="F13">
        <v>0</v>
      </c>
      <c r="G13">
        <v>100</v>
      </c>
      <c r="H13">
        <v>36.36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4.3479999999999999</v>
      </c>
      <c r="R13">
        <v>5.8819999999999997</v>
      </c>
      <c r="S13">
        <v>0</v>
      </c>
      <c r="T13">
        <v>0</v>
      </c>
      <c r="U13">
        <v>0</v>
      </c>
      <c r="V13">
        <v>0</v>
      </c>
      <c r="W13">
        <v>100</v>
      </c>
      <c r="X13">
        <v>0</v>
      </c>
      <c r="Y13">
        <v>11.11</v>
      </c>
      <c r="Z13">
        <v>100</v>
      </c>
      <c r="AA13">
        <v>0</v>
      </c>
      <c r="AB13">
        <v>0</v>
      </c>
      <c r="AC13">
        <v>0</v>
      </c>
      <c r="AD13">
        <v>0</v>
      </c>
      <c r="AE13">
        <v>100</v>
      </c>
      <c r="AF13">
        <v>100</v>
      </c>
      <c r="AG13">
        <v>100</v>
      </c>
      <c r="AH13">
        <v>27.8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Z13">
        <f t="shared" si="0"/>
        <v>50</v>
      </c>
    </row>
    <row r="14" spans="1:52" x14ac:dyDescent="0.2">
      <c r="A14" t="s">
        <v>603</v>
      </c>
      <c r="B14" t="s">
        <v>445</v>
      </c>
      <c r="C14" t="s">
        <v>604</v>
      </c>
      <c r="D14">
        <v>2123012</v>
      </c>
      <c r="E14" t="s">
        <v>604</v>
      </c>
      <c r="F14">
        <v>0</v>
      </c>
      <c r="G14">
        <v>100</v>
      </c>
      <c r="H14">
        <v>72.73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13.04</v>
      </c>
      <c r="R14">
        <v>5.8819999999999997</v>
      </c>
      <c r="S14">
        <v>0</v>
      </c>
      <c r="T14">
        <v>0</v>
      </c>
      <c r="U14">
        <v>0</v>
      </c>
      <c r="V14">
        <v>0</v>
      </c>
      <c r="W14">
        <v>100</v>
      </c>
      <c r="X14">
        <v>0</v>
      </c>
      <c r="Y14">
        <v>11.11</v>
      </c>
      <c r="Z14">
        <v>100</v>
      </c>
      <c r="AA14">
        <v>0</v>
      </c>
      <c r="AB14">
        <v>0</v>
      </c>
      <c r="AC14">
        <v>0</v>
      </c>
      <c r="AD14">
        <v>0</v>
      </c>
      <c r="AE14">
        <v>100</v>
      </c>
      <c r="AF14">
        <v>100</v>
      </c>
      <c r="AG14">
        <v>100</v>
      </c>
      <c r="AH14">
        <v>100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Z14">
        <f t="shared" si="0"/>
        <v>50</v>
      </c>
    </row>
    <row r="15" spans="1:52" x14ac:dyDescent="0.2">
      <c r="A15" t="s">
        <v>605</v>
      </c>
      <c r="B15" t="s">
        <v>134</v>
      </c>
      <c r="C15" t="s">
        <v>606</v>
      </c>
      <c r="D15">
        <v>2121093</v>
      </c>
      <c r="E15" t="s">
        <v>606</v>
      </c>
      <c r="F15">
        <v>0</v>
      </c>
      <c r="G15">
        <v>0</v>
      </c>
      <c r="H15">
        <v>36.36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100</v>
      </c>
      <c r="AF15">
        <v>100</v>
      </c>
      <c r="AG15">
        <v>100</v>
      </c>
      <c r="AH15">
        <v>68.88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19.23</v>
      </c>
      <c r="AT15">
        <v>0</v>
      </c>
      <c r="AU15">
        <v>0</v>
      </c>
      <c r="AV15">
        <v>0</v>
      </c>
      <c r="AZ15">
        <f t="shared" si="0"/>
        <v>50</v>
      </c>
    </row>
    <row r="16" spans="1:52" x14ac:dyDescent="0.2">
      <c r="A16" t="s">
        <v>1220</v>
      </c>
      <c r="B16" t="s">
        <v>33</v>
      </c>
      <c r="C16" t="s">
        <v>1221</v>
      </c>
      <c r="D16">
        <v>2124491</v>
      </c>
      <c r="E16" t="s">
        <v>1221</v>
      </c>
      <c r="F16">
        <v>9.0090000000000003</v>
      </c>
      <c r="G16">
        <v>100</v>
      </c>
      <c r="H16">
        <v>45.45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4.3479999999999999</v>
      </c>
      <c r="R16">
        <v>5.8819999999999997</v>
      </c>
      <c r="S16">
        <v>0</v>
      </c>
      <c r="T16">
        <v>0</v>
      </c>
      <c r="U16">
        <v>0</v>
      </c>
      <c r="V16">
        <v>0</v>
      </c>
      <c r="W16">
        <v>100</v>
      </c>
      <c r="X16">
        <v>0</v>
      </c>
      <c r="Y16">
        <v>11.11</v>
      </c>
      <c r="Z16">
        <v>83.33</v>
      </c>
      <c r="AA16">
        <v>0</v>
      </c>
      <c r="AB16">
        <v>0</v>
      </c>
      <c r="AC16">
        <v>0</v>
      </c>
      <c r="AD16">
        <v>0</v>
      </c>
      <c r="AE16">
        <v>100</v>
      </c>
      <c r="AF16">
        <v>100</v>
      </c>
      <c r="AG16">
        <v>100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Z16">
        <f t="shared" si="0"/>
        <v>50</v>
      </c>
    </row>
    <row r="17" spans="1:52" x14ac:dyDescent="0.2">
      <c r="A17" t="s">
        <v>607</v>
      </c>
      <c r="B17" t="s">
        <v>608</v>
      </c>
      <c r="C17" t="s">
        <v>609</v>
      </c>
      <c r="D17">
        <v>2135668</v>
      </c>
      <c r="E17" t="s">
        <v>609</v>
      </c>
      <c r="F17">
        <v>0</v>
      </c>
      <c r="G17">
        <v>0</v>
      </c>
      <c r="H17">
        <v>36.36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16.670000000000002</v>
      </c>
      <c r="AA17">
        <v>0</v>
      </c>
      <c r="AB17">
        <v>0</v>
      </c>
      <c r="AC17">
        <v>0</v>
      </c>
      <c r="AD17">
        <v>0</v>
      </c>
      <c r="AE17">
        <v>100</v>
      </c>
      <c r="AF17">
        <v>100</v>
      </c>
      <c r="AG17">
        <v>100</v>
      </c>
      <c r="AH17">
        <v>47.3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Z17">
        <f t="shared" si="0"/>
        <v>50</v>
      </c>
    </row>
    <row r="18" spans="1:52" x14ac:dyDescent="0.2">
      <c r="A18" t="s">
        <v>610</v>
      </c>
      <c r="B18" t="s">
        <v>611</v>
      </c>
      <c r="C18" t="s">
        <v>612</v>
      </c>
      <c r="D18">
        <v>2160953</v>
      </c>
      <c r="E18" t="s">
        <v>612</v>
      </c>
      <c r="F18">
        <v>0</v>
      </c>
      <c r="G18">
        <v>0</v>
      </c>
      <c r="H18">
        <v>36.36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16.670000000000002</v>
      </c>
      <c r="AA18">
        <v>0</v>
      </c>
      <c r="AB18">
        <v>0</v>
      </c>
      <c r="AC18">
        <v>0</v>
      </c>
      <c r="AD18">
        <v>0</v>
      </c>
      <c r="AE18">
        <v>100</v>
      </c>
      <c r="AF18">
        <v>100</v>
      </c>
      <c r="AG18">
        <v>100</v>
      </c>
      <c r="AH18">
        <v>8.2989999999999995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Z18">
        <f t="shared" si="0"/>
        <v>50</v>
      </c>
    </row>
    <row r="19" spans="1:52" x14ac:dyDescent="0.2">
      <c r="A19" t="s">
        <v>613</v>
      </c>
      <c r="B19" t="s">
        <v>614</v>
      </c>
      <c r="C19" t="s">
        <v>615</v>
      </c>
      <c r="D19">
        <v>2158246</v>
      </c>
      <c r="E19" t="s">
        <v>615</v>
      </c>
      <c r="F19">
        <v>0</v>
      </c>
      <c r="G19">
        <v>30.3</v>
      </c>
      <c r="H19">
        <v>36.36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83.33</v>
      </c>
      <c r="AA19">
        <v>0</v>
      </c>
      <c r="AB19">
        <v>0</v>
      </c>
      <c r="AC19">
        <v>0</v>
      </c>
      <c r="AD19">
        <v>0</v>
      </c>
      <c r="AE19">
        <v>100</v>
      </c>
      <c r="AF19">
        <v>94.54</v>
      </c>
      <c r="AG19">
        <v>95.33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Z19">
        <f t="shared" si="0"/>
        <v>48.635000000000005</v>
      </c>
    </row>
    <row r="20" spans="1:52" x14ac:dyDescent="0.2">
      <c r="A20" t="s">
        <v>616</v>
      </c>
      <c r="B20" t="s">
        <v>617</v>
      </c>
      <c r="C20" t="s">
        <v>618</v>
      </c>
      <c r="D20">
        <v>2108079</v>
      </c>
      <c r="E20" t="s">
        <v>618</v>
      </c>
      <c r="F20">
        <v>0</v>
      </c>
      <c r="G20">
        <v>0</v>
      </c>
      <c r="H20">
        <v>72.73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8.6959999999999997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100</v>
      </c>
      <c r="AF20">
        <v>100</v>
      </c>
      <c r="AG20">
        <v>100</v>
      </c>
      <c r="AH20">
        <v>100</v>
      </c>
      <c r="AI20">
        <v>68.59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Z20">
        <f t="shared" si="0"/>
        <v>50</v>
      </c>
    </row>
    <row r="21" spans="1:52" x14ac:dyDescent="0.2">
      <c r="A21" t="s">
        <v>619</v>
      </c>
      <c r="B21" t="s">
        <v>620</v>
      </c>
      <c r="C21" t="s">
        <v>621</v>
      </c>
      <c r="D21">
        <v>2153592</v>
      </c>
      <c r="E21" t="s">
        <v>621</v>
      </c>
      <c r="F21">
        <v>0</v>
      </c>
      <c r="G21">
        <v>100</v>
      </c>
      <c r="H21">
        <v>36.36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4.3479999999999999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11.11</v>
      </c>
      <c r="Z21">
        <v>100</v>
      </c>
      <c r="AA21">
        <v>0</v>
      </c>
      <c r="AB21">
        <v>0</v>
      </c>
      <c r="AC21">
        <v>0</v>
      </c>
      <c r="AD21">
        <v>0</v>
      </c>
      <c r="AE21">
        <v>100</v>
      </c>
      <c r="AF21">
        <v>100</v>
      </c>
      <c r="AG21">
        <v>100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Z21">
        <f t="shared" si="0"/>
        <v>50</v>
      </c>
    </row>
    <row r="22" spans="1:52" x14ac:dyDescent="0.2">
      <c r="A22" t="s">
        <v>622</v>
      </c>
      <c r="B22" t="s">
        <v>1216</v>
      </c>
      <c r="C22" t="s">
        <v>623</v>
      </c>
      <c r="D22">
        <v>2169297</v>
      </c>
      <c r="E22" t="s">
        <v>623</v>
      </c>
      <c r="F22">
        <v>0</v>
      </c>
      <c r="G22">
        <v>0</v>
      </c>
      <c r="H22">
        <v>72.73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8.6959999999999997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100</v>
      </c>
      <c r="AF22">
        <v>100</v>
      </c>
      <c r="AG22">
        <v>100</v>
      </c>
      <c r="AH22">
        <v>92.53</v>
      </c>
      <c r="AI22">
        <v>12.04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Z22">
        <f t="shared" si="0"/>
        <v>50</v>
      </c>
    </row>
    <row r="23" spans="1:52" x14ac:dyDescent="0.2">
      <c r="A23" t="s">
        <v>624</v>
      </c>
      <c r="B23" t="s">
        <v>625</v>
      </c>
      <c r="C23" t="s">
        <v>626</v>
      </c>
      <c r="D23">
        <v>2139634</v>
      </c>
      <c r="E23" t="s">
        <v>626</v>
      </c>
      <c r="F23">
        <v>0</v>
      </c>
      <c r="G23">
        <v>39.39</v>
      </c>
      <c r="H23">
        <v>45.45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100</v>
      </c>
      <c r="AA23">
        <v>0</v>
      </c>
      <c r="AB23">
        <v>0</v>
      </c>
      <c r="AC23">
        <v>0</v>
      </c>
      <c r="AD23">
        <v>0</v>
      </c>
      <c r="AE23">
        <v>100</v>
      </c>
      <c r="AF23">
        <v>100</v>
      </c>
      <c r="AG23">
        <v>100</v>
      </c>
      <c r="AH23">
        <v>93.78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Z23">
        <f t="shared" si="0"/>
        <v>50</v>
      </c>
    </row>
    <row r="24" spans="1:52" x14ac:dyDescent="0.2">
      <c r="A24" t="s">
        <v>627</v>
      </c>
      <c r="B24" t="s">
        <v>628</v>
      </c>
      <c r="C24" t="s">
        <v>629</v>
      </c>
      <c r="D24">
        <v>2116054</v>
      </c>
      <c r="E24" t="s">
        <v>629</v>
      </c>
      <c r="F24">
        <v>0</v>
      </c>
      <c r="G24">
        <v>39.39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4.3479999999999999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11.11</v>
      </c>
      <c r="Z24">
        <v>16.670000000000002</v>
      </c>
      <c r="AA24">
        <v>0</v>
      </c>
      <c r="AB24">
        <v>0</v>
      </c>
      <c r="AC24">
        <v>0</v>
      </c>
      <c r="AD24">
        <v>0</v>
      </c>
      <c r="AE24">
        <v>99.17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Z24">
        <f t="shared" si="0"/>
        <v>24.7925</v>
      </c>
    </row>
    <row r="25" spans="1:52" x14ac:dyDescent="0.2">
      <c r="A25" t="s">
        <v>630</v>
      </c>
      <c r="B25" t="s">
        <v>631</v>
      </c>
      <c r="C25" t="s">
        <v>632</v>
      </c>
      <c r="D25">
        <v>2056909</v>
      </c>
      <c r="E25" t="s">
        <v>632</v>
      </c>
      <c r="F25">
        <v>0</v>
      </c>
      <c r="G25">
        <v>100</v>
      </c>
      <c r="H25">
        <v>72.73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13.04</v>
      </c>
      <c r="R25">
        <v>11.76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22.22</v>
      </c>
      <c r="Z25">
        <v>100</v>
      </c>
      <c r="AA25">
        <v>0</v>
      </c>
      <c r="AB25">
        <v>0</v>
      </c>
      <c r="AC25">
        <v>0</v>
      </c>
      <c r="AD25">
        <v>0</v>
      </c>
      <c r="AE25">
        <v>100</v>
      </c>
      <c r="AF25">
        <v>100</v>
      </c>
      <c r="AG25">
        <v>100</v>
      </c>
      <c r="AH25">
        <v>21.16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Z25">
        <f t="shared" si="0"/>
        <v>50</v>
      </c>
    </row>
    <row r="26" spans="1:52" x14ac:dyDescent="0.2">
      <c r="A26" t="s">
        <v>633</v>
      </c>
      <c r="B26" t="s">
        <v>634</v>
      </c>
      <c r="C26" t="s">
        <v>635</v>
      </c>
      <c r="D26">
        <v>2131253</v>
      </c>
      <c r="E26" t="s">
        <v>635</v>
      </c>
      <c r="F26">
        <v>9.0090000000000003</v>
      </c>
      <c r="G26">
        <v>100</v>
      </c>
      <c r="H26">
        <v>45.45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4.3479999999999999</v>
      </c>
      <c r="R26">
        <v>5.8819999999999997</v>
      </c>
      <c r="S26">
        <v>0</v>
      </c>
      <c r="T26">
        <v>0</v>
      </c>
      <c r="U26">
        <v>0</v>
      </c>
      <c r="V26">
        <v>0</v>
      </c>
      <c r="W26">
        <v>100</v>
      </c>
      <c r="X26">
        <v>0</v>
      </c>
      <c r="Y26">
        <v>11.11</v>
      </c>
      <c r="Z26">
        <v>100</v>
      </c>
      <c r="AA26">
        <v>0</v>
      </c>
      <c r="AB26">
        <v>0</v>
      </c>
      <c r="AC26">
        <v>0</v>
      </c>
      <c r="AD26">
        <v>0</v>
      </c>
      <c r="AE26">
        <v>99.17</v>
      </c>
      <c r="AF26">
        <v>99.45</v>
      </c>
      <c r="AG26">
        <v>99.07</v>
      </c>
      <c r="AH26">
        <v>0.41489999999999999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Z26">
        <f t="shared" si="0"/>
        <v>49.655000000000001</v>
      </c>
    </row>
    <row r="27" spans="1:52" x14ac:dyDescent="0.2">
      <c r="A27" t="s">
        <v>636</v>
      </c>
      <c r="B27" t="s">
        <v>637</v>
      </c>
      <c r="C27" t="s">
        <v>638</v>
      </c>
      <c r="D27">
        <v>2097380</v>
      </c>
      <c r="E27" t="s">
        <v>638</v>
      </c>
      <c r="F27">
        <v>0</v>
      </c>
      <c r="G27">
        <v>9.0909999999999993</v>
      </c>
      <c r="H27">
        <v>36.36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100</v>
      </c>
      <c r="AF27">
        <v>100</v>
      </c>
      <c r="AG27">
        <v>100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Z27">
        <f t="shared" si="0"/>
        <v>50</v>
      </c>
    </row>
    <row r="28" spans="1:52" x14ac:dyDescent="0.2">
      <c r="A28" t="s">
        <v>639</v>
      </c>
      <c r="B28" t="s">
        <v>640</v>
      </c>
      <c r="C28" t="s">
        <v>641</v>
      </c>
      <c r="D28">
        <v>2160782</v>
      </c>
      <c r="E28" t="s">
        <v>641</v>
      </c>
      <c r="F28">
        <v>0</v>
      </c>
      <c r="G28">
        <v>39.39</v>
      </c>
      <c r="H28">
        <v>36.36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83.33</v>
      </c>
      <c r="AA28">
        <v>0</v>
      </c>
      <c r="AB28">
        <v>0</v>
      </c>
      <c r="AC28">
        <v>0</v>
      </c>
      <c r="AD28">
        <v>0</v>
      </c>
      <c r="AE28">
        <v>100</v>
      </c>
      <c r="AF28">
        <v>100</v>
      </c>
      <c r="AG28">
        <v>100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Z28">
        <f t="shared" si="0"/>
        <v>50</v>
      </c>
    </row>
    <row r="29" spans="1:52" x14ac:dyDescent="0.2">
      <c r="A29" t="s">
        <v>642</v>
      </c>
      <c r="B29" t="s">
        <v>643</v>
      </c>
      <c r="C29" t="s">
        <v>644</v>
      </c>
      <c r="D29">
        <v>2104507</v>
      </c>
      <c r="E29" t="s">
        <v>644</v>
      </c>
      <c r="F29">
        <v>0</v>
      </c>
      <c r="G29">
        <v>30.3</v>
      </c>
      <c r="H29">
        <v>72.73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8.6959999999999997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16.670000000000002</v>
      </c>
      <c r="AA29">
        <v>0</v>
      </c>
      <c r="AB29">
        <v>0</v>
      </c>
      <c r="AC29">
        <v>0</v>
      </c>
      <c r="AD29">
        <v>0</v>
      </c>
      <c r="AE29">
        <v>100</v>
      </c>
      <c r="AF29">
        <v>100</v>
      </c>
      <c r="AG29">
        <v>100</v>
      </c>
      <c r="AH29">
        <v>100</v>
      </c>
      <c r="AI29">
        <v>9.9480000000000004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Z29">
        <f t="shared" si="0"/>
        <v>50</v>
      </c>
    </row>
    <row r="30" spans="1:52" x14ac:dyDescent="0.2">
      <c r="A30" t="s">
        <v>645</v>
      </c>
      <c r="B30" t="s">
        <v>646</v>
      </c>
      <c r="C30" t="s">
        <v>647</v>
      </c>
      <c r="D30">
        <v>2129813</v>
      </c>
      <c r="E30" t="s">
        <v>647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7.5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Z30">
        <f t="shared" si="0"/>
        <v>1.875</v>
      </c>
    </row>
    <row r="31" spans="1:52" x14ac:dyDescent="0.2">
      <c r="A31" t="s">
        <v>1204</v>
      </c>
      <c r="B31" t="s">
        <v>648</v>
      </c>
      <c r="C31" t="s">
        <v>649</v>
      </c>
      <c r="D31">
        <v>2161240</v>
      </c>
      <c r="E31" t="s">
        <v>649</v>
      </c>
      <c r="F31">
        <v>9.0090000000000003</v>
      </c>
      <c r="G31">
        <v>100</v>
      </c>
      <c r="H31">
        <v>100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13.04</v>
      </c>
      <c r="R31">
        <v>17.649999999999999</v>
      </c>
      <c r="S31">
        <v>0</v>
      </c>
      <c r="T31">
        <v>0</v>
      </c>
      <c r="U31">
        <v>0</v>
      </c>
      <c r="V31">
        <v>0</v>
      </c>
      <c r="W31">
        <v>100</v>
      </c>
      <c r="X31">
        <v>0</v>
      </c>
      <c r="Y31">
        <v>22.22</v>
      </c>
      <c r="Z31">
        <v>100</v>
      </c>
      <c r="AA31">
        <v>50</v>
      </c>
      <c r="AB31">
        <v>0</v>
      </c>
      <c r="AC31">
        <v>0</v>
      </c>
      <c r="AD31">
        <v>0</v>
      </c>
      <c r="AE31">
        <v>100</v>
      </c>
      <c r="AF31">
        <v>100</v>
      </c>
      <c r="AG31">
        <v>100</v>
      </c>
      <c r="AH31">
        <v>100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Z31">
        <f t="shared" si="0"/>
        <v>50</v>
      </c>
    </row>
    <row r="32" spans="1:52" x14ac:dyDescent="0.2">
      <c r="A32" t="s">
        <v>650</v>
      </c>
      <c r="B32" t="s">
        <v>651</v>
      </c>
      <c r="C32" t="s">
        <v>652</v>
      </c>
      <c r="D32">
        <v>2132300</v>
      </c>
      <c r="E32" t="s">
        <v>652</v>
      </c>
      <c r="F32">
        <v>9.0090000000000003</v>
      </c>
      <c r="G32">
        <v>100</v>
      </c>
      <c r="H32">
        <v>45.45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4.3479999999999999</v>
      </c>
      <c r="R32">
        <v>5.8819999999999997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11.11</v>
      </c>
      <c r="Z32">
        <v>100</v>
      </c>
      <c r="AA32">
        <v>0</v>
      </c>
      <c r="AB32">
        <v>0</v>
      </c>
      <c r="AC32">
        <v>0</v>
      </c>
      <c r="AD32">
        <v>0</v>
      </c>
      <c r="AE32">
        <v>100</v>
      </c>
      <c r="AF32">
        <v>100</v>
      </c>
      <c r="AG32">
        <v>100</v>
      </c>
      <c r="AH32">
        <v>4.149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Z32">
        <f t="shared" si="0"/>
        <v>50</v>
      </c>
    </row>
    <row r="33" spans="1:52" x14ac:dyDescent="0.2">
      <c r="A33" t="s">
        <v>653</v>
      </c>
      <c r="B33" t="s">
        <v>1226</v>
      </c>
      <c r="C33" t="s">
        <v>654</v>
      </c>
      <c r="D33">
        <v>1948074</v>
      </c>
      <c r="E33" t="s">
        <v>654</v>
      </c>
      <c r="F33">
        <v>9.0090000000000003</v>
      </c>
      <c r="G33">
        <v>100</v>
      </c>
      <c r="H33">
        <v>45.45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4.3479999999999999</v>
      </c>
      <c r="R33">
        <v>5.8819999999999997</v>
      </c>
      <c r="S33">
        <v>0</v>
      </c>
      <c r="T33">
        <v>0</v>
      </c>
      <c r="U33">
        <v>0</v>
      </c>
      <c r="V33">
        <v>0</v>
      </c>
      <c r="W33">
        <v>100</v>
      </c>
      <c r="X33">
        <v>0</v>
      </c>
      <c r="Y33">
        <v>11.11</v>
      </c>
      <c r="Z33">
        <v>100</v>
      </c>
      <c r="AA33">
        <v>0</v>
      </c>
      <c r="AB33">
        <v>0</v>
      </c>
      <c r="AC33">
        <v>0</v>
      </c>
      <c r="AD33">
        <v>0</v>
      </c>
      <c r="AE33">
        <v>100</v>
      </c>
      <c r="AF33">
        <v>100</v>
      </c>
      <c r="AG33">
        <v>100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Z33">
        <f t="shared" si="0"/>
        <v>50</v>
      </c>
    </row>
    <row r="34" spans="1:52" x14ac:dyDescent="0.2">
      <c r="A34" t="s">
        <v>655</v>
      </c>
      <c r="B34" t="s">
        <v>656</v>
      </c>
      <c r="C34" t="s">
        <v>657</v>
      </c>
      <c r="D34">
        <v>1861607</v>
      </c>
      <c r="E34" t="s">
        <v>657</v>
      </c>
      <c r="F34">
        <v>0</v>
      </c>
      <c r="G34">
        <v>30.3</v>
      </c>
      <c r="H34">
        <v>36.36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83.33</v>
      </c>
      <c r="AA34">
        <v>0</v>
      </c>
      <c r="AB34">
        <v>0</v>
      </c>
      <c r="AC34">
        <v>0</v>
      </c>
      <c r="AD34">
        <v>0</v>
      </c>
      <c r="AE34">
        <v>100</v>
      </c>
      <c r="AF34">
        <v>100</v>
      </c>
      <c r="AG34">
        <v>100</v>
      </c>
      <c r="AH34">
        <v>59.34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Z34">
        <f t="shared" si="0"/>
        <v>50</v>
      </c>
    </row>
    <row r="35" spans="1:52" x14ac:dyDescent="0.2">
      <c r="A35" t="s">
        <v>658</v>
      </c>
      <c r="B35" t="s">
        <v>659</v>
      </c>
      <c r="C35" t="s">
        <v>660</v>
      </c>
      <c r="D35">
        <v>2106042</v>
      </c>
      <c r="E35" t="s">
        <v>660</v>
      </c>
      <c r="F35">
        <v>0</v>
      </c>
      <c r="G35">
        <v>69.7</v>
      </c>
      <c r="H35">
        <v>36.36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4.3479999999999999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11.11</v>
      </c>
      <c r="Z35">
        <v>16.670000000000002</v>
      </c>
      <c r="AA35">
        <v>0</v>
      </c>
      <c r="AB35">
        <v>0</v>
      </c>
      <c r="AC35">
        <v>0</v>
      </c>
      <c r="AD35">
        <v>0</v>
      </c>
      <c r="AE35">
        <v>100</v>
      </c>
      <c r="AF35">
        <v>93.99</v>
      </c>
      <c r="AG35">
        <v>100</v>
      </c>
      <c r="AH35">
        <v>30.71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Z35">
        <f t="shared" si="0"/>
        <v>48.497500000000002</v>
      </c>
    </row>
    <row r="36" spans="1:52" x14ac:dyDescent="0.2">
      <c r="A36" t="s">
        <v>1217</v>
      </c>
      <c r="B36" t="s">
        <v>661</v>
      </c>
      <c r="C36" t="s">
        <v>662</v>
      </c>
      <c r="D36">
        <v>2101122</v>
      </c>
      <c r="E36" t="s">
        <v>662</v>
      </c>
      <c r="F36">
        <v>0</v>
      </c>
      <c r="G36">
        <v>0</v>
      </c>
      <c r="H36">
        <v>72.73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8.6959999999999997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100</v>
      </c>
      <c r="AF36">
        <v>100</v>
      </c>
      <c r="AG36">
        <v>100</v>
      </c>
      <c r="AH36">
        <v>89.63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Z36">
        <f t="shared" si="0"/>
        <v>50</v>
      </c>
    </row>
    <row r="37" spans="1:52" x14ac:dyDescent="0.2">
      <c r="A37" t="s">
        <v>663</v>
      </c>
      <c r="B37" t="s">
        <v>664</v>
      </c>
      <c r="C37" t="s">
        <v>665</v>
      </c>
      <c r="D37">
        <v>2038047</v>
      </c>
      <c r="E37" t="s">
        <v>666</v>
      </c>
      <c r="F37">
        <v>0</v>
      </c>
      <c r="G37">
        <v>0</v>
      </c>
      <c r="H37">
        <v>36.36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16.670000000000002</v>
      </c>
      <c r="AA37">
        <v>0</v>
      </c>
      <c r="AB37">
        <v>0</v>
      </c>
      <c r="AC37">
        <v>0</v>
      </c>
      <c r="AD37">
        <v>0</v>
      </c>
      <c r="AE37">
        <v>100</v>
      </c>
      <c r="AF37">
        <v>100</v>
      </c>
      <c r="AG37">
        <v>100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Z37">
        <f t="shared" si="0"/>
        <v>50</v>
      </c>
    </row>
    <row r="38" spans="1:52" x14ac:dyDescent="0.2">
      <c r="A38" t="s">
        <v>34</v>
      </c>
      <c r="B38" t="s">
        <v>1180</v>
      </c>
      <c r="C38" t="s">
        <v>667</v>
      </c>
      <c r="D38">
        <v>2121861</v>
      </c>
      <c r="E38" t="s">
        <v>667</v>
      </c>
      <c r="F38">
        <v>0</v>
      </c>
      <c r="G38">
        <v>30.3</v>
      </c>
      <c r="H38">
        <v>72.73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8.6959999999999997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16.670000000000002</v>
      </c>
      <c r="AA38">
        <v>0</v>
      </c>
      <c r="AB38">
        <v>0</v>
      </c>
      <c r="AC38">
        <v>0</v>
      </c>
      <c r="AD38">
        <v>0</v>
      </c>
      <c r="AE38">
        <v>100</v>
      </c>
      <c r="AF38">
        <v>100</v>
      </c>
      <c r="AG38">
        <v>100</v>
      </c>
      <c r="AH38">
        <v>100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Z38">
        <f t="shared" si="0"/>
        <v>50</v>
      </c>
    </row>
    <row r="39" spans="1:52" x14ac:dyDescent="0.2">
      <c r="A39" t="s">
        <v>668</v>
      </c>
      <c r="B39" t="s">
        <v>151</v>
      </c>
      <c r="C39" t="s">
        <v>669</v>
      </c>
      <c r="D39">
        <v>1262852</v>
      </c>
      <c r="E39" t="s">
        <v>669</v>
      </c>
      <c r="F39">
        <v>9.0090000000000003</v>
      </c>
      <c r="G39">
        <v>100</v>
      </c>
      <c r="H39">
        <v>100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13.04</v>
      </c>
      <c r="R39">
        <v>17.649999999999999</v>
      </c>
      <c r="S39">
        <v>0</v>
      </c>
      <c r="T39">
        <v>0</v>
      </c>
      <c r="U39">
        <v>0</v>
      </c>
      <c r="V39">
        <v>0</v>
      </c>
      <c r="W39">
        <v>100</v>
      </c>
      <c r="X39">
        <v>0</v>
      </c>
      <c r="Y39">
        <v>22.22</v>
      </c>
      <c r="Z39">
        <v>100</v>
      </c>
      <c r="AA39">
        <v>50</v>
      </c>
      <c r="AB39">
        <v>0</v>
      </c>
      <c r="AC39">
        <v>0</v>
      </c>
      <c r="AD39">
        <v>0</v>
      </c>
      <c r="AE39">
        <v>100</v>
      </c>
      <c r="AF39">
        <v>100</v>
      </c>
      <c r="AG39">
        <v>100</v>
      </c>
      <c r="AH39">
        <v>100</v>
      </c>
      <c r="AI39">
        <v>34.03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Z39">
        <f t="shared" si="0"/>
        <v>50</v>
      </c>
    </row>
    <row r="40" spans="1:52" x14ac:dyDescent="0.2">
      <c r="A40" t="s">
        <v>670</v>
      </c>
      <c r="B40" t="s">
        <v>671</v>
      </c>
      <c r="C40" t="s">
        <v>672</v>
      </c>
      <c r="D40">
        <v>2093907</v>
      </c>
      <c r="E40" t="s">
        <v>672</v>
      </c>
      <c r="F40">
        <v>0</v>
      </c>
      <c r="G40">
        <v>100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4.3479999999999999</v>
      </c>
      <c r="R40">
        <v>5.8819999999999997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11.11</v>
      </c>
      <c r="Z40">
        <v>100</v>
      </c>
      <c r="AA40">
        <v>0</v>
      </c>
      <c r="AB40">
        <v>0</v>
      </c>
      <c r="AC40">
        <v>0</v>
      </c>
      <c r="AD40">
        <v>0</v>
      </c>
      <c r="AE40">
        <v>100</v>
      </c>
      <c r="AF40">
        <v>96.17</v>
      </c>
      <c r="AG40">
        <v>73.83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Z40">
        <f t="shared" si="0"/>
        <v>49.042500000000004</v>
      </c>
    </row>
    <row r="41" spans="1:52" x14ac:dyDescent="0.2">
      <c r="A41" t="s">
        <v>1218</v>
      </c>
      <c r="B41" t="s">
        <v>673</v>
      </c>
      <c r="C41" t="s">
        <v>674</v>
      </c>
      <c r="D41">
        <v>2023300</v>
      </c>
      <c r="E41" t="s">
        <v>674</v>
      </c>
      <c r="F41">
        <v>9.0090000000000003</v>
      </c>
      <c r="G41">
        <v>100</v>
      </c>
      <c r="H41">
        <v>100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13.04</v>
      </c>
      <c r="R41">
        <v>17.649999999999999</v>
      </c>
      <c r="S41">
        <v>0</v>
      </c>
      <c r="T41">
        <v>0</v>
      </c>
      <c r="U41">
        <v>0</v>
      </c>
      <c r="V41">
        <v>0</v>
      </c>
      <c r="W41">
        <v>100</v>
      </c>
      <c r="X41">
        <v>0</v>
      </c>
      <c r="Y41">
        <v>22.22</v>
      </c>
      <c r="Z41">
        <v>100</v>
      </c>
      <c r="AA41">
        <v>50</v>
      </c>
      <c r="AB41">
        <v>0</v>
      </c>
      <c r="AC41">
        <v>0</v>
      </c>
      <c r="AD41">
        <v>0</v>
      </c>
      <c r="AE41">
        <v>100</v>
      </c>
      <c r="AF41">
        <v>91.8</v>
      </c>
      <c r="AG41">
        <v>100</v>
      </c>
      <c r="AH41">
        <v>100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Z41">
        <f t="shared" si="0"/>
        <v>47.95</v>
      </c>
    </row>
    <row r="42" spans="1:52" x14ac:dyDescent="0.2">
      <c r="A42" t="s">
        <v>675</v>
      </c>
      <c r="B42" t="s">
        <v>445</v>
      </c>
      <c r="C42" t="s">
        <v>676</v>
      </c>
      <c r="D42">
        <v>2123288</v>
      </c>
      <c r="E42" t="s">
        <v>676</v>
      </c>
      <c r="F42">
        <v>0</v>
      </c>
      <c r="G42">
        <v>39.39</v>
      </c>
      <c r="H42">
        <v>36.36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100</v>
      </c>
      <c r="AA42">
        <v>0</v>
      </c>
      <c r="AB42">
        <v>0</v>
      </c>
      <c r="AC42">
        <v>0</v>
      </c>
      <c r="AD42">
        <v>0</v>
      </c>
      <c r="AE42">
        <v>100</v>
      </c>
      <c r="AF42">
        <v>98.36</v>
      </c>
      <c r="AG42">
        <v>98.13</v>
      </c>
      <c r="AH42">
        <v>27.8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Z42">
        <f t="shared" si="0"/>
        <v>49.59</v>
      </c>
    </row>
    <row r="43" spans="1:52" x14ac:dyDescent="0.2">
      <c r="A43" t="s">
        <v>677</v>
      </c>
      <c r="B43" t="s">
        <v>678</v>
      </c>
      <c r="C43" t="s">
        <v>679</v>
      </c>
      <c r="D43">
        <v>2158481</v>
      </c>
      <c r="E43" t="s">
        <v>679</v>
      </c>
      <c r="F43">
        <v>0</v>
      </c>
      <c r="G43">
        <v>0</v>
      </c>
      <c r="H43">
        <v>72.73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8.6959999999999997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100</v>
      </c>
      <c r="AF43">
        <v>100</v>
      </c>
      <c r="AG43">
        <v>100</v>
      </c>
      <c r="AH43">
        <v>100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Z43">
        <f t="shared" si="0"/>
        <v>50</v>
      </c>
    </row>
    <row r="44" spans="1:52" x14ac:dyDescent="0.2">
      <c r="A44" t="s">
        <v>680</v>
      </c>
      <c r="B44" t="s">
        <v>681</v>
      </c>
      <c r="C44" t="s">
        <v>682</v>
      </c>
      <c r="D44">
        <v>2162812</v>
      </c>
      <c r="E44" t="s">
        <v>682</v>
      </c>
      <c r="F44">
        <v>0</v>
      </c>
      <c r="G44">
        <v>69.7</v>
      </c>
      <c r="H44">
        <v>72.73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13.04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11.11</v>
      </c>
      <c r="Z44">
        <v>100</v>
      </c>
      <c r="AA44">
        <v>0</v>
      </c>
      <c r="AB44">
        <v>0</v>
      </c>
      <c r="AC44">
        <v>0</v>
      </c>
      <c r="AD44">
        <v>0</v>
      </c>
      <c r="AE44">
        <v>100</v>
      </c>
      <c r="AF44">
        <v>100</v>
      </c>
      <c r="AG44">
        <v>100</v>
      </c>
      <c r="AH44">
        <v>99.59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Z44">
        <f t="shared" si="0"/>
        <v>50</v>
      </c>
    </row>
    <row r="45" spans="1:52" x14ac:dyDescent="0.2">
      <c r="A45" t="s">
        <v>1214</v>
      </c>
      <c r="B45" t="s">
        <v>683</v>
      </c>
      <c r="C45" t="s">
        <v>684</v>
      </c>
      <c r="D45">
        <v>2148214</v>
      </c>
      <c r="E45" t="s">
        <v>684</v>
      </c>
      <c r="F45">
        <v>0</v>
      </c>
      <c r="G45">
        <v>100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4.3479999999999999</v>
      </c>
      <c r="R45">
        <v>5.8819999999999997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11.11</v>
      </c>
      <c r="Z45">
        <v>100</v>
      </c>
      <c r="AA45">
        <v>0</v>
      </c>
      <c r="AB45">
        <v>0</v>
      </c>
      <c r="AC45">
        <v>0</v>
      </c>
      <c r="AD45">
        <v>0</v>
      </c>
      <c r="AE45">
        <v>100</v>
      </c>
      <c r="AF45">
        <v>94.54</v>
      </c>
      <c r="AG45">
        <v>69.16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Z45">
        <f t="shared" si="0"/>
        <v>48.635000000000005</v>
      </c>
    </row>
    <row r="46" spans="1:52" x14ac:dyDescent="0.2">
      <c r="A46" t="s">
        <v>685</v>
      </c>
      <c r="B46" t="s">
        <v>686</v>
      </c>
      <c r="C46" t="s">
        <v>687</v>
      </c>
      <c r="D46">
        <v>2142147</v>
      </c>
      <c r="E46" t="s">
        <v>687</v>
      </c>
      <c r="F46">
        <v>0</v>
      </c>
      <c r="G46">
        <v>0</v>
      </c>
      <c r="H46">
        <v>72.73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8.6959999999999997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100</v>
      </c>
      <c r="AF46">
        <v>100</v>
      </c>
      <c r="AG46">
        <v>100</v>
      </c>
      <c r="AH46">
        <v>99.59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Z46">
        <f t="shared" si="0"/>
        <v>50</v>
      </c>
    </row>
    <row r="47" spans="1:52" x14ac:dyDescent="0.2">
      <c r="A47" t="s">
        <v>688</v>
      </c>
      <c r="B47" t="s">
        <v>689</v>
      </c>
      <c r="C47" t="s">
        <v>690</v>
      </c>
      <c r="D47">
        <v>2154494</v>
      </c>
      <c r="E47" t="s">
        <v>690</v>
      </c>
      <c r="F47">
        <v>0</v>
      </c>
      <c r="G47">
        <v>69.7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4.3479999999999999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11.11</v>
      </c>
      <c r="Z47">
        <v>100</v>
      </c>
      <c r="AA47">
        <v>0</v>
      </c>
      <c r="AB47">
        <v>0</v>
      </c>
      <c r="AC47">
        <v>0</v>
      </c>
      <c r="AD47">
        <v>0</v>
      </c>
      <c r="AE47">
        <v>100</v>
      </c>
      <c r="AF47">
        <v>100</v>
      </c>
      <c r="AG47">
        <v>31.78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Z47">
        <f t="shared" si="0"/>
        <v>50</v>
      </c>
    </row>
    <row r="48" spans="1:52" x14ac:dyDescent="0.2">
      <c r="A48" t="s">
        <v>691</v>
      </c>
      <c r="B48" t="s">
        <v>692</v>
      </c>
      <c r="C48" t="s">
        <v>693</v>
      </c>
      <c r="D48">
        <v>2126679</v>
      </c>
      <c r="E48" t="s">
        <v>693</v>
      </c>
      <c r="F48">
        <v>0</v>
      </c>
      <c r="G48">
        <v>0</v>
      </c>
      <c r="H48">
        <v>36.36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16.670000000000002</v>
      </c>
      <c r="AA48">
        <v>0</v>
      </c>
      <c r="AB48">
        <v>0</v>
      </c>
      <c r="AC48">
        <v>0</v>
      </c>
      <c r="AD48">
        <v>0</v>
      </c>
      <c r="AE48">
        <v>100</v>
      </c>
      <c r="AF48">
        <v>80.87</v>
      </c>
      <c r="AG48">
        <v>100</v>
      </c>
      <c r="AH48">
        <v>55.6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Z48">
        <f t="shared" si="0"/>
        <v>45.217500000000001</v>
      </c>
    </row>
    <row r="49" spans="1:52" x14ac:dyDescent="0.2">
      <c r="A49" t="s">
        <v>1181</v>
      </c>
      <c r="B49" t="s">
        <v>694</v>
      </c>
      <c r="C49" t="s">
        <v>695</v>
      </c>
      <c r="D49">
        <v>1805982</v>
      </c>
      <c r="E49" t="s">
        <v>695</v>
      </c>
      <c r="F49">
        <v>0</v>
      </c>
      <c r="G49">
        <v>0</v>
      </c>
      <c r="H49">
        <v>36.36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100</v>
      </c>
      <c r="AF49">
        <v>100</v>
      </c>
      <c r="AG49">
        <v>100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Z49">
        <f t="shared" si="0"/>
        <v>50</v>
      </c>
    </row>
    <row r="50" spans="1:52" x14ac:dyDescent="0.2">
      <c r="A50" t="s">
        <v>142</v>
      </c>
      <c r="B50" t="s">
        <v>696</v>
      </c>
      <c r="C50" t="s">
        <v>697</v>
      </c>
      <c r="D50">
        <v>2149344</v>
      </c>
      <c r="E50" t="s">
        <v>697</v>
      </c>
      <c r="F50">
        <v>0</v>
      </c>
      <c r="G50">
        <v>0</v>
      </c>
      <c r="H50">
        <v>36.36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16.670000000000002</v>
      </c>
      <c r="AA50">
        <v>0</v>
      </c>
      <c r="AB50">
        <v>0</v>
      </c>
      <c r="AC50">
        <v>0</v>
      </c>
      <c r="AD50">
        <v>0</v>
      </c>
      <c r="AE50">
        <v>100</v>
      </c>
      <c r="AF50">
        <v>97.27</v>
      </c>
      <c r="AG50">
        <v>100</v>
      </c>
      <c r="AH50">
        <v>43.57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Z50">
        <f t="shared" si="0"/>
        <v>49.317499999999995</v>
      </c>
    </row>
    <row r="51" spans="1:52" x14ac:dyDescent="0.2">
      <c r="A51" t="s">
        <v>698</v>
      </c>
      <c r="B51" t="s">
        <v>699</v>
      </c>
      <c r="C51" t="s">
        <v>700</v>
      </c>
      <c r="D51" t="s">
        <v>701</v>
      </c>
      <c r="E51" t="s">
        <v>700</v>
      </c>
      <c r="F51">
        <v>9.0090000000000003</v>
      </c>
      <c r="G51">
        <v>69.7</v>
      </c>
      <c r="H51">
        <v>72.73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13.04</v>
      </c>
      <c r="R51">
        <v>11.76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22.22</v>
      </c>
      <c r="Z51">
        <v>100</v>
      </c>
      <c r="AA51">
        <v>50</v>
      </c>
      <c r="AB51">
        <v>0</v>
      </c>
      <c r="AC51">
        <v>0</v>
      </c>
      <c r="AD51">
        <v>0</v>
      </c>
      <c r="AE51">
        <v>100</v>
      </c>
      <c r="AF51">
        <v>93.99</v>
      </c>
      <c r="AG51">
        <v>89.72</v>
      </c>
      <c r="AH51">
        <v>99.59</v>
      </c>
      <c r="AI51">
        <v>30.37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Z51">
        <f t="shared" si="0"/>
        <v>48.497500000000002</v>
      </c>
    </row>
    <row r="52" spans="1:52" x14ac:dyDescent="0.2">
      <c r="A52" t="s">
        <v>702</v>
      </c>
      <c r="B52" t="s">
        <v>1213</v>
      </c>
      <c r="C52" t="s">
        <v>703</v>
      </c>
      <c r="D52">
        <v>2152755</v>
      </c>
      <c r="E52" t="s">
        <v>703</v>
      </c>
      <c r="F52">
        <v>0</v>
      </c>
      <c r="G52">
        <v>0</v>
      </c>
      <c r="H52">
        <v>72.73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8.6959999999999997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100</v>
      </c>
      <c r="AF52">
        <v>100</v>
      </c>
      <c r="AG52">
        <v>100</v>
      </c>
      <c r="AH52">
        <v>60.58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Z52">
        <f t="shared" si="0"/>
        <v>50</v>
      </c>
    </row>
    <row r="53" spans="1:52" x14ac:dyDescent="0.2">
      <c r="A53" t="s">
        <v>704</v>
      </c>
      <c r="B53" t="s">
        <v>223</v>
      </c>
      <c r="C53" t="s">
        <v>705</v>
      </c>
      <c r="D53">
        <v>2162958</v>
      </c>
      <c r="E53" t="s">
        <v>705</v>
      </c>
      <c r="F53">
        <v>0</v>
      </c>
      <c r="G53">
        <v>0</v>
      </c>
      <c r="H53">
        <v>36.36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100</v>
      </c>
      <c r="AF53">
        <v>100</v>
      </c>
      <c r="AG53">
        <v>100</v>
      </c>
      <c r="AH53">
        <v>44.4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Z53">
        <f t="shared" si="0"/>
        <v>50</v>
      </c>
    </row>
    <row r="54" spans="1:52" x14ac:dyDescent="0.2">
      <c r="A54" t="s">
        <v>706</v>
      </c>
      <c r="B54" t="s">
        <v>707</v>
      </c>
      <c r="C54" t="s">
        <v>708</v>
      </c>
      <c r="D54">
        <v>2146536</v>
      </c>
      <c r="E54" t="s">
        <v>708</v>
      </c>
      <c r="F54">
        <v>0</v>
      </c>
      <c r="G54">
        <v>39.39</v>
      </c>
      <c r="H54">
        <v>72.73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21.74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11.11</v>
      </c>
      <c r="Z54">
        <v>16.670000000000002</v>
      </c>
      <c r="AA54">
        <v>0</v>
      </c>
      <c r="AB54">
        <v>0</v>
      </c>
      <c r="AC54">
        <v>0</v>
      </c>
      <c r="AD54">
        <v>0</v>
      </c>
      <c r="AE54">
        <v>100</v>
      </c>
      <c r="AF54">
        <v>100</v>
      </c>
      <c r="AG54">
        <v>100</v>
      </c>
      <c r="AH54">
        <v>100</v>
      </c>
      <c r="AI54">
        <v>100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Z54">
        <f t="shared" si="0"/>
        <v>50</v>
      </c>
    </row>
    <row r="55" spans="1:52" x14ac:dyDescent="0.2">
      <c r="A55" t="s">
        <v>709</v>
      </c>
      <c r="B55" t="s">
        <v>710</v>
      </c>
      <c r="C55" t="s">
        <v>711</v>
      </c>
      <c r="D55">
        <v>2129732</v>
      </c>
      <c r="E55" t="s">
        <v>712</v>
      </c>
      <c r="F55">
        <v>0</v>
      </c>
      <c r="G55">
        <v>30.3</v>
      </c>
      <c r="H55">
        <v>36.36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100</v>
      </c>
      <c r="AA55">
        <v>0</v>
      </c>
      <c r="AB55">
        <v>0</v>
      </c>
      <c r="AC55">
        <v>0</v>
      </c>
      <c r="AD55">
        <v>0</v>
      </c>
      <c r="AE55">
        <v>100</v>
      </c>
      <c r="AF55">
        <v>100</v>
      </c>
      <c r="AG55">
        <v>100</v>
      </c>
      <c r="AH55">
        <v>26.97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Z55">
        <f t="shared" si="0"/>
        <v>50</v>
      </c>
    </row>
    <row r="56" spans="1:52" x14ac:dyDescent="0.2">
      <c r="A56" t="s">
        <v>713</v>
      </c>
      <c r="B56" t="s">
        <v>714</v>
      </c>
      <c r="C56" t="s">
        <v>715</v>
      </c>
      <c r="D56">
        <v>2102152</v>
      </c>
      <c r="E56" t="s">
        <v>715</v>
      </c>
      <c r="F56">
        <v>0</v>
      </c>
      <c r="G56">
        <v>0</v>
      </c>
      <c r="H56">
        <v>72.73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8.6959999999999997</v>
      </c>
      <c r="R56">
        <v>11.76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11.11</v>
      </c>
      <c r="Z56">
        <v>16.670000000000002</v>
      </c>
      <c r="AA56">
        <v>0</v>
      </c>
      <c r="AB56">
        <v>0</v>
      </c>
      <c r="AC56">
        <v>0</v>
      </c>
      <c r="AD56">
        <v>0</v>
      </c>
      <c r="AE56">
        <v>97.5</v>
      </c>
      <c r="AF56">
        <v>100</v>
      </c>
      <c r="AG56">
        <v>100</v>
      </c>
      <c r="AH56">
        <v>100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Z56">
        <f t="shared" si="0"/>
        <v>49.375</v>
      </c>
    </row>
    <row r="57" spans="1:52" x14ac:dyDescent="0.2">
      <c r="A57" t="s">
        <v>716</v>
      </c>
      <c r="B57" t="s">
        <v>717</v>
      </c>
      <c r="C57" t="s">
        <v>718</v>
      </c>
      <c r="D57">
        <v>2108578</v>
      </c>
      <c r="E57" t="s">
        <v>718</v>
      </c>
      <c r="F57">
        <v>0</v>
      </c>
      <c r="G57">
        <v>39.39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4.3479999999999999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11.11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100</v>
      </c>
      <c r="AF57">
        <v>100</v>
      </c>
      <c r="AG57">
        <v>14.02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Z57">
        <f t="shared" si="0"/>
        <v>50</v>
      </c>
    </row>
    <row r="58" spans="1:52" x14ac:dyDescent="0.2">
      <c r="A58" t="s">
        <v>719</v>
      </c>
      <c r="B58" t="s">
        <v>720</v>
      </c>
      <c r="C58" t="s">
        <v>721</v>
      </c>
      <c r="D58">
        <v>2109588</v>
      </c>
      <c r="E58" t="s">
        <v>721</v>
      </c>
      <c r="F58">
        <v>0</v>
      </c>
      <c r="G58">
        <v>100</v>
      </c>
      <c r="H58">
        <v>36.36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4.3479999999999999</v>
      </c>
      <c r="R58">
        <v>5.8819999999999997</v>
      </c>
      <c r="S58">
        <v>0</v>
      </c>
      <c r="T58">
        <v>0</v>
      </c>
      <c r="U58">
        <v>0</v>
      </c>
      <c r="V58">
        <v>0</v>
      </c>
      <c r="W58">
        <v>100</v>
      </c>
      <c r="X58">
        <v>0</v>
      </c>
      <c r="Y58">
        <v>11.11</v>
      </c>
      <c r="Z58">
        <v>100</v>
      </c>
      <c r="AA58">
        <v>0</v>
      </c>
      <c r="AB58">
        <v>0</v>
      </c>
      <c r="AC58">
        <v>0</v>
      </c>
      <c r="AD58">
        <v>0</v>
      </c>
      <c r="AE58">
        <v>100</v>
      </c>
      <c r="AF58">
        <v>100</v>
      </c>
      <c r="AG58">
        <v>100</v>
      </c>
      <c r="AH58">
        <v>79.25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Z58">
        <f t="shared" si="0"/>
        <v>50</v>
      </c>
    </row>
    <row r="59" spans="1:52" x14ac:dyDescent="0.2">
      <c r="A59" t="s">
        <v>1182</v>
      </c>
      <c r="B59" t="s">
        <v>1194</v>
      </c>
      <c r="C59" t="s">
        <v>722</v>
      </c>
      <c r="D59">
        <v>2148438</v>
      </c>
      <c r="E59" t="s">
        <v>722</v>
      </c>
      <c r="F59">
        <v>9.0090000000000003</v>
      </c>
      <c r="G59">
        <v>100</v>
      </c>
      <c r="H59">
        <v>27.27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4.3479999999999999</v>
      </c>
      <c r="R59">
        <v>5.8819999999999997</v>
      </c>
      <c r="S59">
        <v>0</v>
      </c>
      <c r="T59">
        <v>0</v>
      </c>
      <c r="U59">
        <v>0</v>
      </c>
      <c r="V59">
        <v>0</v>
      </c>
      <c r="W59">
        <v>100</v>
      </c>
      <c r="X59">
        <v>0</v>
      </c>
      <c r="Y59">
        <v>11.11</v>
      </c>
      <c r="Z59">
        <v>100</v>
      </c>
      <c r="AA59">
        <v>0</v>
      </c>
      <c r="AB59">
        <v>0</v>
      </c>
      <c r="AC59">
        <v>0</v>
      </c>
      <c r="AD59">
        <v>0</v>
      </c>
      <c r="AE59">
        <v>100</v>
      </c>
      <c r="AF59">
        <v>100</v>
      </c>
      <c r="AG59">
        <v>90.65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Z59">
        <f t="shared" si="0"/>
        <v>50</v>
      </c>
    </row>
    <row r="60" spans="1:52" x14ac:dyDescent="0.2">
      <c r="A60" t="s">
        <v>723</v>
      </c>
      <c r="B60" t="s">
        <v>724</v>
      </c>
      <c r="C60" t="s">
        <v>725</v>
      </c>
      <c r="D60">
        <v>2095762</v>
      </c>
      <c r="E60" t="s">
        <v>725</v>
      </c>
      <c r="F60">
        <v>0</v>
      </c>
      <c r="G60">
        <v>100</v>
      </c>
      <c r="H60">
        <v>72.73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13.04</v>
      </c>
      <c r="R60">
        <v>5.8819999999999997</v>
      </c>
      <c r="S60">
        <v>0</v>
      </c>
      <c r="T60">
        <v>0</v>
      </c>
      <c r="U60">
        <v>0</v>
      </c>
      <c r="V60">
        <v>0</v>
      </c>
      <c r="W60">
        <v>100</v>
      </c>
      <c r="X60">
        <v>0</v>
      </c>
      <c r="Y60">
        <v>11.11</v>
      </c>
      <c r="Z60">
        <v>100</v>
      </c>
      <c r="AA60">
        <v>0</v>
      </c>
      <c r="AB60">
        <v>0</v>
      </c>
      <c r="AC60">
        <v>0</v>
      </c>
      <c r="AD60">
        <v>0</v>
      </c>
      <c r="AE60">
        <v>100</v>
      </c>
      <c r="AF60">
        <v>100</v>
      </c>
      <c r="AG60">
        <v>100</v>
      </c>
      <c r="AH60">
        <v>100</v>
      </c>
      <c r="AI60">
        <v>7.8529999999999998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Z60">
        <f t="shared" si="0"/>
        <v>50</v>
      </c>
    </row>
    <row r="61" spans="1:52" x14ac:dyDescent="0.2">
      <c r="A61" t="s">
        <v>726</v>
      </c>
      <c r="B61" t="s">
        <v>727</v>
      </c>
      <c r="C61" t="s">
        <v>728</v>
      </c>
      <c r="D61">
        <v>2156616</v>
      </c>
      <c r="E61" t="s">
        <v>728</v>
      </c>
      <c r="F61">
        <v>9.0090000000000003</v>
      </c>
      <c r="G61">
        <v>100</v>
      </c>
      <c r="H61">
        <v>45.45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4.3479999999999999</v>
      </c>
      <c r="R61">
        <v>5.8819999999999997</v>
      </c>
      <c r="S61">
        <v>0</v>
      </c>
      <c r="T61">
        <v>0</v>
      </c>
      <c r="U61">
        <v>0</v>
      </c>
      <c r="V61">
        <v>0</v>
      </c>
      <c r="W61">
        <v>100</v>
      </c>
      <c r="X61">
        <v>0</v>
      </c>
      <c r="Y61">
        <v>11.11</v>
      </c>
      <c r="Z61">
        <v>100</v>
      </c>
      <c r="AA61">
        <v>0</v>
      </c>
      <c r="AB61">
        <v>0</v>
      </c>
      <c r="AC61">
        <v>0</v>
      </c>
      <c r="AD61">
        <v>0</v>
      </c>
      <c r="AE61">
        <v>100</v>
      </c>
      <c r="AF61">
        <v>100</v>
      </c>
      <c r="AG61">
        <v>100</v>
      </c>
      <c r="AH61">
        <v>31.12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Z61">
        <f t="shared" si="0"/>
        <v>50</v>
      </c>
    </row>
    <row r="62" spans="1:52" x14ac:dyDescent="0.2">
      <c r="A62" t="s">
        <v>14</v>
      </c>
      <c r="B62" t="s">
        <v>729</v>
      </c>
      <c r="C62" t="s">
        <v>730</v>
      </c>
      <c r="D62">
        <v>2114906</v>
      </c>
      <c r="E62" t="s">
        <v>730</v>
      </c>
      <c r="F62">
        <v>0</v>
      </c>
      <c r="G62">
        <v>0</v>
      </c>
      <c r="H62">
        <v>36.36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16.670000000000002</v>
      </c>
      <c r="AA62">
        <v>0</v>
      </c>
      <c r="AB62">
        <v>0</v>
      </c>
      <c r="AC62">
        <v>0</v>
      </c>
      <c r="AD62">
        <v>0</v>
      </c>
      <c r="AE62">
        <v>100</v>
      </c>
      <c r="AF62">
        <v>100</v>
      </c>
      <c r="AG62">
        <v>100</v>
      </c>
      <c r="AH62">
        <v>58.09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Z62">
        <f t="shared" si="0"/>
        <v>50</v>
      </c>
    </row>
    <row r="63" spans="1:52" x14ac:dyDescent="0.2">
      <c r="A63" t="s">
        <v>731</v>
      </c>
      <c r="B63" t="s">
        <v>699</v>
      </c>
      <c r="C63" t="s">
        <v>732</v>
      </c>
      <c r="D63" t="s">
        <v>733</v>
      </c>
      <c r="E63" t="s">
        <v>734</v>
      </c>
      <c r="F63">
        <v>9.0090000000000003</v>
      </c>
      <c r="G63">
        <v>100</v>
      </c>
      <c r="H63">
        <v>81.819999999999993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13.04</v>
      </c>
      <c r="R63">
        <v>5.8819999999999997</v>
      </c>
      <c r="S63">
        <v>0</v>
      </c>
      <c r="T63">
        <v>0</v>
      </c>
      <c r="U63">
        <v>0</v>
      </c>
      <c r="V63">
        <v>0</v>
      </c>
      <c r="W63">
        <v>100</v>
      </c>
      <c r="X63">
        <v>0</v>
      </c>
      <c r="Y63">
        <v>11.11</v>
      </c>
      <c r="Z63">
        <v>100</v>
      </c>
      <c r="AA63">
        <v>0</v>
      </c>
      <c r="AB63">
        <v>0</v>
      </c>
      <c r="AC63">
        <v>0</v>
      </c>
      <c r="AD63">
        <v>0</v>
      </c>
      <c r="AE63">
        <v>100</v>
      </c>
      <c r="AF63">
        <v>100</v>
      </c>
      <c r="AG63">
        <v>100</v>
      </c>
      <c r="AH63">
        <v>100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Z63">
        <f t="shared" si="0"/>
        <v>50</v>
      </c>
    </row>
    <row r="64" spans="1:52" x14ac:dyDescent="0.2">
      <c r="A64" t="s">
        <v>1233</v>
      </c>
      <c r="B64" t="s">
        <v>1234</v>
      </c>
      <c r="C64" t="s">
        <v>1230</v>
      </c>
      <c r="D64">
        <v>2053692</v>
      </c>
      <c r="E64" t="s">
        <v>1230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100</v>
      </c>
      <c r="AF64">
        <v>100</v>
      </c>
      <c r="AG64">
        <v>71.959999999999994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Z64">
        <f t="shared" si="0"/>
        <v>50</v>
      </c>
    </row>
    <row r="65" spans="1:52" x14ac:dyDescent="0.2">
      <c r="A65" t="s">
        <v>735</v>
      </c>
      <c r="B65" t="s">
        <v>736</v>
      </c>
      <c r="C65" t="s">
        <v>737</v>
      </c>
      <c r="D65">
        <v>2110263</v>
      </c>
      <c r="E65" t="s">
        <v>737</v>
      </c>
      <c r="F65">
        <v>0</v>
      </c>
      <c r="G65">
        <v>6.0609999999999999</v>
      </c>
      <c r="H65">
        <v>36.36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100</v>
      </c>
      <c r="AF65">
        <v>100</v>
      </c>
      <c r="AG65">
        <v>100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Z65">
        <f t="shared" si="0"/>
        <v>50</v>
      </c>
    </row>
    <row r="66" spans="1:52" x14ac:dyDescent="0.2">
      <c r="A66" t="s">
        <v>738</v>
      </c>
      <c r="B66" t="s">
        <v>727</v>
      </c>
      <c r="C66" t="s">
        <v>739</v>
      </c>
      <c r="D66">
        <v>1890541</v>
      </c>
      <c r="E66" t="s">
        <v>739</v>
      </c>
      <c r="F66">
        <v>9.0090000000000003</v>
      </c>
      <c r="G66">
        <v>100</v>
      </c>
      <c r="H66">
        <v>36.36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4.3479999999999999</v>
      </c>
      <c r="R66">
        <v>5.8819999999999997</v>
      </c>
      <c r="S66">
        <v>0</v>
      </c>
      <c r="T66">
        <v>0</v>
      </c>
      <c r="U66">
        <v>0</v>
      </c>
      <c r="V66">
        <v>0</v>
      </c>
      <c r="W66">
        <v>100</v>
      </c>
      <c r="X66">
        <v>0</v>
      </c>
      <c r="Y66">
        <v>11.11</v>
      </c>
      <c r="Z66">
        <v>100</v>
      </c>
      <c r="AA66">
        <v>0</v>
      </c>
      <c r="AB66">
        <v>0</v>
      </c>
      <c r="AC66">
        <v>0</v>
      </c>
      <c r="AD66">
        <v>0</v>
      </c>
      <c r="AE66">
        <v>100</v>
      </c>
      <c r="AF66">
        <v>100</v>
      </c>
      <c r="AG66">
        <v>100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Z66">
        <f t="shared" si="0"/>
        <v>50</v>
      </c>
    </row>
    <row r="67" spans="1:52" x14ac:dyDescent="0.2">
      <c r="A67" t="s">
        <v>740</v>
      </c>
      <c r="B67" t="s">
        <v>741</v>
      </c>
      <c r="C67" t="s">
        <v>742</v>
      </c>
      <c r="D67">
        <v>2047727</v>
      </c>
      <c r="E67" t="s">
        <v>742</v>
      </c>
      <c r="F67">
        <v>0</v>
      </c>
      <c r="G67">
        <v>0</v>
      </c>
      <c r="H67">
        <v>36.36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100</v>
      </c>
      <c r="AF67">
        <v>100</v>
      </c>
      <c r="AG67">
        <v>98.13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Z67">
        <f t="shared" ref="AZ67:AZ130" si="1">((AE67+AF67)/2)*0.5</f>
        <v>50</v>
      </c>
    </row>
    <row r="68" spans="1:52" x14ac:dyDescent="0.2">
      <c r="A68" t="s">
        <v>743</v>
      </c>
      <c r="B68" t="s">
        <v>744</v>
      </c>
      <c r="C68" t="s">
        <v>745</v>
      </c>
      <c r="D68">
        <v>2070322</v>
      </c>
      <c r="E68" t="s">
        <v>746</v>
      </c>
      <c r="F68">
        <v>0</v>
      </c>
      <c r="G68">
        <v>9.0909999999999993</v>
      </c>
      <c r="H68">
        <v>36.36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100</v>
      </c>
      <c r="AF68">
        <v>100</v>
      </c>
      <c r="AG68">
        <v>100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Z68">
        <f t="shared" si="1"/>
        <v>50</v>
      </c>
    </row>
    <row r="69" spans="1:52" x14ac:dyDescent="0.2">
      <c r="A69" t="s">
        <v>747</v>
      </c>
      <c r="B69" t="s">
        <v>748</v>
      </c>
      <c r="C69" t="s">
        <v>749</v>
      </c>
      <c r="D69">
        <v>1974739</v>
      </c>
      <c r="E69" t="s">
        <v>749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99.17</v>
      </c>
      <c r="AF69">
        <v>100</v>
      </c>
      <c r="AG69">
        <v>14.02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Z69">
        <f t="shared" si="1"/>
        <v>49.792500000000004</v>
      </c>
    </row>
    <row r="70" spans="1:52" x14ac:dyDescent="0.2">
      <c r="A70" t="s">
        <v>750</v>
      </c>
      <c r="B70" t="s">
        <v>751</v>
      </c>
      <c r="C70" t="s">
        <v>752</v>
      </c>
      <c r="D70">
        <v>2121519</v>
      </c>
      <c r="E70" t="s">
        <v>752</v>
      </c>
      <c r="F70">
        <v>0</v>
      </c>
      <c r="G70">
        <v>0</v>
      </c>
      <c r="H70">
        <v>36.36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100</v>
      </c>
      <c r="AF70">
        <v>100</v>
      </c>
      <c r="AG70">
        <v>100</v>
      </c>
      <c r="AH70">
        <v>61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Z70">
        <f t="shared" si="1"/>
        <v>50</v>
      </c>
    </row>
    <row r="71" spans="1:52" x14ac:dyDescent="0.2">
      <c r="A71" t="s">
        <v>750</v>
      </c>
      <c r="B71" t="s">
        <v>284</v>
      </c>
      <c r="C71" t="s">
        <v>753</v>
      </c>
      <c r="D71">
        <v>2127898</v>
      </c>
      <c r="E71" t="s">
        <v>753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100</v>
      </c>
      <c r="AF71">
        <v>77.599999999999994</v>
      </c>
      <c r="AG71">
        <v>71.03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Z71">
        <f t="shared" si="1"/>
        <v>44.4</v>
      </c>
    </row>
    <row r="72" spans="1:52" x14ac:dyDescent="0.2">
      <c r="A72" t="s">
        <v>750</v>
      </c>
      <c r="B72" t="s">
        <v>1224</v>
      </c>
      <c r="C72" t="s">
        <v>754</v>
      </c>
      <c r="D72">
        <v>2128158</v>
      </c>
      <c r="E72" t="s">
        <v>754</v>
      </c>
      <c r="F72">
        <v>0</v>
      </c>
      <c r="G72">
        <v>39.39</v>
      </c>
      <c r="H72">
        <v>36.36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4.3479999999999999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11.11</v>
      </c>
      <c r="Z72">
        <v>16.670000000000002</v>
      </c>
      <c r="AA72">
        <v>0</v>
      </c>
      <c r="AB72">
        <v>0</v>
      </c>
      <c r="AC72">
        <v>0</v>
      </c>
      <c r="AD72">
        <v>0</v>
      </c>
      <c r="AE72">
        <v>100</v>
      </c>
      <c r="AF72">
        <v>100</v>
      </c>
      <c r="AG72">
        <v>100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Z72">
        <f t="shared" si="1"/>
        <v>50</v>
      </c>
    </row>
    <row r="73" spans="1:52" x14ac:dyDescent="0.2">
      <c r="A73" t="s">
        <v>755</v>
      </c>
      <c r="B73" t="s">
        <v>756</v>
      </c>
      <c r="C73" t="s">
        <v>757</v>
      </c>
      <c r="D73">
        <v>2155116</v>
      </c>
      <c r="E73" t="s">
        <v>757</v>
      </c>
      <c r="F73">
        <v>0</v>
      </c>
      <c r="G73">
        <v>0</v>
      </c>
      <c r="H73">
        <v>36.36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100</v>
      </c>
      <c r="AF73">
        <v>100</v>
      </c>
      <c r="AG73">
        <v>100</v>
      </c>
      <c r="AH73">
        <v>29.46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Z73">
        <f t="shared" si="1"/>
        <v>50</v>
      </c>
    </row>
    <row r="74" spans="1:52" x14ac:dyDescent="0.2">
      <c r="A74" t="s">
        <v>758</v>
      </c>
      <c r="B74" t="s">
        <v>759</v>
      </c>
      <c r="C74" t="s">
        <v>760</v>
      </c>
      <c r="D74">
        <v>2091009</v>
      </c>
      <c r="E74" t="s">
        <v>761</v>
      </c>
      <c r="F74">
        <v>0</v>
      </c>
      <c r="G74">
        <v>69.7</v>
      </c>
      <c r="H74">
        <v>36.36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4.3479999999999999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11.11</v>
      </c>
      <c r="Z74">
        <v>16.670000000000002</v>
      </c>
      <c r="AA74">
        <v>0</v>
      </c>
      <c r="AB74">
        <v>0</v>
      </c>
      <c r="AC74">
        <v>0</v>
      </c>
      <c r="AD74">
        <v>0</v>
      </c>
      <c r="AE74">
        <v>99.17</v>
      </c>
      <c r="AF74">
        <v>100</v>
      </c>
      <c r="AG74">
        <v>100</v>
      </c>
      <c r="AH74">
        <v>86.72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Z74">
        <f t="shared" si="1"/>
        <v>49.792500000000004</v>
      </c>
    </row>
    <row r="75" spans="1:52" x14ac:dyDescent="0.2">
      <c r="A75" t="s">
        <v>762</v>
      </c>
      <c r="B75" t="s">
        <v>683</v>
      </c>
      <c r="C75" t="s">
        <v>763</v>
      </c>
      <c r="D75">
        <v>2083296</v>
      </c>
      <c r="E75" t="s">
        <v>763</v>
      </c>
      <c r="F75">
        <v>0</v>
      </c>
      <c r="G75">
        <v>0</v>
      </c>
      <c r="H75">
        <v>36.36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16.670000000000002</v>
      </c>
      <c r="AA75">
        <v>0</v>
      </c>
      <c r="AB75">
        <v>0</v>
      </c>
      <c r="AC75">
        <v>0</v>
      </c>
      <c r="AD75">
        <v>0</v>
      </c>
      <c r="AE75">
        <v>100</v>
      </c>
      <c r="AF75">
        <v>84.15</v>
      </c>
      <c r="AG75">
        <v>100</v>
      </c>
      <c r="AH75">
        <v>20.75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Z75">
        <f t="shared" si="1"/>
        <v>46.037500000000001</v>
      </c>
    </row>
    <row r="76" spans="1:52" x14ac:dyDescent="0.2">
      <c r="A76" t="s">
        <v>764</v>
      </c>
      <c r="B76" t="s">
        <v>765</v>
      </c>
      <c r="C76" t="s">
        <v>766</v>
      </c>
      <c r="D76">
        <v>2074145</v>
      </c>
      <c r="E76" t="s">
        <v>766</v>
      </c>
      <c r="F76">
        <v>0</v>
      </c>
      <c r="G76">
        <v>0</v>
      </c>
      <c r="H76">
        <v>72.73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8.6959999999999997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100</v>
      </c>
      <c r="AF76">
        <v>100</v>
      </c>
      <c r="AG76">
        <v>100</v>
      </c>
      <c r="AH76">
        <v>100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Z76">
        <f t="shared" si="1"/>
        <v>50</v>
      </c>
    </row>
    <row r="77" spans="1:52" x14ac:dyDescent="0.2">
      <c r="A77" t="s">
        <v>767</v>
      </c>
      <c r="B77" t="s">
        <v>768</v>
      </c>
      <c r="C77" t="s">
        <v>769</v>
      </c>
      <c r="D77">
        <v>2133083</v>
      </c>
      <c r="E77" t="s">
        <v>769</v>
      </c>
      <c r="F77">
        <v>0</v>
      </c>
      <c r="G77">
        <v>0</v>
      </c>
      <c r="H77">
        <v>36.36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100</v>
      </c>
      <c r="AF77">
        <v>100</v>
      </c>
      <c r="AG77">
        <v>100</v>
      </c>
      <c r="AH77">
        <v>12.86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Z77">
        <f t="shared" si="1"/>
        <v>50</v>
      </c>
    </row>
    <row r="78" spans="1:52" x14ac:dyDescent="0.2">
      <c r="A78" t="s">
        <v>770</v>
      </c>
      <c r="B78" t="s">
        <v>1195</v>
      </c>
      <c r="C78" t="s">
        <v>771</v>
      </c>
      <c r="D78">
        <v>2142443</v>
      </c>
      <c r="E78" t="s">
        <v>771</v>
      </c>
      <c r="F78">
        <v>0</v>
      </c>
      <c r="G78">
        <v>60.61</v>
      </c>
      <c r="H78">
        <v>36.36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100</v>
      </c>
      <c r="AA78">
        <v>0</v>
      </c>
      <c r="AB78">
        <v>0</v>
      </c>
      <c r="AC78">
        <v>0</v>
      </c>
      <c r="AD78">
        <v>0</v>
      </c>
      <c r="AE78">
        <v>100</v>
      </c>
      <c r="AF78">
        <v>100</v>
      </c>
      <c r="AG78">
        <v>100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Z78">
        <f t="shared" si="1"/>
        <v>50</v>
      </c>
    </row>
    <row r="79" spans="1:52" x14ac:dyDescent="0.2">
      <c r="A79" t="s">
        <v>772</v>
      </c>
      <c r="B79" t="s">
        <v>678</v>
      </c>
      <c r="C79" t="s">
        <v>773</v>
      </c>
      <c r="D79">
        <v>2092628</v>
      </c>
      <c r="E79" t="s">
        <v>773</v>
      </c>
      <c r="F79">
        <v>0</v>
      </c>
      <c r="G79">
        <v>39.39</v>
      </c>
      <c r="H79">
        <v>72.73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13.04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11.11</v>
      </c>
      <c r="Z79">
        <v>16.670000000000002</v>
      </c>
      <c r="AA79">
        <v>0</v>
      </c>
      <c r="AB79">
        <v>0</v>
      </c>
      <c r="AC79">
        <v>0</v>
      </c>
      <c r="AD79">
        <v>0</v>
      </c>
      <c r="AE79">
        <v>100</v>
      </c>
      <c r="AF79">
        <v>100</v>
      </c>
      <c r="AG79">
        <v>100</v>
      </c>
      <c r="AH79">
        <v>100</v>
      </c>
      <c r="AI79">
        <v>72.77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Z79">
        <f t="shared" si="1"/>
        <v>50</v>
      </c>
    </row>
    <row r="80" spans="1:52" x14ac:dyDescent="0.2">
      <c r="A80" t="s">
        <v>18</v>
      </c>
      <c r="B80" t="s">
        <v>774</v>
      </c>
      <c r="C80" t="s">
        <v>775</v>
      </c>
      <c r="D80">
        <v>2134128</v>
      </c>
      <c r="E80" t="s">
        <v>775</v>
      </c>
      <c r="F80">
        <v>9.0090000000000003</v>
      </c>
      <c r="G80">
        <v>100</v>
      </c>
      <c r="H80">
        <v>100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13.04</v>
      </c>
      <c r="R80">
        <v>17.649999999999999</v>
      </c>
      <c r="S80">
        <v>0</v>
      </c>
      <c r="T80">
        <v>0</v>
      </c>
      <c r="U80">
        <v>0</v>
      </c>
      <c r="V80">
        <v>0</v>
      </c>
      <c r="W80">
        <v>100</v>
      </c>
      <c r="X80">
        <v>0</v>
      </c>
      <c r="Y80">
        <v>22.22</v>
      </c>
      <c r="Z80">
        <v>100</v>
      </c>
      <c r="AA80">
        <v>50</v>
      </c>
      <c r="AB80">
        <v>0</v>
      </c>
      <c r="AC80">
        <v>0</v>
      </c>
      <c r="AD80">
        <v>0</v>
      </c>
      <c r="AE80">
        <v>100</v>
      </c>
      <c r="AF80">
        <v>100</v>
      </c>
      <c r="AG80">
        <v>100</v>
      </c>
      <c r="AH80">
        <v>100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Z80">
        <f t="shared" si="1"/>
        <v>50</v>
      </c>
    </row>
    <row r="81" spans="1:52" x14ac:dyDescent="0.2">
      <c r="A81" t="s">
        <v>776</v>
      </c>
      <c r="B81" t="s">
        <v>16</v>
      </c>
      <c r="C81" t="s">
        <v>777</v>
      </c>
      <c r="D81">
        <v>2117146</v>
      </c>
      <c r="E81" t="s">
        <v>777</v>
      </c>
      <c r="F81">
        <v>0</v>
      </c>
      <c r="G81">
        <v>39.39</v>
      </c>
      <c r="H81">
        <v>36.36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100</v>
      </c>
      <c r="AA81">
        <v>0</v>
      </c>
      <c r="AB81">
        <v>0</v>
      </c>
      <c r="AC81">
        <v>0</v>
      </c>
      <c r="AD81">
        <v>0</v>
      </c>
      <c r="AE81">
        <v>100</v>
      </c>
      <c r="AF81">
        <v>100</v>
      </c>
      <c r="AG81">
        <v>91.59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Z81">
        <f t="shared" si="1"/>
        <v>50</v>
      </c>
    </row>
    <row r="82" spans="1:52" x14ac:dyDescent="0.2">
      <c r="A82" t="s">
        <v>778</v>
      </c>
      <c r="B82" t="s">
        <v>779</v>
      </c>
      <c r="C82" t="s">
        <v>780</v>
      </c>
      <c r="D82">
        <v>2126167</v>
      </c>
      <c r="E82" t="s">
        <v>780</v>
      </c>
      <c r="F82">
        <v>0</v>
      </c>
      <c r="G82">
        <v>96.97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3.4780000000000002</v>
      </c>
      <c r="R82">
        <v>5.8819999999999997</v>
      </c>
      <c r="S82">
        <v>0</v>
      </c>
      <c r="T82">
        <v>0</v>
      </c>
      <c r="U82">
        <v>0</v>
      </c>
      <c r="V82">
        <v>0</v>
      </c>
      <c r="W82">
        <v>100</v>
      </c>
      <c r="X82">
        <v>0</v>
      </c>
      <c r="Y82">
        <v>10</v>
      </c>
      <c r="Z82">
        <v>100</v>
      </c>
      <c r="AA82">
        <v>0</v>
      </c>
      <c r="AB82">
        <v>0</v>
      </c>
      <c r="AC82">
        <v>0</v>
      </c>
      <c r="AD82">
        <v>0</v>
      </c>
      <c r="AE82">
        <v>100</v>
      </c>
      <c r="AF82">
        <v>100</v>
      </c>
      <c r="AG82">
        <v>27.1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Z82">
        <f t="shared" si="1"/>
        <v>50</v>
      </c>
    </row>
    <row r="83" spans="1:52" x14ac:dyDescent="0.2">
      <c r="A83" t="s">
        <v>20</v>
      </c>
      <c r="B83" t="s">
        <v>1196</v>
      </c>
      <c r="C83" t="s">
        <v>781</v>
      </c>
      <c r="D83">
        <v>2120265</v>
      </c>
      <c r="E83" t="s">
        <v>781</v>
      </c>
      <c r="F83">
        <v>0</v>
      </c>
      <c r="G83">
        <v>0</v>
      </c>
      <c r="H83">
        <v>36.36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100</v>
      </c>
      <c r="AF83">
        <v>100</v>
      </c>
      <c r="AG83">
        <v>100</v>
      </c>
      <c r="AH83">
        <v>10.37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Z83">
        <f t="shared" si="1"/>
        <v>50</v>
      </c>
    </row>
    <row r="84" spans="1:52" x14ac:dyDescent="0.2">
      <c r="A84" t="s">
        <v>782</v>
      </c>
      <c r="B84" t="s">
        <v>6</v>
      </c>
      <c r="C84" t="s">
        <v>783</v>
      </c>
      <c r="D84">
        <v>2034894</v>
      </c>
      <c r="E84" t="s">
        <v>783</v>
      </c>
      <c r="F84">
        <v>0</v>
      </c>
      <c r="G84">
        <v>0</v>
      </c>
      <c r="H84">
        <v>36.36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100</v>
      </c>
      <c r="AF84">
        <v>100</v>
      </c>
      <c r="AG84">
        <v>100</v>
      </c>
      <c r="AH84">
        <v>74.27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Z84">
        <f t="shared" si="1"/>
        <v>50</v>
      </c>
    </row>
    <row r="85" spans="1:52" x14ac:dyDescent="0.2">
      <c r="A85" t="s">
        <v>784</v>
      </c>
      <c r="B85" t="s">
        <v>785</v>
      </c>
      <c r="C85" t="s">
        <v>786</v>
      </c>
      <c r="D85">
        <v>2098203</v>
      </c>
      <c r="E85" t="s">
        <v>787</v>
      </c>
      <c r="F85">
        <v>0</v>
      </c>
      <c r="G85">
        <v>100</v>
      </c>
      <c r="H85">
        <v>72.73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13.04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11.11</v>
      </c>
      <c r="Z85">
        <v>100</v>
      </c>
      <c r="AA85">
        <v>0</v>
      </c>
      <c r="AB85">
        <v>0</v>
      </c>
      <c r="AC85">
        <v>0</v>
      </c>
      <c r="AD85">
        <v>0</v>
      </c>
      <c r="AE85">
        <v>100</v>
      </c>
      <c r="AF85">
        <v>100</v>
      </c>
      <c r="AG85">
        <v>100</v>
      </c>
      <c r="AH85">
        <v>100</v>
      </c>
      <c r="AI85">
        <v>7.33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Z85">
        <f t="shared" si="1"/>
        <v>50</v>
      </c>
    </row>
    <row r="86" spans="1:52" x14ac:dyDescent="0.2">
      <c r="A86" t="s">
        <v>788</v>
      </c>
      <c r="B86" t="s">
        <v>789</v>
      </c>
      <c r="C86" t="s">
        <v>790</v>
      </c>
      <c r="D86">
        <v>2151882</v>
      </c>
      <c r="E86" t="s">
        <v>790</v>
      </c>
      <c r="F86">
        <v>0</v>
      </c>
      <c r="G86">
        <v>0</v>
      </c>
      <c r="H86">
        <v>36.36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100</v>
      </c>
      <c r="AF86">
        <v>100</v>
      </c>
      <c r="AG86">
        <v>100</v>
      </c>
      <c r="AH86">
        <v>82.57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Z86">
        <f t="shared" si="1"/>
        <v>50</v>
      </c>
    </row>
    <row r="87" spans="1:52" x14ac:dyDescent="0.2">
      <c r="A87" t="s">
        <v>791</v>
      </c>
      <c r="B87" t="s">
        <v>792</v>
      </c>
      <c r="C87" t="s">
        <v>793</v>
      </c>
      <c r="D87">
        <v>2115693</v>
      </c>
      <c r="E87" t="s">
        <v>793</v>
      </c>
      <c r="F87">
        <v>9.0090000000000003</v>
      </c>
      <c r="G87">
        <v>100</v>
      </c>
      <c r="H87">
        <v>81.819999999999993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13.04</v>
      </c>
      <c r="R87">
        <v>17.649999999999999</v>
      </c>
      <c r="S87">
        <v>0</v>
      </c>
      <c r="T87">
        <v>0</v>
      </c>
      <c r="U87">
        <v>0</v>
      </c>
      <c r="V87">
        <v>0</v>
      </c>
      <c r="W87">
        <v>100</v>
      </c>
      <c r="X87">
        <v>0</v>
      </c>
      <c r="Y87">
        <v>22.22</v>
      </c>
      <c r="Z87">
        <v>100</v>
      </c>
      <c r="AA87">
        <v>0</v>
      </c>
      <c r="AB87">
        <v>0</v>
      </c>
      <c r="AC87">
        <v>0</v>
      </c>
      <c r="AD87">
        <v>0</v>
      </c>
      <c r="AE87">
        <v>100</v>
      </c>
      <c r="AF87">
        <v>100</v>
      </c>
      <c r="AG87">
        <v>100</v>
      </c>
      <c r="AH87">
        <v>100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Z87">
        <f t="shared" si="1"/>
        <v>50</v>
      </c>
    </row>
    <row r="88" spans="1:52" x14ac:dyDescent="0.2">
      <c r="A88" t="s">
        <v>794</v>
      </c>
      <c r="B88" t="s">
        <v>795</v>
      </c>
      <c r="C88" t="s">
        <v>796</v>
      </c>
      <c r="D88">
        <v>2116947</v>
      </c>
      <c r="E88" t="s">
        <v>796</v>
      </c>
      <c r="F88">
        <v>9.0090000000000003</v>
      </c>
      <c r="G88">
        <v>100</v>
      </c>
      <c r="H88">
        <v>45.45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4.3479999999999999</v>
      </c>
      <c r="R88">
        <v>5.8819999999999997</v>
      </c>
      <c r="S88">
        <v>0</v>
      </c>
      <c r="T88">
        <v>0</v>
      </c>
      <c r="U88">
        <v>0</v>
      </c>
      <c r="V88">
        <v>0</v>
      </c>
      <c r="W88">
        <v>100</v>
      </c>
      <c r="X88">
        <v>0</v>
      </c>
      <c r="Y88">
        <v>11.11</v>
      </c>
      <c r="Z88">
        <v>100</v>
      </c>
      <c r="AA88">
        <v>0</v>
      </c>
      <c r="AB88">
        <v>0</v>
      </c>
      <c r="AC88">
        <v>0</v>
      </c>
      <c r="AD88">
        <v>0</v>
      </c>
      <c r="AE88">
        <v>100</v>
      </c>
      <c r="AF88">
        <v>100</v>
      </c>
      <c r="AG88">
        <v>100</v>
      </c>
      <c r="AH88">
        <v>67.22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Z88">
        <f t="shared" si="1"/>
        <v>50</v>
      </c>
    </row>
    <row r="89" spans="1:52" x14ac:dyDescent="0.2">
      <c r="A89" t="s">
        <v>797</v>
      </c>
      <c r="B89" t="s">
        <v>489</v>
      </c>
      <c r="C89" t="s">
        <v>798</v>
      </c>
      <c r="D89">
        <v>2099142</v>
      </c>
      <c r="E89" t="s">
        <v>798</v>
      </c>
      <c r="F89">
        <v>9.0090000000000003</v>
      </c>
      <c r="G89">
        <v>100</v>
      </c>
      <c r="H89">
        <v>45.45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4.3479999999999999</v>
      </c>
      <c r="R89">
        <v>0</v>
      </c>
      <c r="S89">
        <v>0</v>
      </c>
      <c r="T89">
        <v>0</v>
      </c>
      <c r="U89">
        <v>0</v>
      </c>
      <c r="V89">
        <v>0</v>
      </c>
      <c r="W89">
        <v>100</v>
      </c>
      <c r="X89">
        <v>0</v>
      </c>
      <c r="Y89">
        <v>11.11</v>
      </c>
      <c r="Z89">
        <v>100</v>
      </c>
      <c r="AA89">
        <v>0</v>
      </c>
      <c r="AB89">
        <v>0</v>
      </c>
      <c r="AC89">
        <v>0</v>
      </c>
      <c r="AD89">
        <v>0</v>
      </c>
      <c r="AE89">
        <v>100</v>
      </c>
      <c r="AF89">
        <v>100</v>
      </c>
      <c r="AG89">
        <v>100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Z89">
        <f t="shared" si="1"/>
        <v>50</v>
      </c>
    </row>
    <row r="90" spans="1:52" x14ac:dyDescent="0.2">
      <c r="A90" t="s">
        <v>1183</v>
      </c>
      <c r="B90" t="s">
        <v>1197</v>
      </c>
      <c r="C90" t="s">
        <v>799</v>
      </c>
      <c r="D90">
        <v>2068951</v>
      </c>
      <c r="E90" t="s">
        <v>799</v>
      </c>
      <c r="F90">
        <v>0</v>
      </c>
      <c r="G90">
        <v>100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4.3479999999999999</v>
      </c>
      <c r="R90">
        <v>5.8819999999999997</v>
      </c>
      <c r="S90">
        <v>0</v>
      </c>
      <c r="T90">
        <v>0</v>
      </c>
      <c r="U90">
        <v>0</v>
      </c>
      <c r="V90">
        <v>0</v>
      </c>
      <c r="W90">
        <v>100</v>
      </c>
      <c r="X90">
        <v>0</v>
      </c>
      <c r="Y90">
        <v>11.11</v>
      </c>
      <c r="Z90">
        <v>100</v>
      </c>
      <c r="AA90">
        <v>0</v>
      </c>
      <c r="AB90">
        <v>0</v>
      </c>
      <c r="AC90">
        <v>0</v>
      </c>
      <c r="AD90">
        <v>0</v>
      </c>
      <c r="AE90">
        <v>100</v>
      </c>
      <c r="AF90">
        <v>100</v>
      </c>
      <c r="AG90">
        <v>71.959999999999994</v>
      </c>
      <c r="AH90">
        <v>21.58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Z90">
        <f t="shared" si="1"/>
        <v>50</v>
      </c>
    </row>
    <row r="91" spans="1:52" x14ac:dyDescent="0.2">
      <c r="A91" t="s">
        <v>800</v>
      </c>
      <c r="B91" t="s">
        <v>223</v>
      </c>
      <c r="C91" t="s">
        <v>801</v>
      </c>
      <c r="D91">
        <v>2114046</v>
      </c>
      <c r="E91" t="s">
        <v>801</v>
      </c>
      <c r="F91">
        <v>0</v>
      </c>
      <c r="G91">
        <v>30.3</v>
      </c>
      <c r="H91">
        <v>36.36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100</v>
      </c>
      <c r="AF91">
        <v>100</v>
      </c>
      <c r="AG91">
        <v>100</v>
      </c>
      <c r="AH91">
        <v>12.86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Z91">
        <f t="shared" si="1"/>
        <v>50</v>
      </c>
    </row>
    <row r="92" spans="1:52" x14ac:dyDescent="0.2">
      <c r="A92" t="s">
        <v>802</v>
      </c>
      <c r="B92" t="s">
        <v>803</v>
      </c>
      <c r="C92" t="s">
        <v>804</v>
      </c>
      <c r="D92">
        <v>1654852</v>
      </c>
      <c r="E92" t="s">
        <v>804</v>
      </c>
      <c r="F92">
        <v>9.0090000000000003</v>
      </c>
      <c r="G92">
        <v>100</v>
      </c>
      <c r="H92">
        <v>45.45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4.3479999999999999</v>
      </c>
      <c r="R92">
        <v>5.8819999999999997</v>
      </c>
      <c r="S92">
        <v>0</v>
      </c>
      <c r="T92">
        <v>0</v>
      </c>
      <c r="U92">
        <v>0</v>
      </c>
      <c r="V92">
        <v>0</v>
      </c>
      <c r="W92">
        <v>100</v>
      </c>
      <c r="X92">
        <v>0</v>
      </c>
      <c r="Y92">
        <v>11.11</v>
      </c>
      <c r="Z92">
        <v>100</v>
      </c>
      <c r="AA92">
        <v>0</v>
      </c>
      <c r="AB92">
        <v>0</v>
      </c>
      <c r="AC92">
        <v>0</v>
      </c>
      <c r="AD92">
        <v>0</v>
      </c>
      <c r="AE92">
        <v>100</v>
      </c>
      <c r="AF92">
        <v>100</v>
      </c>
      <c r="AG92">
        <v>100</v>
      </c>
      <c r="AH92">
        <v>39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0.76339999999999997</v>
      </c>
      <c r="AV92">
        <v>0</v>
      </c>
      <c r="AZ92">
        <f t="shared" si="1"/>
        <v>50</v>
      </c>
    </row>
    <row r="93" spans="1:52" x14ac:dyDescent="0.2">
      <c r="A93" t="s">
        <v>805</v>
      </c>
      <c r="B93" t="s">
        <v>806</v>
      </c>
      <c r="C93" t="s">
        <v>807</v>
      </c>
      <c r="D93">
        <v>2134752</v>
      </c>
      <c r="E93" t="s">
        <v>1270</v>
      </c>
      <c r="F93">
        <v>0</v>
      </c>
      <c r="G93">
        <v>0</v>
      </c>
      <c r="H93">
        <v>36.36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100</v>
      </c>
      <c r="AF93">
        <v>100</v>
      </c>
      <c r="AG93">
        <v>100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Z93">
        <f t="shared" si="1"/>
        <v>50</v>
      </c>
    </row>
    <row r="94" spans="1:52" x14ac:dyDescent="0.2">
      <c r="A94" t="s">
        <v>808</v>
      </c>
      <c r="B94" t="s">
        <v>809</v>
      </c>
      <c r="C94" t="s">
        <v>810</v>
      </c>
      <c r="D94">
        <v>2149584</v>
      </c>
      <c r="E94" t="s">
        <v>810</v>
      </c>
      <c r="F94">
        <v>0</v>
      </c>
      <c r="G94">
        <v>0</v>
      </c>
      <c r="H94">
        <v>36.36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16.670000000000002</v>
      </c>
      <c r="AA94">
        <v>0</v>
      </c>
      <c r="AB94">
        <v>0</v>
      </c>
      <c r="AC94">
        <v>0</v>
      </c>
      <c r="AD94">
        <v>0</v>
      </c>
      <c r="AE94">
        <v>100</v>
      </c>
      <c r="AF94">
        <v>100</v>
      </c>
      <c r="AG94">
        <v>100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Z94">
        <f t="shared" si="1"/>
        <v>50</v>
      </c>
    </row>
    <row r="95" spans="1:52" x14ac:dyDescent="0.2">
      <c r="A95" t="s">
        <v>811</v>
      </c>
      <c r="B95" t="s">
        <v>812</v>
      </c>
      <c r="C95" t="s">
        <v>813</v>
      </c>
      <c r="D95">
        <v>2168973</v>
      </c>
      <c r="E95" t="s">
        <v>813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80.83</v>
      </c>
      <c r="AF95">
        <v>20.22</v>
      </c>
      <c r="AG95">
        <v>12.15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Z95">
        <f t="shared" si="1"/>
        <v>25.262499999999999</v>
      </c>
    </row>
    <row r="96" spans="1:52" x14ac:dyDescent="0.2">
      <c r="A96" t="s">
        <v>814</v>
      </c>
      <c r="B96" t="s">
        <v>815</v>
      </c>
      <c r="C96" t="s">
        <v>816</v>
      </c>
      <c r="D96">
        <v>2126001</v>
      </c>
      <c r="E96" t="s">
        <v>816</v>
      </c>
      <c r="F96">
        <v>0</v>
      </c>
      <c r="G96">
        <v>0</v>
      </c>
      <c r="H96">
        <v>36.36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16.670000000000002</v>
      </c>
      <c r="AA96">
        <v>0</v>
      </c>
      <c r="AB96">
        <v>0</v>
      </c>
      <c r="AC96">
        <v>0</v>
      </c>
      <c r="AD96">
        <v>0</v>
      </c>
      <c r="AE96">
        <v>100</v>
      </c>
      <c r="AF96">
        <v>100</v>
      </c>
      <c r="AG96">
        <v>100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Z96">
        <f t="shared" si="1"/>
        <v>50</v>
      </c>
    </row>
    <row r="97" spans="1:52" x14ac:dyDescent="0.2">
      <c r="A97" t="s">
        <v>817</v>
      </c>
      <c r="B97" t="s">
        <v>489</v>
      </c>
      <c r="C97" t="s">
        <v>818</v>
      </c>
      <c r="D97">
        <v>2153386</v>
      </c>
      <c r="E97" t="s">
        <v>818</v>
      </c>
      <c r="F97">
        <v>0</v>
      </c>
      <c r="G97">
        <v>69.7</v>
      </c>
      <c r="H97">
        <v>36.36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100</v>
      </c>
      <c r="AA97">
        <v>0</v>
      </c>
      <c r="AB97">
        <v>0</v>
      </c>
      <c r="AC97">
        <v>0</v>
      </c>
      <c r="AD97">
        <v>0</v>
      </c>
      <c r="AE97">
        <v>100</v>
      </c>
      <c r="AF97">
        <v>100</v>
      </c>
      <c r="AG97">
        <v>100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Z97">
        <f t="shared" si="1"/>
        <v>50</v>
      </c>
    </row>
    <row r="98" spans="1:52" x14ac:dyDescent="0.2">
      <c r="A98" t="s">
        <v>817</v>
      </c>
      <c r="B98" t="s">
        <v>819</v>
      </c>
      <c r="C98" t="s">
        <v>820</v>
      </c>
      <c r="D98">
        <v>1774753</v>
      </c>
      <c r="E98" t="s">
        <v>820</v>
      </c>
      <c r="F98">
        <v>9.0090000000000003</v>
      </c>
      <c r="G98">
        <v>100</v>
      </c>
      <c r="H98">
        <v>41.82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4.3479999999999999</v>
      </c>
      <c r="R98">
        <v>5.8819999999999997</v>
      </c>
      <c r="S98">
        <v>0</v>
      </c>
      <c r="T98">
        <v>0</v>
      </c>
      <c r="U98">
        <v>0</v>
      </c>
      <c r="V98">
        <v>0</v>
      </c>
      <c r="W98">
        <v>100</v>
      </c>
      <c r="X98">
        <v>0</v>
      </c>
      <c r="Y98">
        <v>11.11</v>
      </c>
      <c r="Z98">
        <v>100</v>
      </c>
      <c r="AA98">
        <v>0</v>
      </c>
      <c r="AB98">
        <v>0</v>
      </c>
      <c r="AC98">
        <v>0</v>
      </c>
      <c r="AD98">
        <v>0</v>
      </c>
      <c r="AE98">
        <v>100</v>
      </c>
      <c r="AF98">
        <v>100</v>
      </c>
      <c r="AG98">
        <v>93.46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Z98">
        <f t="shared" si="1"/>
        <v>50</v>
      </c>
    </row>
    <row r="99" spans="1:52" x14ac:dyDescent="0.2">
      <c r="A99" t="s">
        <v>817</v>
      </c>
      <c r="B99" t="s">
        <v>821</v>
      </c>
      <c r="C99" t="s">
        <v>822</v>
      </c>
      <c r="D99">
        <v>2160481</v>
      </c>
      <c r="E99" t="s">
        <v>822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80.83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Z99">
        <f t="shared" si="1"/>
        <v>20.2075</v>
      </c>
    </row>
    <row r="100" spans="1:52" x14ac:dyDescent="0.2">
      <c r="A100" t="s">
        <v>823</v>
      </c>
      <c r="B100" t="s">
        <v>824</v>
      </c>
      <c r="C100" t="s">
        <v>825</v>
      </c>
      <c r="D100">
        <v>2137234</v>
      </c>
      <c r="E100" t="s">
        <v>825</v>
      </c>
      <c r="F100">
        <v>0</v>
      </c>
      <c r="G100">
        <v>0</v>
      </c>
      <c r="H100">
        <v>36.36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100</v>
      </c>
      <c r="AF100">
        <v>100</v>
      </c>
      <c r="AG100">
        <v>100</v>
      </c>
      <c r="AH100">
        <v>7.8840000000000003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Z100">
        <f t="shared" si="1"/>
        <v>50</v>
      </c>
    </row>
    <row r="101" spans="1:52" x14ac:dyDescent="0.2">
      <c r="A101" t="s">
        <v>826</v>
      </c>
      <c r="B101" t="s">
        <v>827</v>
      </c>
      <c r="C101" t="s">
        <v>828</v>
      </c>
      <c r="D101">
        <v>1974402</v>
      </c>
      <c r="E101" t="s">
        <v>829</v>
      </c>
      <c r="F101">
        <v>0</v>
      </c>
      <c r="G101">
        <v>100</v>
      </c>
      <c r="H101">
        <v>36.36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4.3479999999999999</v>
      </c>
      <c r="R101">
        <v>5.8819999999999997</v>
      </c>
      <c r="S101">
        <v>0</v>
      </c>
      <c r="T101">
        <v>0</v>
      </c>
      <c r="U101">
        <v>0</v>
      </c>
      <c r="V101">
        <v>0</v>
      </c>
      <c r="W101">
        <v>25</v>
      </c>
      <c r="X101">
        <v>0</v>
      </c>
      <c r="Y101">
        <v>11.11</v>
      </c>
      <c r="Z101">
        <v>100</v>
      </c>
      <c r="AA101">
        <v>0</v>
      </c>
      <c r="AB101">
        <v>0</v>
      </c>
      <c r="AC101">
        <v>0</v>
      </c>
      <c r="AD101">
        <v>0</v>
      </c>
      <c r="AE101">
        <v>100</v>
      </c>
      <c r="AF101">
        <v>100</v>
      </c>
      <c r="AG101">
        <v>100</v>
      </c>
      <c r="AH101">
        <v>48.13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Z101">
        <f t="shared" si="1"/>
        <v>50</v>
      </c>
    </row>
    <row r="102" spans="1:52" x14ac:dyDescent="0.2">
      <c r="A102" t="s">
        <v>830</v>
      </c>
      <c r="B102" t="s">
        <v>78</v>
      </c>
      <c r="C102" t="s">
        <v>831</v>
      </c>
      <c r="D102">
        <v>2160430</v>
      </c>
      <c r="E102" t="s">
        <v>831</v>
      </c>
      <c r="F102">
        <v>0</v>
      </c>
      <c r="G102">
        <v>100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4.3479999999999999</v>
      </c>
      <c r="R102">
        <v>5.8819999999999997</v>
      </c>
      <c r="S102">
        <v>0</v>
      </c>
      <c r="T102">
        <v>0</v>
      </c>
      <c r="U102">
        <v>0</v>
      </c>
      <c r="V102">
        <v>0</v>
      </c>
      <c r="W102">
        <v>100</v>
      </c>
      <c r="X102">
        <v>0</v>
      </c>
      <c r="Y102">
        <v>11.11</v>
      </c>
      <c r="Z102">
        <v>100</v>
      </c>
      <c r="AA102">
        <v>0</v>
      </c>
      <c r="AB102">
        <v>0</v>
      </c>
      <c r="AC102">
        <v>0</v>
      </c>
      <c r="AD102">
        <v>0</v>
      </c>
      <c r="AE102">
        <v>100</v>
      </c>
      <c r="AF102">
        <v>100</v>
      </c>
      <c r="AG102">
        <v>28.97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Z102">
        <f t="shared" si="1"/>
        <v>50</v>
      </c>
    </row>
    <row r="103" spans="1:52" x14ac:dyDescent="0.2">
      <c r="A103" t="s">
        <v>830</v>
      </c>
      <c r="B103" t="s">
        <v>832</v>
      </c>
      <c r="C103" t="s">
        <v>833</v>
      </c>
      <c r="D103">
        <v>2149098</v>
      </c>
      <c r="E103" t="s">
        <v>833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100</v>
      </c>
      <c r="AF103">
        <v>95.63</v>
      </c>
      <c r="AG103">
        <v>66.36</v>
      </c>
      <c r="AH103">
        <v>36.51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Z103">
        <f t="shared" si="1"/>
        <v>48.907499999999999</v>
      </c>
    </row>
    <row r="104" spans="1:52" x14ac:dyDescent="0.2">
      <c r="A104" t="s">
        <v>834</v>
      </c>
      <c r="B104" t="s">
        <v>489</v>
      </c>
      <c r="C104" t="s">
        <v>835</v>
      </c>
      <c r="D104">
        <v>2115800</v>
      </c>
      <c r="E104" t="s">
        <v>835</v>
      </c>
      <c r="F104">
        <v>0</v>
      </c>
      <c r="G104">
        <v>39.39</v>
      </c>
      <c r="H104">
        <v>36.36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4.3479999999999999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11.11</v>
      </c>
      <c r="Z104">
        <v>16.670000000000002</v>
      </c>
      <c r="AA104">
        <v>0</v>
      </c>
      <c r="AB104">
        <v>0</v>
      </c>
      <c r="AC104">
        <v>0</v>
      </c>
      <c r="AD104">
        <v>0</v>
      </c>
      <c r="AE104">
        <v>100</v>
      </c>
      <c r="AF104">
        <v>100</v>
      </c>
      <c r="AG104">
        <v>100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Z104">
        <f t="shared" si="1"/>
        <v>50</v>
      </c>
    </row>
    <row r="105" spans="1:52" x14ac:dyDescent="0.2">
      <c r="A105" t="s">
        <v>836</v>
      </c>
      <c r="B105" t="s">
        <v>837</v>
      </c>
      <c r="C105" t="s">
        <v>838</v>
      </c>
      <c r="D105">
        <v>2114579</v>
      </c>
      <c r="E105" t="s">
        <v>838</v>
      </c>
      <c r="F105">
        <v>0</v>
      </c>
      <c r="G105">
        <v>39.39</v>
      </c>
      <c r="H105">
        <v>36.36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4.3479999999999999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11.11</v>
      </c>
      <c r="Z105">
        <v>16.670000000000002</v>
      </c>
      <c r="AA105">
        <v>0</v>
      </c>
      <c r="AB105">
        <v>0</v>
      </c>
      <c r="AC105">
        <v>0</v>
      </c>
      <c r="AD105">
        <v>0</v>
      </c>
      <c r="AE105">
        <v>100</v>
      </c>
      <c r="AF105">
        <v>100</v>
      </c>
      <c r="AG105">
        <v>100</v>
      </c>
      <c r="AH105">
        <v>9.9589999999999996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Z105">
        <f t="shared" si="1"/>
        <v>50</v>
      </c>
    </row>
    <row r="106" spans="1:52" x14ac:dyDescent="0.2">
      <c r="A106" t="s">
        <v>839</v>
      </c>
      <c r="B106" t="s">
        <v>840</v>
      </c>
      <c r="C106" t="s">
        <v>841</v>
      </c>
      <c r="D106">
        <v>1862408</v>
      </c>
      <c r="E106" t="s">
        <v>842</v>
      </c>
      <c r="F106">
        <v>0</v>
      </c>
      <c r="G106">
        <v>100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4.3479999999999999</v>
      </c>
      <c r="R106">
        <v>5.8819999999999997</v>
      </c>
      <c r="S106">
        <v>0</v>
      </c>
      <c r="T106">
        <v>0</v>
      </c>
      <c r="U106">
        <v>0</v>
      </c>
      <c r="V106">
        <v>0</v>
      </c>
      <c r="W106">
        <v>100</v>
      </c>
      <c r="X106">
        <v>0</v>
      </c>
      <c r="Y106">
        <v>11.11</v>
      </c>
      <c r="Z106">
        <v>100</v>
      </c>
      <c r="AA106">
        <v>0</v>
      </c>
      <c r="AB106">
        <v>0</v>
      </c>
      <c r="AC106">
        <v>0</v>
      </c>
      <c r="AD106">
        <v>0</v>
      </c>
      <c r="AE106">
        <v>100</v>
      </c>
      <c r="AF106">
        <v>100</v>
      </c>
      <c r="AG106">
        <v>68.22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Z106">
        <f t="shared" si="1"/>
        <v>50</v>
      </c>
    </row>
    <row r="107" spans="1:52" x14ac:dyDescent="0.2">
      <c r="A107" t="s">
        <v>843</v>
      </c>
      <c r="B107" t="s">
        <v>1225</v>
      </c>
      <c r="C107" t="s">
        <v>844</v>
      </c>
      <c r="D107">
        <v>2097383</v>
      </c>
      <c r="E107" t="s">
        <v>844</v>
      </c>
      <c r="F107">
        <v>0</v>
      </c>
      <c r="G107">
        <v>100</v>
      </c>
      <c r="H107">
        <v>36.36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4.3479999999999999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11.11</v>
      </c>
      <c r="Z107">
        <v>83.33</v>
      </c>
      <c r="AA107">
        <v>0</v>
      </c>
      <c r="AB107">
        <v>0</v>
      </c>
      <c r="AC107">
        <v>0</v>
      </c>
      <c r="AD107">
        <v>0</v>
      </c>
      <c r="AE107">
        <v>100</v>
      </c>
      <c r="AF107">
        <v>100</v>
      </c>
      <c r="AG107">
        <v>100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Z107">
        <f t="shared" si="1"/>
        <v>50</v>
      </c>
    </row>
    <row r="108" spans="1:52" x14ac:dyDescent="0.2">
      <c r="A108" t="s">
        <v>267</v>
      </c>
      <c r="B108" t="s">
        <v>84</v>
      </c>
      <c r="C108" t="s">
        <v>845</v>
      </c>
      <c r="D108">
        <v>2124079</v>
      </c>
      <c r="E108" t="s">
        <v>845</v>
      </c>
      <c r="F108">
        <v>0</v>
      </c>
      <c r="G108">
        <v>39.39</v>
      </c>
      <c r="H108">
        <v>36.36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4.3479999999999999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11.11</v>
      </c>
      <c r="Z108">
        <v>16.670000000000002</v>
      </c>
      <c r="AA108">
        <v>0</v>
      </c>
      <c r="AB108">
        <v>0</v>
      </c>
      <c r="AC108">
        <v>0</v>
      </c>
      <c r="AD108">
        <v>0</v>
      </c>
      <c r="AE108">
        <v>100</v>
      </c>
      <c r="AF108">
        <v>100</v>
      </c>
      <c r="AG108">
        <v>100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Z108">
        <f t="shared" si="1"/>
        <v>50</v>
      </c>
    </row>
    <row r="109" spans="1:52" x14ac:dyDescent="0.2">
      <c r="A109" t="s">
        <v>846</v>
      </c>
      <c r="B109" t="s">
        <v>847</v>
      </c>
      <c r="C109" t="s">
        <v>848</v>
      </c>
      <c r="D109">
        <v>2131553</v>
      </c>
      <c r="E109" t="s">
        <v>848</v>
      </c>
      <c r="F109">
        <v>9.0090000000000003</v>
      </c>
      <c r="G109">
        <v>100</v>
      </c>
      <c r="H109">
        <v>45.45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4.3479999999999999</v>
      </c>
      <c r="R109">
        <v>5.8819999999999997</v>
      </c>
      <c r="S109">
        <v>0</v>
      </c>
      <c r="T109">
        <v>0</v>
      </c>
      <c r="U109">
        <v>0</v>
      </c>
      <c r="V109">
        <v>0</v>
      </c>
      <c r="W109">
        <v>100</v>
      </c>
      <c r="X109">
        <v>0</v>
      </c>
      <c r="Y109">
        <v>11.11</v>
      </c>
      <c r="Z109">
        <v>100</v>
      </c>
      <c r="AA109">
        <v>0</v>
      </c>
      <c r="AB109">
        <v>0</v>
      </c>
      <c r="AC109">
        <v>0</v>
      </c>
      <c r="AD109">
        <v>0</v>
      </c>
      <c r="AE109">
        <v>100</v>
      </c>
      <c r="AF109">
        <v>100</v>
      </c>
      <c r="AG109">
        <v>100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Z109">
        <f t="shared" si="1"/>
        <v>50</v>
      </c>
    </row>
    <row r="110" spans="1:52" x14ac:dyDescent="0.2">
      <c r="A110" t="s">
        <v>849</v>
      </c>
      <c r="B110" t="s">
        <v>850</v>
      </c>
      <c r="C110" t="s">
        <v>851</v>
      </c>
      <c r="D110">
        <v>2158055</v>
      </c>
      <c r="E110" t="s">
        <v>851</v>
      </c>
      <c r="F110">
        <v>9.0090000000000003</v>
      </c>
      <c r="G110">
        <v>100</v>
      </c>
      <c r="H110">
        <v>36.36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4.3479999999999999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11.11</v>
      </c>
      <c r="Z110">
        <v>100</v>
      </c>
      <c r="AA110">
        <v>0</v>
      </c>
      <c r="AB110">
        <v>0</v>
      </c>
      <c r="AC110">
        <v>0</v>
      </c>
      <c r="AD110">
        <v>0</v>
      </c>
      <c r="AE110">
        <v>100</v>
      </c>
      <c r="AF110">
        <v>94.54</v>
      </c>
      <c r="AG110">
        <v>100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Z110">
        <f t="shared" si="1"/>
        <v>48.635000000000005</v>
      </c>
    </row>
    <row r="111" spans="1:52" x14ac:dyDescent="0.2">
      <c r="A111" t="s">
        <v>852</v>
      </c>
      <c r="B111" t="s">
        <v>853</v>
      </c>
      <c r="C111" t="s">
        <v>854</v>
      </c>
      <c r="D111">
        <v>2060519</v>
      </c>
      <c r="E111" t="s">
        <v>854</v>
      </c>
      <c r="F111">
        <v>0</v>
      </c>
      <c r="G111">
        <v>0</v>
      </c>
      <c r="H111">
        <v>36.36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100</v>
      </c>
      <c r="AF111">
        <v>100</v>
      </c>
      <c r="AG111">
        <v>100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Z111">
        <f t="shared" si="1"/>
        <v>50</v>
      </c>
    </row>
    <row r="112" spans="1:52" x14ac:dyDescent="0.2">
      <c r="A112" t="s">
        <v>23</v>
      </c>
      <c r="B112" t="s">
        <v>855</v>
      </c>
      <c r="C112" t="s">
        <v>856</v>
      </c>
      <c r="D112">
        <v>2139688</v>
      </c>
      <c r="E112" t="s">
        <v>856</v>
      </c>
      <c r="F112">
        <v>0</v>
      </c>
      <c r="G112">
        <v>39.39</v>
      </c>
      <c r="H112">
        <v>36.36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100</v>
      </c>
      <c r="AA112">
        <v>0</v>
      </c>
      <c r="AB112">
        <v>0</v>
      </c>
      <c r="AC112">
        <v>0</v>
      </c>
      <c r="AD112">
        <v>0</v>
      </c>
      <c r="AE112">
        <v>100</v>
      </c>
      <c r="AF112">
        <v>100</v>
      </c>
      <c r="AG112">
        <v>100</v>
      </c>
      <c r="AH112">
        <v>12.86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Z112">
        <f t="shared" si="1"/>
        <v>50</v>
      </c>
    </row>
    <row r="113" spans="1:52" x14ac:dyDescent="0.2">
      <c r="A113" t="s">
        <v>23</v>
      </c>
      <c r="B113" t="s">
        <v>857</v>
      </c>
      <c r="C113" t="s">
        <v>858</v>
      </c>
      <c r="D113">
        <v>2145537</v>
      </c>
      <c r="E113" t="s">
        <v>858</v>
      </c>
      <c r="F113">
        <v>0</v>
      </c>
      <c r="G113">
        <v>100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4.3479999999999999</v>
      </c>
      <c r="R113">
        <v>5.8819999999999997</v>
      </c>
      <c r="S113">
        <v>0</v>
      </c>
      <c r="T113">
        <v>0</v>
      </c>
      <c r="U113">
        <v>0</v>
      </c>
      <c r="V113">
        <v>0</v>
      </c>
      <c r="W113">
        <v>100</v>
      </c>
      <c r="X113">
        <v>0</v>
      </c>
      <c r="Y113">
        <v>11.11</v>
      </c>
      <c r="Z113">
        <v>100</v>
      </c>
      <c r="AA113">
        <v>0</v>
      </c>
      <c r="AB113">
        <v>0</v>
      </c>
      <c r="AC113">
        <v>0</v>
      </c>
      <c r="AD113">
        <v>0</v>
      </c>
      <c r="AE113">
        <v>100</v>
      </c>
      <c r="AF113">
        <v>100</v>
      </c>
      <c r="AG113">
        <v>28.97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Z113">
        <f t="shared" si="1"/>
        <v>50</v>
      </c>
    </row>
    <row r="114" spans="1:52" x14ac:dyDescent="0.2">
      <c r="A114" t="s">
        <v>23</v>
      </c>
      <c r="B114" t="s">
        <v>859</v>
      </c>
      <c r="C114" t="s">
        <v>860</v>
      </c>
      <c r="D114">
        <v>1869274</v>
      </c>
      <c r="E114" t="s">
        <v>860</v>
      </c>
      <c r="F114">
        <v>0</v>
      </c>
      <c r="G114">
        <v>0</v>
      </c>
      <c r="H114">
        <v>36.36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100</v>
      </c>
      <c r="AF114">
        <v>98.36</v>
      </c>
      <c r="AG114">
        <v>100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Z114">
        <f t="shared" si="1"/>
        <v>49.59</v>
      </c>
    </row>
    <row r="115" spans="1:52" x14ac:dyDescent="0.2">
      <c r="A115" t="s">
        <v>861</v>
      </c>
      <c r="B115" t="s">
        <v>862</v>
      </c>
      <c r="C115" t="s">
        <v>863</v>
      </c>
      <c r="D115">
        <v>1907661</v>
      </c>
      <c r="E115" t="s">
        <v>863</v>
      </c>
      <c r="F115">
        <v>0</v>
      </c>
      <c r="G115">
        <v>0</v>
      </c>
      <c r="H115">
        <v>36.36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16.670000000000002</v>
      </c>
      <c r="AA115">
        <v>0</v>
      </c>
      <c r="AB115">
        <v>0</v>
      </c>
      <c r="AC115">
        <v>0</v>
      </c>
      <c r="AD115">
        <v>0</v>
      </c>
      <c r="AE115">
        <v>100</v>
      </c>
      <c r="AF115">
        <v>92.35</v>
      </c>
      <c r="AG115">
        <v>93.46</v>
      </c>
      <c r="AH115">
        <v>12.45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Z115">
        <f t="shared" si="1"/>
        <v>48.087499999999999</v>
      </c>
    </row>
    <row r="116" spans="1:52" x14ac:dyDescent="0.2">
      <c r="A116" t="s">
        <v>864</v>
      </c>
      <c r="B116" t="s">
        <v>865</v>
      </c>
      <c r="C116" t="s">
        <v>866</v>
      </c>
      <c r="D116">
        <v>2096521</v>
      </c>
      <c r="E116" t="s">
        <v>867</v>
      </c>
      <c r="F116">
        <v>0</v>
      </c>
      <c r="G116">
        <v>30.3</v>
      </c>
      <c r="H116">
        <v>36.36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100</v>
      </c>
      <c r="AA116">
        <v>0</v>
      </c>
      <c r="AB116">
        <v>0</v>
      </c>
      <c r="AC116">
        <v>0</v>
      </c>
      <c r="AD116">
        <v>0</v>
      </c>
      <c r="AE116">
        <v>100</v>
      </c>
      <c r="AF116">
        <v>100</v>
      </c>
      <c r="AG116">
        <v>100</v>
      </c>
      <c r="AH116">
        <v>48.13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Z116">
        <f t="shared" si="1"/>
        <v>50</v>
      </c>
    </row>
    <row r="117" spans="1:52" x14ac:dyDescent="0.2">
      <c r="A117" t="s">
        <v>868</v>
      </c>
      <c r="B117" t="s">
        <v>134</v>
      </c>
      <c r="C117" t="s">
        <v>869</v>
      </c>
      <c r="D117">
        <v>2164120</v>
      </c>
      <c r="E117" t="s">
        <v>870</v>
      </c>
      <c r="F117">
        <v>0</v>
      </c>
      <c r="G117">
        <v>9.0909999999999993</v>
      </c>
      <c r="H117">
        <v>36.36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16.670000000000002</v>
      </c>
      <c r="AA117">
        <v>0</v>
      </c>
      <c r="AB117">
        <v>0</v>
      </c>
      <c r="AC117">
        <v>0</v>
      </c>
      <c r="AD117">
        <v>0</v>
      </c>
      <c r="AE117">
        <v>100</v>
      </c>
      <c r="AF117">
        <v>100</v>
      </c>
      <c r="AG117">
        <v>100</v>
      </c>
      <c r="AH117">
        <v>18.670000000000002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Z117">
        <f t="shared" si="1"/>
        <v>50</v>
      </c>
    </row>
    <row r="118" spans="1:52" x14ac:dyDescent="0.2">
      <c r="A118" t="s">
        <v>487</v>
      </c>
      <c r="B118" t="s">
        <v>379</v>
      </c>
      <c r="C118" t="s">
        <v>871</v>
      </c>
      <c r="D118">
        <v>2115939</v>
      </c>
      <c r="E118" t="s">
        <v>871</v>
      </c>
      <c r="F118">
        <v>0</v>
      </c>
      <c r="G118">
        <v>69.7</v>
      </c>
      <c r="H118">
        <v>36.36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4.3479999999999999</v>
      </c>
      <c r="R118">
        <v>5.8819999999999997</v>
      </c>
      <c r="S118">
        <v>0</v>
      </c>
      <c r="T118">
        <v>0</v>
      </c>
      <c r="U118">
        <v>0</v>
      </c>
      <c r="V118">
        <v>0</v>
      </c>
      <c r="W118">
        <v>100</v>
      </c>
      <c r="X118">
        <v>0</v>
      </c>
      <c r="Y118">
        <v>11.11</v>
      </c>
      <c r="Z118">
        <v>16.670000000000002</v>
      </c>
      <c r="AA118">
        <v>0</v>
      </c>
      <c r="AB118">
        <v>0</v>
      </c>
      <c r="AC118">
        <v>0</v>
      </c>
      <c r="AD118">
        <v>0</v>
      </c>
      <c r="AE118">
        <v>100</v>
      </c>
      <c r="AF118">
        <v>100</v>
      </c>
      <c r="AG118">
        <v>100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Z118">
        <f t="shared" si="1"/>
        <v>50</v>
      </c>
    </row>
    <row r="119" spans="1:52" x14ac:dyDescent="0.2">
      <c r="A119" t="s">
        <v>872</v>
      </c>
      <c r="B119" t="s">
        <v>873</v>
      </c>
      <c r="C119" t="s">
        <v>874</v>
      </c>
      <c r="D119">
        <v>2144584</v>
      </c>
      <c r="E119" t="s">
        <v>874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87.5</v>
      </c>
      <c r="AF119">
        <v>81.42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Z119">
        <f t="shared" si="1"/>
        <v>42.230000000000004</v>
      </c>
    </row>
    <row r="120" spans="1:52" x14ac:dyDescent="0.2">
      <c r="A120" t="s">
        <v>875</v>
      </c>
      <c r="B120" t="s">
        <v>876</v>
      </c>
      <c r="C120" t="s">
        <v>877</v>
      </c>
      <c r="D120">
        <v>2098495</v>
      </c>
      <c r="E120" t="s">
        <v>877</v>
      </c>
      <c r="F120">
        <v>0</v>
      </c>
      <c r="G120">
        <v>0</v>
      </c>
      <c r="H120">
        <v>36.36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100</v>
      </c>
      <c r="AF120">
        <v>98.91</v>
      </c>
      <c r="AG120">
        <v>100</v>
      </c>
      <c r="AH120">
        <v>23.65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Z120">
        <f t="shared" si="1"/>
        <v>49.727499999999999</v>
      </c>
    </row>
    <row r="121" spans="1:52" x14ac:dyDescent="0.2">
      <c r="A121" t="s">
        <v>292</v>
      </c>
      <c r="B121" t="s">
        <v>878</v>
      </c>
      <c r="C121" t="s">
        <v>879</v>
      </c>
      <c r="D121">
        <v>2101642</v>
      </c>
      <c r="E121" t="s">
        <v>879</v>
      </c>
      <c r="F121">
        <v>0</v>
      </c>
      <c r="G121">
        <v>100</v>
      </c>
      <c r="H121">
        <v>36.36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4.3479999999999999</v>
      </c>
      <c r="R121">
        <v>5.8819999999999997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11.11</v>
      </c>
      <c r="Z121">
        <v>100</v>
      </c>
      <c r="AA121">
        <v>0</v>
      </c>
      <c r="AB121">
        <v>0</v>
      </c>
      <c r="AC121">
        <v>0</v>
      </c>
      <c r="AD121">
        <v>0</v>
      </c>
      <c r="AE121">
        <v>100</v>
      </c>
      <c r="AF121">
        <v>100</v>
      </c>
      <c r="AG121">
        <v>100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Z121">
        <f t="shared" si="1"/>
        <v>50</v>
      </c>
    </row>
    <row r="122" spans="1:52" x14ac:dyDescent="0.2">
      <c r="A122" t="s">
        <v>880</v>
      </c>
      <c r="B122" t="s">
        <v>881</v>
      </c>
      <c r="C122" t="s">
        <v>882</v>
      </c>
      <c r="D122">
        <v>2163908</v>
      </c>
      <c r="E122" t="s">
        <v>882</v>
      </c>
      <c r="F122">
        <v>0</v>
      </c>
      <c r="G122">
        <v>0</v>
      </c>
      <c r="H122">
        <v>36.36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16.670000000000002</v>
      </c>
      <c r="AA122">
        <v>0</v>
      </c>
      <c r="AB122">
        <v>0</v>
      </c>
      <c r="AC122">
        <v>0</v>
      </c>
      <c r="AD122">
        <v>0</v>
      </c>
      <c r="AE122">
        <v>100</v>
      </c>
      <c r="AF122">
        <v>100</v>
      </c>
      <c r="AG122">
        <v>100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Z122">
        <f t="shared" si="1"/>
        <v>50</v>
      </c>
    </row>
    <row r="123" spans="1:52" x14ac:dyDescent="0.2">
      <c r="A123" t="s">
        <v>1227</v>
      </c>
      <c r="B123" t="s">
        <v>1228</v>
      </c>
      <c r="C123" t="s">
        <v>883</v>
      </c>
      <c r="D123">
        <v>2127054</v>
      </c>
      <c r="E123" t="s">
        <v>883</v>
      </c>
      <c r="F123">
        <v>0</v>
      </c>
      <c r="G123">
        <v>39.39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4.3479999999999999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11.11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100</v>
      </c>
      <c r="AF123">
        <v>85.79</v>
      </c>
      <c r="AG123">
        <v>57.94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Z123">
        <f t="shared" si="1"/>
        <v>46.447500000000005</v>
      </c>
    </row>
    <row r="124" spans="1:52" x14ac:dyDescent="0.2">
      <c r="A124" t="s">
        <v>884</v>
      </c>
      <c r="B124" t="s">
        <v>885</v>
      </c>
      <c r="C124" t="s">
        <v>886</v>
      </c>
      <c r="D124">
        <v>2091823</v>
      </c>
      <c r="E124" t="s">
        <v>886</v>
      </c>
      <c r="F124">
        <v>0</v>
      </c>
      <c r="G124">
        <v>60.61</v>
      </c>
      <c r="H124">
        <v>36.36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5.8819999999999997</v>
      </c>
      <c r="S124">
        <v>0</v>
      </c>
      <c r="T124">
        <v>0</v>
      </c>
      <c r="U124">
        <v>0</v>
      </c>
      <c r="V124">
        <v>0</v>
      </c>
      <c r="W124">
        <v>100</v>
      </c>
      <c r="X124">
        <v>0</v>
      </c>
      <c r="Y124">
        <v>0</v>
      </c>
      <c r="Z124">
        <v>100</v>
      </c>
      <c r="AA124">
        <v>0</v>
      </c>
      <c r="AB124">
        <v>0</v>
      </c>
      <c r="AC124">
        <v>0</v>
      </c>
      <c r="AD124">
        <v>0</v>
      </c>
      <c r="AE124">
        <v>100</v>
      </c>
      <c r="AF124">
        <v>100</v>
      </c>
      <c r="AG124">
        <v>100</v>
      </c>
      <c r="AH124">
        <v>29.46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Z124">
        <f t="shared" si="1"/>
        <v>50</v>
      </c>
    </row>
    <row r="125" spans="1:52" x14ac:dyDescent="0.2">
      <c r="A125" t="s">
        <v>887</v>
      </c>
      <c r="B125" t="s">
        <v>9</v>
      </c>
      <c r="C125" t="s">
        <v>888</v>
      </c>
      <c r="D125">
        <v>2033856</v>
      </c>
      <c r="E125" t="s">
        <v>889</v>
      </c>
      <c r="F125">
        <v>0</v>
      </c>
      <c r="G125">
        <v>0</v>
      </c>
      <c r="H125">
        <v>69.09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6.9569999999999999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100</v>
      </c>
      <c r="AF125">
        <v>97.27</v>
      </c>
      <c r="AG125">
        <v>90.65</v>
      </c>
      <c r="AH125">
        <v>95.85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Z125">
        <f t="shared" si="1"/>
        <v>49.317499999999995</v>
      </c>
    </row>
    <row r="126" spans="1:52" x14ac:dyDescent="0.2">
      <c r="A126" t="s">
        <v>890</v>
      </c>
      <c r="B126" t="s">
        <v>891</v>
      </c>
      <c r="C126" t="s">
        <v>892</v>
      </c>
      <c r="D126">
        <v>2163612</v>
      </c>
      <c r="E126" t="s">
        <v>892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100</v>
      </c>
      <c r="AF126">
        <v>88.52</v>
      </c>
      <c r="AG126">
        <v>28.97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Z126">
        <f t="shared" si="1"/>
        <v>47.129999999999995</v>
      </c>
    </row>
    <row r="127" spans="1:52" x14ac:dyDescent="0.2">
      <c r="A127" t="s">
        <v>379</v>
      </c>
      <c r="B127" t="s">
        <v>893</v>
      </c>
      <c r="C127" t="s">
        <v>894</v>
      </c>
      <c r="D127">
        <v>2120902</v>
      </c>
      <c r="E127" t="s">
        <v>894</v>
      </c>
      <c r="F127">
        <v>0</v>
      </c>
      <c r="G127">
        <v>100</v>
      </c>
      <c r="H127">
        <v>72.73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13.04</v>
      </c>
      <c r="R127">
        <v>5.8819999999999997</v>
      </c>
      <c r="S127">
        <v>0</v>
      </c>
      <c r="T127">
        <v>0</v>
      </c>
      <c r="U127">
        <v>0</v>
      </c>
      <c r="V127">
        <v>0</v>
      </c>
      <c r="W127">
        <v>100</v>
      </c>
      <c r="X127">
        <v>0</v>
      </c>
      <c r="Y127">
        <v>11.11</v>
      </c>
      <c r="Z127">
        <v>100</v>
      </c>
      <c r="AA127">
        <v>0</v>
      </c>
      <c r="AB127">
        <v>0</v>
      </c>
      <c r="AC127">
        <v>0</v>
      </c>
      <c r="AD127">
        <v>0</v>
      </c>
      <c r="AE127">
        <v>100</v>
      </c>
      <c r="AF127">
        <v>100</v>
      </c>
      <c r="AG127">
        <v>100</v>
      </c>
      <c r="AH127">
        <v>100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Z127">
        <f t="shared" si="1"/>
        <v>50</v>
      </c>
    </row>
    <row r="128" spans="1:52" x14ac:dyDescent="0.2">
      <c r="A128" t="s">
        <v>895</v>
      </c>
      <c r="B128" t="s">
        <v>896</v>
      </c>
      <c r="C128" t="s">
        <v>897</v>
      </c>
      <c r="D128">
        <v>2166764</v>
      </c>
      <c r="E128" t="s">
        <v>897</v>
      </c>
      <c r="F128">
        <v>0</v>
      </c>
      <c r="G128">
        <v>69.7</v>
      </c>
      <c r="H128">
        <v>36.36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4.3479999999999999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11.11</v>
      </c>
      <c r="Z128">
        <v>100</v>
      </c>
      <c r="AA128">
        <v>0</v>
      </c>
      <c r="AB128">
        <v>0</v>
      </c>
      <c r="AC128">
        <v>0</v>
      </c>
      <c r="AD128">
        <v>0</v>
      </c>
      <c r="AE128">
        <v>100</v>
      </c>
      <c r="AF128">
        <v>100</v>
      </c>
      <c r="AG128">
        <v>100</v>
      </c>
      <c r="AH128">
        <v>25.31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Z128">
        <f t="shared" si="1"/>
        <v>50</v>
      </c>
    </row>
    <row r="129" spans="1:52" x14ac:dyDescent="0.2">
      <c r="A129" t="s">
        <v>1184</v>
      </c>
      <c r="B129" t="s">
        <v>1198</v>
      </c>
      <c r="C129" t="s">
        <v>898</v>
      </c>
      <c r="D129">
        <v>2157961</v>
      </c>
      <c r="E129" t="s">
        <v>898</v>
      </c>
      <c r="F129">
        <v>0</v>
      </c>
      <c r="G129">
        <v>0</v>
      </c>
      <c r="H129">
        <v>72.73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8.6959999999999997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100</v>
      </c>
      <c r="AF129">
        <v>100</v>
      </c>
      <c r="AG129">
        <v>100</v>
      </c>
      <c r="AH129">
        <v>98.34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Z129">
        <f t="shared" si="1"/>
        <v>50</v>
      </c>
    </row>
    <row r="130" spans="1:52" x14ac:dyDescent="0.2">
      <c r="A130" t="s">
        <v>899</v>
      </c>
      <c r="B130" t="s">
        <v>1212</v>
      </c>
      <c r="C130" t="s">
        <v>900</v>
      </c>
      <c r="D130">
        <v>2101929</v>
      </c>
      <c r="E130" t="s">
        <v>900</v>
      </c>
      <c r="F130">
        <v>0</v>
      </c>
      <c r="G130">
        <v>0</v>
      </c>
      <c r="H130">
        <v>36.36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100</v>
      </c>
      <c r="AF130">
        <v>100</v>
      </c>
      <c r="AG130">
        <v>100</v>
      </c>
      <c r="AH130">
        <v>45.64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Z130">
        <f t="shared" si="1"/>
        <v>50</v>
      </c>
    </row>
    <row r="131" spans="1:52" x14ac:dyDescent="0.2">
      <c r="A131" t="s">
        <v>1185</v>
      </c>
      <c r="B131" t="s">
        <v>22</v>
      </c>
      <c r="C131" t="s">
        <v>901</v>
      </c>
      <c r="D131">
        <v>2092402</v>
      </c>
      <c r="E131" t="s">
        <v>901</v>
      </c>
      <c r="F131">
        <v>0</v>
      </c>
      <c r="G131">
        <v>39.39</v>
      </c>
      <c r="H131">
        <v>72.73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13.04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11.11</v>
      </c>
      <c r="Z131">
        <v>16.670000000000002</v>
      </c>
      <c r="AA131">
        <v>0</v>
      </c>
      <c r="AB131">
        <v>0</v>
      </c>
      <c r="AC131">
        <v>0</v>
      </c>
      <c r="AD131">
        <v>0</v>
      </c>
      <c r="AE131">
        <v>100</v>
      </c>
      <c r="AF131">
        <v>100</v>
      </c>
      <c r="AG131">
        <v>100</v>
      </c>
      <c r="AH131">
        <v>100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Z131">
        <f t="shared" ref="AZ131:AZ194" si="2">((AE131+AF131)/2)*0.5</f>
        <v>50</v>
      </c>
    </row>
    <row r="132" spans="1:52" x14ac:dyDescent="0.2">
      <c r="A132" t="s">
        <v>1186</v>
      </c>
      <c r="B132" t="s">
        <v>902</v>
      </c>
      <c r="C132" t="s">
        <v>903</v>
      </c>
      <c r="D132">
        <v>2093648</v>
      </c>
      <c r="E132" t="s">
        <v>903</v>
      </c>
      <c r="F132">
        <v>9.0090000000000003</v>
      </c>
      <c r="G132">
        <v>100</v>
      </c>
      <c r="H132">
        <v>45.45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4.3479999999999999</v>
      </c>
      <c r="R132">
        <v>5.8819999999999997</v>
      </c>
      <c r="S132">
        <v>0</v>
      </c>
      <c r="T132">
        <v>0</v>
      </c>
      <c r="U132">
        <v>0</v>
      </c>
      <c r="V132">
        <v>0</v>
      </c>
      <c r="W132">
        <v>100</v>
      </c>
      <c r="X132">
        <v>0</v>
      </c>
      <c r="Y132">
        <v>11.11</v>
      </c>
      <c r="Z132">
        <v>100</v>
      </c>
      <c r="AA132">
        <v>0</v>
      </c>
      <c r="AB132">
        <v>0</v>
      </c>
      <c r="AC132">
        <v>0</v>
      </c>
      <c r="AD132">
        <v>0</v>
      </c>
      <c r="AE132">
        <v>100</v>
      </c>
      <c r="AF132">
        <v>100</v>
      </c>
      <c r="AG132">
        <v>100</v>
      </c>
      <c r="AH132">
        <v>68.459999999999994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Z132">
        <f t="shared" si="2"/>
        <v>50</v>
      </c>
    </row>
    <row r="133" spans="1:52" x14ac:dyDescent="0.2">
      <c r="A133" t="s">
        <v>1187</v>
      </c>
      <c r="B133" t="s">
        <v>904</v>
      </c>
      <c r="C133" t="s">
        <v>905</v>
      </c>
      <c r="D133">
        <v>2150942</v>
      </c>
      <c r="E133" t="s">
        <v>905</v>
      </c>
      <c r="F133">
        <v>0</v>
      </c>
      <c r="G133">
        <v>30.3</v>
      </c>
      <c r="H133">
        <v>36.36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100</v>
      </c>
      <c r="AF133">
        <v>100</v>
      </c>
      <c r="AG133">
        <v>100</v>
      </c>
      <c r="AH133">
        <v>78.010000000000005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Z133">
        <f t="shared" si="2"/>
        <v>50</v>
      </c>
    </row>
    <row r="134" spans="1:52" x14ac:dyDescent="0.2">
      <c r="A134" t="s">
        <v>1271</v>
      </c>
      <c r="B134" t="s">
        <v>1272</v>
      </c>
      <c r="C134" t="s">
        <v>906</v>
      </c>
      <c r="D134">
        <v>21038310</v>
      </c>
      <c r="E134" t="s">
        <v>906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40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Z134">
        <f t="shared" si="2"/>
        <v>10</v>
      </c>
    </row>
    <row r="135" spans="1:52" x14ac:dyDescent="0.2">
      <c r="A135" t="s">
        <v>907</v>
      </c>
      <c r="B135" t="s">
        <v>908</v>
      </c>
      <c r="C135" t="s">
        <v>909</v>
      </c>
      <c r="D135">
        <v>2015771</v>
      </c>
      <c r="E135" t="s">
        <v>909</v>
      </c>
      <c r="F135">
        <v>0</v>
      </c>
      <c r="G135">
        <v>0</v>
      </c>
      <c r="H135">
        <v>36.36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100</v>
      </c>
      <c r="AF135">
        <v>100</v>
      </c>
      <c r="AG135">
        <v>100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Z135">
        <f t="shared" si="2"/>
        <v>50</v>
      </c>
    </row>
    <row r="136" spans="1:52" x14ac:dyDescent="0.2">
      <c r="A136" t="s">
        <v>910</v>
      </c>
      <c r="B136" t="s">
        <v>911</v>
      </c>
      <c r="C136" t="s">
        <v>912</v>
      </c>
      <c r="D136">
        <v>2102102</v>
      </c>
      <c r="E136" t="s">
        <v>912</v>
      </c>
      <c r="F136">
        <v>0</v>
      </c>
      <c r="G136">
        <v>36.36</v>
      </c>
      <c r="H136">
        <v>36.36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16.670000000000002</v>
      </c>
      <c r="AA136">
        <v>0</v>
      </c>
      <c r="AB136">
        <v>0</v>
      </c>
      <c r="AC136">
        <v>0</v>
      </c>
      <c r="AD136">
        <v>0</v>
      </c>
      <c r="AE136">
        <v>100</v>
      </c>
      <c r="AF136">
        <v>100</v>
      </c>
      <c r="AG136">
        <v>100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Z136">
        <f t="shared" si="2"/>
        <v>50</v>
      </c>
    </row>
    <row r="137" spans="1:52" x14ac:dyDescent="0.2">
      <c r="A137" t="s">
        <v>1188</v>
      </c>
      <c r="B137" t="s">
        <v>1199</v>
      </c>
      <c r="C137" t="s">
        <v>913</v>
      </c>
      <c r="D137">
        <v>2116660</v>
      </c>
      <c r="E137" t="s">
        <v>913</v>
      </c>
      <c r="F137">
        <v>0</v>
      </c>
      <c r="G137">
        <v>9.0909999999999993</v>
      </c>
      <c r="H137">
        <v>36.36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16.670000000000002</v>
      </c>
      <c r="AA137">
        <v>0</v>
      </c>
      <c r="AB137">
        <v>0</v>
      </c>
      <c r="AC137">
        <v>0</v>
      </c>
      <c r="AD137">
        <v>0</v>
      </c>
      <c r="AE137">
        <v>100</v>
      </c>
      <c r="AF137">
        <v>88.52</v>
      </c>
      <c r="AG137">
        <v>100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Z137">
        <f t="shared" si="2"/>
        <v>47.129999999999995</v>
      </c>
    </row>
    <row r="138" spans="1:52" x14ac:dyDescent="0.2">
      <c r="A138" t="s">
        <v>1189</v>
      </c>
      <c r="B138" t="s">
        <v>1200</v>
      </c>
      <c r="C138" t="s">
        <v>914</v>
      </c>
      <c r="D138">
        <v>2126664</v>
      </c>
      <c r="E138" t="s">
        <v>914</v>
      </c>
      <c r="F138">
        <v>0</v>
      </c>
      <c r="G138">
        <v>100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4.3479999999999999</v>
      </c>
      <c r="R138">
        <v>5.8819999999999997</v>
      </c>
      <c r="S138">
        <v>0</v>
      </c>
      <c r="T138">
        <v>0</v>
      </c>
      <c r="U138">
        <v>0</v>
      </c>
      <c r="V138">
        <v>0</v>
      </c>
      <c r="W138">
        <v>100</v>
      </c>
      <c r="X138">
        <v>0</v>
      </c>
      <c r="Y138">
        <v>11.11</v>
      </c>
      <c r="Z138">
        <v>100</v>
      </c>
      <c r="AA138">
        <v>0</v>
      </c>
      <c r="AB138">
        <v>0</v>
      </c>
      <c r="AC138">
        <v>0</v>
      </c>
      <c r="AD138">
        <v>0</v>
      </c>
      <c r="AE138">
        <v>100</v>
      </c>
      <c r="AF138">
        <v>100</v>
      </c>
      <c r="AG138">
        <v>28.97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Z138">
        <f t="shared" si="2"/>
        <v>50</v>
      </c>
    </row>
    <row r="139" spans="1:52" x14ac:dyDescent="0.2">
      <c r="A139" t="s">
        <v>1211</v>
      </c>
      <c r="B139" t="s">
        <v>916</v>
      </c>
      <c r="C139" t="s">
        <v>917</v>
      </c>
      <c r="D139">
        <v>2104773</v>
      </c>
      <c r="E139" t="s">
        <v>917</v>
      </c>
      <c r="F139">
        <v>0</v>
      </c>
      <c r="G139">
        <v>30.3</v>
      </c>
      <c r="H139">
        <v>72.73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8.6959999999999997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100</v>
      </c>
      <c r="AF139">
        <v>100</v>
      </c>
      <c r="AG139">
        <v>100</v>
      </c>
      <c r="AH139">
        <v>100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Z139">
        <f t="shared" si="2"/>
        <v>50</v>
      </c>
    </row>
    <row r="140" spans="1:52" x14ac:dyDescent="0.2">
      <c r="A140" t="s">
        <v>915</v>
      </c>
      <c r="B140" t="s">
        <v>918</v>
      </c>
      <c r="C140" t="s">
        <v>919</v>
      </c>
      <c r="D140">
        <v>2142392</v>
      </c>
      <c r="E140" t="s">
        <v>919</v>
      </c>
      <c r="F140">
        <v>0</v>
      </c>
      <c r="G140">
        <v>0</v>
      </c>
      <c r="H140">
        <v>36.36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100</v>
      </c>
      <c r="AF140">
        <v>100</v>
      </c>
      <c r="AG140">
        <v>100</v>
      </c>
      <c r="AH140">
        <v>10.37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Z140">
        <f t="shared" si="2"/>
        <v>50</v>
      </c>
    </row>
    <row r="141" spans="1:52" x14ac:dyDescent="0.2">
      <c r="A141" t="s">
        <v>920</v>
      </c>
      <c r="B141" t="s">
        <v>921</v>
      </c>
      <c r="C141" t="s">
        <v>922</v>
      </c>
      <c r="D141">
        <v>2139498</v>
      </c>
      <c r="E141" t="s">
        <v>922</v>
      </c>
      <c r="F141">
        <v>0</v>
      </c>
      <c r="G141">
        <v>30.3</v>
      </c>
      <c r="H141">
        <v>36.36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100</v>
      </c>
      <c r="AA141">
        <v>0</v>
      </c>
      <c r="AB141">
        <v>0</v>
      </c>
      <c r="AC141">
        <v>0</v>
      </c>
      <c r="AD141">
        <v>0</v>
      </c>
      <c r="AE141">
        <v>100</v>
      </c>
      <c r="AF141">
        <v>100</v>
      </c>
      <c r="AG141">
        <v>100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Z141">
        <f t="shared" si="2"/>
        <v>50</v>
      </c>
    </row>
    <row r="142" spans="1:52" x14ac:dyDescent="0.2">
      <c r="A142" t="s">
        <v>923</v>
      </c>
      <c r="B142" t="s">
        <v>496</v>
      </c>
      <c r="C142" t="s">
        <v>924</v>
      </c>
      <c r="D142">
        <v>2138533</v>
      </c>
      <c r="E142" t="s">
        <v>924</v>
      </c>
      <c r="F142">
        <v>0</v>
      </c>
      <c r="G142">
        <v>100</v>
      </c>
      <c r="H142">
        <v>36.36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4.3479999999999999</v>
      </c>
      <c r="R142">
        <v>5.8819999999999997</v>
      </c>
      <c r="S142">
        <v>0</v>
      </c>
      <c r="T142">
        <v>0</v>
      </c>
      <c r="U142">
        <v>0</v>
      </c>
      <c r="V142">
        <v>0</v>
      </c>
      <c r="W142">
        <v>100</v>
      </c>
      <c r="X142">
        <v>0</v>
      </c>
      <c r="Y142">
        <v>11.11</v>
      </c>
      <c r="Z142">
        <v>100</v>
      </c>
      <c r="AA142">
        <v>0</v>
      </c>
      <c r="AB142">
        <v>0</v>
      </c>
      <c r="AC142">
        <v>0</v>
      </c>
      <c r="AD142">
        <v>0</v>
      </c>
      <c r="AE142">
        <v>100</v>
      </c>
      <c r="AF142">
        <v>100</v>
      </c>
      <c r="AG142">
        <v>100</v>
      </c>
      <c r="AH142">
        <v>78.42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Z142">
        <f t="shared" si="2"/>
        <v>50</v>
      </c>
    </row>
    <row r="143" spans="1:52" x14ac:dyDescent="0.2">
      <c r="A143" t="s">
        <v>925</v>
      </c>
      <c r="B143" t="s">
        <v>373</v>
      </c>
      <c r="C143" t="s">
        <v>926</v>
      </c>
      <c r="D143">
        <v>2091205</v>
      </c>
      <c r="E143" t="s">
        <v>926</v>
      </c>
      <c r="F143">
        <v>18.02</v>
      </c>
      <c r="G143">
        <v>100</v>
      </c>
      <c r="H143">
        <v>98.18</v>
      </c>
      <c r="I143">
        <v>66.040000000000006</v>
      </c>
      <c r="J143">
        <v>21.74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13.33</v>
      </c>
      <c r="Q143">
        <v>24.35</v>
      </c>
      <c r="R143">
        <v>29.41</v>
      </c>
      <c r="S143">
        <v>0</v>
      </c>
      <c r="T143">
        <v>0</v>
      </c>
      <c r="U143">
        <v>0</v>
      </c>
      <c r="V143">
        <v>0</v>
      </c>
      <c r="W143">
        <v>100</v>
      </c>
      <c r="X143">
        <v>0</v>
      </c>
      <c r="Y143">
        <v>44.44</v>
      </c>
      <c r="Z143">
        <v>100</v>
      </c>
      <c r="AA143">
        <v>100</v>
      </c>
      <c r="AB143">
        <v>0</v>
      </c>
      <c r="AC143">
        <v>0</v>
      </c>
      <c r="AD143">
        <v>0</v>
      </c>
      <c r="AE143">
        <v>99.17</v>
      </c>
      <c r="AF143">
        <v>98.91</v>
      </c>
      <c r="AG143">
        <v>100</v>
      </c>
      <c r="AH143">
        <v>98.76</v>
      </c>
      <c r="AI143">
        <v>95.81</v>
      </c>
      <c r="AJ143">
        <v>95.2</v>
      </c>
      <c r="AK143">
        <v>71.08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Z143">
        <f t="shared" si="2"/>
        <v>49.519999999999996</v>
      </c>
    </row>
    <row r="144" spans="1:52" x14ac:dyDescent="0.2">
      <c r="A144" t="s">
        <v>927</v>
      </c>
      <c r="B144" t="s">
        <v>928</v>
      </c>
      <c r="C144" t="s">
        <v>929</v>
      </c>
      <c r="D144">
        <v>2106111</v>
      </c>
      <c r="E144" t="s">
        <v>929</v>
      </c>
      <c r="F144">
        <v>9.0090000000000003</v>
      </c>
      <c r="G144">
        <v>100</v>
      </c>
      <c r="H144">
        <v>100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13.04</v>
      </c>
      <c r="R144">
        <v>17.649999999999999</v>
      </c>
      <c r="S144">
        <v>0</v>
      </c>
      <c r="T144">
        <v>0</v>
      </c>
      <c r="U144">
        <v>0</v>
      </c>
      <c r="V144">
        <v>0</v>
      </c>
      <c r="W144">
        <v>100</v>
      </c>
      <c r="X144">
        <v>0</v>
      </c>
      <c r="Y144">
        <v>22.22</v>
      </c>
      <c r="Z144">
        <v>100</v>
      </c>
      <c r="AA144">
        <v>50</v>
      </c>
      <c r="AB144">
        <v>0</v>
      </c>
      <c r="AC144">
        <v>0</v>
      </c>
      <c r="AD144">
        <v>0</v>
      </c>
      <c r="AE144">
        <v>100</v>
      </c>
      <c r="AF144">
        <v>100</v>
      </c>
      <c r="AG144">
        <v>100</v>
      </c>
      <c r="AH144">
        <v>100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Z144">
        <f t="shared" si="2"/>
        <v>50</v>
      </c>
    </row>
    <row r="145" spans="1:52" x14ac:dyDescent="0.2">
      <c r="A145" t="s">
        <v>930</v>
      </c>
      <c r="B145" t="s">
        <v>931</v>
      </c>
      <c r="C145" t="s">
        <v>932</v>
      </c>
      <c r="D145">
        <v>2115095</v>
      </c>
      <c r="E145" t="s">
        <v>932</v>
      </c>
      <c r="F145">
        <v>0</v>
      </c>
      <c r="G145">
        <v>0</v>
      </c>
      <c r="H145">
        <v>36.36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89.17</v>
      </c>
      <c r="AF145">
        <v>85.25</v>
      </c>
      <c r="AG145">
        <v>97.2</v>
      </c>
      <c r="AH145">
        <v>52.28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Z145">
        <f t="shared" si="2"/>
        <v>43.605000000000004</v>
      </c>
    </row>
    <row r="146" spans="1:52" x14ac:dyDescent="0.2">
      <c r="A146" t="s">
        <v>1190</v>
      </c>
      <c r="B146" t="s">
        <v>686</v>
      </c>
      <c r="C146" t="s">
        <v>933</v>
      </c>
      <c r="D146">
        <v>2068788</v>
      </c>
      <c r="E146" t="s">
        <v>933</v>
      </c>
      <c r="F146">
        <v>0</v>
      </c>
      <c r="G146">
        <v>0</v>
      </c>
      <c r="H146">
        <v>36.36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100</v>
      </c>
      <c r="AF146">
        <v>100</v>
      </c>
      <c r="AG146">
        <v>100</v>
      </c>
      <c r="AH146">
        <v>83.4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Z146">
        <f t="shared" si="2"/>
        <v>50</v>
      </c>
    </row>
    <row r="147" spans="1:52" x14ac:dyDescent="0.2">
      <c r="A147" t="s">
        <v>25</v>
      </c>
      <c r="B147" t="s">
        <v>15</v>
      </c>
      <c r="C147" t="s">
        <v>934</v>
      </c>
      <c r="D147">
        <v>2162065</v>
      </c>
      <c r="E147" t="s">
        <v>934</v>
      </c>
      <c r="F147">
        <v>0</v>
      </c>
      <c r="G147">
        <v>30.3</v>
      </c>
      <c r="H147">
        <v>36.36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16.670000000000002</v>
      </c>
      <c r="AA147">
        <v>0</v>
      </c>
      <c r="AB147">
        <v>0</v>
      </c>
      <c r="AC147">
        <v>0</v>
      </c>
      <c r="AD147">
        <v>0</v>
      </c>
      <c r="AE147">
        <v>100</v>
      </c>
      <c r="AF147">
        <v>100</v>
      </c>
      <c r="AG147">
        <v>100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Z147">
        <f t="shared" si="2"/>
        <v>50</v>
      </c>
    </row>
    <row r="148" spans="1:52" x14ac:dyDescent="0.2">
      <c r="A148" t="s">
        <v>935</v>
      </c>
      <c r="B148" t="s">
        <v>464</v>
      </c>
      <c r="C148" t="s">
        <v>936</v>
      </c>
      <c r="D148">
        <v>2114254</v>
      </c>
      <c r="E148" t="s">
        <v>936</v>
      </c>
      <c r="F148">
        <v>0</v>
      </c>
      <c r="G148">
        <v>0</v>
      </c>
      <c r="H148">
        <v>72.73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8.6959999999999997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100</v>
      </c>
      <c r="AF148">
        <v>100</v>
      </c>
      <c r="AG148">
        <v>100</v>
      </c>
      <c r="AH148">
        <v>100</v>
      </c>
      <c r="AI148">
        <v>70.16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Z148">
        <f t="shared" si="2"/>
        <v>50</v>
      </c>
    </row>
    <row r="149" spans="1:52" x14ac:dyDescent="0.2">
      <c r="A149" t="s">
        <v>937</v>
      </c>
      <c r="B149" t="s">
        <v>1210</v>
      </c>
      <c r="C149" t="s">
        <v>938</v>
      </c>
      <c r="D149">
        <v>1475989</v>
      </c>
      <c r="E149" t="s">
        <v>938</v>
      </c>
      <c r="F149">
        <v>0</v>
      </c>
      <c r="G149">
        <v>39.39</v>
      </c>
      <c r="H149">
        <v>36.36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4.3479999999999999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11.11</v>
      </c>
      <c r="Z149">
        <v>16.670000000000002</v>
      </c>
      <c r="AA149">
        <v>0</v>
      </c>
      <c r="AB149">
        <v>0</v>
      </c>
      <c r="AC149">
        <v>0</v>
      </c>
      <c r="AD149">
        <v>0</v>
      </c>
      <c r="AE149">
        <v>100</v>
      </c>
      <c r="AF149">
        <v>100</v>
      </c>
      <c r="AG149">
        <v>100</v>
      </c>
      <c r="AH149">
        <v>59.75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Z149">
        <f t="shared" si="2"/>
        <v>50</v>
      </c>
    </row>
    <row r="150" spans="1:52" x14ac:dyDescent="0.2">
      <c r="A150" t="s">
        <v>939</v>
      </c>
      <c r="B150" t="s">
        <v>1209</v>
      </c>
      <c r="C150" t="s">
        <v>940</v>
      </c>
      <c r="D150">
        <v>2159980</v>
      </c>
      <c r="E150" t="s">
        <v>940</v>
      </c>
      <c r="F150">
        <v>9.0090000000000003</v>
      </c>
      <c r="G150">
        <v>100</v>
      </c>
      <c r="H150">
        <v>45.45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4.3479999999999999</v>
      </c>
      <c r="R150">
        <v>5.8819999999999997</v>
      </c>
      <c r="S150">
        <v>0</v>
      </c>
      <c r="T150">
        <v>0</v>
      </c>
      <c r="U150">
        <v>0</v>
      </c>
      <c r="V150">
        <v>0</v>
      </c>
      <c r="W150">
        <v>100</v>
      </c>
      <c r="X150">
        <v>0</v>
      </c>
      <c r="Y150">
        <v>11.11</v>
      </c>
      <c r="Z150">
        <v>100</v>
      </c>
      <c r="AA150">
        <v>0</v>
      </c>
      <c r="AB150">
        <v>0</v>
      </c>
      <c r="AC150">
        <v>0</v>
      </c>
      <c r="AD150">
        <v>0</v>
      </c>
      <c r="AE150">
        <v>100</v>
      </c>
      <c r="AF150">
        <v>100</v>
      </c>
      <c r="AG150">
        <v>100</v>
      </c>
      <c r="AH150">
        <v>91.7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Z150">
        <f t="shared" si="2"/>
        <v>50</v>
      </c>
    </row>
    <row r="151" spans="1:52" x14ac:dyDescent="0.2">
      <c r="A151" t="s">
        <v>941</v>
      </c>
      <c r="B151" t="s">
        <v>942</v>
      </c>
      <c r="C151" t="s">
        <v>943</v>
      </c>
      <c r="D151">
        <v>2150056</v>
      </c>
      <c r="E151" t="s">
        <v>943</v>
      </c>
      <c r="F151">
        <v>9.0090000000000003</v>
      </c>
      <c r="G151">
        <v>100</v>
      </c>
      <c r="H151">
        <v>45.45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4.3479999999999999</v>
      </c>
      <c r="R151">
        <v>5.8819999999999997</v>
      </c>
      <c r="S151">
        <v>0</v>
      </c>
      <c r="T151">
        <v>0</v>
      </c>
      <c r="U151">
        <v>0</v>
      </c>
      <c r="V151">
        <v>0</v>
      </c>
      <c r="W151">
        <v>100</v>
      </c>
      <c r="X151">
        <v>0</v>
      </c>
      <c r="Y151">
        <v>11.11</v>
      </c>
      <c r="Z151">
        <v>100</v>
      </c>
      <c r="AA151">
        <v>0</v>
      </c>
      <c r="AB151">
        <v>0</v>
      </c>
      <c r="AC151">
        <v>0</v>
      </c>
      <c r="AD151">
        <v>0</v>
      </c>
      <c r="AE151">
        <v>95</v>
      </c>
      <c r="AF151">
        <v>95.08</v>
      </c>
      <c r="AG151">
        <v>72.900000000000006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Z151">
        <f t="shared" si="2"/>
        <v>47.519999999999996</v>
      </c>
    </row>
    <row r="152" spans="1:52" x14ac:dyDescent="0.2">
      <c r="A152" t="s">
        <v>944</v>
      </c>
      <c r="B152" t="s">
        <v>945</v>
      </c>
      <c r="C152" t="s">
        <v>946</v>
      </c>
      <c r="D152">
        <v>2157651</v>
      </c>
      <c r="E152" t="s">
        <v>946</v>
      </c>
      <c r="F152">
        <v>0</v>
      </c>
      <c r="G152">
        <v>0</v>
      </c>
      <c r="H152">
        <v>36.36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100</v>
      </c>
      <c r="AF152">
        <v>100</v>
      </c>
      <c r="AG152">
        <v>100</v>
      </c>
      <c r="AH152">
        <v>27.39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Z152">
        <f t="shared" si="2"/>
        <v>50</v>
      </c>
    </row>
    <row r="153" spans="1:52" x14ac:dyDescent="0.2">
      <c r="A153" t="s">
        <v>947</v>
      </c>
      <c r="B153" t="s">
        <v>948</v>
      </c>
      <c r="C153" t="s">
        <v>949</v>
      </c>
      <c r="D153">
        <v>2003109</v>
      </c>
      <c r="E153" t="s">
        <v>949</v>
      </c>
      <c r="F153">
        <v>0</v>
      </c>
      <c r="G153">
        <v>0</v>
      </c>
      <c r="H153">
        <v>36.36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100</v>
      </c>
      <c r="AF153">
        <v>99.45</v>
      </c>
      <c r="AG153">
        <v>100</v>
      </c>
      <c r="AH153">
        <v>1.2450000000000001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Z153">
        <f t="shared" si="2"/>
        <v>49.862499999999997</v>
      </c>
    </row>
    <row r="154" spans="1:52" x14ac:dyDescent="0.2">
      <c r="A154" t="s">
        <v>950</v>
      </c>
      <c r="B154" t="s">
        <v>951</v>
      </c>
      <c r="C154" t="s">
        <v>952</v>
      </c>
      <c r="D154">
        <v>2161394</v>
      </c>
      <c r="E154" t="s">
        <v>952</v>
      </c>
      <c r="F154">
        <v>0</v>
      </c>
      <c r="G154">
        <v>60.61</v>
      </c>
      <c r="H154">
        <v>36.36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100</v>
      </c>
      <c r="AA154">
        <v>0</v>
      </c>
      <c r="AB154">
        <v>0</v>
      </c>
      <c r="AC154">
        <v>0</v>
      </c>
      <c r="AD154">
        <v>0</v>
      </c>
      <c r="AE154">
        <v>100</v>
      </c>
      <c r="AF154">
        <v>100</v>
      </c>
      <c r="AG154">
        <v>100</v>
      </c>
      <c r="AH154">
        <v>12.86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Z154">
        <f t="shared" si="2"/>
        <v>50</v>
      </c>
    </row>
    <row r="155" spans="1:52" x14ac:dyDescent="0.2">
      <c r="A155" t="s">
        <v>953</v>
      </c>
      <c r="B155" t="s">
        <v>954</v>
      </c>
      <c r="C155" t="s">
        <v>955</v>
      </c>
      <c r="D155">
        <v>2050604</v>
      </c>
      <c r="E155" t="s">
        <v>955</v>
      </c>
      <c r="F155">
        <v>0</v>
      </c>
      <c r="G155">
        <v>9.0909999999999993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16.670000000000002</v>
      </c>
      <c r="AA155">
        <v>0</v>
      </c>
      <c r="AB155">
        <v>0</v>
      </c>
      <c r="AC155">
        <v>0</v>
      </c>
      <c r="AD155">
        <v>0</v>
      </c>
      <c r="AE155">
        <v>100</v>
      </c>
      <c r="AF155">
        <v>21.86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Z155">
        <f t="shared" si="2"/>
        <v>30.465</v>
      </c>
    </row>
    <row r="156" spans="1:52" x14ac:dyDescent="0.2">
      <c r="A156" t="s">
        <v>26</v>
      </c>
      <c r="B156" t="s">
        <v>130</v>
      </c>
      <c r="C156" t="s">
        <v>956</v>
      </c>
      <c r="D156">
        <v>2154794</v>
      </c>
      <c r="E156" t="s">
        <v>956</v>
      </c>
      <c r="F156">
        <v>0</v>
      </c>
      <c r="G156">
        <v>39.39</v>
      </c>
      <c r="H156">
        <v>36.36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4.3479999999999999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11.11</v>
      </c>
      <c r="Z156">
        <v>16.670000000000002</v>
      </c>
      <c r="AA156">
        <v>0</v>
      </c>
      <c r="AB156">
        <v>0</v>
      </c>
      <c r="AC156">
        <v>0</v>
      </c>
      <c r="AD156">
        <v>0</v>
      </c>
      <c r="AE156">
        <v>99.17</v>
      </c>
      <c r="AF156">
        <v>100</v>
      </c>
      <c r="AG156">
        <v>100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Z156">
        <f t="shared" si="2"/>
        <v>49.792500000000004</v>
      </c>
    </row>
    <row r="157" spans="1:52" x14ac:dyDescent="0.2">
      <c r="A157" t="s">
        <v>26</v>
      </c>
      <c r="B157" t="s">
        <v>957</v>
      </c>
      <c r="C157" t="s">
        <v>958</v>
      </c>
      <c r="D157">
        <v>2159451</v>
      </c>
      <c r="E157" t="s">
        <v>958</v>
      </c>
      <c r="F157">
        <v>0</v>
      </c>
      <c r="G157">
        <v>100</v>
      </c>
      <c r="H157">
        <v>72.73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13.04</v>
      </c>
      <c r="R157">
        <v>5.8819999999999997</v>
      </c>
      <c r="S157">
        <v>0</v>
      </c>
      <c r="T157">
        <v>0</v>
      </c>
      <c r="U157">
        <v>0</v>
      </c>
      <c r="V157">
        <v>0</v>
      </c>
      <c r="W157">
        <v>100</v>
      </c>
      <c r="X157">
        <v>0</v>
      </c>
      <c r="Y157">
        <v>11.11</v>
      </c>
      <c r="Z157">
        <v>100</v>
      </c>
      <c r="AA157">
        <v>0</v>
      </c>
      <c r="AB157">
        <v>0</v>
      </c>
      <c r="AC157">
        <v>0</v>
      </c>
      <c r="AD157">
        <v>0</v>
      </c>
      <c r="AE157">
        <v>100</v>
      </c>
      <c r="AF157">
        <v>100</v>
      </c>
      <c r="AG157">
        <v>100</v>
      </c>
      <c r="AH157">
        <v>100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Z157">
        <f t="shared" si="2"/>
        <v>50</v>
      </c>
    </row>
    <row r="158" spans="1:52" x14ac:dyDescent="0.2">
      <c r="A158" t="s">
        <v>26</v>
      </c>
      <c r="B158" t="s">
        <v>959</v>
      </c>
      <c r="C158" t="s">
        <v>960</v>
      </c>
      <c r="D158">
        <v>2142961</v>
      </c>
      <c r="E158" t="s">
        <v>960</v>
      </c>
      <c r="F158">
        <v>9.0090000000000003</v>
      </c>
      <c r="G158">
        <v>100</v>
      </c>
      <c r="H158">
        <v>45.45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4.3479999999999999</v>
      </c>
      <c r="R158">
        <v>5.8819999999999997</v>
      </c>
      <c r="S158">
        <v>0</v>
      </c>
      <c r="T158">
        <v>0</v>
      </c>
      <c r="U158">
        <v>0</v>
      </c>
      <c r="V158">
        <v>0</v>
      </c>
      <c r="W158">
        <v>100</v>
      </c>
      <c r="X158">
        <v>0</v>
      </c>
      <c r="Y158">
        <v>11.11</v>
      </c>
      <c r="Z158">
        <v>100</v>
      </c>
      <c r="AA158">
        <v>0</v>
      </c>
      <c r="AB158">
        <v>0</v>
      </c>
      <c r="AC158">
        <v>0</v>
      </c>
      <c r="AD158">
        <v>0</v>
      </c>
      <c r="AE158">
        <v>100</v>
      </c>
      <c r="AF158">
        <v>100</v>
      </c>
      <c r="AG158">
        <v>100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Z158">
        <f t="shared" si="2"/>
        <v>50</v>
      </c>
    </row>
    <row r="159" spans="1:52" x14ac:dyDescent="0.2">
      <c r="A159" t="s">
        <v>961</v>
      </c>
      <c r="B159" t="s">
        <v>6</v>
      </c>
      <c r="C159" t="s">
        <v>962</v>
      </c>
      <c r="D159">
        <v>2093664</v>
      </c>
      <c r="E159" t="s">
        <v>962</v>
      </c>
      <c r="F159">
        <v>9.0090000000000003</v>
      </c>
      <c r="G159">
        <v>100</v>
      </c>
      <c r="H159">
        <v>98.18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13.04</v>
      </c>
      <c r="R159">
        <v>17.649999999999999</v>
      </c>
      <c r="S159">
        <v>0</v>
      </c>
      <c r="T159">
        <v>0</v>
      </c>
      <c r="U159">
        <v>0</v>
      </c>
      <c r="V159">
        <v>0</v>
      </c>
      <c r="W159">
        <v>100</v>
      </c>
      <c r="X159">
        <v>0</v>
      </c>
      <c r="Y159">
        <v>22.22</v>
      </c>
      <c r="Z159">
        <v>100</v>
      </c>
      <c r="AA159">
        <v>50</v>
      </c>
      <c r="AB159">
        <v>0</v>
      </c>
      <c r="AC159">
        <v>0</v>
      </c>
      <c r="AD159">
        <v>0</v>
      </c>
      <c r="AE159">
        <v>95</v>
      </c>
      <c r="AF159">
        <v>94.54</v>
      </c>
      <c r="AG159">
        <v>99.07</v>
      </c>
      <c r="AH159">
        <v>96.27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Z159">
        <f t="shared" si="2"/>
        <v>47.385000000000005</v>
      </c>
    </row>
    <row r="160" spans="1:52" x14ac:dyDescent="0.2">
      <c r="A160" t="s">
        <v>963</v>
      </c>
      <c r="B160" t="s">
        <v>964</v>
      </c>
      <c r="C160" t="s">
        <v>965</v>
      </c>
      <c r="D160">
        <v>2125627</v>
      </c>
      <c r="E160" t="s">
        <v>965</v>
      </c>
      <c r="F160">
        <v>0</v>
      </c>
      <c r="G160">
        <v>0</v>
      </c>
      <c r="H160">
        <v>36.36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100</v>
      </c>
      <c r="AF160">
        <v>100</v>
      </c>
      <c r="AG160">
        <v>100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Z160">
        <f t="shared" si="2"/>
        <v>50</v>
      </c>
    </row>
    <row r="161" spans="1:52" x14ac:dyDescent="0.2">
      <c r="A161" t="s">
        <v>966</v>
      </c>
      <c r="B161" t="s">
        <v>373</v>
      </c>
      <c r="C161" t="s">
        <v>967</v>
      </c>
      <c r="D161">
        <v>2133988</v>
      </c>
      <c r="E161" t="s">
        <v>1273</v>
      </c>
      <c r="F161">
        <v>0</v>
      </c>
      <c r="G161">
        <v>54.55</v>
      </c>
      <c r="H161">
        <v>36.36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4.3479999999999999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5.556</v>
      </c>
      <c r="Z161">
        <v>100</v>
      </c>
      <c r="AA161">
        <v>0</v>
      </c>
      <c r="AB161">
        <v>0</v>
      </c>
      <c r="AC161">
        <v>0</v>
      </c>
      <c r="AD161">
        <v>0</v>
      </c>
      <c r="AE161">
        <v>100</v>
      </c>
      <c r="AF161">
        <v>88.52</v>
      </c>
      <c r="AG161">
        <v>100</v>
      </c>
      <c r="AH161">
        <v>47.3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Z161">
        <f t="shared" si="2"/>
        <v>47.129999999999995</v>
      </c>
    </row>
    <row r="162" spans="1:52" x14ac:dyDescent="0.2">
      <c r="A162" t="s">
        <v>1208</v>
      </c>
      <c r="B162" t="s">
        <v>862</v>
      </c>
      <c r="C162" t="s">
        <v>968</v>
      </c>
      <c r="D162">
        <v>2109506</v>
      </c>
      <c r="E162" t="s">
        <v>968</v>
      </c>
      <c r="F162">
        <v>0</v>
      </c>
      <c r="G162">
        <v>30.3</v>
      </c>
      <c r="H162">
        <v>36.36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100</v>
      </c>
      <c r="AA162">
        <v>0</v>
      </c>
      <c r="AB162">
        <v>0</v>
      </c>
      <c r="AC162">
        <v>0</v>
      </c>
      <c r="AD162">
        <v>0</v>
      </c>
      <c r="AE162">
        <v>100</v>
      </c>
      <c r="AF162">
        <v>100</v>
      </c>
      <c r="AG162">
        <v>100</v>
      </c>
      <c r="AH162">
        <v>83.4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Z162">
        <f t="shared" si="2"/>
        <v>50</v>
      </c>
    </row>
    <row r="163" spans="1:52" x14ac:dyDescent="0.2">
      <c r="A163" t="s">
        <v>969</v>
      </c>
      <c r="B163" t="s">
        <v>970</v>
      </c>
      <c r="C163" t="s">
        <v>971</v>
      </c>
      <c r="D163">
        <v>2117284</v>
      </c>
      <c r="E163" t="s">
        <v>971</v>
      </c>
      <c r="F163">
        <v>0</v>
      </c>
      <c r="G163">
        <v>100</v>
      </c>
      <c r="H163">
        <v>72.73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13.04</v>
      </c>
      <c r="R163">
        <v>5.8819999999999997</v>
      </c>
      <c r="S163">
        <v>0</v>
      </c>
      <c r="T163">
        <v>0</v>
      </c>
      <c r="U163">
        <v>0</v>
      </c>
      <c r="V163">
        <v>0</v>
      </c>
      <c r="W163">
        <v>100</v>
      </c>
      <c r="X163">
        <v>0</v>
      </c>
      <c r="Y163">
        <v>11.11</v>
      </c>
      <c r="Z163">
        <v>100</v>
      </c>
      <c r="AA163">
        <v>0</v>
      </c>
      <c r="AB163">
        <v>0</v>
      </c>
      <c r="AC163">
        <v>0</v>
      </c>
      <c r="AD163">
        <v>0</v>
      </c>
      <c r="AE163">
        <v>100</v>
      </c>
      <c r="AF163">
        <v>100</v>
      </c>
      <c r="AG163">
        <v>100</v>
      </c>
      <c r="AH163">
        <v>100</v>
      </c>
      <c r="AI163">
        <v>12.04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Z163">
        <f t="shared" si="2"/>
        <v>50</v>
      </c>
    </row>
    <row r="164" spans="1:52" x14ac:dyDescent="0.2">
      <c r="A164" t="s">
        <v>972</v>
      </c>
      <c r="B164" t="s">
        <v>973</v>
      </c>
      <c r="C164" t="s">
        <v>974</v>
      </c>
      <c r="D164">
        <v>2093407</v>
      </c>
      <c r="E164" t="s">
        <v>1274</v>
      </c>
      <c r="F164">
        <v>0</v>
      </c>
      <c r="G164">
        <v>0</v>
      </c>
      <c r="H164">
        <v>72.73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8.6959999999999997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100</v>
      </c>
      <c r="AF164">
        <v>100</v>
      </c>
      <c r="AG164">
        <v>100</v>
      </c>
      <c r="AH164">
        <v>100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Z164">
        <f t="shared" si="2"/>
        <v>50</v>
      </c>
    </row>
    <row r="165" spans="1:52" x14ac:dyDescent="0.2">
      <c r="A165" t="s">
        <v>1191</v>
      </c>
      <c r="B165" t="s">
        <v>683</v>
      </c>
      <c r="C165" t="s">
        <v>975</v>
      </c>
      <c r="D165">
        <v>1638123</v>
      </c>
      <c r="E165" t="s">
        <v>975</v>
      </c>
      <c r="F165">
        <v>0</v>
      </c>
      <c r="G165">
        <v>39.39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4.3479999999999999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11.11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100</v>
      </c>
      <c r="AF165">
        <v>20.77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Z165">
        <f t="shared" si="2"/>
        <v>30.192499999999999</v>
      </c>
    </row>
    <row r="166" spans="1:52" x14ac:dyDescent="0.2">
      <c r="A166" t="s">
        <v>976</v>
      </c>
      <c r="B166" t="s">
        <v>977</v>
      </c>
      <c r="C166" t="s">
        <v>978</v>
      </c>
      <c r="D166">
        <v>2150292</v>
      </c>
      <c r="E166" t="s">
        <v>978</v>
      </c>
      <c r="F166">
        <v>0</v>
      </c>
      <c r="G166">
        <v>39.39</v>
      </c>
      <c r="H166">
        <v>36.36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16.670000000000002</v>
      </c>
      <c r="AA166">
        <v>0</v>
      </c>
      <c r="AB166">
        <v>0</v>
      </c>
      <c r="AC166">
        <v>0</v>
      </c>
      <c r="AD166">
        <v>0</v>
      </c>
      <c r="AE166">
        <v>100</v>
      </c>
      <c r="AF166">
        <v>98.36</v>
      </c>
      <c r="AG166">
        <v>100</v>
      </c>
      <c r="AH166">
        <v>40.659999999999997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Z166">
        <f t="shared" si="2"/>
        <v>49.59</v>
      </c>
    </row>
    <row r="167" spans="1:52" x14ac:dyDescent="0.2">
      <c r="A167" t="s">
        <v>1192</v>
      </c>
      <c r="B167" t="s">
        <v>1201</v>
      </c>
      <c r="C167" t="s">
        <v>979</v>
      </c>
      <c r="D167">
        <v>2091942</v>
      </c>
      <c r="E167" t="s">
        <v>980</v>
      </c>
      <c r="F167">
        <v>9.0090000000000003</v>
      </c>
      <c r="G167">
        <v>100</v>
      </c>
      <c r="H167">
        <v>45.45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4.3479999999999999</v>
      </c>
      <c r="R167">
        <v>5.8819999999999997</v>
      </c>
      <c r="S167">
        <v>0</v>
      </c>
      <c r="T167">
        <v>0</v>
      </c>
      <c r="U167">
        <v>0</v>
      </c>
      <c r="V167">
        <v>0</v>
      </c>
      <c r="W167">
        <v>100</v>
      </c>
      <c r="X167">
        <v>0</v>
      </c>
      <c r="Y167">
        <v>11.11</v>
      </c>
      <c r="Z167">
        <v>100</v>
      </c>
      <c r="AA167">
        <v>0</v>
      </c>
      <c r="AB167">
        <v>0</v>
      </c>
      <c r="AC167">
        <v>0</v>
      </c>
      <c r="AD167">
        <v>0</v>
      </c>
      <c r="AE167">
        <v>100</v>
      </c>
      <c r="AF167">
        <v>100</v>
      </c>
      <c r="AG167">
        <v>100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Z167">
        <f t="shared" si="2"/>
        <v>50</v>
      </c>
    </row>
    <row r="168" spans="1:52" x14ac:dyDescent="0.2">
      <c r="A168" t="s">
        <v>1207</v>
      </c>
      <c r="B168" t="s">
        <v>981</v>
      </c>
      <c r="C168" t="s">
        <v>982</v>
      </c>
      <c r="D168">
        <v>2102716</v>
      </c>
      <c r="E168" t="s">
        <v>982</v>
      </c>
      <c r="F168">
        <v>0</v>
      </c>
      <c r="G168">
        <v>0</v>
      </c>
      <c r="H168">
        <v>36.36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100</v>
      </c>
      <c r="AF168">
        <v>100</v>
      </c>
      <c r="AG168">
        <v>95.33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Z168">
        <f t="shared" si="2"/>
        <v>50</v>
      </c>
    </row>
    <row r="169" spans="1:52" x14ac:dyDescent="0.2">
      <c r="A169" t="s">
        <v>342</v>
      </c>
      <c r="B169" t="s">
        <v>823</v>
      </c>
      <c r="C169" t="s">
        <v>983</v>
      </c>
      <c r="D169">
        <v>2138254</v>
      </c>
      <c r="E169" t="s">
        <v>983</v>
      </c>
      <c r="F169">
        <v>0</v>
      </c>
      <c r="G169">
        <v>30.3</v>
      </c>
      <c r="H169">
        <v>36.36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100</v>
      </c>
      <c r="AF169">
        <v>100</v>
      </c>
      <c r="AG169">
        <v>100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Z169">
        <f t="shared" si="2"/>
        <v>50</v>
      </c>
    </row>
    <row r="170" spans="1:52" x14ac:dyDescent="0.2">
      <c r="A170" t="s">
        <v>984</v>
      </c>
      <c r="B170" t="s">
        <v>482</v>
      </c>
      <c r="C170" t="s">
        <v>985</v>
      </c>
      <c r="D170">
        <v>2155946</v>
      </c>
      <c r="E170" t="s">
        <v>985</v>
      </c>
      <c r="F170">
        <v>0</v>
      </c>
      <c r="G170">
        <v>30.3</v>
      </c>
      <c r="H170">
        <v>36.36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100</v>
      </c>
      <c r="AA170">
        <v>0</v>
      </c>
      <c r="AB170">
        <v>0</v>
      </c>
      <c r="AC170">
        <v>0</v>
      </c>
      <c r="AD170">
        <v>0</v>
      </c>
      <c r="AE170">
        <v>100</v>
      </c>
      <c r="AF170">
        <v>100</v>
      </c>
      <c r="AG170">
        <v>100</v>
      </c>
      <c r="AH170">
        <v>4.149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Z170">
        <f t="shared" si="2"/>
        <v>50</v>
      </c>
    </row>
    <row r="171" spans="1:52" x14ac:dyDescent="0.2">
      <c r="A171" t="s">
        <v>356</v>
      </c>
      <c r="B171" t="s">
        <v>986</v>
      </c>
      <c r="C171" t="s">
        <v>987</v>
      </c>
      <c r="D171">
        <v>2120692</v>
      </c>
      <c r="E171" t="s">
        <v>987</v>
      </c>
      <c r="F171">
        <v>0</v>
      </c>
      <c r="G171">
        <v>30.3</v>
      </c>
      <c r="H171">
        <v>36.36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4.3479999999999999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7.7779999999999996</v>
      </c>
      <c r="Z171">
        <v>16.670000000000002</v>
      </c>
      <c r="AA171">
        <v>0</v>
      </c>
      <c r="AB171">
        <v>0</v>
      </c>
      <c r="AC171">
        <v>0</v>
      </c>
      <c r="AD171">
        <v>0</v>
      </c>
      <c r="AE171">
        <v>100</v>
      </c>
      <c r="AF171">
        <v>100</v>
      </c>
      <c r="AG171">
        <v>100</v>
      </c>
      <c r="AH171">
        <v>58.09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Z171">
        <f t="shared" si="2"/>
        <v>50</v>
      </c>
    </row>
    <row r="172" spans="1:52" x14ac:dyDescent="0.2">
      <c r="A172" t="s">
        <v>356</v>
      </c>
      <c r="B172" t="s">
        <v>988</v>
      </c>
      <c r="C172" t="s">
        <v>989</v>
      </c>
      <c r="D172">
        <v>2120139</v>
      </c>
      <c r="E172" t="s">
        <v>989</v>
      </c>
      <c r="F172">
        <v>0</v>
      </c>
      <c r="G172">
        <v>0</v>
      </c>
      <c r="H172">
        <v>18.18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100</v>
      </c>
      <c r="AF172">
        <v>100</v>
      </c>
      <c r="AG172">
        <v>90.65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Z172">
        <f t="shared" si="2"/>
        <v>50</v>
      </c>
    </row>
    <row r="173" spans="1:52" x14ac:dyDescent="0.2">
      <c r="A173" t="s">
        <v>356</v>
      </c>
      <c r="B173" t="s">
        <v>174</v>
      </c>
      <c r="C173" t="s">
        <v>990</v>
      </c>
      <c r="D173">
        <v>2090295</v>
      </c>
      <c r="E173" t="s">
        <v>990</v>
      </c>
      <c r="F173">
        <v>9.0090000000000003</v>
      </c>
      <c r="G173">
        <v>100</v>
      </c>
      <c r="H173">
        <v>45.45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4.3479999999999999</v>
      </c>
      <c r="R173">
        <v>5.8819999999999997</v>
      </c>
      <c r="S173">
        <v>0</v>
      </c>
      <c r="T173">
        <v>0</v>
      </c>
      <c r="U173">
        <v>0</v>
      </c>
      <c r="V173">
        <v>0</v>
      </c>
      <c r="W173">
        <v>100</v>
      </c>
      <c r="X173">
        <v>0</v>
      </c>
      <c r="Y173">
        <v>11.11</v>
      </c>
      <c r="Z173">
        <v>100</v>
      </c>
      <c r="AA173">
        <v>0</v>
      </c>
      <c r="AB173">
        <v>0</v>
      </c>
      <c r="AC173">
        <v>0</v>
      </c>
      <c r="AD173">
        <v>0</v>
      </c>
      <c r="AE173">
        <v>100</v>
      </c>
      <c r="AF173">
        <v>100</v>
      </c>
      <c r="AG173">
        <v>100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Z173">
        <f t="shared" si="2"/>
        <v>50</v>
      </c>
    </row>
    <row r="174" spans="1:52" x14ac:dyDescent="0.2">
      <c r="A174" t="s">
        <v>991</v>
      </c>
      <c r="B174" t="s">
        <v>92</v>
      </c>
      <c r="C174" t="s">
        <v>992</v>
      </c>
      <c r="D174">
        <v>2142231</v>
      </c>
      <c r="E174" t="s">
        <v>1275</v>
      </c>
      <c r="F174">
        <v>9.0090000000000003</v>
      </c>
      <c r="G174">
        <v>81.819999999999993</v>
      </c>
      <c r="H174">
        <v>36.36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5.556</v>
      </c>
      <c r="Z174">
        <v>100</v>
      </c>
      <c r="AA174">
        <v>0</v>
      </c>
      <c r="AB174">
        <v>0</v>
      </c>
      <c r="AC174">
        <v>0</v>
      </c>
      <c r="AD174">
        <v>0</v>
      </c>
      <c r="AE174">
        <v>100</v>
      </c>
      <c r="AF174">
        <v>99.45</v>
      </c>
      <c r="AG174">
        <v>100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Z174">
        <f t="shared" si="2"/>
        <v>49.862499999999997</v>
      </c>
    </row>
    <row r="175" spans="1:52" x14ac:dyDescent="0.2">
      <c r="A175" t="s">
        <v>993</v>
      </c>
      <c r="B175" t="s">
        <v>994</v>
      </c>
      <c r="C175" t="s">
        <v>995</v>
      </c>
      <c r="D175">
        <v>2168427</v>
      </c>
      <c r="E175" t="s">
        <v>995</v>
      </c>
      <c r="F175">
        <v>0</v>
      </c>
      <c r="G175">
        <v>69.7</v>
      </c>
      <c r="H175">
        <v>36.36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4.3479999999999999</v>
      </c>
      <c r="R175">
        <v>5.8819999999999997</v>
      </c>
      <c r="S175">
        <v>0</v>
      </c>
      <c r="T175">
        <v>0</v>
      </c>
      <c r="U175">
        <v>0</v>
      </c>
      <c r="V175">
        <v>0</v>
      </c>
      <c r="W175">
        <v>100</v>
      </c>
      <c r="X175">
        <v>0</v>
      </c>
      <c r="Y175">
        <v>11.11</v>
      </c>
      <c r="Z175">
        <v>16.670000000000002</v>
      </c>
      <c r="AA175">
        <v>0</v>
      </c>
      <c r="AB175">
        <v>0</v>
      </c>
      <c r="AC175">
        <v>0</v>
      </c>
      <c r="AD175">
        <v>0</v>
      </c>
      <c r="AE175">
        <v>100</v>
      </c>
      <c r="AF175">
        <v>100</v>
      </c>
      <c r="AG175">
        <v>100</v>
      </c>
      <c r="AH175">
        <v>78.42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Z175">
        <f t="shared" si="2"/>
        <v>50</v>
      </c>
    </row>
    <row r="176" spans="1:52" x14ac:dyDescent="0.2">
      <c r="A176" t="s">
        <v>996</v>
      </c>
      <c r="B176" t="s">
        <v>997</v>
      </c>
      <c r="C176" t="s">
        <v>998</v>
      </c>
      <c r="D176">
        <v>1962507</v>
      </c>
      <c r="E176" t="s">
        <v>999</v>
      </c>
      <c r="F176">
        <v>0</v>
      </c>
      <c r="G176">
        <v>39.39</v>
      </c>
      <c r="H176">
        <v>36.36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4.3479999999999999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11.11</v>
      </c>
      <c r="Z176">
        <v>16.670000000000002</v>
      </c>
      <c r="AA176">
        <v>0</v>
      </c>
      <c r="AB176">
        <v>0</v>
      </c>
      <c r="AC176">
        <v>0</v>
      </c>
      <c r="AD176">
        <v>0</v>
      </c>
      <c r="AE176">
        <v>100</v>
      </c>
      <c r="AF176">
        <v>100</v>
      </c>
      <c r="AG176">
        <v>100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Z176">
        <f t="shared" si="2"/>
        <v>50</v>
      </c>
    </row>
    <row r="177" spans="1:52" x14ac:dyDescent="0.2">
      <c r="A177" t="s">
        <v>1000</v>
      </c>
      <c r="B177" t="s">
        <v>1001</v>
      </c>
      <c r="C177" t="s">
        <v>1002</v>
      </c>
      <c r="D177">
        <v>1867385</v>
      </c>
      <c r="E177" t="s">
        <v>1003</v>
      </c>
      <c r="F177">
        <v>0</v>
      </c>
      <c r="G177">
        <v>84.85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4.3479999999999999</v>
      </c>
      <c r="R177">
        <v>5.8819999999999997</v>
      </c>
      <c r="S177">
        <v>0</v>
      </c>
      <c r="T177">
        <v>0</v>
      </c>
      <c r="U177">
        <v>0</v>
      </c>
      <c r="V177">
        <v>0</v>
      </c>
      <c r="W177">
        <v>100</v>
      </c>
      <c r="X177">
        <v>0</v>
      </c>
      <c r="Y177">
        <v>11.11</v>
      </c>
      <c r="Z177">
        <v>83.33</v>
      </c>
      <c r="AA177">
        <v>0</v>
      </c>
      <c r="AB177">
        <v>0</v>
      </c>
      <c r="AC177">
        <v>0</v>
      </c>
      <c r="AD177">
        <v>0</v>
      </c>
      <c r="AE177">
        <v>40</v>
      </c>
      <c r="AF177">
        <v>86.89</v>
      </c>
      <c r="AG177">
        <v>22.43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Z177">
        <f t="shared" si="2"/>
        <v>31.7225</v>
      </c>
    </row>
    <row r="178" spans="1:52" x14ac:dyDescent="0.2">
      <c r="A178" t="s">
        <v>1004</v>
      </c>
      <c r="B178" t="s">
        <v>1005</v>
      </c>
      <c r="C178" t="s">
        <v>1006</v>
      </c>
      <c r="D178">
        <v>2146831</v>
      </c>
      <c r="E178" t="s">
        <v>1006</v>
      </c>
      <c r="F178">
        <v>0</v>
      </c>
      <c r="G178">
        <v>39.39</v>
      </c>
      <c r="H178">
        <v>72.73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13.04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11.11</v>
      </c>
      <c r="Z178">
        <v>16.670000000000002</v>
      </c>
      <c r="AA178">
        <v>0</v>
      </c>
      <c r="AB178">
        <v>0</v>
      </c>
      <c r="AC178">
        <v>0</v>
      </c>
      <c r="AD178">
        <v>0</v>
      </c>
      <c r="AE178">
        <v>100</v>
      </c>
      <c r="AF178">
        <v>100</v>
      </c>
      <c r="AG178">
        <v>100</v>
      </c>
      <c r="AH178">
        <v>100</v>
      </c>
      <c r="AI178">
        <v>87.96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Z178">
        <f t="shared" si="2"/>
        <v>50</v>
      </c>
    </row>
    <row r="179" spans="1:52" x14ac:dyDescent="0.2">
      <c r="A179" t="s">
        <v>1004</v>
      </c>
      <c r="B179" t="s">
        <v>9</v>
      </c>
      <c r="C179" t="s">
        <v>1007</v>
      </c>
      <c r="D179">
        <v>2102504</v>
      </c>
      <c r="E179" t="s">
        <v>1007</v>
      </c>
      <c r="F179">
        <v>0</v>
      </c>
      <c r="G179">
        <v>0</v>
      </c>
      <c r="H179">
        <v>36.36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100</v>
      </c>
      <c r="AF179">
        <v>100</v>
      </c>
      <c r="AG179">
        <v>100</v>
      </c>
      <c r="AH179">
        <v>53.11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Z179">
        <f t="shared" si="2"/>
        <v>50</v>
      </c>
    </row>
    <row r="180" spans="1:52" x14ac:dyDescent="0.2">
      <c r="A180" t="s">
        <v>1008</v>
      </c>
      <c r="B180" t="s">
        <v>951</v>
      </c>
      <c r="C180" t="s">
        <v>1009</v>
      </c>
      <c r="D180">
        <v>2129604</v>
      </c>
      <c r="E180" t="s">
        <v>1009</v>
      </c>
      <c r="F180">
        <v>0</v>
      </c>
      <c r="G180">
        <v>0</v>
      </c>
      <c r="H180">
        <v>36.36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100</v>
      </c>
      <c r="AF180">
        <v>99.45</v>
      </c>
      <c r="AG180">
        <v>94.39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Z180">
        <f t="shared" si="2"/>
        <v>49.862499999999997</v>
      </c>
    </row>
    <row r="181" spans="1:52" x14ac:dyDescent="0.2">
      <c r="A181" t="s">
        <v>1010</v>
      </c>
      <c r="B181" t="s">
        <v>1011</v>
      </c>
      <c r="C181" t="s">
        <v>1012</v>
      </c>
      <c r="D181">
        <v>2120915</v>
      </c>
      <c r="E181" t="s">
        <v>1012</v>
      </c>
      <c r="F181">
        <v>0</v>
      </c>
      <c r="G181">
        <v>100</v>
      </c>
      <c r="H181">
        <v>36.36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4.3479999999999999</v>
      </c>
      <c r="R181">
        <v>5.8819999999999997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11.11</v>
      </c>
      <c r="Z181">
        <v>100</v>
      </c>
      <c r="AA181">
        <v>0</v>
      </c>
      <c r="AB181">
        <v>0</v>
      </c>
      <c r="AC181">
        <v>0</v>
      </c>
      <c r="AD181">
        <v>0</v>
      </c>
      <c r="AE181">
        <v>100</v>
      </c>
      <c r="AF181">
        <v>100</v>
      </c>
      <c r="AG181">
        <v>100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Z181">
        <f t="shared" si="2"/>
        <v>50</v>
      </c>
    </row>
    <row r="182" spans="1:52" x14ac:dyDescent="0.2">
      <c r="A182" t="s">
        <v>1013</v>
      </c>
      <c r="B182" t="s">
        <v>1014</v>
      </c>
      <c r="C182" t="s">
        <v>1015</v>
      </c>
      <c r="D182">
        <v>2149148</v>
      </c>
      <c r="E182" t="s">
        <v>1015</v>
      </c>
      <c r="F182">
        <v>0</v>
      </c>
      <c r="G182">
        <v>9.0909999999999993</v>
      </c>
      <c r="H182">
        <v>36.36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16.670000000000002</v>
      </c>
      <c r="AA182">
        <v>0</v>
      </c>
      <c r="AB182">
        <v>0</v>
      </c>
      <c r="AC182">
        <v>0</v>
      </c>
      <c r="AD182">
        <v>0</v>
      </c>
      <c r="AE182">
        <v>100</v>
      </c>
      <c r="AF182">
        <v>100</v>
      </c>
      <c r="AG182">
        <v>100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Z182">
        <f t="shared" si="2"/>
        <v>50</v>
      </c>
    </row>
    <row r="183" spans="1:52" x14ac:dyDescent="0.2">
      <c r="A183" t="s">
        <v>1206</v>
      </c>
      <c r="B183" t="s">
        <v>1016</v>
      </c>
      <c r="C183" t="s">
        <v>1017</v>
      </c>
      <c r="D183">
        <v>2156034</v>
      </c>
      <c r="E183" t="s">
        <v>1018</v>
      </c>
      <c r="F183">
        <v>0</v>
      </c>
      <c r="G183">
        <v>100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4.3479999999999999</v>
      </c>
      <c r="R183">
        <v>5.8819999999999997</v>
      </c>
      <c r="S183">
        <v>0</v>
      </c>
      <c r="T183">
        <v>0</v>
      </c>
      <c r="U183">
        <v>0</v>
      </c>
      <c r="V183">
        <v>0</v>
      </c>
      <c r="W183">
        <v>100</v>
      </c>
      <c r="X183">
        <v>0</v>
      </c>
      <c r="Y183">
        <v>11.11</v>
      </c>
      <c r="Z183">
        <v>100</v>
      </c>
      <c r="AA183">
        <v>0</v>
      </c>
      <c r="AB183">
        <v>0</v>
      </c>
      <c r="AC183">
        <v>0</v>
      </c>
      <c r="AD183">
        <v>0</v>
      </c>
      <c r="AE183">
        <v>99.17</v>
      </c>
      <c r="AF183">
        <v>98.36</v>
      </c>
      <c r="AG183">
        <v>13.08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Z183">
        <f t="shared" si="2"/>
        <v>49.3825</v>
      </c>
    </row>
    <row r="184" spans="1:52" x14ac:dyDescent="0.2">
      <c r="A184" t="s">
        <v>1019</v>
      </c>
      <c r="B184" t="s">
        <v>1020</v>
      </c>
      <c r="C184" t="s">
        <v>1021</v>
      </c>
      <c r="D184">
        <v>2127797</v>
      </c>
      <c r="E184" t="s">
        <v>1021</v>
      </c>
      <c r="F184">
        <v>0</v>
      </c>
      <c r="G184">
        <v>100</v>
      </c>
      <c r="H184">
        <v>36.36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4.3479999999999999</v>
      </c>
      <c r="R184">
        <v>5.8819999999999997</v>
      </c>
      <c r="S184">
        <v>0</v>
      </c>
      <c r="T184">
        <v>0</v>
      </c>
      <c r="U184">
        <v>0</v>
      </c>
      <c r="V184">
        <v>0</v>
      </c>
      <c r="W184">
        <v>100</v>
      </c>
      <c r="X184">
        <v>0</v>
      </c>
      <c r="Y184">
        <v>11.11</v>
      </c>
      <c r="Z184">
        <v>100</v>
      </c>
      <c r="AA184">
        <v>0</v>
      </c>
      <c r="AB184">
        <v>0</v>
      </c>
      <c r="AC184">
        <v>0</v>
      </c>
      <c r="AD184">
        <v>0</v>
      </c>
      <c r="AE184">
        <v>95.83</v>
      </c>
      <c r="AF184">
        <v>97.81</v>
      </c>
      <c r="AG184">
        <v>94.39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Z184">
        <f t="shared" si="2"/>
        <v>48.41</v>
      </c>
    </row>
    <row r="185" spans="1:52" x14ac:dyDescent="0.2">
      <c r="A185" t="s">
        <v>1022</v>
      </c>
      <c r="B185" t="s">
        <v>445</v>
      </c>
      <c r="C185" t="s">
        <v>1023</v>
      </c>
      <c r="D185">
        <v>2113268</v>
      </c>
      <c r="E185" t="s">
        <v>1023</v>
      </c>
      <c r="F185">
        <v>0</v>
      </c>
      <c r="G185">
        <v>30.3</v>
      </c>
      <c r="H185">
        <v>36.36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83.33</v>
      </c>
      <c r="AA185">
        <v>0</v>
      </c>
      <c r="AB185">
        <v>0</v>
      </c>
      <c r="AC185">
        <v>0</v>
      </c>
      <c r="AD185">
        <v>0</v>
      </c>
      <c r="AE185">
        <v>99.17</v>
      </c>
      <c r="AF185">
        <v>100</v>
      </c>
      <c r="AG185">
        <v>100</v>
      </c>
      <c r="AH185">
        <v>23.65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Z185">
        <f t="shared" si="2"/>
        <v>49.792500000000004</v>
      </c>
    </row>
    <row r="186" spans="1:52" x14ac:dyDescent="0.2">
      <c r="A186" t="s">
        <v>1193</v>
      </c>
      <c r="B186" t="s">
        <v>1202</v>
      </c>
      <c r="C186" t="s">
        <v>1024</v>
      </c>
      <c r="D186">
        <v>2047728</v>
      </c>
      <c r="E186" t="s">
        <v>1024</v>
      </c>
      <c r="F186">
        <v>0</v>
      </c>
      <c r="G186">
        <v>9.0909999999999993</v>
      </c>
      <c r="H186">
        <v>36.36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16.670000000000002</v>
      </c>
      <c r="AA186">
        <v>0</v>
      </c>
      <c r="AB186">
        <v>0</v>
      </c>
      <c r="AC186">
        <v>0</v>
      </c>
      <c r="AD186">
        <v>0</v>
      </c>
      <c r="AE186">
        <v>100</v>
      </c>
      <c r="AF186">
        <v>84.7</v>
      </c>
      <c r="AG186">
        <v>100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Z186">
        <f t="shared" si="2"/>
        <v>46.174999999999997</v>
      </c>
    </row>
    <row r="187" spans="1:52" x14ac:dyDescent="0.2">
      <c r="A187" t="s">
        <v>1025</v>
      </c>
      <c r="B187" t="s">
        <v>1026</v>
      </c>
      <c r="C187" t="s">
        <v>1027</v>
      </c>
      <c r="D187">
        <v>2091744</v>
      </c>
      <c r="E187" t="s">
        <v>1027</v>
      </c>
      <c r="F187">
        <v>0</v>
      </c>
      <c r="G187">
        <v>0</v>
      </c>
      <c r="H187">
        <v>36.36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100</v>
      </c>
      <c r="AF187">
        <v>100</v>
      </c>
      <c r="AG187">
        <v>100</v>
      </c>
      <c r="AH187">
        <v>47.3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Z187">
        <f t="shared" si="2"/>
        <v>50</v>
      </c>
    </row>
    <row r="188" spans="1:52" x14ac:dyDescent="0.2">
      <c r="A188" t="s">
        <v>1028</v>
      </c>
      <c r="B188" t="s">
        <v>1029</v>
      </c>
      <c r="C188" t="s">
        <v>1030</v>
      </c>
      <c r="D188">
        <v>2134690</v>
      </c>
      <c r="E188" t="s">
        <v>1030</v>
      </c>
      <c r="F188">
        <v>0</v>
      </c>
      <c r="G188">
        <v>100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4.3479999999999999</v>
      </c>
      <c r="R188">
        <v>5.8819999999999997</v>
      </c>
      <c r="S188">
        <v>0</v>
      </c>
      <c r="T188">
        <v>0</v>
      </c>
      <c r="U188">
        <v>0</v>
      </c>
      <c r="V188">
        <v>0</v>
      </c>
      <c r="W188">
        <v>100</v>
      </c>
      <c r="X188">
        <v>0</v>
      </c>
      <c r="Y188">
        <v>11.11</v>
      </c>
      <c r="Z188">
        <v>100</v>
      </c>
      <c r="AA188">
        <v>0</v>
      </c>
      <c r="AB188">
        <v>0</v>
      </c>
      <c r="AC188">
        <v>0</v>
      </c>
      <c r="AD188">
        <v>0</v>
      </c>
      <c r="AE188">
        <v>100</v>
      </c>
      <c r="AF188">
        <v>100</v>
      </c>
      <c r="AG188">
        <v>28.97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Z188">
        <f t="shared" si="2"/>
        <v>50</v>
      </c>
    </row>
    <row r="189" spans="1:52" x14ac:dyDescent="0.2">
      <c r="A189" t="s">
        <v>1031</v>
      </c>
      <c r="B189" t="s">
        <v>220</v>
      </c>
      <c r="C189" t="s">
        <v>1032</v>
      </c>
      <c r="D189">
        <v>2167829</v>
      </c>
      <c r="E189" t="s">
        <v>1032</v>
      </c>
      <c r="F189">
        <v>9.0090000000000003</v>
      </c>
      <c r="G189">
        <v>100</v>
      </c>
      <c r="H189">
        <v>45.45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4.3479999999999999</v>
      </c>
      <c r="R189">
        <v>5.8819999999999997</v>
      </c>
      <c r="S189">
        <v>0</v>
      </c>
      <c r="T189">
        <v>0</v>
      </c>
      <c r="U189">
        <v>0</v>
      </c>
      <c r="V189">
        <v>0</v>
      </c>
      <c r="W189">
        <v>100</v>
      </c>
      <c r="X189">
        <v>0</v>
      </c>
      <c r="Y189">
        <v>11.11</v>
      </c>
      <c r="Z189">
        <v>100</v>
      </c>
      <c r="AA189">
        <v>0</v>
      </c>
      <c r="AB189">
        <v>0</v>
      </c>
      <c r="AC189">
        <v>0</v>
      </c>
      <c r="AD189">
        <v>0</v>
      </c>
      <c r="AE189">
        <v>100</v>
      </c>
      <c r="AF189">
        <v>100</v>
      </c>
      <c r="AG189">
        <v>100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Z189">
        <f t="shared" si="2"/>
        <v>50</v>
      </c>
    </row>
    <row r="190" spans="1:52" x14ac:dyDescent="0.2">
      <c r="A190" t="s">
        <v>1033</v>
      </c>
      <c r="B190" t="s">
        <v>1034</v>
      </c>
      <c r="C190" t="s">
        <v>1035</v>
      </c>
      <c r="D190">
        <v>2156872</v>
      </c>
      <c r="E190" t="s">
        <v>1035</v>
      </c>
      <c r="F190">
        <v>0</v>
      </c>
      <c r="G190">
        <v>0</v>
      </c>
      <c r="H190">
        <v>36.36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16.670000000000002</v>
      </c>
      <c r="AA190">
        <v>0</v>
      </c>
      <c r="AB190">
        <v>0</v>
      </c>
      <c r="AC190">
        <v>0</v>
      </c>
      <c r="AD190">
        <v>0</v>
      </c>
      <c r="AE190">
        <v>100</v>
      </c>
      <c r="AF190">
        <v>100</v>
      </c>
      <c r="AG190">
        <v>100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Z190">
        <f t="shared" si="2"/>
        <v>50</v>
      </c>
    </row>
    <row r="191" spans="1:52" x14ac:dyDescent="0.2">
      <c r="A191" t="s">
        <v>1036</v>
      </c>
      <c r="B191" t="s">
        <v>1037</v>
      </c>
      <c r="C191" t="s">
        <v>1038</v>
      </c>
      <c r="D191">
        <v>2164605</v>
      </c>
      <c r="E191" t="s">
        <v>1038</v>
      </c>
      <c r="F191">
        <v>0</v>
      </c>
      <c r="G191">
        <v>100</v>
      </c>
      <c r="H191">
        <v>72.73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13.04</v>
      </c>
      <c r="R191">
        <v>5.8819999999999997</v>
      </c>
      <c r="S191">
        <v>0</v>
      </c>
      <c r="T191">
        <v>0</v>
      </c>
      <c r="U191">
        <v>0</v>
      </c>
      <c r="V191">
        <v>0</v>
      </c>
      <c r="W191">
        <v>100</v>
      </c>
      <c r="X191">
        <v>0</v>
      </c>
      <c r="Y191">
        <v>11.11</v>
      </c>
      <c r="Z191">
        <v>100</v>
      </c>
      <c r="AA191">
        <v>0</v>
      </c>
      <c r="AB191">
        <v>0</v>
      </c>
      <c r="AC191">
        <v>0</v>
      </c>
      <c r="AD191">
        <v>0</v>
      </c>
      <c r="AE191">
        <v>100</v>
      </c>
      <c r="AF191">
        <v>100</v>
      </c>
      <c r="AG191">
        <v>100</v>
      </c>
      <c r="AH191">
        <v>100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Z191">
        <f t="shared" si="2"/>
        <v>50</v>
      </c>
    </row>
    <row r="192" spans="1:52" x14ac:dyDescent="0.2">
      <c r="A192" t="s">
        <v>1036</v>
      </c>
      <c r="B192" t="s">
        <v>1039</v>
      </c>
      <c r="C192" t="s">
        <v>1040</v>
      </c>
      <c r="D192">
        <v>2094389</v>
      </c>
      <c r="E192" t="s">
        <v>1040</v>
      </c>
      <c r="F192">
        <v>0</v>
      </c>
      <c r="G192">
        <v>0</v>
      </c>
      <c r="H192">
        <v>36.36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16.670000000000002</v>
      </c>
      <c r="AA192">
        <v>0</v>
      </c>
      <c r="AB192">
        <v>0</v>
      </c>
      <c r="AC192">
        <v>0</v>
      </c>
      <c r="AD192">
        <v>0</v>
      </c>
      <c r="AE192">
        <v>100</v>
      </c>
      <c r="AF192">
        <v>100</v>
      </c>
      <c r="AG192">
        <v>100</v>
      </c>
      <c r="AH192">
        <v>37.340000000000003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Z192">
        <f t="shared" si="2"/>
        <v>50</v>
      </c>
    </row>
    <row r="193" spans="1:52" x14ac:dyDescent="0.2">
      <c r="A193" t="s">
        <v>1036</v>
      </c>
      <c r="B193" t="s">
        <v>1205</v>
      </c>
      <c r="C193" t="s">
        <v>1041</v>
      </c>
      <c r="D193">
        <v>2099010</v>
      </c>
      <c r="E193" t="s">
        <v>1041</v>
      </c>
      <c r="F193">
        <v>0</v>
      </c>
      <c r="G193">
        <v>0</v>
      </c>
      <c r="H193">
        <v>36.36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96.67</v>
      </c>
      <c r="AF193">
        <v>69.95</v>
      </c>
      <c r="AG193">
        <v>100</v>
      </c>
      <c r="AH193">
        <v>69.290000000000006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Z193">
        <f t="shared" si="2"/>
        <v>41.655000000000001</v>
      </c>
    </row>
    <row r="194" spans="1:52" x14ac:dyDescent="0.2">
      <c r="A194" t="s">
        <v>1042</v>
      </c>
      <c r="B194" t="s">
        <v>1043</v>
      </c>
      <c r="C194" t="s">
        <v>1044</v>
      </c>
      <c r="D194">
        <v>2120943</v>
      </c>
      <c r="E194" t="s">
        <v>1044</v>
      </c>
      <c r="F194">
        <v>0</v>
      </c>
      <c r="G194">
        <v>100</v>
      </c>
      <c r="H194">
        <v>36.36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4.3479999999999999</v>
      </c>
      <c r="R194">
        <v>5.8819999999999997</v>
      </c>
      <c r="S194">
        <v>0</v>
      </c>
      <c r="T194">
        <v>0</v>
      </c>
      <c r="U194">
        <v>0</v>
      </c>
      <c r="V194">
        <v>0</v>
      </c>
      <c r="W194">
        <v>100</v>
      </c>
      <c r="X194">
        <v>0</v>
      </c>
      <c r="Y194">
        <v>11.11</v>
      </c>
      <c r="Z194">
        <v>100</v>
      </c>
      <c r="AA194">
        <v>0</v>
      </c>
      <c r="AB194">
        <v>0</v>
      </c>
      <c r="AC194">
        <v>0</v>
      </c>
      <c r="AD194">
        <v>0</v>
      </c>
      <c r="AE194">
        <v>100</v>
      </c>
      <c r="AF194">
        <v>100</v>
      </c>
      <c r="AG194">
        <v>100</v>
      </c>
      <c r="AH194">
        <v>69.290000000000006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Z194">
        <f t="shared" si="2"/>
        <v>50</v>
      </c>
    </row>
    <row r="195" spans="1:52" x14ac:dyDescent="0.2">
      <c r="A195" t="s">
        <v>1045</v>
      </c>
      <c r="B195" t="s">
        <v>1222</v>
      </c>
      <c r="C195" t="s">
        <v>1223</v>
      </c>
      <c r="D195">
        <v>1974782</v>
      </c>
      <c r="E195" t="s">
        <v>1223</v>
      </c>
      <c r="F195">
        <v>0</v>
      </c>
      <c r="G195">
        <v>0</v>
      </c>
      <c r="H195">
        <v>36.36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100</v>
      </c>
      <c r="AF195">
        <v>100</v>
      </c>
      <c r="AG195">
        <v>100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Z195">
        <f t="shared" ref="AZ195:AZ246" si="3">((AE195+AF195)/2)*0.5</f>
        <v>50</v>
      </c>
    </row>
    <row r="196" spans="1:52" x14ac:dyDescent="0.2">
      <c r="A196" t="s">
        <v>1045</v>
      </c>
      <c r="B196" t="s">
        <v>1046</v>
      </c>
      <c r="C196" t="s">
        <v>1047</v>
      </c>
      <c r="D196">
        <v>2109886</v>
      </c>
      <c r="E196" t="s">
        <v>1047</v>
      </c>
      <c r="F196">
        <v>9.0090000000000003</v>
      </c>
      <c r="G196">
        <v>100</v>
      </c>
      <c r="H196">
        <v>45.45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4.3479999999999999</v>
      </c>
      <c r="R196">
        <v>5.8819999999999997</v>
      </c>
      <c r="S196">
        <v>0</v>
      </c>
      <c r="T196">
        <v>0</v>
      </c>
      <c r="U196">
        <v>0</v>
      </c>
      <c r="V196">
        <v>0</v>
      </c>
      <c r="W196">
        <v>100</v>
      </c>
      <c r="X196">
        <v>0</v>
      </c>
      <c r="Y196">
        <v>11.11</v>
      </c>
      <c r="Z196">
        <v>100</v>
      </c>
      <c r="AA196">
        <v>0</v>
      </c>
      <c r="AB196">
        <v>0</v>
      </c>
      <c r="AC196">
        <v>0</v>
      </c>
      <c r="AD196">
        <v>0</v>
      </c>
      <c r="AE196">
        <v>100</v>
      </c>
      <c r="AF196">
        <v>100</v>
      </c>
      <c r="AG196">
        <v>100</v>
      </c>
      <c r="AH196">
        <v>30.71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Z196">
        <f t="shared" si="3"/>
        <v>50</v>
      </c>
    </row>
    <row r="197" spans="1:52" x14ac:dyDescent="0.2">
      <c r="A197" t="s">
        <v>1048</v>
      </c>
      <c r="B197" t="s">
        <v>287</v>
      </c>
      <c r="C197" t="s">
        <v>1049</v>
      </c>
      <c r="D197">
        <v>2158025</v>
      </c>
      <c r="E197" t="s">
        <v>1050</v>
      </c>
      <c r="F197">
        <v>0</v>
      </c>
      <c r="G197">
        <v>100</v>
      </c>
      <c r="H197">
        <v>36.36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4.3479999999999999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11.11</v>
      </c>
      <c r="Z197">
        <v>100</v>
      </c>
      <c r="AA197">
        <v>0</v>
      </c>
      <c r="AB197">
        <v>0</v>
      </c>
      <c r="AC197">
        <v>0</v>
      </c>
      <c r="AD197">
        <v>0</v>
      </c>
      <c r="AE197">
        <v>100</v>
      </c>
      <c r="AF197">
        <v>100</v>
      </c>
      <c r="AG197">
        <v>100</v>
      </c>
      <c r="AH197">
        <v>8.2989999999999995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Z197">
        <f t="shared" si="3"/>
        <v>50</v>
      </c>
    </row>
    <row r="198" spans="1:52" x14ac:dyDescent="0.2">
      <c r="A198" t="s">
        <v>1051</v>
      </c>
      <c r="B198" t="s">
        <v>1052</v>
      </c>
      <c r="C198" t="s">
        <v>1053</v>
      </c>
      <c r="D198">
        <v>2151190</v>
      </c>
      <c r="E198" t="s">
        <v>1053</v>
      </c>
      <c r="F198">
        <v>0</v>
      </c>
      <c r="G198">
        <v>0</v>
      </c>
      <c r="H198">
        <v>36.36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100</v>
      </c>
      <c r="AF198">
        <v>100</v>
      </c>
      <c r="AG198">
        <v>100</v>
      </c>
      <c r="AH198">
        <v>25.73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Z198">
        <f t="shared" si="3"/>
        <v>50</v>
      </c>
    </row>
    <row r="199" spans="1:52" x14ac:dyDescent="0.2">
      <c r="A199" t="s">
        <v>1051</v>
      </c>
      <c r="B199" t="s">
        <v>1054</v>
      </c>
      <c r="C199" t="s">
        <v>1055</v>
      </c>
      <c r="D199">
        <v>2130566</v>
      </c>
      <c r="E199" t="s">
        <v>1055</v>
      </c>
      <c r="F199">
        <v>9.0090000000000003</v>
      </c>
      <c r="G199">
        <v>100</v>
      </c>
      <c r="H199">
        <v>45.45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4.3479999999999999</v>
      </c>
      <c r="R199">
        <v>5.8819999999999997</v>
      </c>
      <c r="S199">
        <v>0</v>
      </c>
      <c r="T199">
        <v>0</v>
      </c>
      <c r="U199">
        <v>0</v>
      </c>
      <c r="V199">
        <v>0</v>
      </c>
      <c r="W199">
        <v>100</v>
      </c>
      <c r="X199">
        <v>0</v>
      </c>
      <c r="Y199">
        <v>11.11</v>
      </c>
      <c r="Z199">
        <v>100</v>
      </c>
      <c r="AA199">
        <v>0</v>
      </c>
      <c r="AB199">
        <v>0</v>
      </c>
      <c r="AC199">
        <v>0</v>
      </c>
      <c r="AD199">
        <v>0</v>
      </c>
      <c r="AE199">
        <v>100</v>
      </c>
      <c r="AF199">
        <v>100</v>
      </c>
      <c r="AG199">
        <v>100</v>
      </c>
      <c r="AH199">
        <v>5.3940000000000001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Z199">
        <f t="shared" si="3"/>
        <v>50</v>
      </c>
    </row>
    <row r="200" spans="1:52" x14ac:dyDescent="0.2">
      <c r="A200" t="s">
        <v>1056</v>
      </c>
      <c r="B200" t="s">
        <v>165</v>
      </c>
      <c r="C200" t="s">
        <v>1057</v>
      </c>
      <c r="D200">
        <v>2151802</v>
      </c>
      <c r="E200" t="s">
        <v>1276</v>
      </c>
      <c r="F200">
        <v>0</v>
      </c>
      <c r="G200">
        <v>0</v>
      </c>
      <c r="H200">
        <v>72.73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8.6959999999999997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100</v>
      </c>
      <c r="AF200">
        <v>100</v>
      </c>
      <c r="AG200">
        <v>100</v>
      </c>
      <c r="AH200">
        <v>100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Z200">
        <f t="shared" si="3"/>
        <v>50</v>
      </c>
    </row>
    <row r="201" spans="1:52" x14ac:dyDescent="0.2">
      <c r="A201" t="s">
        <v>1058</v>
      </c>
      <c r="B201" t="s">
        <v>1059</v>
      </c>
      <c r="C201" t="s">
        <v>1060</v>
      </c>
      <c r="D201">
        <v>2142611</v>
      </c>
      <c r="E201" t="s">
        <v>1060</v>
      </c>
      <c r="F201">
        <v>0</v>
      </c>
      <c r="G201">
        <v>100</v>
      </c>
      <c r="H201">
        <v>36.36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4.3479999999999999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11.11</v>
      </c>
      <c r="Z201">
        <v>100</v>
      </c>
      <c r="AA201">
        <v>0</v>
      </c>
      <c r="AB201">
        <v>0</v>
      </c>
      <c r="AC201">
        <v>0</v>
      </c>
      <c r="AD201">
        <v>0</v>
      </c>
      <c r="AE201">
        <v>100</v>
      </c>
      <c r="AF201">
        <v>100</v>
      </c>
      <c r="AG201">
        <v>100</v>
      </c>
      <c r="AH201">
        <v>26.97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Z201">
        <f t="shared" si="3"/>
        <v>50</v>
      </c>
    </row>
    <row r="202" spans="1:52" x14ac:dyDescent="0.2">
      <c r="A202" t="s">
        <v>1061</v>
      </c>
      <c r="B202" t="s">
        <v>1062</v>
      </c>
      <c r="C202" t="s">
        <v>1063</v>
      </c>
      <c r="D202">
        <v>1809784</v>
      </c>
      <c r="E202" t="s">
        <v>1063</v>
      </c>
      <c r="F202">
        <v>9.0090000000000003</v>
      </c>
      <c r="G202">
        <v>100</v>
      </c>
      <c r="H202">
        <v>45.45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4.3479999999999999</v>
      </c>
      <c r="R202">
        <v>5.8819999999999997</v>
      </c>
      <c r="S202">
        <v>0</v>
      </c>
      <c r="T202">
        <v>0</v>
      </c>
      <c r="U202">
        <v>0</v>
      </c>
      <c r="V202">
        <v>0</v>
      </c>
      <c r="W202">
        <v>100</v>
      </c>
      <c r="X202">
        <v>0</v>
      </c>
      <c r="Y202">
        <v>11.11</v>
      </c>
      <c r="Z202">
        <v>100</v>
      </c>
      <c r="AA202">
        <v>0</v>
      </c>
      <c r="AB202">
        <v>0</v>
      </c>
      <c r="AC202">
        <v>0</v>
      </c>
      <c r="AD202">
        <v>0</v>
      </c>
      <c r="AE202">
        <v>100</v>
      </c>
      <c r="AF202">
        <v>100</v>
      </c>
      <c r="AG202">
        <v>100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Z202">
        <f t="shared" si="3"/>
        <v>50</v>
      </c>
    </row>
    <row r="203" spans="1:52" x14ac:dyDescent="0.2">
      <c r="A203" t="s">
        <v>1064</v>
      </c>
      <c r="B203" t="s">
        <v>1065</v>
      </c>
      <c r="C203" t="s">
        <v>1066</v>
      </c>
      <c r="D203">
        <v>2143767</v>
      </c>
      <c r="E203" t="s">
        <v>1066</v>
      </c>
      <c r="F203">
        <v>9.0090000000000003</v>
      </c>
      <c r="G203">
        <v>100</v>
      </c>
      <c r="H203">
        <v>45.45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4.3479999999999999</v>
      </c>
      <c r="R203">
        <v>5.8819999999999997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11.11</v>
      </c>
      <c r="Z203">
        <v>100</v>
      </c>
      <c r="AA203">
        <v>0</v>
      </c>
      <c r="AB203">
        <v>0</v>
      </c>
      <c r="AC203">
        <v>0</v>
      </c>
      <c r="AD203">
        <v>0</v>
      </c>
      <c r="AE203">
        <v>100</v>
      </c>
      <c r="AF203">
        <v>100</v>
      </c>
      <c r="AG203">
        <v>100</v>
      </c>
      <c r="AH203">
        <v>89.63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Z203">
        <f t="shared" si="3"/>
        <v>50</v>
      </c>
    </row>
    <row r="204" spans="1:52" x14ac:dyDescent="0.2">
      <c r="A204" t="s">
        <v>1067</v>
      </c>
      <c r="B204" t="s">
        <v>1068</v>
      </c>
      <c r="C204" t="s">
        <v>1069</v>
      </c>
      <c r="D204">
        <v>2149215</v>
      </c>
      <c r="E204" t="s">
        <v>1069</v>
      </c>
      <c r="F204">
        <v>0</v>
      </c>
      <c r="G204">
        <v>39.39</v>
      </c>
      <c r="H204">
        <v>36.36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4.3479999999999999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11.11</v>
      </c>
      <c r="Z204">
        <v>16.670000000000002</v>
      </c>
      <c r="AA204">
        <v>0</v>
      </c>
      <c r="AB204">
        <v>0</v>
      </c>
      <c r="AC204">
        <v>0</v>
      </c>
      <c r="AD204">
        <v>0</v>
      </c>
      <c r="AE204">
        <v>100</v>
      </c>
      <c r="AF204">
        <v>100</v>
      </c>
      <c r="AG204">
        <v>100</v>
      </c>
      <c r="AH204">
        <v>12.86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Z204">
        <f t="shared" si="3"/>
        <v>50</v>
      </c>
    </row>
    <row r="205" spans="1:52" x14ac:dyDescent="0.2">
      <c r="A205" t="s">
        <v>1070</v>
      </c>
      <c r="B205" t="s">
        <v>1071</v>
      </c>
      <c r="C205" t="s">
        <v>1072</v>
      </c>
      <c r="D205">
        <v>2098840</v>
      </c>
      <c r="E205" t="s">
        <v>1073</v>
      </c>
      <c r="F205">
        <v>9.0090000000000003</v>
      </c>
      <c r="G205">
        <v>100</v>
      </c>
      <c r="H205">
        <v>63.64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4.3479999999999999</v>
      </c>
      <c r="R205">
        <v>5.8819999999999997</v>
      </c>
      <c r="S205">
        <v>0</v>
      </c>
      <c r="T205">
        <v>0</v>
      </c>
      <c r="U205">
        <v>0</v>
      </c>
      <c r="V205">
        <v>0</v>
      </c>
      <c r="W205">
        <v>100</v>
      </c>
      <c r="X205">
        <v>0</v>
      </c>
      <c r="Y205">
        <v>11.11</v>
      </c>
      <c r="Z205">
        <v>100</v>
      </c>
      <c r="AA205">
        <v>0</v>
      </c>
      <c r="AB205">
        <v>0</v>
      </c>
      <c r="AC205">
        <v>0</v>
      </c>
      <c r="AD205">
        <v>0</v>
      </c>
      <c r="AE205">
        <v>100</v>
      </c>
      <c r="AF205">
        <v>100</v>
      </c>
      <c r="AG205">
        <v>100</v>
      </c>
      <c r="AH205">
        <v>95.44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Z205">
        <f t="shared" si="3"/>
        <v>50</v>
      </c>
    </row>
    <row r="206" spans="1:52" x14ac:dyDescent="0.2">
      <c r="A206" t="s">
        <v>1074</v>
      </c>
      <c r="B206" t="s">
        <v>1075</v>
      </c>
      <c r="C206" t="s">
        <v>1076</v>
      </c>
      <c r="D206">
        <v>2125155</v>
      </c>
      <c r="E206" t="s">
        <v>1076</v>
      </c>
      <c r="F206">
        <v>0</v>
      </c>
      <c r="G206">
        <v>0</v>
      </c>
      <c r="H206">
        <v>36.36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100</v>
      </c>
      <c r="AF206">
        <v>100</v>
      </c>
      <c r="AG206">
        <v>100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Z206">
        <f t="shared" si="3"/>
        <v>50</v>
      </c>
    </row>
    <row r="207" spans="1:52" x14ac:dyDescent="0.2">
      <c r="A207" t="s">
        <v>1077</v>
      </c>
      <c r="B207" t="s">
        <v>1078</v>
      </c>
      <c r="C207" t="s">
        <v>1079</v>
      </c>
      <c r="D207">
        <v>2096223</v>
      </c>
      <c r="E207" t="s">
        <v>1079</v>
      </c>
      <c r="F207">
        <v>0</v>
      </c>
      <c r="G207">
        <v>69.7</v>
      </c>
      <c r="H207">
        <v>36.36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4.3479999999999999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11.11</v>
      </c>
      <c r="Z207">
        <v>100</v>
      </c>
      <c r="AA207">
        <v>0</v>
      </c>
      <c r="AB207">
        <v>0</v>
      </c>
      <c r="AC207">
        <v>0</v>
      </c>
      <c r="AD207">
        <v>0</v>
      </c>
      <c r="AE207">
        <v>100</v>
      </c>
      <c r="AF207">
        <v>100</v>
      </c>
      <c r="AG207">
        <v>100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Z207">
        <f t="shared" si="3"/>
        <v>50</v>
      </c>
    </row>
    <row r="208" spans="1:52" x14ac:dyDescent="0.2">
      <c r="A208" t="s">
        <v>1080</v>
      </c>
      <c r="B208" t="s">
        <v>154</v>
      </c>
      <c r="C208" t="s">
        <v>1081</v>
      </c>
      <c r="D208">
        <v>2113661</v>
      </c>
      <c r="E208" t="s">
        <v>1081</v>
      </c>
      <c r="F208">
        <v>0</v>
      </c>
      <c r="G208">
        <v>100</v>
      </c>
      <c r="H208">
        <v>36.36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4.3479999999999999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11.11</v>
      </c>
      <c r="Z208">
        <v>100</v>
      </c>
      <c r="AA208">
        <v>0</v>
      </c>
      <c r="AB208">
        <v>0</v>
      </c>
      <c r="AC208">
        <v>0</v>
      </c>
      <c r="AD208">
        <v>0</v>
      </c>
      <c r="AE208">
        <v>100</v>
      </c>
      <c r="AF208">
        <v>100</v>
      </c>
      <c r="AG208">
        <v>100</v>
      </c>
      <c r="AH208">
        <v>60.58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Z208">
        <f t="shared" si="3"/>
        <v>50</v>
      </c>
    </row>
    <row r="209" spans="1:52" x14ac:dyDescent="0.2">
      <c r="A209" t="s">
        <v>1082</v>
      </c>
      <c r="B209" t="s">
        <v>637</v>
      </c>
      <c r="C209" t="s">
        <v>1083</v>
      </c>
      <c r="D209">
        <v>2155695</v>
      </c>
      <c r="E209" t="s">
        <v>1083</v>
      </c>
      <c r="F209">
        <v>0</v>
      </c>
      <c r="G209">
        <v>100</v>
      </c>
      <c r="H209">
        <v>36.36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4.3479999999999999</v>
      </c>
      <c r="R209">
        <v>5.8819999999999997</v>
      </c>
      <c r="S209">
        <v>0</v>
      </c>
      <c r="T209">
        <v>0</v>
      </c>
      <c r="U209">
        <v>0</v>
      </c>
      <c r="V209">
        <v>0</v>
      </c>
      <c r="W209">
        <v>100</v>
      </c>
      <c r="X209">
        <v>0</v>
      </c>
      <c r="Y209">
        <v>11.11</v>
      </c>
      <c r="Z209">
        <v>100</v>
      </c>
      <c r="AA209">
        <v>0</v>
      </c>
      <c r="AB209">
        <v>0</v>
      </c>
      <c r="AC209">
        <v>0</v>
      </c>
      <c r="AD209">
        <v>0</v>
      </c>
      <c r="AE209">
        <v>100</v>
      </c>
      <c r="AF209">
        <v>100</v>
      </c>
      <c r="AG209">
        <v>100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Z209">
        <f t="shared" si="3"/>
        <v>50</v>
      </c>
    </row>
    <row r="210" spans="1:52" x14ac:dyDescent="0.2">
      <c r="A210" t="s">
        <v>404</v>
      </c>
      <c r="B210" t="s">
        <v>1084</v>
      </c>
      <c r="C210" t="s">
        <v>1085</v>
      </c>
      <c r="D210">
        <v>2115643</v>
      </c>
      <c r="E210" t="s">
        <v>1085</v>
      </c>
      <c r="F210">
        <v>0</v>
      </c>
      <c r="G210">
        <v>100</v>
      </c>
      <c r="H210">
        <v>72.73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13.04</v>
      </c>
      <c r="R210">
        <v>5.8819999999999997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11.11</v>
      </c>
      <c r="Z210">
        <v>100</v>
      </c>
      <c r="AA210">
        <v>0</v>
      </c>
      <c r="AB210">
        <v>0</v>
      </c>
      <c r="AC210">
        <v>0</v>
      </c>
      <c r="AD210">
        <v>0</v>
      </c>
      <c r="AE210">
        <v>100</v>
      </c>
      <c r="AF210">
        <v>100</v>
      </c>
      <c r="AG210">
        <v>100</v>
      </c>
      <c r="AH210">
        <v>100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Z210">
        <f t="shared" si="3"/>
        <v>50</v>
      </c>
    </row>
    <row r="211" spans="1:52" x14ac:dyDescent="0.2">
      <c r="A211" t="s">
        <v>1086</v>
      </c>
      <c r="B211" t="s">
        <v>147</v>
      </c>
      <c r="C211" t="s">
        <v>1087</v>
      </c>
      <c r="D211">
        <v>2164965</v>
      </c>
      <c r="E211" t="s">
        <v>1087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16.670000000000002</v>
      </c>
      <c r="AA211">
        <v>0</v>
      </c>
      <c r="AB211">
        <v>0</v>
      </c>
      <c r="AC211">
        <v>0</v>
      </c>
      <c r="AD211">
        <v>0</v>
      </c>
      <c r="AE211">
        <v>100</v>
      </c>
      <c r="AF211">
        <v>100</v>
      </c>
      <c r="AG211">
        <v>70.09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Z211">
        <f t="shared" si="3"/>
        <v>50</v>
      </c>
    </row>
    <row r="212" spans="1:52" x14ac:dyDescent="0.2">
      <c r="A212" t="s">
        <v>1088</v>
      </c>
      <c r="B212" t="s">
        <v>8</v>
      </c>
      <c r="C212" t="s">
        <v>1089</v>
      </c>
      <c r="D212">
        <v>2095067</v>
      </c>
      <c r="E212" t="s">
        <v>1089</v>
      </c>
      <c r="F212">
        <v>0</v>
      </c>
      <c r="G212">
        <v>0</v>
      </c>
      <c r="H212">
        <v>36.36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100</v>
      </c>
      <c r="AF212">
        <v>100</v>
      </c>
      <c r="AG212">
        <v>100</v>
      </c>
      <c r="AH212">
        <v>10.37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Z212">
        <f t="shared" si="3"/>
        <v>50</v>
      </c>
    </row>
    <row r="213" spans="1:52" x14ac:dyDescent="0.2">
      <c r="A213" t="s">
        <v>1090</v>
      </c>
      <c r="B213" t="s">
        <v>1091</v>
      </c>
      <c r="C213" t="s">
        <v>1092</v>
      </c>
      <c r="D213">
        <v>2091736</v>
      </c>
      <c r="E213" t="s">
        <v>1093</v>
      </c>
      <c r="F213">
        <v>0</v>
      </c>
      <c r="G213">
        <v>30.3</v>
      </c>
      <c r="H213">
        <v>72.73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8.6959999999999997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100</v>
      </c>
      <c r="AA213">
        <v>0</v>
      </c>
      <c r="AB213">
        <v>0</v>
      </c>
      <c r="AC213">
        <v>0</v>
      </c>
      <c r="AD213">
        <v>0</v>
      </c>
      <c r="AE213">
        <v>100</v>
      </c>
      <c r="AF213">
        <v>100</v>
      </c>
      <c r="AG213">
        <v>100</v>
      </c>
      <c r="AH213">
        <v>100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Z213">
        <f t="shared" si="3"/>
        <v>50</v>
      </c>
    </row>
    <row r="214" spans="1:52" x14ac:dyDescent="0.2">
      <c r="A214" t="s">
        <v>1094</v>
      </c>
      <c r="B214" t="s">
        <v>1095</v>
      </c>
      <c r="C214" t="s">
        <v>1096</v>
      </c>
      <c r="D214">
        <v>2151104</v>
      </c>
      <c r="E214" t="s">
        <v>1096</v>
      </c>
      <c r="F214">
        <v>0</v>
      </c>
      <c r="G214">
        <v>0</v>
      </c>
      <c r="H214">
        <v>36.36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100</v>
      </c>
      <c r="AF214">
        <v>100</v>
      </c>
      <c r="AG214">
        <v>100</v>
      </c>
      <c r="AH214">
        <v>87.14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Z214">
        <f t="shared" si="3"/>
        <v>50</v>
      </c>
    </row>
    <row r="215" spans="1:52" x14ac:dyDescent="0.2">
      <c r="A215" t="s">
        <v>1097</v>
      </c>
      <c r="B215" t="s">
        <v>1098</v>
      </c>
      <c r="C215" t="s">
        <v>1099</v>
      </c>
      <c r="D215">
        <v>2119233</v>
      </c>
      <c r="E215" t="s">
        <v>1099</v>
      </c>
      <c r="F215">
        <v>0</v>
      </c>
      <c r="G215">
        <v>39.39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4.3479999999999999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11.11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100</v>
      </c>
      <c r="AF215">
        <v>100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Z215">
        <f t="shared" si="3"/>
        <v>50</v>
      </c>
    </row>
    <row r="216" spans="1:52" x14ac:dyDescent="0.2">
      <c r="A216" t="s">
        <v>1100</v>
      </c>
      <c r="B216" t="s">
        <v>1101</v>
      </c>
      <c r="C216" t="s">
        <v>1102</v>
      </c>
      <c r="D216">
        <v>2121443</v>
      </c>
      <c r="E216" t="s">
        <v>1102</v>
      </c>
      <c r="F216">
        <v>0</v>
      </c>
      <c r="G216">
        <v>3.03</v>
      </c>
      <c r="H216">
        <v>72.73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8.6959999999999997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100</v>
      </c>
      <c r="AF216">
        <v>100</v>
      </c>
      <c r="AG216">
        <v>100</v>
      </c>
      <c r="AH216">
        <v>100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Z216">
        <f t="shared" si="3"/>
        <v>50</v>
      </c>
    </row>
    <row r="217" spans="1:52" x14ac:dyDescent="0.2">
      <c r="A217" t="s">
        <v>1103</v>
      </c>
      <c r="B217" t="s">
        <v>1104</v>
      </c>
      <c r="C217" t="s">
        <v>1105</v>
      </c>
      <c r="D217">
        <v>2040849</v>
      </c>
      <c r="E217" t="s">
        <v>1105</v>
      </c>
      <c r="F217">
        <v>0</v>
      </c>
      <c r="G217">
        <v>84.85</v>
      </c>
      <c r="H217">
        <v>72.73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13.04</v>
      </c>
      <c r="R217">
        <v>5.8819999999999997</v>
      </c>
      <c r="S217">
        <v>0</v>
      </c>
      <c r="T217">
        <v>0</v>
      </c>
      <c r="U217">
        <v>0</v>
      </c>
      <c r="V217">
        <v>0</v>
      </c>
      <c r="W217">
        <v>100</v>
      </c>
      <c r="X217">
        <v>0</v>
      </c>
      <c r="Y217">
        <v>5.556</v>
      </c>
      <c r="Z217">
        <v>100</v>
      </c>
      <c r="AA217">
        <v>0</v>
      </c>
      <c r="AB217">
        <v>0</v>
      </c>
      <c r="AC217">
        <v>0</v>
      </c>
      <c r="AD217">
        <v>0</v>
      </c>
      <c r="AE217">
        <v>100</v>
      </c>
      <c r="AF217">
        <v>100</v>
      </c>
      <c r="AG217">
        <v>100</v>
      </c>
      <c r="AH217">
        <v>100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Z217">
        <f t="shared" si="3"/>
        <v>50</v>
      </c>
    </row>
    <row r="218" spans="1:52" x14ac:dyDescent="0.2">
      <c r="A218" t="s">
        <v>1106</v>
      </c>
      <c r="B218" t="s">
        <v>1107</v>
      </c>
      <c r="C218" t="s">
        <v>1108</v>
      </c>
      <c r="D218">
        <v>2103927</v>
      </c>
      <c r="E218" t="s">
        <v>1108</v>
      </c>
      <c r="F218">
        <v>0</v>
      </c>
      <c r="G218">
        <v>100</v>
      </c>
      <c r="H218">
        <v>36.36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4.3479999999999999</v>
      </c>
      <c r="R218">
        <v>5.8819999999999997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11.11</v>
      </c>
      <c r="Z218">
        <v>100</v>
      </c>
      <c r="AA218">
        <v>0</v>
      </c>
      <c r="AB218">
        <v>0</v>
      </c>
      <c r="AC218">
        <v>0</v>
      </c>
      <c r="AD218">
        <v>0</v>
      </c>
      <c r="AE218">
        <v>100</v>
      </c>
      <c r="AF218">
        <v>100</v>
      </c>
      <c r="AG218">
        <v>100</v>
      </c>
      <c r="AH218">
        <v>10.37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Z218">
        <f t="shared" si="3"/>
        <v>50</v>
      </c>
    </row>
    <row r="219" spans="1:52" x14ac:dyDescent="0.2">
      <c r="A219" t="s">
        <v>1109</v>
      </c>
      <c r="B219" t="s">
        <v>1110</v>
      </c>
      <c r="C219" t="s">
        <v>1111</v>
      </c>
      <c r="D219">
        <v>2105483</v>
      </c>
      <c r="E219" t="s">
        <v>1111</v>
      </c>
      <c r="F219">
        <v>0</v>
      </c>
      <c r="G219">
        <v>0</v>
      </c>
      <c r="H219">
        <v>36.36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100</v>
      </c>
      <c r="AF219">
        <v>100</v>
      </c>
      <c r="AG219">
        <v>100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Z219">
        <f t="shared" si="3"/>
        <v>50</v>
      </c>
    </row>
    <row r="220" spans="1:52" x14ac:dyDescent="0.2">
      <c r="A220" t="s">
        <v>1112</v>
      </c>
      <c r="B220" t="s">
        <v>1113</v>
      </c>
      <c r="C220" t="s">
        <v>1114</v>
      </c>
      <c r="D220">
        <v>2114090</v>
      </c>
      <c r="E220" t="s">
        <v>1114</v>
      </c>
      <c r="F220">
        <v>0</v>
      </c>
      <c r="G220">
        <v>9.0909999999999993</v>
      </c>
      <c r="H220">
        <v>36.36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16.670000000000002</v>
      </c>
      <c r="AA220">
        <v>0</v>
      </c>
      <c r="AB220">
        <v>0</v>
      </c>
      <c r="AC220">
        <v>0</v>
      </c>
      <c r="AD220">
        <v>0</v>
      </c>
      <c r="AE220">
        <v>100</v>
      </c>
      <c r="AF220">
        <v>100</v>
      </c>
      <c r="AG220">
        <v>100</v>
      </c>
      <c r="AH220">
        <v>43.57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Z220">
        <f t="shared" si="3"/>
        <v>50</v>
      </c>
    </row>
    <row r="221" spans="1:52" x14ac:dyDescent="0.2">
      <c r="A221" t="s">
        <v>1115</v>
      </c>
      <c r="B221" t="s">
        <v>482</v>
      </c>
      <c r="C221" t="s">
        <v>1116</v>
      </c>
      <c r="D221">
        <v>2113616</v>
      </c>
      <c r="E221" t="s">
        <v>1116</v>
      </c>
      <c r="F221">
        <v>0</v>
      </c>
      <c r="G221">
        <v>100</v>
      </c>
      <c r="H221">
        <v>36.36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4.3479999999999999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11.11</v>
      </c>
      <c r="Z221">
        <v>100</v>
      </c>
      <c r="AA221">
        <v>0</v>
      </c>
      <c r="AB221">
        <v>0</v>
      </c>
      <c r="AC221">
        <v>0</v>
      </c>
      <c r="AD221">
        <v>0</v>
      </c>
      <c r="AE221">
        <v>100</v>
      </c>
      <c r="AF221">
        <v>100</v>
      </c>
      <c r="AG221">
        <v>94.39</v>
      </c>
      <c r="AH221">
        <v>47.72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Z221">
        <f t="shared" si="3"/>
        <v>50</v>
      </c>
    </row>
    <row r="222" spans="1:52" x14ac:dyDescent="0.2">
      <c r="A222" t="s">
        <v>1117</v>
      </c>
      <c r="B222" t="s">
        <v>226</v>
      </c>
      <c r="C222" t="s">
        <v>1118</v>
      </c>
      <c r="D222">
        <v>2155080</v>
      </c>
      <c r="E222" t="s">
        <v>1119</v>
      </c>
      <c r="F222">
        <v>0</v>
      </c>
      <c r="G222">
        <v>0</v>
      </c>
      <c r="H222">
        <v>36.36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16.670000000000002</v>
      </c>
      <c r="AA222">
        <v>0</v>
      </c>
      <c r="AB222">
        <v>0</v>
      </c>
      <c r="AC222">
        <v>0</v>
      </c>
      <c r="AD222">
        <v>0</v>
      </c>
      <c r="AE222">
        <v>100</v>
      </c>
      <c r="AF222">
        <v>100</v>
      </c>
      <c r="AG222">
        <v>100</v>
      </c>
      <c r="AH222">
        <v>55.19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Z222">
        <f t="shared" si="3"/>
        <v>50</v>
      </c>
    </row>
    <row r="223" spans="1:52" x14ac:dyDescent="0.2">
      <c r="A223" t="s">
        <v>1120</v>
      </c>
      <c r="B223" t="s">
        <v>1121</v>
      </c>
      <c r="C223" t="s">
        <v>1122</v>
      </c>
      <c r="D223">
        <v>2107720</v>
      </c>
      <c r="E223" t="s">
        <v>1122</v>
      </c>
      <c r="F223">
        <v>0</v>
      </c>
      <c r="G223">
        <v>54.55</v>
      </c>
      <c r="H223">
        <v>36.36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4.3479999999999999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5.556</v>
      </c>
      <c r="Z223">
        <v>16.670000000000002</v>
      </c>
      <c r="AA223">
        <v>0</v>
      </c>
      <c r="AB223">
        <v>0</v>
      </c>
      <c r="AC223">
        <v>0</v>
      </c>
      <c r="AD223">
        <v>0</v>
      </c>
      <c r="AE223">
        <v>100</v>
      </c>
      <c r="AF223">
        <v>100</v>
      </c>
      <c r="AG223">
        <v>100</v>
      </c>
      <c r="AH223">
        <v>91.7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Z223">
        <f t="shared" si="3"/>
        <v>50</v>
      </c>
    </row>
    <row r="224" spans="1:52" x14ac:dyDescent="0.2">
      <c r="A224" t="s">
        <v>1123</v>
      </c>
      <c r="B224" t="s">
        <v>1124</v>
      </c>
      <c r="C224" t="s">
        <v>1125</v>
      </c>
      <c r="F224">
        <v>0</v>
      </c>
      <c r="G224">
        <v>0</v>
      </c>
      <c r="H224">
        <v>36.36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100</v>
      </c>
      <c r="AF224">
        <v>100</v>
      </c>
      <c r="AG224">
        <v>100</v>
      </c>
      <c r="AH224">
        <v>73.03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Z224">
        <f t="shared" si="3"/>
        <v>50</v>
      </c>
    </row>
    <row r="225" spans="1:52" x14ac:dyDescent="0.2">
      <c r="A225" t="s">
        <v>1126</v>
      </c>
      <c r="B225" t="s">
        <v>1127</v>
      </c>
      <c r="C225" t="s">
        <v>1128</v>
      </c>
      <c r="D225">
        <v>2108574</v>
      </c>
      <c r="E225" t="s">
        <v>1128</v>
      </c>
      <c r="F225">
        <v>0</v>
      </c>
      <c r="G225">
        <v>6.0609999999999999</v>
      </c>
      <c r="H225">
        <v>72.73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8.6959999999999997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100</v>
      </c>
      <c r="AF225">
        <v>99.45</v>
      </c>
      <c r="AG225">
        <v>100</v>
      </c>
      <c r="AH225">
        <v>99.17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Z225">
        <f t="shared" si="3"/>
        <v>49.862499999999997</v>
      </c>
    </row>
    <row r="226" spans="1:52" x14ac:dyDescent="0.2">
      <c r="A226" t="s">
        <v>1129</v>
      </c>
      <c r="B226" t="s">
        <v>1130</v>
      </c>
      <c r="C226" t="s">
        <v>1131</v>
      </c>
      <c r="D226">
        <v>1944162</v>
      </c>
      <c r="E226" t="s">
        <v>1131</v>
      </c>
      <c r="F226">
        <v>0</v>
      </c>
      <c r="G226">
        <v>72.73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2.222</v>
      </c>
      <c r="Z226">
        <v>83.33</v>
      </c>
      <c r="AA226">
        <v>0</v>
      </c>
      <c r="AB226">
        <v>0</v>
      </c>
      <c r="AC226">
        <v>0</v>
      </c>
      <c r="AD226">
        <v>0</v>
      </c>
      <c r="AE226">
        <v>95.83</v>
      </c>
      <c r="AF226">
        <v>100</v>
      </c>
      <c r="AG226">
        <v>14.95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Z226">
        <f t="shared" si="3"/>
        <v>48.957499999999996</v>
      </c>
    </row>
    <row r="227" spans="1:52" x14ac:dyDescent="0.2">
      <c r="A227" t="s">
        <v>1132</v>
      </c>
      <c r="B227" t="s">
        <v>1133</v>
      </c>
      <c r="C227" t="s">
        <v>1134</v>
      </c>
      <c r="D227">
        <v>2105587</v>
      </c>
      <c r="E227" t="s">
        <v>1134</v>
      </c>
      <c r="F227">
        <v>0</v>
      </c>
      <c r="G227">
        <v>39.39</v>
      </c>
      <c r="H227">
        <v>36.36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4.3479999999999999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11.11</v>
      </c>
      <c r="Z227">
        <v>16.670000000000002</v>
      </c>
      <c r="AA227">
        <v>0</v>
      </c>
      <c r="AB227">
        <v>0</v>
      </c>
      <c r="AC227">
        <v>0</v>
      </c>
      <c r="AD227">
        <v>0</v>
      </c>
      <c r="AE227">
        <v>100</v>
      </c>
      <c r="AF227">
        <v>97.27</v>
      </c>
      <c r="AG227">
        <v>100</v>
      </c>
      <c r="AH227">
        <v>21.58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Z227">
        <f t="shared" si="3"/>
        <v>49.317499999999995</v>
      </c>
    </row>
    <row r="228" spans="1:52" x14ac:dyDescent="0.2">
      <c r="A228" t="s">
        <v>1135</v>
      </c>
      <c r="B228" t="s">
        <v>373</v>
      </c>
      <c r="C228" t="s">
        <v>1136</v>
      </c>
      <c r="D228">
        <v>2114930</v>
      </c>
      <c r="E228" t="s">
        <v>1137</v>
      </c>
      <c r="F228">
        <v>0</v>
      </c>
      <c r="G228">
        <v>69.7</v>
      </c>
      <c r="H228">
        <v>36.36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4.3479999999999999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11.11</v>
      </c>
      <c r="Z228">
        <v>100</v>
      </c>
      <c r="AA228">
        <v>0</v>
      </c>
      <c r="AB228">
        <v>0</v>
      </c>
      <c r="AC228">
        <v>0</v>
      </c>
      <c r="AD228">
        <v>0</v>
      </c>
      <c r="AE228">
        <v>100</v>
      </c>
      <c r="AF228">
        <v>100</v>
      </c>
      <c r="AG228">
        <v>100</v>
      </c>
      <c r="AH228">
        <v>69.290000000000006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Z228">
        <f t="shared" si="3"/>
        <v>50</v>
      </c>
    </row>
    <row r="229" spans="1:52" x14ac:dyDescent="0.2">
      <c r="A229" t="s">
        <v>1138</v>
      </c>
      <c r="B229" t="s">
        <v>1139</v>
      </c>
      <c r="C229" t="s">
        <v>1140</v>
      </c>
      <c r="D229">
        <v>2130842</v>
      </c>
      <c r="E229" t="s">
        <v>1140</v>
      </c>
      <c r="F229">
        <v>0</v>
      </c>
      <c r="G229">
        <v>39.39</v>
      </c>
      <c r="H229">
        <v>72.73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13.04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11.11</v>
      </c>
      <c r="Z229">
        <v>16.670000000000002</v>
      </c>
      <c r="AA229">
        <v>0</v>
      </c>
      <c r="AB229">
        <v>0</v>
      </c>
      <c r="AC229">
        <v>0</v>
      </c>
      <c r="AD229">
        <v>0</v>
      </c>
      <c r="AE229">
        <v>100</v>
      </c>
      <c r="AF229">
        <v>100</v>
      </c>
      <c r="AG229">
        <v>100</v>
      </c>
      <c r="AH229">
        <v>100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Z229">
        <f t="shared" si="3"/>
        <v>50</v>
      </c>
    </row>
    <row r="230" spans="1:52" x14ac:dyDescent="0.2">
      <c r="A230" t="s">
        <v>1141</v>
      </c>
      <c r="B230" t="s">
        <v>1142</v>
      </c>
      <c r="C230" t="s">
        <v>1143</v>
      </c>
      <c r="D230">
        <v>2134226</v>
      </c>
      <c r="E230" t="s">
        <v>1143</v>
      </c>
      <c r="F230">
        <v>0</v>
      </c>
      <c r="G230">
        <v>9.0909999999999993</v>
      </c>
      <c r="H230">
        <v>36.36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100</v>
      </c>
      <c r="AF230">
        <v>100</v>
      </c>
      <c r="AG230">
        <v>100</v>
      </c>
      <c r="AH230">
        <v>10.79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Z230">
        <f t="shared" si="3"/>
        <v>50</v>
      </c>
    </row>
    <row r="231" spans="1:52" x14ac:dyDescent="0.2">
      <c r="A231" t="s">
        <v>534</v>
      </c>
      <c r="B231" t="s">
        <v>1144</v>
      </c>
      <c r="C231" t="s">
        <v>1145</v>
      </c>
      <c r="D231">
        <v>2094660</v>
      </c>
      <c r="E231" t="s">
        <v>1145</v>
      </c>
      <c r="F231">
        <v>0</v>
      </c>
      <c r="G231">
        <v>100</v>
      </c>
      <c r="H231">
        <v>36.36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4.3479999999999999</v>
      </c>
      <c r="R231">
        <v>5.8819999999999997</v>
      </c>
      <c r="S231">
        <v>0</v>
      </c>
      <c r="T231">
        <v>0</v>
      </c>
      <c r="U231">
        <v>0</v>
      </c>
      <c r="V231">
        <v>0</v>
      </c>
      <c r="W231">
        <v>100</v>
      </c>
      <c r="X231">
        <v>0</v>
      </c>
      <c r="Y231">
        <v>11.11</v>
      </c>
      <c r="Z231">
        <v>100</v>
      </c>
      <c r="AA231">
        <v>0</v>
      </c>
      <c r="AB231">
        <v>0</v>
      </c>
      <c r="AC231">
        <v>0</v>
      </c>
      <c r="AD231">
        <v>0</v>
      </c>
      <c r="AE231">
        <v>100</v>
      </c>
      <c r="AF231">
        <v>100</v>
      </c>
      <c r="AG231">
        <v>100</v>
      </c>
      <c r="AH231">
        <v>5.3940000000000001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Z231">
        <f t="shared" si="3"/>
        <v>50</v>
      </c>
    </row>
    <row r="232" spans="1:52" x14ac:dyDescent="0.2">
      <c r="A232" t="s">
        <v>534</v>
      </c>
      <c r="B232" t="s">
        <v>445</v>
      </c>
      <c r="C232" t="s">
        <v>1146</v>
      </c>
      <c r="D232">
        <v>2043583</v>
      </c>
      <c r="E232" t="s">
        <v>1146</v>
      </c>
      <c r="F232">
        <v>0</v>
      </c>
      <c r="G232">
        <v>0</v>
      </c>
      <c r="H232">
        <v>36.36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100</v>
      </c>
      <c r="AF232">
        <v>100</v>
      </c>
      <c r="AG232">
        <v>100</v>
      </c>
      <c r="AH232">
        <v>2.0750000000000002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Z232">
        <f t="shared" si="3"/>
        <v>50</v>
      </c>
    </row>
    <row r="233" spans="1:52" x14ac:dyDescent="0.2">
      <c r="A233" t="s">
        <v>1147</v>
      </c>
      <c r="B233" t="s">
        <v>1091</v>
      </c>
      <c r="C233" t="s">
        <v>1148</v>
      </c>
      <c r="D233">
        <v>2148131</v>
      </c>
      <c r="E233" t="s">
        <v>1148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80.83</v>
      </c>
      <c r="AF233">
        <v>1.093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Z233">
        <f t="shared" si="3"/>
        <v>20.48075</v>
      </c>
    </row>
    <row r="234" spans="1:52" x14ac:dyDescent="0.2">
      <c r="A234" t="s">
        <v>1149</v>
      </c>
      <c r="B234" t="s">
        <v>1150</v>
      </c>
      <c r="C234" t="s">
        <v>1151</v>
      </c>
      <c r="D234">
        <v>1975975</v>
      </c>
      <c r="E234" t="s">
        <v>1151</v>
      </c>
      <c r="F234">
        <v>0</v>
      </c>
      <c r="G234">
        <v>39.39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4.3479999999999999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11.11</v>
      </c>
      <c r="Z234">
        <v>16.670000000000002</v>
      </c>
      <c r="AA234">
        <v>0</v>
      </c>
      <c r="AB234">
        <v>0</v>
      </c>
      <c r="AC234">
        <v>0</v>
      </c>
      <c r="AD234">
        <v>0</v>
      </c>
      <c r="AE234">
        <v>100</v>
      </c>
      <c r="AF234">
        <v>65.03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Z234">
        <f t="shared" si="3"/>
        <v>41.2575</v>
      </c>
    </row>
    <row r="235" spans="1:52" x14ac:dyDescent="0.2">
      <c r="A235" t="s">
        <v>1152</v>
      </c>
      <c r="B235" t="s">
        <v>1153</v>
      </c>
      <c r="C235" t="s">
        <v>1154</v>
      </c>
      <c r="D235">
        <v>2165640</v>
      </c>
      <c r="E235" t="s">
        <v>1154</v>
      </c>
      <c r="F235">
        <v>9.0090000000000003</v>
      </c>
      <c r="G235">
        <v>39.39</v>
      </c>
      <c r="H235">
        <v>63.64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4.3479999999999999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11.11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100</v>
      </c>
      <c r="AF235">
        <v>100</v>
      </c>
      <c r="AG235">
        <v>100</v>
      </c>
      <c r="AH235">
        <v>95.85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Z235">
        <f t="shared" si="3"/>
        <v>50</v>
      </c>
    </row>
    <row r="236" spans="1:52" x14ac:dyDescent="0.2">
      <c r="A236" t="s">
        <v>1155</v>
      </c>
      <c r="B236" t="s">
        <v>1156</v>
      </c>
      <c r="C236" t="s">
        <v>1157</v>
      </c>
      <c r="D236">
        <v>2160645</v>
      </c>
      <c r="E236" t="s">
        <v>1157</v>
      </c>
      <c r="F236">
        <v>9.0090000000000003</v>
      </c>
      <c r="G236">
        <v>100</v>
      </c>
      <c r="H236">
        <v>81.819999999999993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13.04</v>
      </c>
      <c r="R236">
        <v>5.8819999999999997</v>
      </c>
      <c r="S236">
        <v>0</v>
      </c>
      <c r="T236">
        <v>0</v>
      </c>
      <c r="U236">
        <v>0</v>
      </c>
      <c r="V236">
        <v>0</v>
      </c>
      <c r="W236">
        <v>100</v>
      </c>
      <c r="X236">
        <v>0</v>
      </c>
      <c r="Y236">
        <v>11.11</v>
      </c>
      <c r="Z236">
        <v>100</v>
      </c>
      <c r="AA236">
        <v>0</v>
      </c>
      <c r="AB236">
        <v>0</v>
      </c>
      <c r="AC236">
        <v>0</v>
      </c>
      <c r="AD236">
        <v>0</v>
      </c>
      <c r="AE236">
        <v>100</v>
      </c>
      <c r="AF236">
        <v>100</v>
      </c>
      <c r="AG236">
        <v>100</v>
      </c>
      <c r="AH236">
        <v>100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Z236">
        <f t="shared" si="3"/>
        <v>50</v>
      </c>
    </row>
    <row r="237" spans="1:52" x14ac:dyDescent="0.2">
      <c r="A237" t="s">
        <v>1158</v>
      </c>
      <c r="B237" t="s">
        <v>1159</v>
      </c>
      <c r="C237" t="s">
        <v>1160</v>
      </c>
      <c r="D237">
        <v>2043913</v>
      </c>
      <c r="E237" t="s">
        <v>1160</v>
      </c>
      <c r="F237">
        <v>9.0090000000000003</v>
      </c>
      <c r="G237">
        <v>0</v>
      </c>
      <c r="H237">
        <v>36.36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16.670000000000002</v>
      </c>
      <c r="AA237">
        <v>0</v>
      </c>
      <c r="AB237">
        <v>0</v>
      </c>
      <c r="AC237">
        <v>0</v>
      </c>
      <c r="AD237">
        <v>0</v>
      </c>
      <c r="AE237">
        <v>100</v>
      </c>
      <c r="AF237">
        <v>100</v>
      </c>
      <c r="AG237">
        <v>100</v>
      </c>
      <c r="AH237">
        <v>47.72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Z237">
        <f t="shared" si="3"/>
        <v>50</v>
      </c>
    </row>
    <row r="238" spans="1:52" x14ac:dyDescent="0.2">
      <c r="A238" t="s">
        <v>1161</v>
      </c>
      <c r="B238" t="s">
        <v>1162</v>
      </c>
      <c r="C238" t="s">
        <v>1163</v>
      </c>
      <c r="D238">
        <v>2135613</v>
      </c>
      <c r="E238" t="s">
        <v>1163</v>
      </c>
      <c r="F238">
        <v>0</v>
      </c>
      <c r="G238">
        <v>30.3</v>
      </c>
      <c r="H238">
        <v>36.36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16.670000000000002</v>
      </c>
      <c r="AA238">
        <v>0</v>
      </c>
      <c r="AB238">
        <v>0</v>
      </c>
      <c r="AC238">
        <v>0</v>
      </c>
      <c r="AD238">
        <v>0</v>
      </c>
      <c r="AE238">
        <v>100</v>
      </c>
      <c r="AF238">
        <v>99.45</v>
      </c>
      <c r="AG238">
        <v>98.13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Z238">
        <f t="shared" si="3"/>
        <v>49.862499999999997</v>
      </c>
    </row>
    <row r="239" spans="1:52" x14ac:dyDescent="0.2">
      <c r="A239" t="s">
        <v>460</v>
      </c>
      <c r="B239" t="s">
        <v>634</v>
      </c>
      <c r="C239" t="s">
        <v>1164</v>
      </c>
      <c r="D239">
        <v>2114852</v>
      </c>
      <c r="E239" t="s">
        <v>1164</v>
      </c>
      <c r="F239">
        <v>0</v>
      </c>
      <c r="G239">
        <v>30.3</v>
      </c>
      <c r="H239">
        <v>36.36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100</v>
      </c>
      <c r="AF239">
        <v>100</v>
      </c>
      <c r="AG239">
        <v>100</v>
      </c>
      <c r="AH239">
        <v>10.37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Z239">
        <f t="shared" si="3"/>
        <v>50</v>
      </c>
    </row>
    <row r="240" spans="1:52" x14ac:dyDescent="0.2">
      <c r="A240" t="s">
        <v>466</v>
      </c>
      <c r="B240" t="s">
        <v>373</v>
      </c>
      <c r="C240" t="s">
        <v>1165</v>
      </c>
      <c r="D240">
        <v>2154324</v>
      </c>
      <c r="E240" t="s">
        <v>1165</v>
      </c>
      <c r="F240">
        <v>9.0090000000000003</v>
      </c>
      <c r="G240">
        <v>100</v>
      </c>
      <c r="H240">
        <v>45.45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4.3479999999999999</v>
      </c>
      <c r="R240">
        <v>5.8819999999999997</v>
      </c>
      <c r="S240">
        <v>0</v>
      </c>
      <c r="T240">
        <v>0</v>
      </c>
      <c r="U240">
        <v>0</v>
      </c>
      <c r="V240">
        <v>0</v>
      </c>
      <c r="W240">
        <v>100</v>
      </c>
      <c r="X240">
        <v>0</v>
      </c>
      <c r="Y240">
        <v>11.11</v>
      </c>
      <c r="Z240">
        <v>100</v>
      </c>
      <c r="AA240">
        <v>0</v>
      </c>
      <c r="AB240">
        <v>0</v>
      </c>
      <c r="AC240">
        <v>0</v>
      </c>
      <c r="AD240">
        <v>0</v>
      </c>
      <c r="AE240">
        <v>100</v>
      </c>
      <c r="AF240">
        <v>100</v>
      </c>
      <c r="AG240">
        <v>100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Z240">
        <f t="shared" si="3"/>
        <v>50</v>
      </c>
    </row>
    <row r="241" spans="1:52" x14ac:dyDescent="0.2">
      <c r="A241" t="s">
        <v>466</v>
      </c>
      <c r="B241" t="s">
        <v>1166</v>
      </c>
      <c r="C241" t="s">
        <v>1167</v>
      </c>
      <c r="D241">
        <v>2141751</v>
      </c>
      <c r="E241" t="s">
        <v>1167</v>
      </c>
      <c r="F241">
        <v>0</v>
      </c>
      <c r="G241">
        <v>100</v>
      </c>
      <c r="H241">
        <v>36.36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4.3479999999999999</v>
      </c>
      <c r="R241">
        <v>5.8819999999999997</v>
      </c>
      <c r="S241">
        <v>0</v>
      </c>
      <c r="T241">
        <v>0</v>
      </c>
      <c r="U241">
        <v>0</v>
      </c>
      <c r="V241">
        <v>0</v>
      </c>
      <c r="W241">
        <v>100</v>
      </c>
      <c r="X241">
        <v>0</v>
      </c>
      <c r="Y241">
        <v>11.11</v>
      </c>
      <c r="Z241">
        <v>100</v>
      </c>
      <c r="AA241">
        <v>0</v>
      </c>
      <c r="AB241">
        <v>0</v>
      </c>
      <c r="AC241">
        <v>0</v>
      </c>
      <c r="AD241">
        <v>0</v>
      </c>
      <c r="AE241">
        <v>100</v>
      </c>
      <c r="AF241">
        <v>100</v>
      </c>
      <c r="AG241">
        <v>100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Z241">
        <f t="shared" si="3"/>
        <v>50</v>
      </c>
    </row>
    <row r="242" spans="1:52" x14ac:dyDescent="0.2">
      <c r="A242" t="s">
        <v>1168</v>
      </c>
      <c r="B242" t="s">
        <v>226</v>
      </c>
      <c r="C242" t="s">
        <v>1169</v>
      </c>
      <c r="D242">
        <v>2149160</v>
      </c>
      <c r="E242" t="s">
        <v>1169</v>
      </c>
      <c r="F242">
        <v>0</v>
      </c>
      <c r="G242">
        <v>100</v>
      </c>
      <c r="H242">
        <v>36.36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4.3479999999999999</v>
      </c>
      <c r="R242">
        <v>5.8819999999999997</v>
      </c>
      <c r="S242">
        <v>0</v>
      </c>
      <c r="T242">
        <v>0</v>
      </c>
      <c r="U242">
        <v>0</v>
      </c>
      <c r="V242">
        <v>0</v>
      </c>
      <c r="W242">
        <v>100</v>
      </c>
      <c r="X242">
        <v>0</v>
      </c>
      <c r="Y242">
        <v>11.11</v>
      </c>
      <c r="Z242">
        <v>100</v>
      </c>
      <c r="AA242">
        <v>0</v>
      </c>
      <c r="AB242">
        <v>0</v>
      </c>
      <c r="AC242">
        <v>0</v>
      </c>
      <c r="AD242">
        <v>0</v>
      </c>
      <c r="AE242">
        <v>100</v>
      </c>
      <c r="AF242">
        <v>100</v>
      </c>
      <c r="AG242">
        <v>100</v>
      </c>
      <c r="AH242">
        <v>13.28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Z242">
        <f t="shared" si="3"/>
        <v>50</v>
      </c>
    </row>
    <row r="243" spans="1:52" x14ac:dyDescent="0.2">
      <c r="A243" t="s">
        <v>1170</v>
      </c>
      <c r="B243" t="s">
        <v>608</v>
      </c>
      <c r="C243" t="s">
        <v>1171</v>
      </c>
      <c r="D243">
        <v>1983719</v>
      </c>
      <c r="E243" t="s">
        <v>1171</v>
      </c>
      <c r="F243">
        <v>0</v>
      </c>
      <c r="G243">
        <v>30.3</v>
      </c>
      <c r="H243">
        <v>36.36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4.3479999999999999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7.7779999999999996</v>
      </c>
      <c r="Z243">
        <v>16.670000000000002</v>
      </c>
      <c r="AA243">
        <v>0</v>
      </c>
      <c r="AB243">
        <v>0</v>
      </c>
      <c r="AC243">
        <v>0</v>
      </c>
      <c r="AD243">
        <v>0</v>
      </c>
      <c r="AE243">
        <v>100</v>
      </c>
      <c r="AF243">
        <v>100</v>
      </c>
      <c r="AG243">
        <v>100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Z243">
        <f t="shared" si="3"/>
        <v>50</v>
      </c>
    </row>
    <row r="244" spans="1:52" x14ac:dyDescent="0.2">
      <c r="A244" t="s">
        <v>1172</v>
      </c>
      <c r="B244" t="s">
        <v>1173</v>
      </c>
      <c r="C244" t="s">
        <v>1174</v>
      </c>
      <c r="D244">
        <v>2104264</v>
      </c>
      <c r="E244" t="s">
        <v>1174</v>
      </c>
      <c r="F244">
        <v>0</v>
      </c>
      <c r="G244">
        <v>39.39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4.3479999999999999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11.11</v>
      </c>
      <c r="Z244">
        <v>16.670000000000002</v>
      </c>
      <c r="AA244">
        <v>0</v>
      </c>
      <c r="AB244">
        <v>0</v>
      </c>
      <c r="AC244">
        <v>0</v>
      </c>
      <c r="AD244">
        <v>0</v>
      </c>
      <c r="AE244">
        <v>57.5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Z244">
        <f t="shared" si="3"/>
        <v>14.375</v>
      </c>
    </row>
    <row r="245" spans="1:52" x14ac:dyDescent="0.2">
      <c r="A245" t="s">
        <v>480</v>
      </c>
      <c r="B245" t="s">
        <v>1175</v>
      </c>
      <c r="C245" t="s">
        <v>1176</v>
      </c>
      <c r="D245">
        <v>2100426</v>
      </c>
      <c r="E245" t="s">
        <v>1176</v>
      </c>
      <c r="F245">
        <v>0</v>
      </c>
      <c r="G245">
        <v>39.39</v>
      </c>
      <c r="H245">
        <v>36.36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4.3479999999999999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11.11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100</v>
      </c>
      <c r="AF245">
        <v>100</v>
      </c>
      <c r="AG245">
        <v>100</v>
      </c>
      <c r="AH245">
        <v>75.930000000000007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Z245">
        <f t="shared" si="3"/>
        <v>50</v>
      </c>
    </row>
    <row r="246" spans="1:52" x14ac:dyDescent="0.2">
      <c r="A246" t="s">
        <v>1229</v>
      </c>
      <c r="B246" t="s">
        <v>1177</v>
      </c>
      <c r="C246" t="s">
        <v>1178</v>
      </c>
      <c r="D246">
        <v>2167434</v>
      </c>
      <c r="E246" t="s">
        <v>1179</v>
      </c>
      <c r="F246">
        <v>0</v>
      </c>
      <c r="G246">
        <v>60.61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3.5289999999999999</v>
      </c>
      <c r="S246">
        <v>0</v>
      </c>
      <c r="T246">
        <v>0</v>
      </c>
      <c r="U246">
        <v>0</v>
      </c>
      <c r="V246">
        <v>0</v>
      </c>
      <c r="W246">
        <v>100</v>
      </c>
      <c r="X246">
        <v>0</v>
      </c>
      <c r="Y246">
        <v>0</v>
      </c>
      <c r="Z246">
        <v>83.33</v>
      </c>
      <c r="AA246">
        <v>0</v>
      </c>
      <c r="AB246">
        <v>0</v>
      </c>
      <c r="AC246">
        <v>0</v>
      </c>
      <c r="AD246">
        <v>0</v>
      </c>
      <c r="AE246">
        <v>40</v>
      </c>
      <c r="AF246">
        <v>91.26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Z246">
        <f t="shared" si="3"/>
        <v>32.814999999999998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</vt:lpstr>
      <vt:lpstr>MINU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Wei</dc:creator>
  <cp:lastModifiedBy>Arthur Wei</cp:lastModifiedBy>
  <dcterms:created xsi:type="dcterms:W3CDTF">2024-10-02T02:46:16Z</dcterms:created>
  <dcterms:modified xsi:type="dcterms:W3CDTF">2024-10-18T21:12:01Z</dcterms:modified>
</cp:coreProperties>
</file>