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S:\Projects\Tension-Logger\Documents\"/>
    </mc:Choice>
  </mc:AlternateContent>
  <xr:revisionPtr revIDLastSave="0" documentId="13_ncr:1_{BF59CC9D-8736-4A9B-A543-B71E6D0D7838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32" i="1"/>
  <c r="G19" i="1" l="1"/>
  <c r="G16" i="1"/>
  <c r="G31" i="1"/>
  <c r="G30" i="1"/>
  <c r="G29" i="1"/>
  <c r="G34" i="1" l="1"/>
  <c r="G20" i="1" l="1"/>
  <c r="G10" i="1"/>
  <c r="G9" i="1"/>
  <c r="G17" i="1" l="1"/>
  <c r="G35" i="1"/>
  <c r="G15" i="1" l="1"/>
  <c r="G36" i="1" l="1"/>
  <c r="G33" i="1"/>
  <c r="G25" i="1"/>
  <c r="G24" i="1"/>
  <c r="G23" i="1"/>
  <c r="G14" i="1"/>
  <c r="G22" i="1"/>
  <c r="G21" i="1"/>
  <c r="G13" i="1"/>
  <c r="G12" i="1"/>
  <c r="G11" i="1"/>
  <c r="G8" i="1"/>
  <c r="G7" i="1"/>
  <c r="G39" i="1" l="1"/>
  <c r="G40" i="1" s="1"/>
</calcChain>
</file>

<file path=xl/sharedStrings.xml><?xml version="1.0" encoding="utf-8"?>
<sst xmlns="http://schemas.openxmlformats.org/spreadsheetml/2006/main" count="124" uniqueCount="116">
  <si>
    <t>Manufacturer</t>
  </si>
  <si>
    <t>Tension-Logger - September 30, 2020</t>
  </si>
  <si>
    <t>P/N</t>
  </si>
  <si>
    <t>Price</t>
  </si>
  <si>
    <t>Total</t>
  </si>
  <si>
    <t>Link</t>
  </si>
  <si>
    <t>PCB</t>
  </si>
  <si>
    <t>Parts</t>
  </si>
  <si>
    <t>Texas Instruments</t>
  </si>
  <si>
    <t>Order Qty.</t>
  </si>
  <si>
    <t>Qty.</t>
  </si>
  <si>
    <t>Espressif Systems</t>
  </si>
  <si>
    <t>ESP32 WiFi 802.11b/g/n, Transceiver Module</t>
  </si>
  <si>
    <t>https://www.digikey.ca/en/products/detail/maxim-integrated/DS3231MZ/2754396</t>
  </si>
  <si>
    <t>Maxim Integrated</t>
  </si>
  <si>
    <t>Real Time Clock - I²C, 2-Wire Serial 8-SOIC</t>
  </si>
  <si>
    <t>https://www.digikey.ca/en/products/detail/texas-instruments/MAX3232CDR/484770</t>
  </si>
  <si>
    <t>DS3231MZ+</t>
  </si>
  <si>
    <t>MAX3232CDR</t>
  </si>
  <si>
    <t>2/2 Transceiver Full RS232 16-SOIC</t>
  </si>
  <si>
    <t>https://www.digikey.ca/en/products/detail/mpd-memory-protection-devices/BU2032SM-HD-G/755446</t>
  </si>
  <si>
    <t>BU2032SM-HD-G</t>
  </si>
  <si>
    <t>MPD (Memory Protection Devices)</t>
  </si>
  <si>
    <t>Battery Holder (Open) Coin, 20.0mm 1 Cell SMD (SMT) Tab</t>
  </si>
  <si>
    <t>9 Position D-Sub Receptacle, Female Sockets Connector</t>
  </si>
  <si>
    <t>Amphenol ICC (FCI)</t>
  </si>
  <si>
    <t>https://www.digikey.ca/en/products/detail/samsung-electro-mechanics/CL32A107MPVNNNE/3889022</t>
  </si>
  <si>
    <t>CL32A107MPVNNNE</t>
  </si>
  <si>
    <t>Samsung Electro-Mechanics</t>
  </si>
  <si>
    <t>CL21B104KBCNNNC</t>
  </si>
  <si>
    <t>CAP CER 100UF 10V X5R 1210</t>
  </si>
  <si>
    <t>https://www.digikey.ca/en/products/detail/samsung-electro-mechanics/CL21B104KBCNNNC/3886661</t>
  </si>
  <si>
    <t>CAP CER 0.1UF 50V X7R 0805</t>
  </si>
  <si>
    <t>https://www.digikey.ca/en/products/detail/panasonic-electronic-components/ERJ-6GEYJ103V/83062</t>
  </si>
  <si>
    <t>ERJ-6GEYJ103V</t>
  </si>
  <si>
    <t>Panasonic Electronic Components</t>
  </si>
  <si>
    <t>RES SMD 10K OHM 5% 1/8W 0805</t>
  </si>
  <si>
    <t>ERJ-6ENF1003V</t>
  </si>
  <si>
    <t>RES SMD 100K OHM 1% 1/8W 0805</t>
  </si>
  <si>
    <t>https://www.digikey.ca/en/products/detail/panasonic-electronic-components/ERJ-6ENF1003V/111841</t>
  </si>
  <si>
    <t>https://www.digikey.ca/en/products/detail/panasonic-electronic-components/ERJ-6ENF49R9V/111027</t>
  </si>
  <si>
    <t>ERJ-6ENF49R9V</t>
  </si>
  <si>
    <t>RES SMD 49.9 OHM 1% 1/8W 0805</t>
  </si>
  <si>
    <t>Components</t>
  </si>
  <si>
    <t>https://www.digikey.ca/en/products/detail/littelfuse-inc/0154002-DR/183354</t>
  </si>
  <si>
    <t>Littelfuse Inc.</t>
  </si>
  <si>
    <t>0154002.DR</t>
  </si>
  <si>
    <t>Per unit</t>
  </si>
  <si>
    <t>https://www.digikey.ca/en/products/detail/hirose-electric-co-ltd/DM3CS-SF/2602739</t>
  </si>
  <si>
    <t>Hirose Electric Co Ltd</t>
  </si>
  <si>
    <t>DM3CS-SF</t>
  </si>
  <si>
    <t>Hammond Manufacturing</t>
  </si>
  <si>
    <t>https://www.digikey.ca/en/products/detail/amphenol-icc-fci/DE09P064TXLF/1001838</t>
  </si>
  <si>
    <t>DE09P064TXLF</t>
  </si>
  <si>
    <t>9 Position D-Sub Plug, Male Pins Connector</t>
  </si>
  <si>
    <t>CDN</t>
  </si>
  <si>
    <t>https://www.digikey.ca/en/products/detail/amphenol-icc-fci/67997-410HLF/1878475</t>
  </si>
  <si>
    <t>67997-410HLF</t>
  </si>
  <si>
    <t>Connector Header Through Hole 10 position 0.100" (2.54mm)</t>
  </si>
  <si>
    <t>ESP32-WROOM-32D (16MB)</t>
  </si>
  <si>
    <t>https://www.digikey.ca/en/products/detail/espressif-systems/ESP32-WROOM-32D-16MB/9381718</t>
  </si>
  <si>
    <t>https://www.digikey.ca/en/products/detail/recom-power/R-78E5-0-1-0/4930585</t>
  </si>
  <si>
    <t>Recom Power</t>
  </si>
  <si>
    <t>R-78E5.0-1.0</t>
  </si>
  <si>
    <t>DC DC Converter Output 5V - - 1A 8V - 28V Input</t>
  </si>
  <si>
    <t>https://www.digikey.ca/en/products/detail/texas-instruments/LM1117DTX-3-3-NOPB/366727</t>
  </si>
  <si>
    <t>LM1117DTX-3.3/NOPB</t>
  </si>
  <si>
    <t>IC REG LINEAR 3.3V 800MA TO252-3</t>
  </si>
  <si>
    <t>1N5819HW-7-F</t>
  </si>
  <si>
    <t>Diodes Incorporated</t>
  </si>
  <si>
    <t>https://www.digikey.ca/en/products/detail/diodes-incorporated/1N5819HW-7-F/814970</t>
  </si>
  <si>
    <t>Diode Schottky 1A Surface Mount SOD-123</t>
  </si>
  <si>
    <t>https://www.digikey.ca/en/products/detail/kingbright/APHBM2012SURKCGKC/1747491</t>
  </si>
  <si>
    <t>APHBM2012SURKCGKC</t>
  </si>
  <si>
    <t>Kingbright</t>
  </si>
  <si>
    <t>LED GREEN/RED CLEAR 2012 SMD</t>
  </si>
  <si>
    <t>https://www.digikey.ca/en/products/detail/norcomp-inc/SFSO4401NR/1766338</t>
  </si>
  <si>
    <t>SFSO4401NR</t>
  </si>
  <si>
    <t>NorComp Inc.</t>
  </si>
  <si>
    <t>FEMALE SCREWLOCK 4-40 .312"</t>
  </si>
  <si>
    <t>https://www.digikey.ca/en/products/detail/assmann-wsw-components/A-DF-09-LL-WP/1089477</t>
  </si>
  <si>
    <t>Assmann WSW Components</t>
  </si>
  <si>
    <t>A-DF 09 LL-WP</t>
  </si>
  <si>
    <t>https://www.digikey.ca/en/products/detail/assmann-wsw-components/A-DS09-HOOD-WP/1089519</t>
  </si>
  <si>
    <t>A-DS09-HOOD-WP</t>
  </si>
  <si>
    <t>Switchcraft Inc.</t>
  </si>
  <si>
    <t>https://www.digikey.ca/en/products/detail/switchcraft-inc/722A/109410</t>
  </si>
  <si>
    <t>722A</t>
  </si>
  <si>
    <t>Power Barrel Connector Jack 2.00mm ID (0.079"), 5.50mm OD (0.217") Panel Mount</t>
  </si>
  <si>
    <t>https://www.digikey.ca/en/products/detail/globtek-inc/WR9HE1000CLP-F-R6B/10187584</t>
  </si>
  <si>
    <t>GlobTek, Inc.</t>
  </si>
  <si>
    <t>WR9HE1000CLP-F(R6B)</t>
  </si>
  <si>
    <t>12V AC/DC External Wall Mount (Class II) Adapter Fixed Blade Input</t>
  </si>
  <si>
    <t>https://www.digikey.ca/en/products/detail/te-connectivity-amp-connectors/282836-4/1826941</t>
  </si>
  <si>
    <t>TE Connectivity AMP Connectors</t>
  </si>
  <si>
    <t>282836-4</t>
  </si>
  <si>
    <t>4 Position Wire to Board Terminal Block Horizontal with Board 0.197" (5.00mm) Through Hole</t>
  </si>
  <si>
    <t>Dialight</t>
  </si>
  <si>
    <t>ON Semiconductor</t>
  </si>
  <si>
    <t>FDV301N</t>
  </si>
  <si>
    <t>https://www.digikey.ca/en/products/detail/on-semiconductor/FDV301N/458851</t>
  </si>
  <si>
    <t>MOSFET N-CH 25V 220MA SOT-23</t>
  </si>
  <si>
    <t>https://www.digikey.ca/en/products/detail/hammond-manufacturing/RP1085BF/10477552</t>
  </si>
  <si>
    <t>RP1085BF</t>
  </si>
  <si>
    <t>ENCL OWHT ABS 105X75X40 W/FL</t>
  </si>
  <si>
    <t>https://www.digikey.ca/en/products/detail/dialight/6071212310F/2672270?fbclid=IwAR0F4N-MEBElQ0MwiR9iqIQlYThbdIPSrgQl3rT2CqCzby5Xy7lu-L_mBOk</t>
  </si>
  <si>
    <t>6071212310F</t>
  </si>
  <si>
    <t>7 MM GREEN PMI W GASKET</t>
  </si>
  <si>
    <t>https://www.digikey.ca/en/products/detail/c-k/OS102011MS2QN1/411602</t>
  </si>
  <si>
    <t>C&amp;K</t>
  </si>
  <si>
    <t>OS102011MS2QN1</t>
  </si>
  <si>
    <t>Slide Switch SPDT Through Hole</t>
  </si>
  <si>
    <t>Coin cell CR2032</t>
  </si>
  <si>
    <t>TBD</t>
  </si>
  <si>
    <t>10 (8 + 2) Position Card Connector Secure Digital - microSD™</t>
  </si>
  <si>
    <t>AC DC Fuse Board Mount (Cartridge Style Excluded)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</si>
</sst>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2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1" applyFont="1"/>
    <xf numFmtId="44" fontId="2" fillId="2" borderId="0" xfId="1" applyFont="1" applyFill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panasonic-electronic-components/ERJ-6ENF49R9V/111027" TargetMode="External"/><Relationship Id="rId3" Type="http://schemas.openxmlformats.org/officeDocument/2006/relationships/hyperlink" Target="https://www.digikey.ca/en/products/detail/mpd-memory-protection-devices/BU2032SM-HD-G/755446" TargetMode="External"/><Relationship Id="rId7" Type="http://schemas.openxmlformats.org/officeDocument/2006/relationships/hyperlink" Target="https://www.digikey.ca/en/products/detail/panasonic-electronic-components/ERJ-6GEYJ103V/83062" TargetMode="External"/><Relationship Id="rId2" Type="http://schemas.openxmlformats.org/officeDocument/2006/relationships/hyperlink" Target="https://www.digikey.ca/en/products/detail/texas-instruments/MAX3232CDR/484770" TargetMode="External"/><Relationship Id="rId1" Type="http://schemas.openxmlformats.org/officeDocument/2006/relationships/hyperlink" Target="https://www.digikey.ca/en/products/detail/maxim-integrated/DS3231MZ/2754396" TargetMode="External"/><Relationship Id="rId6" Type="http://schemas.openxmlformats.org/officeDocument/2006/relationships/hyperlink" Target="https://www.digikey.ca/en/products/detail/panasonic-electronic-components/ERJ-6ENF1003V/111841" TargetMode="External"/><Relationship Id="rId5" Type="http://schemas.openxmlformats.org/officeDocument/2006/relationships/hyperlink" Target="https://www.digikey.ca/en/products/detail/samsung-electro-mechanics/CL21B104KBCNNNC/388666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a/en/products/detail/samsung-electro-mechanics/CL32A107MPVNNNE/3889022" TargetMode="External"/><Relationship Id="rId9" Type="http://schemas.openxmlformats.org/officeDocument/2006/relationships/hyperlink" Target="https://www.digikey.ca/en/products/detail/assmann-wsw-components/A-DF-09-LL-WP/10894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0"/>
  <sheetViews>
    <sheetView tabSelected="1" topLeftCell="A5" workbookViewId="0">
      <selection activeCell="A26" sqref="A26"/>
    </sheetView>
  </sheetViews>
  <sheetFormatPr defaultRowHeight="15" x14ac:dyDescent="0.25"/>
  <cols>
    <col min="1" max="1" width="56.5703125" customWidth="1"/>
    <col min="2" max="2" width="10.7109375" style="6" customWidth="1"/>
    <col min="3" max="3" width="27.85546875" customWidth="1"/>
    <col min="4" max="4" width="21.7109375" customWidth="1"/>
    <col min="5" max="5" width="11.85546875" style="6" customWidth="1"/>
    <col min="6" max="7" width="10.7109375" style="8" customWidth="1"/>
    <col min="8" max="8" width="37.42578125" customWidth="1"/>
  </cols>
  <sheetData>
    <row r="2" spans="1:8" x14ac:dyDescent="0.25">
      <c r="A2" s="1" t="s">
        <v>1</v>
      </c>
      <c r="B2" s="7"/>
    </row>
    <row r="4" spans="1:8" s="2" customFormat="1" x14ac:dyDescent="0.25">
      <c r="A4" s="3" t="s">
        <v>7</v>
      </c>
      <c r="B4" s="3" t="s">
        <v>10</v>
      </c>
      <c r="C4" s="3" t="s">
        <v>2</v>
      </c>
      <c r="D4" s="3" t="s">
        <v>0</v>
      </c>
      <c r="E4" s="3" t="s">
        <v>9</v>
      </c>
      <c r="F4" s="9" t="s">
        <v>3</v>
      </c>
      <c r="G4" s="9" t="s">
        <v>4</v>
      </c>
      <c r="H4" s="3" t="s">
        <v>5</v>
      </c>
    </row>
    <row r="6" spans="1:8" x14ac:dyDescent="0.25">
      <c r="A6" s="4" t="s">
        <v>6</v>
      </c>
    </row>
    <row r="7" spans="1:8" x14ac:dyDescent="0.25">
      <c r="A7" s="10" t="s">
        <v>12</v>
      </c>
      <c r="B7" s="6">
        <v>1</v>
      </c>
      <c r="C7" t="s">
        <v>59</v>
      </c>
      <c r="D7" t="s">
        <v>11</v>
      </c>
      <c r="E7" s="6">
        <v>5</v>
      </c>
      <c r="F7" s="8">
        <v>6.92</v>
      </c>
      <c r="G7" s="8">
        <f t="shared" ref="G7:G25" si="0">F7*E7</f>
        <v>34.6</v>
      </c>
      <c r="H7" s="5" t="s">
        <v>60</v>
      </c>
    </row>
    <row r="8" spans="1:8" x14ac:dyDescent="0.25">
      <c r="A8" s="11" t="s">
        <v>67</v>
      </c>
      <c r="B8" s="6">
        <v>1</v>
      </c>
      <c r="C8" t="s">
        <v>66</v>
      </c>
      <c r="D8" t="s">
        <v>8</v>
      </c>
      <c r="E8" s="6">
        <v>5</v>
      </c>
      <c r="F8" s="8">
        <v>2.1800000000000002</v>
      </c>
      <c r="G8" s="8">
        <f t="shared" si="0"/>
        <v>10.9</v>
      </c>
      <c r="H8" s="5" t="s">
        <v>65</v>
      </c>
    </row>
    <row r="9" spans="1:8" x14ac:dyDescent="0.25">
      <c r="A9" s="11" t="s">
        <v>64</v>
      </c>
      <c r="B9" s="6">
        <v>1</v>
      </c>
      <c r="C9" t="s">
        <v>63</v>
      </c>
      <c r="D9" t="s">
        <v>62</v>
      </c>
      <c r="E9" s="6">
        <v>4</v>
      </c>
      <c r="F9" s="8">
        <v>4.9400000000000004</v>
      </c>
      <c r="G9" s="8">
        <f t="shared" si="0"/>
        <v>19.760000000000002</v>
      </c>
      <c r="H9" s="5" t="s">
        <v>61</v>
      </c>
    </row>
    <row r="10" spans="1:8" x14ac:dyDescent="0.25">
      <c r="A10" s="11" t="s">
        <v>71</v>
      </c>
      <c r="B10" s="6">
        <v>3</v>
      </c>
      <c r="C10" t="s">
        <v>68</v>
      </c>
      <c r="D10" t="s">
        <v>69</v>
      </c>
      <c r="E10" s="6">
        <v>12</v>
      </c>
      <c r="F10" s="8">
        <v>0.42899999999999999</v>
      </c>
      <c r="G10" s="8">
        <f t="shared" si="0"/>
        <v>5.1479999999999997</v>
      </c>
      <c r="H10" s="5" t="s">
        <v>70</v>
      </c>
    </row>
    <row r="11" spans="1:8" x14ac:dyDescent="0.25">
      <c r="A11" s="11" t="s">
        <v>15</v>
      </c>
      <c r="B11" s="6">
        <v>1</v>
      </c>
      <c r="C11" t="s">
        <v>17</v>
      </c>
      <c r="D11" t="s">
        <v>14</v>
      </c>
      <c r="E11" s="6">
        <v>4</v>
      </c>
      <c r="F11" s="8">
        <v>11.66</v>
      </c>
      <c r="G11" s="8">
        <f t="shared" si="0"/>
        <v>46.64</v>
      </c>
      <c r="H11" s="5" t="s">
        <v>13</v>
      </c>
    </row>
    <row r="12" spans="1:8" x14ac:dyDescent="0.25">
      <c r="A12" s="11" t="s">
        <v>19</v>
      </c>
      <c r="B12" s="6">
        <v>1</v>
      </c>
      <c r="C12" t="s">
        <v>18</v>
      </c>
      <c r="D12" t="s">
        <v>8</v>
      </c>
      <c r="E12" s="6">
        <v>3</v>
      </c>
      <c r="F12" s="8">
        <v>2.4</v>
      </c>
      <c r="G12" s="8">
        <f t="shared" si="0"/>
        <v>7.1999999999999993</v>
      </c>
      <c r="H12" s="5" t="s">
        <v>16</v>
      </c>
    </row>
    <row r="13" spans="1:8" x14ac:dyDescent="0.25">
      <c r="A13" s="11" t="s">
        <v>23</v>
      </c>
      <c r="B13" s="6">
        <v>1</v>
      </c>
      <c r="C13" t="s">
        <v>21</v>
      </c>
      <c r="D13" t="s">
        <v>22</v>
      </c>
      <c r="E13" s="6">
        <v>4</v>
      </c>
      <c r="F13" s="8">
        <v>1.3</v>
      </c>
      <c r="G13" s="8">
        <f t="shared" si="0"/>
        <v>5.2</v>
      </c>
      <c r="H13" s="5" t="s">
        <v>20</v>
      </c>
    </row>
    <row r="14" spans="1:8" x14ac:dyDescent="0.25">
      <c r="A14" s="11" t="s">
        <v>114</v>
      </c>
      <c r="B14" s="6">
        <v>1</v>
      </c>
      <c r="C14" s="12" t="s">
        <v>50</v>
      </c>
      <c r="D14" t="s">
        <v>49</v>
      </c>
      <c r="E14" s="6">
        <v>4</v>
      </c>
      <c r="F14" s="8">
        <v>2.04</v>
      </c>
      <c r="G14" s="8">
        <f t="shared" si="0"/>
        <v>8.16</v>
      </c>
      <c r="H14" s="5" t="s">
        <v>48</v>
      </c>
    </row>
    <row r="15" spans="1:8" x14ac:dyDescent="0.25">
      <c r="A15" s="11" t="s">
        <v>115</v>
      </c>
      <c r="B15" s="6">
        <v>1</v>
      </c>
      <c r="C15" s="12" t="s">
        <v>46</v>
      </c>
      <c r="D15" t="s">
        <v>45</v>
      </c>
      <c r="E15" s="6">
        <v>4</v>
      </c>
      <c r="F15" s="8">
        <v>3.5</v>
      </c>
      <c r="G15" s="8">
        <f t="shared" si="0"/>
        <v>14</v>
      </c>
      <c r="H15" s="5" t="s">
        <v>44</v>
      </c>
    </row>
    <row r="16" spans="1:8" x14ac:dyDescent="0.25">
      <c r="A16" s="11" t="s">
        <v>96</v>
      </c>
      <c r="B16" s="6">
        <v>2</v>
      </c>
      <c r="C16" s="12" t="s">
        <v>95</v>
      </c>
      <c r="D16" t="s">
        <v>94</v>
      </c>
      <c r="E16" s="6">
        <v>10</v>
      </c>
      <c r="F16" s="8">
        <v>1.5289999999999999</v>
      </c>
      <c r="G16" s="8">
        <f t="shared" si="0"/>
        <v>15.29</v>
      </c>
      <c r="H16" s="5" t="s">
        <v>93</v>
      </c>
    </row>
    <row r="17" spans="1:8" x14ac:dyDescent="0.25">
      <c r="A17" s="11" t="s">
        <v>58</v>
      </c>
      <c r="B17" s="6">
        <v>1</v>
      </c>
      <c r="C17" s="12" t="s">
        <v>57</v>
      </c>
      <c r="D17" t="s">
        <v>25</v>
      </c>
      <c r="E17" s="6">
        <v>5</v>
      </c>
      <c r="F17" s="8">
        <v>0.4</v>
      </c>
      <c r="G17" s="8">
        <f t="shared" si="0"/>
        <v>2</v>
      </c>
      <c r="H17" s="5" t="s">
        <v>56</v>
      </c>
    </row>
    <row r="18" spans="1:8" x14ac:dyDescent="0.25">
      <c r="A18" s="11" t="s">
        <v>111</v>
      </c>
      <c r="B18" s="6">
        <v>3</v>
      </c>
      <c r="C18" s="12" t="s">
        <v>110</v>
      </c>
      <c r="D18" t="s">
        <v>109</v>
      </c>
      <c r="E18" s="6">
        <v>10</v>
      </c>
      <c r="F18" s="8">
        <v>0.70199999999999996</v>
      </c>
      <c r="G18" s="8">
        <f t="shared" si="0"/>
        <v>7.02</v>
      </c>
      <c r="H18" s="5" t="s">
        <v>108</v>
      </c>
    </row>
    <row r="19" spans="1:8" x14ac:dyDescent="0.25">
      <c r="A19" s="11" t="s">
        <v>101</v>
      </c>
      <c r="B19" s="6">
        <v>1</v>
      </c>
      <c r="C19" s="12" t="s">
        <v>99</v>
      </c>
      <c r="D19" t="s">
        <v>98</v>
      </c>
      <c r="E19" s="6">
        <v>5</v>
      </c>
      <c r="F19" s="8">
        <v>0.33</v>
      </c>
      <c r="G19" s="8">
        <f t="shared" si="0"/>
        <v>1.6500000000000001</v>
      </c>
      <c r="H19" s="5" t="s">
        <v>100</v>
      </c>
    </row>
    <row r="20" spans="1:8" x14ac:dyDescent="0.25">
      <c r="A20" s="11" t="s">
        <v>75</v>
      </c>
      <c r="B20" s="6">
        <v>1</v>
      </c>
      <c r="C20" t="s">
        <v>73</v>
      </c>
      <c r="D20" t="s">
        <v>74</v>
      </c>
      <c r="E20" s="6">
        <v>10</v>
      </c>
      <c r="F20" s="8">
        <v>0.44400000000000001</v>
      </c>
      <c r="G20" s="8">
        <f t="shared" si="0"/>
        <v>4.4400000000000004</v>
      </c>
      <c r="H20" s="5" t="s">
        <v>72</v>
      </c>
    </row>
    <row r="21" spans="1:8" x14ac:dyDescent="0.25">
      <c r="A21" s="11" t="s">
        <v>30</v>
      </c>
      <c r="B21" s="6">
        <v>2</v>
      </c>
      <c r="C21" t="s">
        <v>27</v>
      </c>
      <c r="D21" t="s">
        <v>28</v>
      </c>
      <c r="E21" s="6">
        <v>10</v>
      </c>
      <c r="F21" s="8">
        <v>1.2090000000000001</v>
      </c>
      <c r="G21" s="8">
        <f t="shared" si="0"/>
        <v>12.09</v>
      </c>
      <c r="H21" s="5" t="s">
        <v>26</v>
      </c>
    </row>
    <row r="22" spans="1:8" x14ac:dyDescent="0.25">
      <c r="A22" s="11" t="s">
        <v>32</v>
      </c>
      <c r="B22" s="6">
        <v>11</v>
      </c>
      <c r="C22" t="s">
        <v>29</v>
      </c>
      <c r="D22" t="s">
        <v>28</v>
      </c>
      <c r="E22" s="6">
        <v>50</v>
      </c>
      <c r="F22" s="8">
        <v>3.6400000000000002E-2</v>
      </c>
      <c r="G22" s="8">
        <f t="shared" si="0"/>
        <v>1.82</v>
      </c>
      <c r="H22" s="5" t="s">
        <v>31</v>
      </c>
    </row>
    <row r="23" spans="1:8" x14ac:dyDescent="0.25">
      <c r="A23" s="11" t="s">
        <v>36</v>
      </c>
      <c r="B23" s="6">
        <v>10</v>
      </c>
      <c r="C23" t="s">
        <v>34</v>
      </c>
      <c r="D23" t="s">
        <v>35</v>
      </c>
      <c r="E23" s="6">
        <v>100</v>
      </c>
      <c r="F23" s="8">
        <v>3.04E-2</v>
      </c>
      <c r="G23" s="8">
        <f t="shared" si="0"/>
        <v>3.04</v>
      </c>
      <c r="H23" s="5" t="s">
        <v>33</v>
      </c>
    </row>
    <row r="24" spans="1:8" x14ac:dyDescent="0.25">
      <c r="A24" s="11" t="s">
        <v>38</v>
      </c>
      <c r="B24" s="6">
        <v>1</v>
      </c>
      <c r="C24" t="s">
        <v>37</v>
      </c>
      <c r="D24" t="s">
        <v>35</v>
      </c>
      <c r="E24" s="6">
        <v>10</v>
      </c>
      <c r="F24" s="8">
        <v>9.9000000000000005E-2</v>
      </c>
      <c r="G24" s="8">
        <f t="shared" si="0"/>
        <v>0.99</v>
      </c>
      <c r="H24" s="5" t="s">
        <v>39</v>
      </c>
    </row>
    <row r="25" spans="1:8" x14ac:dyDescent="0.25">
      <c r="A25" t="s">
        <v>42</v>
      </c>
      <c r="B25" s="6">
        <v>3</v>
      </c>
      <c r="C25" t="s">
        <v>41</v>
      </c>
      <c r="D25" t="s">
        <v>35</v>
      </c>
      <c r="E25" s="6">
        <v>10</v>
      </c>
      <c r="F25" s="8">
        <v>9.1999999999999998E-2</v>
      </c>
      <c r="G25" s="8">
        <f t="shared" si="0"/>
        <v>0.91999999999999993</v>
      </c>
      <c r="H25" s="5" t="s">
        <v>40</v>
      </c>
    </row>
    <row r="26" spans="1:8" x14ac:dyDescent="0.25">
      <c r="H26" s="5"/>
    </row>
    <row r="28" spans="1:8" x14ac:dyDescent="0.25">
      <c r="A28" s="4" t="s">
        <v>43</v>
      </c>
    </row>
    <row r="29" spans="1:8" x14ac:dyDescent="0.25">
      <c r="A29" s="10" t="s">
        <v>24</v>
      </c>
      <c r="B29" s="6">
        <v>1</v>
      </c>
      <c r="C29" t="s">
        <v>82</v>
      </c>
      <c r="D29" t="s">
        <v>81</v>
      </c>
      <c r="E29" s="6">
        <v>2</v>
      </c>
      <c r="F29" s="8">
        <v>15.24</v>
      </c>
      <c r="G29" s="8">
        <f t="shared" ref="G29:G36" si="1">F29*E29</f>
        <v>30.48</v>
      </c>
      <c r="H29" s="5" t="s">
        <v>80</v>
      </c>
    </row>
    <row r="30" spans="1:8" x14ac:dyDescent="0.25">
      <c r="A30" s="10" t="s">
        <v>54</v>
      </c>
      <c r="B30" s="6">
        <v>1</v>
      </c>
      <c r="C30" t="s">
        <v>84</v>
      </c>
      <c r="D30" t="s">
        <v>81</v>
      </c>
      <c r="E30" s="6">
        <v>2</v>
      </c>
      <c r="F30" s="8">
        <v>16.350000000000001</v>
      </c>
      <c r="G30" s="8">
        <f t="shared" si="1"/>
        <v>32.700000000000003</v>
      </c>
      <c r="H30" s="5" t="s">
        <v>83</v>
      </c>
    </row>
    <row r="31" spans="1:8" x14ac:dyDescent="0.25">
      <c r="A31" s="10" t="s">
        <v>88</v>
      </c>
      <c r="B31" s="6">
        <v>1</v>
      </c>
      <c r="C31" t="s">
        <v>87</v>
      </c>
      <c r="D31" t="s">
        <v>85</v>
      </c>
      <c r="E31" s="6">
        <v>4</v>
      </c>
      <c r="F31" s="8">
        <v>3.79</v>
      </c>
      <c r="G31" s="8">
        <f t="shared" si="1"/>
        <v>15.16</v>
      </c>
      <c r="H31" s="5" t="s">
        <v>86</v>
      </c>
    </row>
    <row r="32" spans="1:8" x14ac:dyDescent="0.25">
      <c r="A32" s="10" t="s">
        <v>107</v>
      </c>
      <c r="B32" s="6">
        <v>1</v>
      </c>
      <c r="C32" t="s">
        <v>106</v>
      </c>
      <c r="D32" t="s">
        <v>97</v>
      </c>
      <c r="E32" s="6">
        <v>3</v>
      </c>
      <c r="F32" s="8">
        <v>9.48</v>
      </c>
      <c r="G32" s="8">
        <f t="shared" si="1"/>
        <v>28.44</v>
      </c>
      <c r="H32" s="5" t="s">
        <v>105</v>
      </c>
    </row>
    <row r="33" spans="1:8" x14ac:dyDescent="0.25">
      <c r="A33" t="s">
        <v>92</v>
      </c>
      <c r="B33" s="6">
        <v>1</v>
      </c>
      <c r="C33" t="s">
        <v>91</v>
      </c>
      <c r="D33" t="s">
        <v>90</v>
      </c>
      <c r="E33" s="6">
        <v>3</v>
      </c>
      <c r="F33" s="8">
        <v>13.84</v>
      </c>
      <c r="G33" s="8">
        <f t="shared" si="1"/>
        <v>41.519999999999996</v>
      </c>
      <c r="H33" s="5" t="s">
        <v>89</v>
      </c>
    </row>
    <row r="34" spans="1:8" x14ac:dyDescent="0.25">
      <c r="A34" t="s">
        <v>79</v>
      </c>
      <c r="B34" s="6">
        <v>2</v>
      </c>
      <c r="C34" t="s">
        <v>77</v>
      </c>
      <c r="D34" t="s">
        <v>78</v>
      </c>
      <c r="E34" s="6">
        <v>4</v>
      </c>
      <c r="F34" s="8">
        <v>0.42499999999999999</v>
      </c>
      <c r="G34" s="8">
        <f t="shared" si="1"/>
        <v>1.7</v>
      </c>
      <c r="H34" s="5" t="s">
        <v>76</v>
      </c>
    </row>
    <row r="35" spans="1:8" x14ac:dyDescent="0.25">
      <c r="A35" t="s">
        <v>54</v>
      </c>
      <c r="B35" s="6">
        <v>1</v>
      </c>
      <c r="C35" t="s">
        <v>53</v>
      </c>
      <c r="D35" t="s">
        <v>25</v>
      </c>
      <c r="E35" s="6">
        <v>3</v>
      </c>
      <c r="F35" s="8">
        <v>0.79</v>
      </c>
      <c r="G35" s="8">
        <f t="shared" si="1"/>
        <v>2.37</v>
      </c>
      <c r="H35" s="5" t="s">
        <v>52</v>
      </c>
    </row>
    <row r="36" spans="1:8" x14ac:dyDescent="0.25">
      <c r="A36" t="s">
        <v>104</v>
      </c>
      <c r="B36" s="6">
        <v>1</v>
      </c>
      <c r="C36" t="s">
        <v>103</v>
      </c>
      <c r="D36" t="s">
        <v>51</v>
      </c>
      <c r="E36" s="6">
        <v>5</v>
      </c>
      <c r="F36" s="8">
        <v>14.72</v>
      </c>
      <c r="G36" s="8">
        <f t="shared" si="1"/>
        <v>73.600000000000009</v>
      </c>
      <c r="H36" s="5" t="s">
        <v>102</v>
      </c>
    </row>
    <row r="37" spans="1:8" x14ac:dyDescent="0.25">
      <c r="A37" t="s">
        <v>112</v>
      </c>
      <c r="B37" s="6">
        <v>1</v>
      </c>
      <c r="D37" t="s">
        <v>113</v>
      </c>
      <c r="H37" s="5"/>
    </row>
    <row r="38" spans="1:8" x14ac:dyDescent="0.25">
      <c r="H38" s="5"/>
    </row>
    <row r="39" spans="1:8" x14ac:dyDescent="0.25">
      <c r="F39" s="8" t="s">
        <v>4</v>
      </c>
      <c r="G39" s="8">
        <f>SUM(G5:G38)</f>
        <v>426.83800000000002</v>
      </c>
      <c r="H39" t="s">
        <v>55</v>
      </c>
    </row>
    <row r="40" spans="1:8" x14ac:dyDescent="0.25">
      <c r="F40" s="8" t="s">
        <v>47</v>
      </c>
      <c r="G40" s="8">
        <f>G39/5</f>
        <v>85.36760000000001</v>
      </c>
    </row>
  </sheetData>
  <hyperlinks>
    <hyperlink ref="H11" r:id="rId1" xr:uid="{87BCBAB3-C206-4531-9B67-6A9D9E82EE24}"/>
    <hyperlink ref="H12" r:id="rId2" xr:uid="{A23FE242-C4D2-48B0-BC07-B1526B2B0444}"/>
    <hyperlink ref="H13" r:id="rId3" xr:uid="{D847B9DE-731A-4255-B16A-99631CDCF91A}"/>
    <hyperlink ref="H21" r:id="rId4" xr:uid="{61F4D0ED-739E-4CF4-BBA9-834B2807E0BE}"/>
    <hyperlink ref="H22" r:id="rId5" xr:uid="{F1B679B8-68C5-4144-AD7E-B7757AF81F6C}"/>
    <hyperlink ref="H24" r:id="rId6" xr:uid="{510122DA-9847-4E62-B0A3-E846AD27363A}"/>
    <hyperlink ref="H23" r:id="rId7" xr:uid="{3D4B9EF2-ADE3-491E-99DB-DB98AE12567C}"/>
    <hyperlink ref="H25" r:id="rId8" xr:uid="{E12E45C1-8F3B-4B1A-B082-0761C0924C63}"/>
    <hyperlink ref="H29" r:id="rId9" xr:uid="{2C152B41-51FF-466C-B3D9-3B4268B19D2C}"/>
  </hyperlinks>
  <pageMargins left="0.7" right="0.7" top="0.75" bottom="0.75" header="0.3" footer="0.3"/>
  <pageSetup orientation="portrait" horizontalDpi="0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Bondar</dc:creator>
  <cp:lastModifiedBy>Arthur Bondar</cp:lastModifiedBy>
  <dcterms:created xsi:type="dcterms:W3CDTF">2015-06-05T18:17:20Z</dcterms:created>
  <dcterms:modified xsi:type="dcterms:W3CDTF">2020-11-17T23:15:32Z</dcterms:modified>
</cp:coreProperties>
</file>