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31" i="1" l="1"/>
  <c r="G19" i="1"/>
  <c r="G30" i="1" l="1"/>
  <c r="G29" i="1"/>
  <c r="G28" i="1"/>
  <c r="G27" i="1"/>
  <c r="G26" i="1"/>
  <c r="G25" i="1"/>
  <c r="G24" i="1"/>
  <c r="G23" i="1"/>
  <c r="G20" i="1"/>
  <c r="G18" i="1"/>
  <c r="G11" i="1"/>
  <c r="G10" i="1"/>
  <c r="G5" i="1"/>
  <c r="G6" i="1"/>
  <c r="G7" i="1"/>
  <c r="G8" i="1"/>
  <c r="G9" i="1"/>
  <c r="G15" i="1"/>
  <c r="G4" i="1"/>
  <c r="G32" i="1" l="1"/>
  <c r="G21" i="1"/>
  <c r="G16" i="1"/>
</calcChain>
</file>

<file path=xl/sharedStrings.xml><?xml version="1.0" encoding="utf-8"?>
<sst xmlns="http://schemas.openxmlformats.org/spreadsheetml/2006/main" count="149" uniqueCount="89">
  <si>
    <t>Arduino, Nano</t>
  </si>
  <si>
    <t/>
  </si>
  <si>
    <t>Quantity</t>
  </si>
  <si>
    <t>Description</t>
  </si>
  <si>
    <t>Vendor</t>
  </si>
  <si>
    <t>Manufacturer</t>
  </si>
  <si>
    <t>Bill Of Materials (BOM)</t>
  </si>
  <si>
    <t>Terminal Block 5mm</t>
  </si>
  <si>
    <t>Part Number</t>
  </si>
  <si>
    <t>Digikey</t>
  </si>
  <si>
    <t>Additional Components</t>
  </si>
  <si>
    <t>Price per unit</t>
  </si>
  <si>
    <t>Total</t>
  </si>
  <si>
    <t>ED2561-ND</t>
  </si>
  <si>
    <t>On Shore Technology Inc.</t>
  </si>
  <si>
    <t>Adafruit Industries LLC</t>
  </si>
  <si>
    <t>1528-1438-ND</t>
  </si>
  <si>
    <t>ESP8266-12e</t>
  </si>
  <si>
    <t>ESP8266-12e Adapter Board</t>
  </si>
  <si>
    <t>Amazon</t>
  </si>
  <si>
    <t>Unknown</t>
  </si>
  <si>
    <t>M-Egal ESP-12</t>
  </si>
  <si>
    <t>Adafruit</t>
  </si>
  <si>
    <t>Female Headers</t>
  </si>
  <si>
    <t>Sullins Connector Solutions</t>
  </si>
  <si>
    <t>S7000-ND</t>
  </si>
  <si>
    <t>Pin Header</t>
  </si>
  <si>
    <t>Harwin Inc.</t>
  </si>
  <si>
    <t>952-2262-ND</t>
  </si>
  <si>
    <t>OLED 128x64 I2C</t>
  </si>
  <si>
    <t>LED</t>
  </si>
  <si>
    <t>OLED Display</t>
  </si>
  <si>
    <t>Kuman</t>
  </si>
  <si>
    <t>Resistors, 1k, 2k, 240, 390, 330</t>
  </si>
  <si>
    <t>Longruenr</t>
  </si>
  <si>
    <t>Nano v3.0 x5</t>
  </si>
  <si>
    <t>Voltage Regulator LM317T</t>
  </si>
  <si>
    <t>STMicroelectronics</t>
  </si>
  <si>
    <t>497-1575-5-ND</t>
  </si>
  <si>
    <t>Summary:</t>
  </si>
  <si>
    <t>Buttons</t>
  </si>
  <si>
    <t>Electrolytic Capacitor, 100uF</t>
  </si>
  <si>
    <t>Electronic Kit Bundle</t>
  </si>
  <si>
    <t>Elegoo</t>
  </si>
  <si>
    <t>Good to have</t>
  </si>
  <si>
    <t>OneWire Sensors DS18B20</t>
  </si>
  <si>
    <t>Maxim Integrated</t>
  </si>
  <si>
    <t>DS18B20-ND</t>
  </si>
  <si>
    <t>Wire 22AWG</t>
  </si>
  <si>
    <t>SparkFun Electronics</t>
  </si>
  <si>
    <t>1568-1566-ND</t>
  </si>
  <si>
    <t>Think Tank Temperature Module</t>
  </si>
  <si>
    <t>Level shifter</t>
  </si>
  <si>
    <t>Logic Converter BSS138</t>
  </si>
  <si>
    <t>1597-1488-ND</t>
  </si>
  <si>
    <t>Seeed Technology Co., Ltd</t>
  </si>
  <si>
    <t>Long Range RF module (LoRa)</t>
  </si>
  <si>
    <t>Vishay Siliconix</t>
  </si>
  <si>
    <t>N Channel MOSFET (IRF520PBF)</t>
  </si>
  <si>
    <t>IRF520PBF-ND</t>
  </si>
  <si>
    <t>ESP8266 WiFi Microcontroller</t>
  </si>
  <si>
    <t>Adafruit HUZZAH ESP8266</t>
  </si>
  <si>
    <t>Raspberry Pi 3 B+</t>
  </si>
  <si>
    <t>CanaKit</t>
  </si>
  <si>
    <t>USB to TTL Programmer</t>
  </si>
  <si>
    <t>USB to TTL Serial Cable</t>
  </si>
  <si>
    <t>Relay Board</t>
  </si>
  <si>
    <t>Elegoo 4 Channel Relay</t>
  </si>
  <si>
    <t>Flow Meter</t>
  </si>
  <si>
    <t>Hall Flow Sensor</t>
  </si>
  <si>
    <t>We can try different supplier</t>
  </si>
  <si>
    <t>Battery Monitor IC DS2438</t>
  </si>
  <si>
    <t>DS2438Z+T&amp;RCT-ND</t>
  </si>
  <si>
    <t>Upgrade for solar roof monitor</t>
  </si>
  <si>
    <t>For IoT projects</t>
  </si>
  <si>
    <t>For other student projects</t>
  </si>
  <si>
    <t>to program IoT modules</t>
  </si>
  <si>
    <t>For remote control projects</t>
  </si>
  <si>
    <t>for washer water monitor</t>
  </si>
  <si>
    <t>to interface 5v logic with 3.3v</t>
  </si>
  <si>
    <t>Kit of 5 (only 1 used for project)</t>
  </si>
  <si>
    <t>For coloumb counting project</t>
  </si>
  <si>
    <t>Comment</t>
  </si>
  <si>
    <t>Solder Wick</t>
  </si>
  <si>
    <t>MENDA/EasyBraid</t>
  </si>
  <si>
    <t>EB1087-ND</t>
  </si>
  <si>
    <t>For solder rework</t>
  </si>
  <si>
    <t>Electronics Kit with resistors, capacitors, LEDs, buttons and more</t>
  </si>
  <si>
    <t>handy for various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</si>
</sst>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4" fontId="0" fillId="0" borderId="0" xfId="1" quotePrefix="1" applyFont="1"/>
    <xf numFmtId="44" fontId="0" fillId="0" borderId="0" xfId="0" quotePrefix="1" applyNumberFormat="1"/>
    <xf numFmtId="44" fontId="0" fillId="0" borderId="0" xfId="1" applyFont="1"/>
    <xf numFmtId="0" fontId="0" fillId="0" borderId="0" xfId="0" quotePrefix="1" applyAlignment="1">
      <alignment horizontal="left"/>
    </xf>
    <xf numFmtId="0" fontId="3" fillId="0" borderId="0" xfId="2" applyFont="1" applyAlignment="1">
      <alignment vertical="center" wrapText="1"/>
    </xf>
    <xf numFmtId="4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0" fillId="4" borderId="1" xfId="0" applyNumberFormat="1" applyFill="1" applyBorder="1"/>
    <xf numFmtId="0" fontId="0" fillId="0" borderId="0" xfId="0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top" wrapText="1"/>
    </xf>
    <xf numFmtId="0" fontId="6" fillId="0" borderId="0" xfId="2" quotePrefix="1" applyAlignment="1">
      <alignment horizontal="left"/>
    </xf>
    <xf numFmtId="0" fontId="6" fillId="0" borderId="0" xfId="2" applyAlignment="1">
      <alignment horizontal="left"/>
    </xf>
    <xf numFmtId="0" fontId="0" fillId="0" borderId="0" xfId="0" applyAlignment="1">
      <alignment horizontal="center" vertical="top"/>
    </xf>
    <xf numFmtId="44" fontId="0" fillId="0" borderId="0" xfId="1" quotePrefix="1" applyFont="1" applyAlignment="1">
      <alignment horizontal="center" vertical="top"/>
    </xf>
    <xf numFmtId="44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2" quotePrefix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0" fillId="0" borderId="0" xfId="0" quotePrefix="1" applyAlignment="1">
      <alignment horizontal="left"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kuman-Assortment-Prototype-Breadboard-Rasbperry/dp/B073ZC6SF9/ref=sr_1_6?ie=UTF8&amp;qid=1527530238&amp;sr=8-6&amp;keywords=resistor+kit&amp;dpID=61XpoXrn%252B2L&amp;preST=_SY300_QL70_&amp;dpSrc=srch" TargetMode="External"/><Relationship Id="rId13" Type="http://schemas.openxmlformats.org/officeDocument/2006/relationships/hyperlink" Target="https://www.digikey.ca/product-detail/en/sparkfun-electronics/PRT-08865/1568-1566-ND/6833925" TargetMode="External"/><Relationship Id="rId18" Type="http://schemas.openxmlformats.org/officeDocument/2006/relationships/hyperlink" Target="https://www.adafruit.com/product/2471" TargetMode="External"/><Relationship Id="rId26" Type="http://schemas.openxmlformats.org/officeDocument/2006/relationships/hyperlink" Target="https://www.digikey.ca/product-detail/en/menda-easybraid/Q-B-5AS/EB1087-ND/350542" TargetMode="External"/><Relationship Id="rId3" Type="http://schemas.openxmlformats.org/officeDocument/2006/relationships/hyperlink" Target="https://www.digikey.ca/product-detail/en/adafruit-industries-llc/2491/1528-1438-ND/5761206" TargetMode="External"/><Relationship Id="rId21" Type="http://schemas.openxmlformats.org/officeDocument/2006/relationships/hyperlink" Target="https://www.amazon.ca/Elegoo-Channel-Optocoupler-Arduino-Raspberry/dp/B06XCKQ1M9/ref=sr_1_1_sspa?ie=UTF8&amp;qid=1527540000&amp;sr=8-1-spons&amp;keywords=relay+arduino&amp;psc=1" TargetMode="External"/><Relationship Id="rId7" Type="http://schemas.openxmlformats.org/officeDocument/2006/relationships/hyperlink" Target="https://www.amazon.ca/dp/B01N78FUH7/ref=sspa_dk_detail_0?psc=1" TargetMode="External"/><Relationship Id="rId12" Type="http://schemas.openxmlformats.org/officeDocument/2006/relationships/hyperlink" Target="https://www.digikey.ca/product-detail/en/maxim-integrated/DS18B20/DS18B20-ND/420071" TargetMode="External"/><Relationship Id="rId17" Type="http://schemas.openxmlformats.org/officeDocument/2006/relationships/hyperlink" Target="https://www.digikey.ca/product-detail/en/vishay-siliconix/IRF520PBF/IRF520PBF-ND/811765" TargetMode="External"/><Relationship Id="rId25" Type="http://schemas.openxmlformats.org/officeDocument/2006/relationships/hyperlink" Target="https://www.digikey.ca/en/supplier-centers/e/easybraid" TargetMode="External"/><Relationship Id="rId2" Type="http://schemas.openxmlformats.org/officeDocument/2006/relationships/hyperlink" Target="https://www.amazon.ca/M-Egal-ESP-12E-ESP8266-Wireless-Adapter/dp/B076Q33WTN/ref=sr_1_10?ie=UTF8&amp;qid=1527510623&amp;sr=8-10&amp;keywords=esp8266+12e" TargetMode="External"/><Relationship Id="rId16" Type="http://schemas.openxmlformats.org/officeDocument/2006/relationships/hyperlink" Target="https://www.digikey.ca/en/supplier-centers/v/vishay" TargetMode="External"/><Relationship Id="rId20" Type="http://schemas.openxmlformats.org/officeDocument/2006/relationships/hyperlink" Target="https://www.adafruit.com/product/954" TargetMode="External"/><Relationship Id="rId1" Type="http://schemas.openxmlformats.org/officeDocument/2006/relationships/hyperlink" Target="https://www.digikey.ca/product-detail/en/on-shore-technology-inc/OSTTA020161/ED2561-ND/614512" TargetMode="External"/><Relationship Id="rId6" Type="http://schemas.openxmlformats.org/officeDocument/2006/relationships/hyperlink" Target="https://www.digikey.ca/product-detail/en/harwin-inc/M20-9990246/952-2262-ND/3728226" TargetMode="External"/><Relationship Id="rId11" Type="http://schemas.openxmlformats.org/officeDocument/2006/relationships/hyperlink" Target="https://www.digikey.ca/en/supplier-centers/m/maxim-integrated" TargetMode="External"/><Relationship Id="rId24" Type="http://schemas.openxmlformats.org/officeDocument/2006/relationships/hyperlink" Target="https://www.digikey.ca/product-detail/en/maxim-integrated/DS2438Z-T-R/DS2438Z-T-RCT-ND/3894840" TargetMode="External"/><Relationship Id="rId5" Type="http://schemas.openxmlformats.org/officeDocument/2006/relationships/hyperlink" Target="https://www.amazon.ca/Longruenr-ATmega328P-Controller-Module-Arduino/dp/B01N7I0W77/ref=sr_1_2_sspa?s=electronics&amp;ie=UTF8&amp;qid=1527530785&amp;sr=1-2-spons&amp;keywords=arduino+nano&amp;psc=1" TargetMode="External"/><Relationship Id="rId15" Type="http://schemas.openxmlformats.org/officeDocument/2006/relationships/hyperlink" Target="https://www.digikey.ca/product-detail/en/seeed-technology-co-ltd/109990166/1597-1488-ND/7033232" TargetMode="External"/><Relationship Id="rId23" Type="http://schemas.openxmlformats.org/officeDocument/2006/relationships/hyperlink" Target="https://www.digikey.ca/en/supplier-centers/m/maxim-integrated" TargetMode="External"/><Relationship Id="rId10" Type="http://schemas.openxmlformats.org/officeDocument/2006/relationships/hyperlink" Target="https://www.amazon.ca/EL-CK-002-Electronic-Breadboard-Capacitor-Potentiometer/dp/B01ERP6WL4/ref=sr_1_7?ie=UTF8&amp;qid=1527530238&amp;sr=8-7&amp;keywords=resistor+kit&amp;dpID=61I4-hQd8oL&amp;preST=_SY300_QL70_&amp;dpSrc=srch" TargetMode="External"/><Relationship Id="rId19" Type="http://schemas.openxmlformats.org/officeDocument/2006/relationships/hyperlink" Target="https://www.amazon.ca/CanaKit-Raspberry-Power-Supply-Listed/dp/B07BD3WHCK/ref=sr_1_2_sspa?ie=UTF8&amp;qid=1527539742&amp;sr=8-2-spons&amp;keywords=raspberry+pi+3&amp;psc=1" TargetMode="External"/><Relationship Id="rId4" Type="http://schemas.openxmlformats.org/officeDocument/2006/relationships/hyperlink" Target="https://www.digikey.ca/product-detail/en/sullins-connector-solutions/PPTC021LFBN-RC/S7000-ND/810142" TargetMode="External"/><Relationship Id="rId9" Type="http://schemas.openxmlformats.org/officeDocument/2006/relationships/hyperlink" Target="https://www.digikey.ca/product-detail/en/stmicroelectronics/LM317T/497-1575-5-ND/591677" TargetMode="External"/><Relationship Id="rId14" Type="http://schemas.openxmlformats.org/officeDocument/2006/relationships/hyperlink" Target="https://www.adafruit.com/product/757" TargetMode="External"/><Relationship Id="rId22" Type="http://schemas.openxmlformats.org/officeDocument/2006/relationships/hyperlink" Target="https://www.amazon.ca/Water-Sensor-Flowmeter-control-1-30L/dp/B01L4QQ56Q/ref=sr_1_2?s=electronics&amp;ie=UTF8&amp;qid=1527540104&amp;sr=1-2&amp;keywords=Flow+meter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9" zoomScale="115" zoomScaleNormal="115" workbookViewId="0">
      <selection activeCell="I29" sqref="I29"/>
    </sheetView>
  </sheetViews>
  <sheetFormatPr defaultRowHeight="15" x14ac:dyDescent="0.25"/>
  <cols>
    <col min="1" max="1" width="29.7109375" customWidth="1"/>
    <col min="2" max="2" width="11.85546875" customWidth="1"/>
    <col min="3" max="3" width="25.42578125" customWidth="1"/>
    <col min="4" max="4" width="23.85546875" customWidth="1"/>
    <col min="5" max="5" width="9.140625" customWidth="1"/>
    <col min="6" max="6" width="12.7109375" customWidth="1"/>
    <col min="7" max="7" width="13.28515625" customWidth="1"/>
    <col min="8" max="8" width="30" style="16" customWidth="1"/>
  </cols>
  <sheetData>
    <row r="1" spans="1:11" ht="23.25" customHeight="1" x14ac:dyDescent="0.25">
      <c r="A1" s="30" t="s">
        <v>6</v>
      </c>
      <c r="B1" s="30"/>
      <c r="C1" s="30"/>
      <c r="D1" s="30"/>
      <c r="E1" s="30"/>
      <c r="F1" s="30"/>
      <c r="G1" s="30"/>
      <c r="H1" s="30"/>
    </row>
    <row r="2" spans="1:11" ht="24.75" customHeight="1" x14ac:dyDescent="0.25">
      <c r="A2" s="11" t="s">
        <v>3</v>
      </c>
      <c r="B2" s="12" t="s">
        <v>4</v>
      </c>
      <c r="C2" s="12" t="s">
        <v>5</v>
      </c>
      <c r="D2" s="12" t="s">
        <v>8</v>
      </c>
      <c r="E2" s="12" t="s">
        <v>2</v>
      </c>
      <c r="F2" s="12" t="s">
        <v>11</v>
      </c>
      <c r="G2" s="15" t="s">
        <v>12</v>
      </c>
      <c r="H2" s="18" t="s">
        <v>82</v>
      </c>
    </row>
    <row r="3" spans="1:11" ht="15.75" customHeight="1" x14ac:dyDescent="0.25">
      <c r="A3" s="31" t="s">
        <v>51</v>
      </c>
      <c r="B3" s="31"/>
      <c r="C3" s="31"/>
      <c r="D3" s="31"/>
      <c r="E3" s="31"/>
      <c r="F3" s="31"/>
      <c r="G3" s="31"/>
      <c r="H3" s="31"/>
    </row>
    <row r="4" spans="1:11" ht="15" customHeight="1" x14ac:dyDescent="0.25">
      <c r="A4" s="1" t="s">
        <v>7</v>
      </c>
      <c r="B4" s="6" t="s">
        <v>9</v>
      </c>
      <c r="C4" s="1" t="s">
        <v>14</v>
      </c>
      <c r="D4" s="22" t="s">
        <v>13</v>
      </c>
      <c r="E4" s="2">
        <v>8</v>
      </c>
      <c r="F4" s="3">
        <v>0.93</v>
      </c>
      <c r="G4" s="4">
        <f>F4*E4</f>
        <v>7.44</v>
      </c>
    </row>
    <row r="5" spans="1:11" x14ac:dyDescent="0.25">
      <c r="A5" s="1" t="s">
        <v>17</v>
      </c>
      <c r="B5" s="6" t="s">
        <v>9</v>
      </c>
      <c r="C5" s="1" t="s">
        <v>15</v>
      </c>
      <c r="D5" s="22" t="s">
        <v>16</v>
      </c>
      <c r="E5" s="2">
        <v>1</v>
      </c>
      <c r="F5" s="3">
        <v>9.64</v>
      </c>
      <c r="G5" s="4">
        <f t="shared" ref="G5:G10" si="0">F5*E5</f>
        <v>9.64</v>
      </c>
      <c r="H5" s="17"/>
      <c r="I5" s="1"/>
      <c r="J5" s="1"/>
      <c r="K5" s="1"/>
    </row>
    <row r="6" spans="1:11" x14ac:dyDescent="0.25">
      <c r="A6" t="s">
        <v>18</v>
      </c>
      <c r="B6" s="14" t="s">
        <v>19</v>
      </c>
      <c r="C6" t="s">
        <v>20</v>
      </c>
      <c r="D6" s="23" t="s">
        <v>21</v>
      </c>
      <c r="E6" s="2">
        <v>1</v>
      </c>
      <c r="F6" s="5">
        <v>1.84</v>
      </c>
      <c r="G6" s="4">
        <f t="shared" si="0"/>
        <v>1.84</v>
      </c>
      <c r="H6" s="17"/>
      <c r="I6" s="1"/>
      <c r="J6" s="1"/>
      <c r="K6" s="1"/>
    </row>
    <row r="7" spans="1:11" x14ac:dyDescent="0.25">
      <c r="A7" s="1" t="s">
        <v>23</v>
      </c>
      <c r="B7" s="6" t="s">
        <v>9</v>
      </c>
      <c r="C7" s="1" t="s">
        <v>24</v>
      </c>
      <c r="D7" s="22" t="s">
        <v>25</v>
      </c>
      <c r="E7" s="2">
        <v>20</v>
      </c>
      <c r="F7" s="3">
        <v>0.44</v>
      </c>
      <c r="G7" s="4">
        <f t="shared" si="0"/>
        <v>8.8000000000000007</v>
      </c>
      <c r="H7" s="17"/>
      <c r="I7" s="1"/>
      <c r="J7" s="1"/>
      <c r="K7" s="1"/>
    </row>
    <row r="8" spans="1:11" x14ac:dyDescent="0.25">
      <c r="A8" s="1" t="s">
        <v>0</v>
      </c>
      <c r="B8" s="6" t="s">
        <v>19</v>
      </c>
      <c r="C8" s="1" t="s">
        <v>34</v>
      </c>
      <c r="D8" s="22" t="s">
        <v>35</v>
      </c>
      <c r="E8" s="2">
        <v>1</v>
      </c>
      <c r="F8" s="3">
        <v>27</v>
      </c>
      <c r="G8" s="4">
        <f t="shared" si="0"/>
        <v>27</v>
      </c>
      <c r="H8" s="17" t="s">
        <v>80</v>
      </c>
      <c r="I8" s="1"/>
      <c r="J8" s="1"/>
      <c r="K8" s="1"/>
    </row>
    <row r="9" spans="1:11" x14ac:dyDescent="0.25">
      <c r="A9" s="1" t="s">
        <v>26</v>
      </c>
      <c r="B9" s="6" t="s">
        <v>9</v>
      </c>
      <c r="C9" s="1" t="s">
        <v>27</v>
      </c>
      <c r="D9" s="22" t="s">
        <v>28</v>
      </c>
      <c r="E9" s="2">
        <v>20</v>
      </c>
      <c r="F9" s="3">
        <v>0.15</v>
      </c>
      <c r="G9" s="4">
        <f t="shared" si="0"/>
        <v>3</v>
      </c>
      <c r="H9" s="17" t="s">
        <v>1</v>
      </c>
      <c r="I9" s="1" t="s">
        <v>1</v>
      </c>
      <c r="J9" s="1" t="s">
        <v>1</v>
      </c>
      <c r="K9" s="1" t="s">
        <v>1</v>
      </c>
    </row>
    <row r="10" spans="1:11" x14ac:dyDescent="0.25">
      <c r="A10" s="1" t="s">
        <v>31</v>
      </c>
      <c r="B10" s="6" t="s">
        <v>19</v>
      </c>
      <c r="C10" t="s">
        <v>32</v>
      </c>
      <c r="D10" s="22" t="s">
        <v>29</v>
      </c>
      <c r="E10" s="2">
        <v>1</v>
      </c>
      <c r="F10" s="3">
        <v>14.4</v>
      </c>
      <c r="G10" s="4">
        <f t="shared" si="0"/>
        <v>14.4</v>
      </c>
      <c r="H10" s="17" t="s">
        <v>1</v>
      </c>
      <c r="I10" s="1" t="s">
        <v>1</v>
      </c>
      <c r="J10" s="1" t="s">
        <v>1</v>
      </c>
      <c r="K10" s="1" t="s">
        <v>1</v>
      </c>
    </row>
    <row r="11" spans="1:11" x14ac:dyDescent="0.25">
      <c r="A11" s="1" t="s">
        <v>30</v>
      </c>
      <c r="B11" s="27" t="s">
        <v>19</v>
      </c>
      <c r="C11" s="28" t="s">
        <v>43</v>
      </c>
      <c r="D11" s="29" t="s">
        <v>42</v>
      </c>
      <c r="E11" s="24">
        <v>1</v>
      </c>
      <c r="F11" s="25">
        <v>15</v>
      </c>
      <c r="G11" s="26">
        <f>F11*E11</f>
        <v>15</v>
      </c>
      <c r="H11" s="32" t="s">
        <v>87</v>
      </c>
      <c r="I11" s="1" t="s">
        <v>1</v>
      </c>
      <c r="J11" s="1" t="s">
        <v>1</v>
      </c>
      <c r="K11" s="1" t="s">
        <v>1</v>
      </c>
    </row>
    <row r="12" spans="1:11" x14ac:dyDescent="0.25">
      <c r="A12" s="1" t="s">
        <v>33</v>
      </c>
      <c r="B12" s="27"/>
      <c r="C12" s="28"/>
      <c r="D12" s="29"/>
      <c r="E12" s="24"/>
      <c r="F12" s="25"/>
      <c r="G12" s="26"/>
      <c r="H12" s="32"/>
      <c r="I12" s="1" t="s">
        <v>1</v>
      </c>
      <c r="J12" s="1" t="s">
        <v>1</v>
      </c>
      <c r="K12" s="1" t="s">
        <v>1</v>
      </c>
    </row>
    <row r="13" spans="1:11" x14ac:dyDescent="0.25">
      <c r="A13" t="s">
        <v>40</v>
      </c>
      <c r="B13" s="27"/>
      <c r="C13" s="28"/>
      <c r="D13" s="29"/>
      <c r="E13" s="24"/>
      <c r="F13" s="25"/>
      <c r="G13" s="26"/>
      <c r="H13" s="32"/>
      <c r="I13" s="1" t="s">
        <v>1</v>
      </c>
      <c r="J13" s="1" t="s">
        <v>1</v>
      </c>
      <c r="K13" s="1" t="s">
        <v>1</v>
      </c>
    </row>
    <row r="14" spans="1:11" x14ac:dyDescent="0.25">
      <c r="A14" s="1" t="s">
        <v>41</v>
      </c>
      <c r="B14" s="27"/>
      <c r="C14" s="28"/>
      <c r="D14" s="29"/>
      <c r="E14" s="24"/>
      <c r="F14" s="25"/>
      <c r="G14" s="26"/>
      <c r="H14" s="32"/>
      <c r="I14" s="1" t="s">
        <v>1</v>
      </c>
      <c r="J14" s="1" t="s">
        <v>1</v>
      </c>
      <c r="K14" s="1" t="s">
        <v>1</v>
      </c>
    </row>
    <row r="15" spans="1:11" x14ac:dyDescent="0.25">
      <c r="A15" s="1" t="s">
        <v>36</v>
      </c>
      <c r="B15" s="6" t="s">
        <v>9</v>
      </c>
      <c r="C15" s="7" t="s">
        <v>37</v>
      </c>
      <c r="D15" s="22" t="s">
        <v>38</v>
      </c>
      <c r="E15" s="2">
        <v>1</v>
      </c>
      <c r="F15" s="3">
        <v>0.95</v>
      </c>
      <c r="G15" s="4">
        <f>F15*E15</f>
        <v>0.95</v>
      </c>
      <c r="H15" s="17" t="s">
        <v>1</v>
      </c>
      <c r="I15" s="1" t="s">
        <v>1</v>
      </c>
      <c r="J15" s="1" t="s">
        <v>1</v>
      </c>
      <c r="K15" s="1" t="s">
        <v>1</v>
      </c>
    </row>
    <row r="16" spans="1:11" x14ac:dyDescent="0.25">
      <c r="A16" s="9"/>
      <c r="B16" s="9"/>
      <c r="C16" s="9"/>
      <c r="D16" s="9"/>
      <c r="E16" s="9"/>
      <c r="F16" s="10" t="s">
        <v>39</v>
      </c>
      <c r="G16" s="13">
        <f>SUM(G4:G15)</f>
        <v>88.070000000000007</v>
      </c>
      <c r="H16" s="19" t="s">
        <v>1</v>
      </c>
      <c r="I16" s="1" t="s">
        <v>1</v>
      </c>
      <c r="J16" s="1" t="s">
        <v>1</v>
      </c>
      <c r="K16" s="1" t="s">
        <v>1</v>
      </c>
    </row>
    <row r="17" spans="1:11" ht="15.75" x14ac:dyDescent="0.25">
      <c r="A17" s="31" t="s">
        <v>10</v>
      </c>
      <c r="B17" s="31"/>
      <c r="C17" s="31"/>
      <c r="D17" s="31"/>
      <c r="E17" s="31"/>
      <c r="F17" s="31"/>
      <c r="G17" s="31"/>
      <c r="H17" s="31"/>
      <c r="I17" s="1" t="s">
        <v>1</v>
      </c>
      <c r="J17" s="1" t="s">
        <v>1</v>
      </c>
      <c r="K17" s="1" t="s">
        <v>1</v>
      </c>
    </row>
    <row r="18" spans="1:11" ht="16.5" customHeight="1" x14ac:dyDescent="0.25">
      <c r="A18" t="s">
        <v>45</v>
      </c>
      <c r="B18" t="s">
        <v>9</v>
      </c>
      <c r="C18" s="7" t="s">
        <v>46</v>
      </c>
      <c r="D18" s="23" t="s">
        <v>47</v>
      </c>
      <c r="E18" s="2">
        <v>100</v>
      </c>
      <c r="F18" s="5">
        <v>4.1100000000000003</v>
      </c>
      <c r="G18" s="8">
        <f>F18*E18</f>
        <v>411.00000000000006</v>
      </c>
      <c r="H18" s="21" t="s">
        <v>70</v>
      </c>
      <c r="I18" s="1" t="s">
        <v>1</v>
      </c>
      <c r="J18" s="1" t="s">
        <v>1</v>
      </c>
      <c r="K18" s="1" t="s">
        <v>1</v>
      </c>
    </row>
    <row r="19" spans="1:11" ht="16.5" customHeight="1" x14ac:dyDescent="0.25">
      <c r="A19" t="s">
        <v>71</v>
      </c>
      <c r="B19" t="s">
        <v>9</v>
      </c>
      <c r="C19" s="7" t="s">
        <v>46</v>
      </c>
      <c r="D19" s="23" t="s">
        <v>72</v>
      </c>
      <c r="E19" s="2">
        <v>5</v>
      </c>
      <c r="F19" s="5">
        <v>8.51</v>
      </c>
      <c r="G19" s="8">
        <f>F19*E19</f>
        <v>42.55</v>
      </c>
      <c r="H19" s="21" t="s">
        <v>81</v>
      </c>
      <c r="I19" s="1"/>
      <c r="J19" s="1"/>
      <c r="K19" s="1"/>
    </row>
    <row r="20" spans="1:11" x14ac:dyDescent="0.25">
      <c r="A20" t="s">
        <v>48</v>
      </c>
      <c r="B20" t="s">
        <v>9</v>
      </c>
      <c r="C20" t="s">
        <v>49</v>
      </c>
      <c r="D20" s="23" t="s">
        <v>50</v>
      </c>
      <c r="E20" s="2">
        <v>3</v>
      </c>
      <c r="F20" s="5">
        <v>4.09</v>
      </c>
      <c r="G20" s="8">
        <f>F20*E20</f>
        <v>12.27</v>
      </c>
    </row>
    <row r="21" spans="1:11" x14ac:dyDescent="0.25">
      <c r="A21" s="9"/>
      <c r="B21" s="9"/>
      <c r="C21" s="9"/>
      <c r="D21" s="9"/>
      <c r="E21" s="9"/>
      <c r="F21" s="10" t="s">
        <v>39</v>
      </c>
      <c r="G21" s="13">
        <f>SUM(G18:G20)</f>
        <v>465.82000000000005</v>
      </c>
      <c r="H21" s="20"/>
    </row>
    <row r="22" spans="1:11" ht="15.75" x14ac:dyDescent="0.25">
      <c r="A22" s="31" t="s">
        <v>44</v>
      </c>
      <c r="B22" s="31"/>
      <c r="C22" s="31"/>
      <c r="D22" s="31"/>
      <c r="E22" s="31"/>
      <c r="F22" s="31"/>
      <c r="G22" s="31"/>
      <c r="H22" s="31"/>
    </row>
    <row r="23" spans="1:11" x14ac:dyDescent="0.25">
      <c r="A23" t="s">
        <v>52</v>
      </c>
      <c r="B23" t="s">
        <v>22</v>
      </c>
      <c r="C23" t="s">
        <v>15</v>
      </c>
      <c r="D23" s="23" t="s">
        <v>53</v>
      </c>
      <c r="E23" s="2">
        <v>3</v>
      </c>
      <c r="F23" s="5">
        <v>3.95</v>
      </c>
      <c r="G23" s="8">
        <f t="shared" ref="G23:G31" si="1">F23*E23</f>
        <v>11.850000000000001</v>
      </c>
      <c r="H23" s="16" t="s">
        <v>79</v>
      </c>
    </row>
    <row r="24" spans="1:11" x14ac:dyDescent="0.25">
      <c r="A24" t="s">
        <v>56</v>
      </c>
      <c r="B24" t="s">
        <v>9</v>
      </c>
      <c r="C24" t="s">
        <v>55</v>
      </c>
      <c r="D24" s="23" t="s">
        <v>54</v>
      </c>
      <c r="E24" s="2">
        <v>2</v>
      </c>
      <c r="F24" s="5">
        <v>9.83</v>
      </c>
      <c r="G24" s="8">
        <f t="shared" si="1"/>
        <v>19.66</v>
      </c>
      <c r="H24" s="16" t="s">
        <v>73</v>
      </c>
    </row>
    <row r="25" spans="1:11" x14ac:dyDescent="0.25">
      <c r="A25" t="s">
        <v>58</v>
      </c>
      <c r="B25" t="s">
        <v>9</v>
      </c>
      <c r="C25" s="7" t="s">
        <v>57</v>
      </c>
      <c r="D25" s="23" t="s">
        <v>59</v>
      </c>
      <c r="E25" s="2">
        <v>5</v>
      </c>
      <c r="F25" s="5">
        <v>1.48</v>
      </c>
      <c r="G25" s="8">
        <f t="shared" si="1"/>
        <v>7.4</v>
      </c>
      <c r="H25" s="16" t="s">
        <v>88</v>
      </c>
    </row>
    <row r="26" spans="1:11" x14ac:dyDescent="0.25">
      <c r="A26" t="s">
        <v>60</v>
      </c>
      <c r="B26" t="s">
        <v>22</v>
      </c>
      <c r="C26" t="s">
        <v>15</v>
      </c>
      <c r="D26" s="23" t="s">
        <v>61</v>
      </c>
      <c r="E26" s="2">
        <v>5</v>
      </c>
      <c r="F26" s="5">
        <v>9.9499999999999993</v>
      </c>
      <c r="G26" s="8">
        <f t="shared" si="1"/>
        <v>49.75</v>
      </c>
      <c r="H26" s="16" t="s">
        <v>74</v>
      </c>
    </row>
    <row r="27" spans="1:11" x14ac:dyDescent="0.25">
      <c r="A27" t="s">
        <v>62</v>
      </c>
      <c r="B27" t="s">
        <v>19</v>
      </c>
      <c r="C27" t="s">
        <v>63</v>
      </c>
      <c r="D27" s="23" t="s">
        <v>62</v>
      </c>
      <c r="E27" s="2">
        <v>1</v>
      </c>
      <c r="F27" s="5">
        <v>55</v>
      </c>
      <c r="G27" s="8">
        <f t="shared" si="1"/>
        <v>55</v>
      </c>
      <c r="H27" s="16" t="s">
        <v>75</v>
      </c>
    </row>
    <row r="28" spans="1:11" x14ac:dyDescent="0.25">
      <c r="A28" t="s">
        <v>64</v>
      </c>
      <c r="B28" t="s">
        <v>22</v>
      </c>
      <c r="C28" t="s">
        <v>15</v>
      </c>
      <c r="D28" s="23" t="s">
        <v>65</v>
      </c>
      <c r="E28" s="2">
        <v>1</v>
      </c>
      <c r="F28" s="5">
        <v>9.9499999999999993</v>
      </c>
      <c r="G28" s="8">
        <f t="shared" si="1"/>
        <v>9.9499999999999993</v>
      </c>
      <c r="H28" s="16" t="s">
        <v>76</v>
      </c>
    </row>
    <row r="29" spans="1:11" x14ac:dyDescent="0.25">
      <c r="A29" t="s">
        <v>66</v>
      </c>
      <c r="B29" t="s">
        <v>19</v>
      </c>
      <c r="C29" t="s">
        <v>43</v>
      </c>
      <c r="D29" s="23" t="s">
        <v>67</v>
      </c>
      <c r="E29" s="2">
        <v>2</v>
      </c>
      <c r="F29" s="5">
        <v>12.86</v>
      </c>
      <c r="G29" s="8">
        <f t="shared" si="1"/>
        <v>25.72</v>
      </c>
      <c r="H29" s="16" t="s">
        <v>77</v>
      </c>
    </row>
    <row r="30" spans="1:11" x14ac:dyDescent="0.25">
      <c r="A30" t="s">
        <v>68</v>
      </c>
      <c r="B30" t="s">
        <v>19</v>
      </c>
      <c r="C30" t="s">
        <v>20</v>
      </c>
      <c r="D30" s="23" t="s">
        <v>69</v>
      </c>
      <c r="E30" s="2">
        <v>2</v>
      </c>
      <c r="F30" s="5">
        <v>8</v>
      </c>
      <c r="G30" s="8">
        <f t="shared" si="1"/>
        <v>16</v>
      </c>
      <c r="H30" s="16" t="s">
        <v>78</v>
      </c>
    </row>
    <row r="31" spans="1:11" x14ac:dyDescent="0.25">
      <c r="A31" t="s">
        <v>83</v>
      </c>
      <c r="B31" t="s">
        <v>9</v>
      </c>
      <c r="C31" s="7" t="s">
        <v>84</v>
      </c>
      <c r="D31" s="23" t="s">
        <v>85</v>
      </c>
      <c r="E31" s="2">
        <v>2</v>
      </c>
      <c r="F31" s="5">
        <v>4.38</v>
      </c>
      <c r="G31" s="8">
        <f t="shared" si="1"/>
        <v>8.76</v>
      </c>
      <c r="H31" s="16" t="s">
        <v>86</v>
      </c>
    </row>
    <row r="32" spans="1:11" x14ac:dyDescent="0.25">
      <c r="A32" s="9"/>
      <c r="B32" s="9"/>
      <c r="C32" s="9"/>
      <c r="D32" s="9"/>
      <c r="E32" s="9"/>
      <c r="F32" s="10" t="s">
        <v>39</v>
      </c>
      <c r="G32" s="13">
        <f>SUM(G23:G31)</f>
        <v>204.08999999999997</v>
      </c>
      <c r="H32" s="20"/>
    </row>
  </sheetData>
  <mergeCells count="11">
    <mergeCell ref="A1:H1"/>
    <mergeCell ref="A3:H3"/>
    <mergeCell ref="A17:H17"/>
    <mergeCell ref="A22:H22"/>
    <mergeCell ref="H11:H14"/>
    <mergeCell ref="E11:E14"/>
    <mergeCell ref="F11:F14"/>
    <mergeCell ref="G11:G14"/>
    <mergeCell ref="B11:B14"/>
    <mergeCell ref="C11:C14"/>
    <mergeCell ref="D11:D14"/>
  </mergeCells>
  <hyperlinks>
    <hyperlink ref="D4" r:id="rId1"/>
    <hyperlink ref="D6" r:id="rId2"/>
    <hyperlink ref="D5" r:id="rId3"/>
    <hyperlink ref="D7" r:id="rId4"/>
    <hyperlink ref="D8" r:id="rId5" display="Nano v3.0"/>
    <hyperlink ref="D9" r:id="rId6"/>
    <hyperlink ref="D10" r:id="rId7"/>
    <hyperlink ref="D11" r:id="rId8" display="Resistor Assortment"/>
    <hyperlink ref="D15" r:id="rId9"/>
    <hyperlink ref="D11:D14" r:id="rId10" display="Electronic Kit Bundle"/>
    <hyperlink ref="C18" r:id="rId11" display="https://www.digikey.ca/en/supplier-centers/m/maxim-integrated"/>
    <hyperlink ref="D18" r:id="rId12"/>
    <hyperlink ref="D20" r:id="rId13"/>
    <hyperlink ref="D23" r:id="rId14"/>
    <hyperlink ref="D24" r:id="rId15"/>
    <hyperlink ref="C25" r:id="rId16" display="https://www.digikey.ca/en/supplier-centers/v/vishay"/>
    <hyperlink ref="D25" r:id="rId17"/>
    <hyperlink ref="D26" r:id="rId18"/>
    <hyperlink ref="D27" r:id="rId19"/>
    <hyperlink ref="D28" r:id="rId20"/>
    <hyperlink ref="D29" r:id="rId21"/>
    <hyperlink ref="D30" r:id="rId22"/>
    <hyperlink ref="C19" r:id="rId23" display="https://www.digikey.ca/en/supplier-centers/m/maxim-integrated"/>
    <hyperlink ref="D19" r:id="rId24"/>
    <hyperlink ref="C31" r:id="rId25" display="https://www.digikey.ca/en/supplier-centers/e/easybraid"/>
    <hyperlink ref="D31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2018-05-26T06:33:36Z</dcterms:created>
  <dcterms:modified xsi:type="dcterms:W3CDTF">2018-05-30T11:54:39Z</dcterms:modified>
</cp:coreProperties>
</file>