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Projects\Underwater Cameras\Tow-Camera\Documentation\"/>
    </mc:Choice>
  </mc:AlternateContent>
  <xr:revisionPtr revIDLastSave="0" documentId="13_ncr:1_{613BFCE8-DA93-4B20-B631-B935CE2AFF36}" xr6:coauthVersionLast="45" xr6:coauthVersionMax="45" xr10:uidLastSave="{00000000-0000-0000-0000-000000000000}"/>
  <bookViews>
    <workbookView xWindow="20460" yWindow="-7940" windowWidth="14380" windowHeight="169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0" i="1"/>
  <c r="C15" i="1" l="1"/>
  <c r="G18" i="1" s="1"/>
  <c r="E18" i="1" s="1"/>
  <c r="C18" i="1" s="1"/>
</calcChain>
</file>

<file path=xl/sharedStrings.xml><?xml version="1.0" encoding="utf-8"?>
<sst xmlns="http://schemas.openxmlformats.org/spreadsheetml/2006/main" count="23" uniqueCount="23">
  <si>
    <t>T start</t>
  </si>
  <si>
    <t>T end</t>
  </si>
  <si>
    <t>W</t>
  </si>
  <si>
    <t>g/m3</t>
  </si>
  <si>
    <t>U = Cp * p * A * h * dt</t>
  </si>
  <si>
    <t>Specific Heat</t>
  </si>
  <si>
    <t>J/g K</t>
  </si>
  <si>
    <t>Air density</t>
  </si>
  <si>
    <t>Area</t>
  </si>
  <si>
    <t>Height</t>
  </si>
  <si>
    <t>Occupied</t>
  </si>
  <si>
    <t>Resulted Volume</t>
  </si>
  <si>
    <t>m^2</t>
  </si>
  <si>
    <t>m</t>
  </si>
  <si>
    <t>m^3</t>
  </si>
  <si>
    <t>kJ</t>
  </si>
  <si>
    <t>T delta</t>
  </si>
  <si>
    <t>Energy required</t>
  </si>
  <si>
    <t>Power input</t>
  </si>
  <si>
    <t>sec</t>
  </si>
  <si>
    <t>min</t>
  </si>
  <si>
    <t>Time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</si>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</sst>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"/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1" fontId="0" fillId="0" borderId="0" xfId="0" applyNumberFormat="1"/>
    <xf numFmtId="2" fontId="0" fillId="0" borderId="0" xfId="0" applyNumberFormat="1"/>
    <xf numFmtId="172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tabSelected="1" workbookViewId="0">
      <selection activeCell="C19" sqref="C19"/>
    </sheetView>
  </sheetViews>
  <sheetFormatPr defaultRowHeight="14.4" x14ac:dyDescent="0.3"/>
  <cols>
    <col min="2" max="2" width="15.109375" customWidth="1"/>
    <col min="3" max="3" width="11.77734375" customWidth="1"/>
  </cols>
  <sheetData>
    <row r="3" spans="2:4" x14ac:dyDescent="0.3">
      <c r="B3" t="s">
        <v>4</v>
      </c>
    </row>
    <row r="5" spans="2:4" x14ac:dyDescent="0.3">
      <c r="B5" t="s">
        <v>5</v>
      </c>
      <c r="C5">
        <v>1.006</v>
      </c>
      <c r="D5" t="s">
        <v>6</v>
      </c>
    </row>
    <row r="6" spans="2:4" x14ac:dyDescent="0.3">
      <c r="B6" t="s">
        <v>7</v>
      </c>
      <c r="C6">
        <v>1275</v>
      </c>
      <c r="D6" t="s">
        <v>3</v>
      </c>
    </row>
    <row r="7" spans="2:4" x14ac:dyDescent="0.3">
      <c r="B7" t="s">
        <v>8</v>
      </c>
      <c r="C7">
        <v>7.8540000000000001</v>
      </c>
      <c r="D7" t="s">
        <v>12</v>
      </c>
    </row>
    <row r="8" spans="2:4" x14ac:dyDescent="0.3">
      <c r="B8" t="s">
        <v>9</v>
      </c>
      <c r="C8">
        <v>0.3</v>
      </c>
      <c r="D8" t="s">
        <v>13</v>
      </c>
    </row>
    <row r="9" spans="2:4" x14ac:dyDescent="0.3">
      <c r="B9" t="s">
        <v>10</v>
      </c>
      <c r="C9" s="5">
        <v>0</v>
      </c>
    </row>
    <row r="10" spans="2:4" x14ac:dyDescent="0.3">
      <c r="B10" t="s">
        <v>11</v>
      </c>
      <c r="C10" s="1">
        <f>C7*C8-(C7*C8*C9)</f>
        <v>2.3561999999999999</v>
      </c>
      <c r="D10" t="s">
        <v>14</v>
      </c>
    </row>
    <row r="11" spans="2:4" x14ac:dyDescent="0.3">
      <c r="B11" t="s">
        <v>0</v>
      </c>
      <c r="C11" s="4">
        <v>25</v>
      </c>
    </row>
    <row r="12" spans="2:4" x14ac:dyDescent="0.3">
      <c r="B12" t="s">
        <v>1</v>
      </c>
      <c r="C12" s="4">
        <v>60</v>
      </c>
    </row>
    <row r="13" spans="2:4" x14ac:dyDescent="0.3">
      <c r="B13" t="s">
        <v>16</v>
      </c>
      <c r="C13" s="4">
        <f>C12-C11</f>
        <v>35</v>
      </c>
    </row>
    <row r="15" spans="2:4" x14ac:dyDescent="0.3">
      <c r="B15" t="s">
        <v>17</v>
      </c>
      <c r="C15" s="3">
        <f>(C5*C6*C10*C13)/1000</f>
        <v>105.77629755000001</v>
      </c>
      <c r="D15" t="s">
        <v>15</v>
      </c>
    </row>
    <row r="17" spans="2:8" x14ac:dyDescent="0.3">
      <c r="B17" t="s">
        <v>18</v>
      </c>
      <c r="C17" s="4">
        <v>2</v>
      </c>
      <c r="D17" t="s">
        <v>2</v>
      </c>
    </row>
    <row r="18" spans="2:8" x14ac:dyDescent="0.3">
      <c r="B18" t="s">
        <v>21</v>
      </c>
      <c r="C18" s="2">
        <f>E18/60</f>
        <v>14.6911524375</v>
      </c>
      <c r="D18" t="s">
        <v>22</v>
      </c>
      <c r="E18" s="4">
        <f>G18/60</f>
        <v>881.46914624999999</v>
      </c>
      <c r="F18" t="s">
        <v>20</v>
      </c>
      <c r="G18" s="4">
        <f>C15*1000/C17</f>
        <v>52888.148775000001</v>
      </c>
      <c r="H1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Bondar</dc:creator>
  <cp:lastModifiedBy>Arthur Bondar</cp:lastModifiedBy>
  <dcterms:created xsi:type="dcterms:W3CDTF">2015-06-05T18:17:20Z</dcterms:created>
  <dcterms:modified xsi:type="dcterms:W3CDTF">2020-02-20T17:43:57Z</dcterms:modified>
</cp:coreProperties>
</file>