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ire" sheetId="1" r:id="rId4"/>
    <sheet state="visible" name="competences_cles" sheetId="2" r:id="rId5"/>
    <sheet state="visible" name="formations_IED" sheetId="3" r:id="rId6"/>
    <sheet state="visible" name="tendances_marche" sheetId="4" r:id="rId7"/>
  </sheets>
  <definedNames/>
  <calcPr/>
</workbook>
</file>

<file path=xl/sharedStrings.xml><?xml version="1.0" encoding="utf-8"?>
<sst xmlns="http://schemas.openxmlformats.org/spreadsheetml/2006/main" count="259" uniqueCount="122">
  <si>
    <t>Métier</t>
  </si>
  <si>
    <t>Secteur</t>
  </si>
  <si>
    <t>Expérience</t>
  </si>
  <si>
    <t>Salaire_Min</t>
  </si>
  <si>
    <t>Salaire_Max</t>
  </si>
  <si>
    <t>Salaire_Moyen</t>
  </si>
  <si>
    <t>Description</t>
  </si>
  <si>
    <t>Analyste ESG</t>
  </si>
  <si>
    <t>Finance</t>
  </si>
  <si>
    <t>0-2 ans</t>
  </si>
  <si>
    <t>Analyse et intégration des critères environnementaux, sociaux et de gouvernance dans l'évaluation des entreprises.</t>
  </si>
  <si>
    <t>2-5 ans</t>
  </si>
  <si>
    <t>5-10 ans</t>
  </si>
  <si>
    <t>Responsable ESG</t>
  </si>
  <si>
    <t>Mise en œuvre et supervision des stratégies ESG au sein des organisations financières.</t>
  </si>
  <si>
    <t>Consultant Développement Durable</t>
  </si>
  <si>
    <t>Conseil</t>
  </si>
  <si>
    <t>Accompagnement des entreprises dans leur transition écologique et sociale.</t>
  </si>
  <si>
    <t>Chef de Projet RSE</t>
  </si>
  <si>
    <t>Entreprise</t>
  </si>
  <si>
    <t>Pilotage de projets liés à la responsabilité sociétale des entreprises.</t>
  </si>
  <si>
    <t>Ingénieur Efficacité Énergétique</t>
  </si>
  <si>
    <t>Énergie</t>
  </si>
  <si>
    <t>Optimisation de la consommation énergétique et solutions alternatives durables.</t>
  </si>
  <si>
    <t>Chargé de Mission Biodiversité</t>
  </si>
  <si>
    <t>ONG/Public</t>
  </si>
  <si>
    <t>Protection et restauration des écosystèmes et de la biodiversité.</t>
  </si>
  <si>
    <t>Responsable Achats Durables</t>
  </si>
  <si>
    <t>Intégration de critères durables dans la politique d'achats.</t>
  </si>
  <si>
    <t>Expert Économie Circulaire</t>
  </si>
  <si>
    <t>Développement de modèles économiques basés sur la réutilisation et le recyclage.</t>
  </si>
  <si>
    <t>Directeur RSE</t>
  </si>
  <si>
    <t>Direction stratégique de la politique de responsabilité sociétale.</t>
  </si>
  <si>
    <t>Data Analyst ESG</t>
  </si>
  <si>
    <t>Analyse et traitement des données ESG pour en tirer des insights.</t>
  </si>
  <si>
    <t>Compétence_1</t>
  </si>
  <si>
    <t>Compétence_2</t>
  </si>
  <si>
    <t>Compétence_3</t>
  </si>
  <si>
    <t>Compétence_4</t>
  </si>
  <si>
    <t>Compétence_5</t>
  </si>
  <si>
    <t>Niveau_Requis</t>
  </si>
  <si>
    <t>Analyse financière</t>
  </si>
  <si>
    <t>Connaissance réglementations ESG</t>
  </si>
  <si>
    <t>Collecte et traitement données</t>
  </si>
  <si>
    <t>Rédaction rapports</t>
  </si>
  <si>
    <t>Veille sectorielle</t>
  </si>
  <si>
    <t>Intermédiaire</t>
  </si>
  <si>
    <t>Coordination de projets</t>
  </si>
  <si>
    <t>Reporting extra-financier</t>
  </si>
  <si>
    <t>Communication interne/externe</t>
  </si>
  <si>
    <t>Normes CSRD</t>
  </si>
  <si>
    <t>Développement stratégie ESG</t>
  </si>
  <si>
    <t>Expert</t>
  </si>
  <si>
    <t>Gestion de projet</t>
  </si>
  <si>
    <t>Bilan carbone</t>
  </si>
  <si>
    <t>Conduite du changement</t>
  </si>
  <si>
    <t>Animation ateliers</t>
  </si>
  <si>
    <t>Analyse matérialité</t>
  </si>
  <si>
    <t>Diagnostic RSE</t>
  </si>
  <si>
    <t>Conseil stratégique</t>
  </si>
  <si>
    <t>Benchmarking</t>
  </si>
  <si>
    <t>Analyse de données</t>
  </si>
  <si>
    <t>Animation de formation</t>
  </si>
  <si>
    <t>Leadership</t>
  </si>
  <si>
    <t>Stratégie d'entreprise</t>
  </si>
  <si>
    <t>Gestion des risques</t>
  </si>
  <si>
    <t>Communication C-level</t>
  </si>
  <si>
    <t>Pilotage performance ESG</t>
  </si>
  <si>
    <t>Programmation (Python/R)</t>
  </si>
  <si>
    <t>Statistiques avancées</t>
  </si>
  <si>
    <t>Visualisation données</t>
  </si>
  <si>
    <t>Connaissance taxonomie ESG</t>
  </si>
  <si>
    <t>Gestion base de données</t>
  </si>
  <si>
    <t>Compétences scientifiques et techniques en écologie et biodiversité</t>
  </si>
  <si>
    <t>Maitrise des règlementation et des outils</t>
  </si>
  <si>
    <t>Compétences relationnelles et partenariales</t>
  </si>
  <si>
    <t>Communication et vulgarisation</t>
  </si>
  <si>
    <t>Maîtrise des achats responsables</t>
  </si>
  <si>
    <t>Connaissances en développement durable et RSE</t>
  </si>
  <si>
    <t>Compétences en gestion de projet et en stratégie</t>
  </si>
  <si>
    <t>Capacités relationnelles et négociation</t>
  </si>
  <si>
    <t>Veille réglementaire et innovation</t>
  </si>
  <si>
    <t>Programme_Principal</t>
  </si>
  <si>
    <t>Programme_Secondaire</t>
  </si>
  <si>
    <t>Modules_Clés</t>
  </si>
  <si>
    <t>Durée_Formation</t>
  </si>
  <si>
    <t>Prérequis</t>
  </si>
  <si>
    <t>Manager de la Performance Globale, Financière et ESG (Bac+5)</t>
  </si>
  <si>
    <t>MSc Finance Durable</t>
  </si>
  <si>
    <t>Les reporting extra-financiers européens, Mesurer la performance environnementale, Audit des reporting et data extra-financières</t>
  </si>
  <si>
    <t>2 ans</t>
  </si>
  <si>
    <t>Bac+3 Commerce/Gestion/Finance</t>
  </si>
  <si>
    <t>Formation continue Pilotage ESG</t>
  </si>
  <si>
    <t>Diagnostic et stratégie RSE, Gouvernance d'entreprise RSE, Gestion des crises, Cartographie des risques</t>
  </si>
  <si>
    <t>Bac+3/+4 tous profils</t>
  </si>
  <si>
    <t>MSc Gestion de Projets Durables</t>
  </si>
  <si>
    <t>Gestion de projets RSE, Les enjeux sociaux, Durabilité &amp; Digital, Élaborer un rapport durabilité</t>
  </si>
  <si>
    <t>Bac+3 tous profils</t>
  </si>
  <si>
    <t>MSc en 1 an - Manager Performance Globale</t>
  </si>
  <si>
    <t>Certification Diagnostic ESG</t>
  </si>
  <si>
    <t>Modèles d'affaires soutenables, Les leviers d'action face aux enjeux, Diagnostic et stratégie RSE</t>
  </si>
  <si>
    <t>1 an</t>
  </si>
  <si>
    <t>Bac+4/+5 tous profils</t>
  </si>
  <si>
    <t>Executive MBA RSE &amp; Impact</t>
  </si>
  <si>
    <t>Direction stratégique politique responsabilité, Conduite du changement, Gouvernance d'entreprise dans la RSE</t>
  </si>
  <si>
    <t>Bac+5 avec expérience professionnelle</t>
  </si>
  <si>
    <t>Masters achats à l'université ou en écoles de commerce gestion</t>
  </si>
  <si>
    <t>Ailleurs : université, écoles d'agro ou d'ingénieurs</t>
  </si>
  <si>
    <t>Croissance_Annuelle</t>
  </si>
  <si>
    <t>Demande_Marché</t>
  </si>
  <si>
    <t>Salaire_Tendance</t>
  </si>
  <si>
    <t>Secteurs_Recruteurs</t>
  </si>
  <si>
    <t>Très forte</t>
  </si>
  <si>
    <t>Forte hausse</t>
  </si>
  <si>
    <t>Finance, Asset Management, Conseil, Audit</t>
  </si>
  <si>
    <t>Forte</t>
  </si>
  <si>
    <t>En hausse</t>
  </si>
  <si>
    <t>Grandes entreprises, Industrie, Finance, Énergie</t>
  </si>
  <si>
    <t>PME/ETI, Collectivités, Industrie, Services</t>
  </si>
  <si>
    <t>Cabinets conseil, Big Four, Bureaux d'études</t>
  </si>
  <si>
    <t>CAC40, ETI, Industrie, Luxe, Agroalimentaire</t>
  </si>
  <si>
    <t>Finance, Tech, Asset Management, Agences de notation ESG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</si>
</sst>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Verdan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 shrinkToFit="0" wrapText="0"/>
    </xf>
    <xf borderId="0" fillId="2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35000.0</v>
      </c>
      <c r="E2" s="1">
        <v>45000.0</v>
      </c>
      <c r="F2" s="1">
        <v>40000.0</v>
      </c>
      <c r="G2" s="1" t="s">
        <v>10</v>
      </c>
    </row>
    <row r="3">
      <c r="A3" s="1" t="s">
        <v>7</v>
      </c>
      <c r="B3" s="1" t="s">
        <v>8</v>
      </c>
      <c r="C3" s="1" t="s">
        <v>11</v>
      </c>
      <c r="D3" s="1">
        <v>42000.0</v>
      </c>
      <c r="E3" s="1">
        <v>52000.0</v>
      </c>
      <c r="F3" s="1">
        <v>47000.0</v>
      </c>
      <c r="G3" s="1" t="s">
        <v>10</v>
      </c>
    </row>
    <row r="4">
      <c r="A4" s="1" t="s">
        <v>7</v>
      </c>
      <c r="B4" s="1" t="s">
        <v>8</v>
      </c>
      <c r="C4" s="1" t="s">
        <v>12</v>
      </c>
      <c r="D4" s="1">
        <v>50000.0</v>
      </c>
      <c r="E4" s="1">
        <v>65000.0</v>
      </c>
      <c r="F4" s="1">
        <v>57500.0</v>
      </c>
      <c r="G4" s="1" t="s">
        <v>10</v>
      </c>
    </row>
    <row r="5">
      <c r="A5" s="1" t="s">
        <v>13</v>
      </c>
      <c r="B5" s="1" t="s">
        <v>8</v>
      </c>
      <c r="C5" s="1" t="s">
        <v>9</v>
      </c>
      <c r="D5" s="1">
        <v>38000.0</v>
      </c>
      <c r="E5" s="1">
        <v>47000.0</v>
      </c>
      <c r="F5" s="1">
        <v>42500.0</v>
      </c>
      <c r="G5" s="1" t="s">
        <v>14</v>
      </c>
    </row>
    <row r="6">
      <c r="A6" s="1" t="s">
        <v>13</v>
      </c>
      <c r="B6" s="1" t="s">
        <v>8</v>
      </c>
      <c r="C6" s="1" t="s">
        <v>11</v>
      </c>
      <c r="D6" s="1">
        <v>47000.0</v>
      </c>
      <c r="E6" s="1">
        <v>61000.0</v>
      </c>
      <c r="F6" s="1">
        <v>54000.0</v>
      </c>
      <c r="G6" s="1" t="s">
        <v>14</v>
      </c>
    </row>
    <row r="7">
      <c r="A7" s="1" t="s">
        <v>13</v>
      </c>
      <c r="B7" s="1" t="s">
        <v>8</v>
      </c>
      <c r="C7" s="1" t="s">
        <v>12</v>
      </c>
      <c r="D7" s="1">
        <v>61000.0</v>
      </c>
      <c r="E7" s="1">
        <v>75000.0</v>
      </c>
      <c r="F7" s="1">
        <v>68000.0</v>
      </c>
      <c r="G7" s="1" t="s">
        <v>14</v>
      </c>
    </row>
    <row r="8">
      <c r="A8" s="1" t="s">
        <v>15</v>
      </c>
      <c r="B8" s="1" t="s">
        <v>16</v>
      </c>
      <c r="C8" s="1" t="s">
        <v>9</v>
      </c>
      <c r="D8" s="1">
        <v>32000.0</v>
      </c>
      <c r="E8" s="1">
        <v>42000.0</v>
      </c>
      <c r="F8" s="1">
        <v>37000.0</v>
      </c>
      <c r="G8" s="1" t="s">
        <v>17</v>
      </c>
    </row>
    <row r="9">
      <c r="A9" s="1" t="s">
        <v>15</v>
      </c>
      <c r="B9" s="1" t="s">
        <v>16</v>
      </c>
      <c r="C9" s="1" t="s">
        <v>11</v>
      </c>
      <c r="D9" s="1">
        <v>40000.0</v>
      </c>
      <c r="E9" s="1">
        <v>52000.0</v>
      </c>
      <c r="F9" s="1">
        <v>46000.0</v>
      </c>
      <c r="G9" s="1" t="s">
        <v>17</v>
      </c>
    </row>
    <row r="10">
      <c r="A10" s="1" t="s">
        <v>15</v>
      </c>
      <c r="B10" s="1" t="s">
        <v>16</v>
      </c>
      <c r="C10" s="1" t="s">
        <v>12</v>
      </c>
      <c r="D10" s="1">
        <v>52000.0</v>
      </c>
      <c r="E10" s="1">
        <v>67000.0</v>
      </c>
      <c r="F10" s="1">
        <v>59500.0</v>
      </c>
      <c r="G10" s="1" t="s">
        <v>17</v>
      </c>
    </row>
    <row r="11">
      <c r="A11" s="1" t="s">
        <v>18</v>
      </c>
      <c r="B11" s="1" t="s">
        <v>19</v>
      </c>
      <c r="C11" s="1" t="s">
        <v>9</v>
      </c>
      <c r="D11" s="1">
        <v>33000.0</v>
      </c>
      <c r="E11" s="1">
        <v>43000.0</v>
      </c>
      <c r="F11" s="1">
        <v>38000.0</v>
      </c>
      <c r="G11" s="1" t="s">
        <v>20</v>
      </c>
    </row>
    <row r="12">
      <c r="A12" s="1" t="s">
        <v>18</v>
      </c>
      <c r="B12" s="1" t="s">
        <v>19</v>
      </c>
      <c r="C12" s="1" t="s">
        <v>11</v>
      </c>
      <c r="D12" s="1">
        <v>42000.0</v>
      </c>
      <c r="E12" s="1">
        <v>55000.0</v>
      </c>
      <c r="F12" s="1">
        <v>48500.0</v>
      </c>
      <c r="G12" s="1" t="s">
        <v>20</v>
      </c>
    </row>
    <row r="13">
      <c r="A13" s="1" t="s">
        <v>18</v>
      </c>
      <c r="B13" s="1" t="s">
        <v>19</v>
      </c>
      <c r="C13" s="1" t="s">
        <v>12</v>
      </c>
      <c r="D13" s="1">
        <v>55000.0</v>
      </c>
      <c r="E13" s="1">
        <v>68000.0</v>
      </c>
      <c r="F13" s="1">
        <v>61500.0</v>
      </c>
      <c r="G13" s="1" t="s">
        <v>20</v>
      </c>
    </row>
    <row r="14">
      <c r="A14" s="1" t="s">
        <v>21</v>
      </c>
      <c r="B14" s="1" t="s">
        <v>22</v>
      </c>
      <c r="C14" s="1" t="s">
        <v>9</v>
      </c>
      <c r="D14" s="1">
        <v>38000.0</v>
      </c>
      <c r="E14" s="1">
        <v>48000.0</v>
      </c>
      <c r="F14" s="1">
        <v>43000.0</v>
      </c>
      <c r="G14" s="1" t="s">
        <v>23</v>
      </c>
    </row>
    <row r="15">
      <c r="A15" s="1" t="s">
        <v>21</v>
      </c>
      <c r="B15" s="1" t="s">
        <v>22</v>
      </c>
      <c r="C15" s="1" t="s">
        <v>11</v>
      </c>
      <c r="D15" s="1">
        <v>45000.0</v>
      </c>
      <c r="E15" s="1">
        <v>60000.0</v>
      </c>
      <c r="F15" s="1">
        <v>52500.0</v>
      </c>
      <c r="G15" s="1" t="s">
        <v>23</v>
      </c>
    </row>
    <row r="16">
      <c r="A16" s="1" t="s">
        <v>21</v>
      </c>
      <c r="B16" s="1" t="s">
        <v>22</v>
      </c>
      <c r="C16" s="1" t="s">
        <v>12</v>
      </c>
      <c r="D16" s="1">
        <v>58000.0</v>
      </c>
      <c r="E16" s="1">
        <v>75000.0</v>
      </c>
      <c r="F16" s="1">
        <v>66500.0</v>
      </c>
      <c r="G16" s="1" t="s">
        <v>23</v>
      </c>
    </row>
    <row r="17">
      <c r="A17" s="1" t="s">
        <v>24</v>
      </c>
      <c r="B17" s="1" t="s">
        <v>25</v>
      </c>
      <c r="C17" s="1" t="s">
        <v>9</v>
      </c>
      <c r="D17" s="1">
        <v>30000.0</v>
      </c>
      <c r="E17" s="1">
        <v>38000.0</v>
      </c>
      <c r="F17" s="1">
        <v>34000.0</v>
      </c>
      <c r="G17" s="1" t="s">
        <v>26</v>
      </c>
    </row>
    <row r="18">
      <c r="A18" s="1" t="s">
        <v>24</v>
      </c>
      <c r="B18" s="1" t="s">
        <v>25</v>
      </c>
      <c r="C18" s="1" t="s">
        <v>11</v>
      </c>
      <c r="D18" s="1">
        <v>38000.0</v>
      </c>
      <c r="E18" s="1">
        <v>45000.0</v>
      </c>
      <c r="F18" s="1">
        <v>41500.0</v>
      </c>
      <c r="G18" s="1" t="s">
        <v>26</v>
      </c>
    </row>
    <row r="19">
      <c r="A19" s="1" t="s">
        <v>24</v>
      </c>
      <c r="B19" s="1" t="s">
        <v>25</v>
      </c>
      <c r="C19" s="1" t="s">
        <v>12</v>
      </c>
      <c r="D19" s="1">
        <v>45000.0</v>
      </c>
      <c r="E19" s="1">
        <v>55000.0</v>
      </c>
      <c r="F19" s="1">
        <v>50000.0</v>
      </c>
      <c r="G19" s="1" t="s">
        <v>26</v>
      </c>
    </row>
    <row r="20">
      <c r="A20" s="1" t="s">
        <v>27</v>
      </c>
      <c r="B20" s="1" t="s">
        <v>19</v>
      </c>
      <c r="C20" s="1" t="s">
        <v>9</v>
      </c>
      <c r="D20" s="1">
        <v>35000.0</v>
      </c>
      <c r="E20" s="1">
        <v>45000.0</v>
      </c>
      <c r="F20" s="1">
        <v>40000.0</v>
      </c>
      <c r="G20" s="1" t="s">
        <v>28</v>
      </c>
    </row>
    <row r="21">
      <c r="A21" s="1" t="s">
        <v>27</v>
      </c>
      <c r="B21" s="1" t="s">
        <v>19</v>
      </c>
      <c r="C21" s="1" t="s">
        <v>11</v>
      </c>
      <c r="D21" s="1">
        <v>44000.0</v>
      </c>
      <c r="E21" s="1">
        <v>58000.0</v>
      </c>
      <c r="F21" s="1">
        <v>51000.0</v>
      </c>
      <c r="G21" s="1" t="s">
        <v>28</v>
      </c>
    </row>
    <row r="22">
      <c r="A22" s="1" t="s">
        <v>27</v>
      </c>
      <c r="B22" s="1" t="s">
        <v>19</v>
      </c>
      <c r="C22" s="1" t="s">
        <v>12</v>
      </c>
      <c r="D22" s="1">
        <v>56000.0</v>
      </c>
      <c r="E22" s="1">
        <v>70000.0</v>
      </c>
      <c r="F22" s="1">
        <v>63000.0</v>
      </c>
      <c r="G22" s="1" t="s">
        <v>28</v>
      </c>
    </row>
    <row r="23">
      <c r="A23" s="1" t="s">
        <v>29</v>
      </c>
      <c r="B23" s="1" t="s">
        <v>16</v>
      </c>
      <c r="C23" s="1" t="s">
        <v>9</v>
      </c>
      <c r="D23" s="1">
        <v>34000.0</v>
      </c>
      <c r="E23" s="1">
        <v>44000.0</v>
      </c>
      <c r="F23" s="1">
        <v>39000.0</v>
      </c>
      <c r="G23" s="1" t="s">
        <v>30</v>
      </c>
    </row>
    <row r="24">
      <c r="A24" s="1" t="s">
        <v>29</v>
      </c>
      <c r="B24" s="1" t="s">
        <v>16</v>
      </c>
      <c r="C24" s="1" t="s">
        <v>11</v>
      </c>
      <c r="D24" s="1">
        <v>42000.0</v>
      </c>
      <c r="E24" s="1">
        <v>54000.0</v>
      </c>
      <c r="F24" s="1">
        <v>48000.0</v>
      </c>
      <c r="G24" s="1" t="s">
        <v>30</v>
      </c>
    </row>
    <row r="25">
      <c r="A25" s="1" t="s">
        <v>29</v>
      </c>
      <c r="B25" s="1" t="s">
        <v>16</v>
      </c>
      <c r="C25" s="1" t="s">
        <v>12</v>
      </c>
      <c r="D25" s="1">
        <v>54000.0</v>
      </c>
      <c r="E25" s="1">
        <v>68000.0</v>
      </c>
      <c r="F25" s="1">
        <v>61000.0</v>
      </c>
      <c r="G25" s="1" t="s">
        <v>30</v>
      </c>
    </row>
    <row r="26">
      <c r="A26" s="1" t="s">
        <v>31</v>
      </c>
      <c r="B26" s="1" t="s">
        <v>19</v>
      </c>
      <c r="C26" s="1" t="s">
        <v>9</v>
      </c>
      <c r="D26" s="1">
        <v>60000.0</v>
      </c>
      <c r="E26" s="1">
        <v>80000.0</v>
      </c>
      <c r="F26" s="1">
        <v>70000.0</v>
      </c>
      <c r="G26" s="1" t="s">
        <v>32</v>
      </c>
    </row>
    <row r="27">
      <c r="A27" s="1" t="s">
        <v>31</v>
      </c>
      <c r="B27" s="1" t="s">
        <v>19</v>
      </c>
      <c r="C27" s="1" t="s">
        <v>11</v>
      </c>
      <c r="D27" s="1">
        <v>80000.0</v>
      </c>
      <c r="E27" s="1">
        <v>100000.0</v>
      </c>
      <c r="F27" s="1">
        <v>90000.0</v>
      </c>
      <c r="G27" s="1" t="s">
        <v>32</v>
      </c>
    </row>
    <row r="28">
      <c r="A28" s="1" t="s">
        <v>31</v>
      </c>
      <c r="B28" s="1" t="s">
        <v>19</v>
      </c>
      <c r="C28" s="1" t="s">
        <v>12</v>
      </c>
      <c r="D28" s="1">
        <v>95000.0</v>
      </c>
      <c r="E28" s="1">
        <v>130000.0</v>
      </c>
      <c r="F28" s="1">
        <v>112500.0</v>
      </c>
      <c r="G28" s="1" t="s">
        <v>32</v>
      </c>
    </row>
    <row r="29">
      <c r="A29" s="1" t="s">
        <v>33</v>
      </c>
      <c r="B29" s="1" t="s">
        <v>8</v>
      </c>
      <c r="C29" s="1" t="s">
        <v>9</v>
      </c>
      <c r="D29" s="1">
        <v>36000.0</v>
      </c>
      <c r="E29" s="1">
        <v>48000.0</v>
      </c>
      <c r="F29" s="1">
        <v>42000.0</v>
      </c>
      <c r="G29" s="1" t="s">
        <v>34</v>
      </c>
    </row>
    <row r="30">
      <c r="A30" s="1" t="s">
        <v>33</v>
      </c>
      <c r="B30" s="1" t="s">
        <v>8</v>
      </c>
      <c r="C30" s="1" t="s">
        <v>11</v>
      </c>
      <c r="D30" s="1">
        <v>45000.0</v>
      </c>
      <c r="E30" s="1">
        <v>60000.0</v>
      </c>
      <c r="F30" s="1">
        <v>52500.0</v>
      </c>
      <c r="G30" s="1" t="s">
        <v>34</v>
      </c>
    </row>
    <row r="31">
      <c r="A31" s="1" t="s">
        <v>33</v>
      </c>
      <c r="B31" s="1" t="s">
        <v>8</v>
      </c>
      <c r="C31" s="1" t="s">
        <v>12</v>
      </c>
      <c r="D31" s="1">
        <v>60000.0</v>
      </c>
      <c r="E31" s="1">
        <v>80000.0</v>
      </c>
      <c r="F31" s="1">
        <v>70000.0</v>
      </c>
      <c r="G31" s="1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20.88"/>
    <col customWidth="1" min="3" max="3" width="27.88"/>
    <col customWidth="1" min="4" max="4" width="24.13"/>
    <col customWidth="1" min="5" max="5" width="23.75"/>
    <col customWidth="1" min="6" max="6" width="23.5"/>
    <col customWidth="1" min="7" max="7" width="12.25"/>
  </cols>
  <sheetData>
    <row r="1">
      <c r="A1" s="2" t="s">
        <v>0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</row>
    <row r="2">
      <c r="A2" s="2" t="s">
        <v>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</row>
    <row r="3">
      <c r="A3" s="2" t="s">
        <v>13</v>
      </c>
      <c r="B3" s="2" t="s">
        <v>47</v>
      </c>
      <c r="C3" s="2" t="s">
        <v>48</v>
      </c>
      <c r="D3" s="2" t="s">
        <v>49</v>
      </c>
      <c r="E3" s="2" t="s">
        <v>50</v>
      </c>
      <c r="F3" s="2" t="s">
        <v>51</v>
      </c>
      <c r="G3" s="2" t="s">
        <v>52</v>
      </c>
    </row>
    <row r="4">
      <c r="A4" s="2" t="s">
        <v>18</v>
      </c>
      <c r="B4" s="2" t="s">
        <v>53</v>
      </c>
      <c r="C4" s="2" t="s">
        <v>54</v>
      </c>
      <c r="D4" s="2" t="s">
        <v>55</v>
      </c>
      <c r="E4" s="2" t="s">
        <v>56</v>
      </c>
      <c r="F4" s="2" t="s">
        <v>57</v>
      </c>
      <c r="G4" s="2" t="s">
        <v>46</v>
      </c>
    </row>
    <row r="5">
      <c r="A5" s="2" t="s">
        <v>15</v>
      </c>
      <c r="B5" s="2" t="s">
        <v>58</v>
      </c>
      <c r="C5" s="2" t="s">
        <v>59</v>
      </c>
      <c r="D5" s="2" t="s">
        <v>60</v>
      </c>
      <c r="E5" s="2" t="s">
        <v>61</v>
      </c>
      <c r="F5" s="2" t="s">
        <v>62</v>
      </c>
      <c r="G5" s="2" t="s">
        <v>46</v>
      </c>
    </row>
    <row r="6">
      <c r="A6" s="2" t="s">
        <v>31</v>
      </c>
      <c r="B6" s="2" t="s">
        <v>63</v>
      </c>
      <c r="C6" s="2" t="s">
        <v>64</v>
      </c>
      <c r="D6" s="2" t="s">
        <v>65</v>
      </c>
      <c r="E6" s="2" t="s">
        <v>66</v>
      </c>
      <c r="F6" s="2" t="s">
        <v>67</v>
      </c>
      <c r="G6" s="2" t="s">
        <v>52</v>
      </c>
    </row>
    <row r="7">
      <c r="A7" s="2" t="s">
        <v>33</v>
      </c>
      <c r="B7" s="2" t="s">
        <v>68</v>
      </c>
      <c r="C7" s="2" t="s">
        <v>69</v>
      </c>
      <c r="D7" s="2" t="s">
        <v>70</v>
      </c>
      <c r="E7" s="2" t="s">
        <v>71</v>
      </c>
      <c r="F7" s="2" t="s">
        <v>72</v>
      </c>
      <c r="G7" s="2" t="s">
        <v>46</v>
      </c>
    </row>
    <row r="8">
      <c r="A8" s="2" t="s">
        <v>24</v>
      </c>
      <c r="B8" s="2" t="s">
        <v>73</v>
      </c>
      <c r="C8" s="2" t="s">
        <v>74</v>
      </c>
      <c r="D8" s="2" t="s">
        <v>53</v>
      </c>
      <c r="E8" s="2" t="s">
        <v>75</v>
      </c>
      <c r="F8" s="2" t="s">
        <v>76</v>
      </c>
      <c r="G8" s="2" t="s">
        <v>52</v>
      </c>
    </row>
    <row r="9">
      <c r="A9" s="2" t="s">
        <v>27</v>
      </c>
      <c r="B9" s="2" t="s">
        <v>77</v>
      </c>
      <c r="C9" s="2" t="s">
        <v>78</v>
      </c>
      <c r="D9" s="2" t="s">
        <v>79</v>
      </c>
      <c r="E9" s="2" t="s">
        <v>80</v>
      </c>
      <c r="F9" s="2" t="s">
        <v>81</v>
      </c>
      <c r="G9" s="2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48.75"/>
    <col customWidth="1" min="3" max="3" width="25.75"/>
    <col customWidth="1" min="4" max="4" width="96.5"/>
    <col customWidth="1" min="5" max="5" width="14.0"/>
    <col customWidth="1" min="6" max="6" width="30.0"/>
  </cols>
  <sheetData>
    <row r="1">
      <c r="A1" s="2" t="s">
        <v>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</row>
    <row r="2">
      <c r="A2" s="2" t="s">
        <v>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>
      <c r="A3" s="2" t="s">
        <v>13</v>
      </c>
      <c r="B3" s="2" t="s">
        <v>87</v>
      </c>
      <c r="C3" s="2" t="s">
        <v>92</v>
      </c>
      <c r="D3" s="2" t="s">
        <v>93</v>
      </c>
      <c r="E3" s="2" t="s">
        <v>90</v>
      </c>
      <c r="F3" s="2" t="s">
        <v>94</v>
      </c>
    </row>
    <row r="4">
      <c r="A4" s="2" t="s">
        <v>18</v>
      </c>
      <c r="B4" s="2" t="s">
        <v>87</v>
      </c>
      <c r="C4" s="2" t="s">
        <v>95</v>
      </c>
      <c r="D4" s="2" t="s">
        <v>96</v>
      </c>
      <c r="E4" s="2" t="s">
        <v>90</v>
      </c>
      <c r="F4" s="2" t="s">
        <v>97</v>
      </c>
    </row>
    <row r="5">
      <c r="A5" s="2" t="s">
        <v>15</v>
      </c>
      <c r="B5" s="2" t="s">
        <v>98</v>
      </c>
      <c r="C5" s="2" t="s">
        <v>99</v>
      </c>
      <c r="D5" s="2" t="s">
        <v>100</v>
      </c>
      <c r="E5" s="2" t="s">
        <v>101</v>
      </c>
      <c r="F5" s="2" t="s">
        <v>102</v>
      </c>
    </row>
    <row r="6">
      <c r="A6" s="2" t="s">
        <v>31</v>
      </c>
      <c r="B6" s="2" t="s">
        <v>98</v>
      </c>
      <c r="C6" s="2" t="s">
        <v>103</v>
      </c>
      <c r="D6" s="2" t="s">
        <v>104</v>
      </c>
      <c r="E6" s="2" t="s">
        <v>101</v>
      </c>
      <c r="F6" s="2" t="s">
        <v>105</v>
      </c>
    </row>
    <row r="7">
      <c r="A7" s="3" t="s">
        <v>27</v>
      </c>
      <c r="B7" s="4" t="s">
        <v>106</v>
      </c>
    </row>
    <row r="8">
      <c r="A8" s="3" t="s">
        <v>24</v>
      </c>
      <c r="B8" s="4" t="s">
        <v>107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</cols>
  <sheetData>
    <row r="1">
      <c r="A1" s="2" t="s">
        <v>0</v>
      </c>
      <c r="B1" s="2" t="s">
        <v>108</v>
      </c>
      <c r="C1" s="2" t="s">
        <v>109</v>
      </c>
      <c r="D1" s="2" t="s">
        <v>110</v>
      </c>
      <c r="E1" s="2" t="s">
        <v>111</v>
      </c>
    </row>
    <row r="2">
      <c r="A2" s="2" t="s">
        <v>7</v>
      </c>
      <c r="B2" s="5">
        <f>+25%</f>
        <v>0.25</v>
      </c>
      <c r="C2" s="2" t="s">
        <v>112</v>
      </c>
      <c r="D2" s="2" t="s">
        <v>113</v>
      </c>
      <c r="E2" s="2" t="s">
        <v>114</v>
      </c>
    </row>
    <row r="3">
      <c r="A3" s="2" t="s">
        <v>13</v>
      </c>
      <c r="B3" s="5">
        <f>+18%</f>
        <v>0.18</v>
      </c>
      <c r="C3" s="2" t="s">
        <v>115</v>
      </c>
      <c r="D3" s="2" t="s">
        <v>116</v>
      </c>
      <c r="E3" s="2" t="s">
        <v>117</v>
      </c>
    </row>
    <row r="4">
      <c r="A4" s="2" t="s">
        <v>18</v>
      </c>
      <c r="B4" s="5">
        <f>+15%</f>
        <v>0.15</v>
      </c>
      <c r="C4" s="2" t="s">
        <v>115</v>
      </c>
      <c r="D4" s="2" t="s">
        <v>116</v>
      </c>
      <c r="E4" s="2" t="s">
        <v>118</v>
      </c>
    </row>
    <row r="5">
      <c r="A5" s="2" t="s">
        <v>15</v>
      </c>
      <c r="B5" s="5">
        <f>+22%</f>
        <v>0.22</v>
      </c>
      <c r="C5" s="2" t="s">
        <v>112</v>
      </c>
      <c r="D5" s="2" t="s">
        <v>116</v>
      </c>
      <c r="E5" s="2" t="s">
        <v>119</v>
      </c>
    </row>
    <row r="6">
      <c r="A6" s="2" t="s">
        <v>31</v>
      </c>
      <c r="B6" s="5">
        <f>+12%</f>
        <v>0.12</v>
      </c>
      <c r="C6" s="2" t="s">
        <v>115</v>
      </c>
      <c r="D6" s="2" t="s">
        <v>113</v>
      </c>
      <c r="E6" s="2" t="s">
        <v>120</v>
      </c>
    </row>
    <row r="7">
      <c r="A7" s="2" t="s">
        <v>33</v>
      </c>
      <c r="B7" s="5">
        <f>+30%</f>
        <v>0.3</v>
      </c>
      <c r="C7" s="2" t="s">
        <v>112</v>
      </c>
      <c r="D7" s="2" t="s">
        <v>113</v>
      </c>
      <c r="E7" s="2" t="s">
        <v>121</v>
      </c>
    </row>
  </sheetData>
  <drawing r:id="rId1"/>
</worksheet>
</file>