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94" documentId="13_ncr:1_{D7B31631-9EC2-A043-AB5E-59F176544080}" xr6:coauthVersionLast="47" xr6:coauthVersionMax="47" xr10:uidLastSave="{C1E4F974-B124-48C6-9E17-B6D82FD96E46}"/>
  <bookViews>
    <workbookView xWindow="2988" yWindow="144" windowWidth="18264" windowHeight="11364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9" i="1"/>
  <c r="AC3789" i="1" s="1"/>
  <c r="AB3794" i="1"/>
  <c r="AC3794" i="1" s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AB3781" i="1" s="1"/>
  <c r="AC3781" i="1" s="1"/>
  <c r="Z3782" i="1"/>
  <c r="Z3783" i="1"/>
  <c r="Z3784" i="1"/>
  <c r="Z3785" i="1"/>
  <c r="Z3786" i="1"/>
  <c r="Z3787" i="1"/>
  <c r="Z3788" i="1"/>
  <c r="AB3788" i="1" s="1"/>
  <c r="AC3788" i="1" s="1"/>
  <c r="Z3789" i="1"/>
  <c r="Z3790" i="1"/>
  <c r="AB3790" i="1" s="1"/>
  <c r="AC3790" i="1" s="1"/>
  <c r="Z3791" i="1"/>
  <c r="AB3791" i="1" s="1"/>
  <c r="AC3791" i="1" s="1"/>
  <c r="Z3792" i="1"/>
  <c r="AB3792" i="1" s="1"/>
  <c r="AC3792" i="1" s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AB3793" i="1" s="1"/>
  <c r="AC3793" i="1" s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85" i="1" l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AB2414" i="1" s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AB3212" i="1" s="1"/>
  <c r="AC3212" i="1" s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AB202" i="1" s="1"/>
  <c r="AC202" i="1" s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AB878" i="1" s="1"/>
  <c r="AC878" i="1" s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AB1463" i="1" s="1"/>
  <c r="AC1463" i="1" s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AB2647" i="1" s="1"/>
  <c r="AC2647" i="1" s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AB1976" i="1" s="1"/>
  <c r="AC1976" i="1" s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AB1968" i="1" s="1"/>
  <c r="AC1968" i="1" s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AB2147" i="1" s="1"/>
  <c r="AC2147" i="1" s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AB420" i="1" s="1"/>
  <c r="AC420" i="1" s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AB2671" i="1" s="1"/>
  <c r="AC2671" i="1" s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AB2502" i="1" s="1"/>
  <c r="AC2502" i="1" s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AB589" i="1" s="1"/>
  <c r="AC589" i="1" s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AB1807" i="1" s="1"/>
  <c r="AC1807" i="1" s="1"/>
  <c r="I1807" i="1"/>
  <c r="D1807" i="1"/>
  <c r="A1807" i="1" s="1"/>
  <c r="AQ2103" i="1"/>
  <c r="AP2103" i="1"/>
  <c r="AH2103" i="1"/>
  <c r="AG2103" i="1"/>
  <c r="AE2103" i="1"/>
  <c r="AF2103" i="1" s="1"/>
  <c r="Z2103" i="1"/>
  <c r="AB2103" i="1" s="1"/>
  <c r="AC2103" i="1" s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AB2869" i="1" s="1"/>
  <c r="AC2869" i="1" s="1"/>
  <c r="I2869" i="1"/>
  <c r="D2869" i="1"/>
  <c r="A2869" i="1" s="1"/>
  <c r="AQ262" i="1"/>
  <c r="AP262" i="1"/>
  <c r="AH262" i="1"/>
  <c r="AG262" i="1"/>
  <c r="AE262" i="1"/>
  <c r="AF262" i="1" s="1"/>
  <c r="Z262" i="1"/>
  <c r="AB262" i="1" s="1"/>
  <c r="AC262" i="1" s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AB1565" i="1" s="1"/>
  <c r="AC1565" i="1" s="1"/>
  <c r="I1565" i="1"/>
  <c r="D1565" i="1"/>
  <c r="A1565" i="1" s="1"/>
  <c r="AQ258" i="1"/>
  <c r="AP258" i="1"/>
  <c r="AH258" i="1"/>
  <c r="AG258" i="1"/>
  <c r="AE258" i="1"/>
  <c r="AF258" i="1" s="1"/>
  <c r="Z258" i="1"/>
  <c r="AB258" i="1" s="1"/>
  <c r="AC258" i="1" s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AB2669" i="1" s="1"/>
  <c r="AC2669" i="1" s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AB583" i="1" s="1"/>
  <c r="AC583" i="1" s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AB1118" i="1" s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AB1710" i="1" s="1"/>
  <c r="AC1710" i="1" s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AB676" i="1" s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AB3141" i="1" s="1"/>
  <c r="AC3141" i="1" s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AB336" i="1" s="1"/>
  <c r="AC336" i="1" s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AB2719" i="1" s="1"/>
  <c r="AC2719" i="1" s="1"/>
  <c r="I2719" i="1"/>
  <c r="D2719" i="1"/>
  <c r="AQ1367" i="1"/>
  <c r="AP1367" i="1"/>
  <c r="AH1367" i="1"/>
  <c r="AG1367" i="1"/>
  <c r="AE1367" i="1"/>
  <c r="AF1367" i="1" s="1"/>
  <c r="Z1367" i="1"/>
  <c r="AB1367" i="1" s="1"/>
  <c r="AC1367" i="1" s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AB3041" i="1" s="1"/>
  <c r="AC3041" i="1" s="1"/>
  <c r="I3041" i="1"/>
  <c r="D3041" i="1"/>
  <c r="AQ1442" i="1"/>
  <c r="AP1442" i="1"/>
  <c r="AH1442" i="1"/>
  <c r="AG1442" i="1"/>
  <c r="AE1442" i="1"/>
  <c r="AF1442" i="1" s="1"/>
  <c r="Z1442" i="1"/>
  <c r="AB1442" i="1" s="1"/>
  <c r="AC1442" i="1" s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AB3038" i="1" s="1"/>
  <c r="AC3038" i="1" s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AB669" i="1" s="1"/>
  <c r="AC669" i="1" s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AB2793" i="1" s="1"/>
  <c r="AC2793" i="1" s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AB616" i="1" s="1"/>
  <c r="AC616" i="1" s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AB2920" i="1" s="1"/>
  <c r="AC2920" i="1" s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AB988" i="1" s="1"/>
  <c r="AC988" i="1" s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AB1593" i="1" s="1"/>
  <c r="AC1593" i="1" s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AB1310" i="1" s="1"/>
  <c r="AC1310" i="1" s="1"/>
  <c r="I1310" i="1"/>
  <c r="D1310" i="1"/>
  <c r="A1310" i="1" s="1"/>
  <c r="AQ1309" i="1"/>
  <c r="AP1309" i="1"/>
  <c r="AH1309" i="1"/>
  <c r="AG1309" i="1"/>
  <c r="AE1309" i="1"/>
  <c r="AF1309" i="1" s="1"/>
  <c r="Z1309" i="1"/>
  <c r="AB1309" i="1" s="1"/>
  <c r="AC1309" i="1" s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AB1033" i="1" s="1"/>
  <c r="AC1033" i="1" s="1"/>
  <c r="I1033" i="1"/>
  <c r="D1033" i="1"/>
  <c r="A1033" i="1" s="1"/>
  <c r="AQ130" i="1"/>
  <c r="AP130" i="1"/>
  <c r="AH130" i="1"/>
  <c r="AG130" i="1"/>
  <c r="AE130" i="1"/>
  <c r="AF130" i="1" s="1"/>
  <c r="Z130" i="1"/>
  <c r="AB130" i="1" s="1"/>
  <c r="AC130" i="1" s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AB3055" i="1" s="1"/>
  <c r="AC3055" i="1" s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AB3084" i="1" s="1"/>
  <c r="AC3084" i="1" s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AB1538" i="1" s="1"/>
  <c r="AC1538" i="1" s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AB1942" i="1" s="1"/>
  <c r="AC1942" i="1" s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I379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93" i="1" l="1"/>
  <c r="AK3789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91" i="1" l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<sst xmlns="http://schemas.openxmlformats.org/spreadsheetml/2006/main" count="45298" uniqueCount="3618">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</sst>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M6" sqref="M6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25945338.68141593</v>
      </c>
      <c r="AJ80" s="19">
        <f t="shared" si="24"/>
        <v>3044315.5267699123</v>
      </c>
      <c r="AK80" s="20">
        <f t="shared" si="25"/>
        <v>0.11733574050241587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25945338.68141593</v>
      </c>
      <c r="AJ250" s="19">
        <f t="shared" si="77"/>
        <v>3044315.5267699123</v>
      </c>
      <c r="AK250" s="20">
        <f t="shared" si="78"/>
        <v>0.11733574050241587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25945338.68141593</v>
      </c>
      <c r="AJ310" s="19">
        <f t="shared" si="97"/>
        <v>3044315.5267699123</v>
      </c>
      <c r="AK310" s="20">
        <f t="shared" si="98"/>
        <v>0.11733574050241587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25945338.68141593</v>
      </c>
      <c r="AJ311" s="19">
        <f t="shared" si="97"/>
        <v>3044315.5267699123</v>
      </c>
      <c r="AK311" s="20">
        <f t="shared" si="98"/>
        <v>0.11733574050241587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25945338.68141593</v>
      </c>
      <c r="AJ342" s="19">
        <f t="shared" si="116"/>
        <v>3044315.5267699123</v>
      </c>
      <c r="AK342" s="20">
        <f t="shared" si="117"/>
        <v>0.11733574050241587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25945338.68141593</v>
      </c>
      <c r="AJ343" s="19">
        <f t="shared" si="116"/>
        <v>3044315.5267699123</v>
      </c>
      <c r="AK343" s="20">
        <f t="shared" si="117"/>
        <v>0.11733574050241587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25945338.68141593</v>
      </c>
      <c r="AJ505" s="19">
        <f t="shared" si="152"/>
        <v>3044315.5267699123</v>
      </c>
      <c r="AK505" s="20">
        <f t="shared" si="153"/>
        <v>0.11733574050241587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25945338.68141593</v>
      </c>
      <c r="AJ506" s="19">
        <f t="shared" si="152"/>
        <v>3044315.5267699123</v>
      </c>
      <c r="AK506" s="20">
        <f t="shared" si="153"/>
        <v>0.11733574050241587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25945338.68141593</v>
      </c>
      <c r="AJ507" s="19">
        <f t="shared" si="152"/>
        <v>3044315.5267699123</v>
      </c>
      <c r="AK507" s="20">
        <f t="shared" si="153"/>
        <v>0.11733574050241587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25945338.68141593</v>
      </c>
      <c r="AJ508" s="19">
        <f t="shared" si="152"/>
        <v>3044315.5267699123</v>
      </c>
      <c r="AK508" s="20">
        <f t="shared" si="153"/>
        <v>0.11733574050241587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25945338.68141593</v>
      </c>
      <c r="AJ540" s="19">
        <f t="shared" si="170"/>
        <v>3044315.5267699123</v>
      </c>
      <c r="AK540" s="20">
        <f t="shared" si="171"/>
        <v>0.11733574050241587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25945338.68141593</v>
      </c>
      <c r="AJ541" s="19">
        <f t="shared" si="170"/>
        <v>3044315.5267699123</v>
      </c>
      <c r="AK541" s="20">
        <f t="shared" si="171"/>
        <v>0.11733574050241587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25945338.68141593</v>
      </c>
      <c r="AJ542" s="19">
        <f t="shared" si="170"/>
        <v>3044315.5267699123</v>
      </c>
      <c r="AK542" s="20">
        <f t="shared" si="171"/>
        <v>0.11733574050241587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25945338.68141593</v>
      </c>
      <c r="AJ622" s="19">
        <f t="shared" si="189"/>
        <v>3044315.5267699123</v>
      </c>
      <c r="AK622" s="20">
        <f t="shared" si="190"/>
        <v>0.11733574050241587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25945338.68141593</v>
      </c>
      <c r="AJ633" s="19">
        <f t="shared" si="189"/>
        <v>3044315.5267699123</v>
      </c>
      <c r="AK633" s="20">
        <f t="shared" si="190"/>
        <v>0.11733574050241587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25945338.68141593</v>
      </c>
      <c r="AJ634" s="19">
        <f t="shared" si="189"/>
        <v>3044315.5267699123</v>
      </c>
      <c r="AK634" s="20">
        <f t="shared" si="190"/>
        <v>0.11733574050241587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25945338.68141593</v>
      </c>
      <c r="AJ1429" s="19">
        <f t="shared" si="430"/>
        <v>3044315.5267699123</v>
      </c>
      <c r="AK1429" s="20">
        <f t="shared" si="431"/>
        <v>0.11733574050241587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25945338.68141593</v>
      </c>
      <c r="AJ1430" s="19">
        <f t="shared" si="430"/>
        <v>3044315.5267699123</v>
      </c>
      <c r="AK1430" s="20">
        <f t="shared" si="431"/>
        <v>0.11733574050241587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25945338.68141593</v>
      </c>
      <c r="AJ1434" s="19">
        <f t="shared" si="430"/>
        <v>3044315.5267699123</v>
      </c>
      <c r="AK1434" s="20">
        <f t="shared" si="431"/>
        <v>0.11733574050241587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25945338.68141593</v>
      </c>
      <c r="AJ1632" s="19">
        <f t="shared" si="484"/>
        <v>3044315.5267699123</v>
      </c>
      <c r="AK1632" s="20">
        <f t="shared" si="485"/>
        <v>0.11733574050241587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25945338.68141593</v>
      </c>
      <c r="AJ2612" s="27">
        <f t="shared" si="768"/>
        <v>3044315.5267699123</v>
      </c>
      <c r="AK2612" s="28">
        <f t="shared" si="769"/>
        <v>0.11733574050241587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25945338.68141593</v>
      </c>
      <c r="AJ2613" s="27">
        <f t="shared" si="768"/>
        <v>3044315.5267699123</v>
      </c>
      <c r="AK2613" s="28">
        <f t="shared" si="769"/>
        <v>0.11733574050241587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25945338.68141593</v>
      </c>
      <c r="AJ3161" s="19">
        <f t="shared" si="940"/>
        <v>3044315.5267699123</v>
      </c>
      <c r="AK3161" s="20">
        <f t="shared" si="941"/>
        <v>0.11733574050241587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25043195.669132747</v>
      </c>
      <c r="AJ3572" s="27">
        <f t="shared" si="1045"/>
        <v>3005183.480295931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25043195.669132747</v>
      </c>
      <c r="AJ3573" s="27">
        <f t="shared" si="1045"/>
        <v>3005183.480295931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25043195.669132747</v>
      </c>
      <c r="AJ3574" s="27">
        <f t="shared" si="1045"/>
        <v>3005183.480295931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25043195.669132747</v>
      </c>
      <c r="AJ3575" s="27">
        <f t="shared" si="1045"/>
        <v>3005183.480295931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25043195.669132747</v>
      </c>
      <c r="AJ3627" s="200">
        <f t="shared" si="1068"/>
        <v>3005183.480295931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25043195.669132747</v>
      </c>
      <c r="AJ3628" s="200">
        <f t="shared" si="1068"/>
        <v>3005183.480295931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25043195.669132747</v>
      </c>
      <c r="AJ3629" s="200">
        <f t="shared" si="1068"/>
        <v>3005183.480295931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25043195.669132747</v>
      </c>
      <c r="AJ3630" s="200">
        <f t="shared" si="1068"/>
        <v>3005183.480295931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25043195.669132747</v>
      </c>
      <c r="AJ3726" s="200">
        <f t="shared" si="1131"/>
        <v>3005183.480295931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25043195.669132747</v>
      </c>
      <c r="AJ3731" s="200">
        <f t="shared" si="1131"/>
        <v>3005183.480295931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25043195.669132747</v>
      </c>
      <c r="AJ3732" s="200">
        <f t="shared" si="1131"/>
        <v>3005183.480295931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25043195.669132747</v>
      </c>
      <c r="AJ3733" s="200">
        <f t="shared" si="1131"/>
        <v>3005183.480295931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25043195.669132747</v>
      </c>
      <c r="AJ3734" s="200">
        <f t="shared" si="1131"/>
        <v>3005183.480295931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25043195.669132747</v>
      </c>
      <c r="AJ3735" s="200">
        <f t="shared" si="1131"/>
        <v>3005183.480295931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25043195.669132747</v>
      </c>
      <c r="AJ3737" s="200">
        <f t="shared" si="1131"/>
        <v>3005183.480295931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25043195.669132747</v>
      </c>
      <c r="AJ3750" s="200">
        <f t="shared" si="1131"/>
        <v>3005183.480295931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25043195.669132747</v>
      </c>
      <c r="AJ3751" s="200">
        <f t="shared" si="1131"/>
        <v>3005183.480295931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25043195.669132747</v>
      </c>
      <c r="AJ3752" s="200">
        <f t="shared" si="1131"/>
        <v>3005183.480295931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25043195.669132747</v>
      </c>
      <c r="AJ3753" s="200">
        <f t="shared" si="1131"/>
        <v>3005183.480295931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25043195.669132747</v>
      </c>
      <c r="AJ3754" s="200">
        <f t="shared" si="1131"/>
        <v>3005183.480295931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25043195.669132747</v>
      </c>
      <c r="AJ3755" s="200">
        <f t="shared" si="1131"/>
        <v>3005183.480295931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25043195.669132747</v>
      </c>
      <c r="AJ3756" s="200">
        <f t="shared" si="1131"/>
        <v>3005183.480295931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25043195.669132747</v>
      </c>
      <c r="AJ3757" s="200">
        <f t="shared" si="1131"/>
        <v>3005183.480295931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25043195.669132747</v>
      </c>
      <c r="AJ3758" s="200">
        <f t="shared" si="1131"/>
        <v>3005183.480295931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25043195.669132747</v>
      </c>
      <c r="AJ3759" s="27">
        <f t="shared" si="1131"/>
        <v>3005183.480295931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25043195.669132747</v>
      </c>
      <c r="AJ3760" s="27">
        <f t="shared" si="1131"/>
        <v>3005183.480295931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25043195.669132747</v>
      </c>
      <c r="AJ3761" s="27">
        <f t="shared" si="1131"/>
        <v>3005183.480295931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25043195.669132747</v>
      </c>
      <c r="AJ3762" s="27">
        <f t="shared" si="1131"/>
        <v>3005183.480295931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25043195.669132747</v>
      </c>
      <c r="AJ3763" s="27">
        <f t="shared" si="1131"/>
        <v>3005183.480295931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25043195.669132747</v>
      </c>
      <c r="AJ3764" s="27">
        <f t="shared" si="1131"/>
        <v>3005183.480295931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25043195.669132747</v>
      </c>
      <c r="AJ3765" s="27">
        <f t="shared" si="1131"/>
        <v>3005183.480295931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25043195.669132747</v>
      </c>
      <c r="AJ3766" s="27">
        <f t="shared" si="1131"/>
        <v>3005183.480295931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25043195.669132747</v>
      </c>
      <c r="AJ3767" s="27">
        <f t="shared" si="1131"/>
        <v>3005183.480295931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25043195.669132747</v>
      </c>
      <c r="AJ3768" s="27">
        <f t="shared" si="1131"/>
        <v>3005183.480295931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25043195.669132747</v>
      </c>
      <c r="AJ3769" s="27">
        <f t="shared" si="1131"/>
        <v>3005183.480295931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25043195.669132747</v>
      </c>
      <c r="AJ3770" s="27">
        <f t="shared" si="1131"/>
        <v>3005183.480295931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25043195.669132747</v>
      </c>
      <c r="AJ3771" s="27">
        <f t="shared" si="1131"/>
        <v>3005183.480295931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25043195.669132747</v>
      </c>
      <c r="AJ3772" s="27">
        <f t="shared" si="1131"/>
        <v>3005183.480295931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25043195.669132747</v>
      </c>
      <c r="AJ3773" s="27">
        <f t="shared" si="1131"/>
        <v>3005183.480295931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25043195.669132747</v>
      </c>
      <c r="AJ3775" s="27">
        <f t="shared" si="1131"/>
        <v>3005183.480295931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TBA</v>
      </c>
      <c r="F3781" s="23" t="s">
        <v>2585</v>
      </c>
      <c r="G3781" s="23" t="s">
        <v>2585</v>
      </c>
      <c r="H3781" s="29"/>
      <c r="I3781" s="93" t="str">
        <f t="shared" si="1141"/>
        <v>TBA</v>
      </c>
      <c r="J3781" s="188" t="s">
        <v>3610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25945338.68141593</v>
      </c>
      <c r="AJ3781" s="27">
        <f t="shared" si="1155"/>
        <v>3044315.5267699123</v>
      </c>
      <c r="AK3781" s="243">
        <f t="shared" si="1144"/>
        <v>0.11733574050241587</v>
      </c>
      <c r="AL3781" s="24"/>
      <c r="AM3781" s="24"/>
      <c r="AN3781" s="24"/>
      <c r="AO3781" s="24"/>
      <c r="AP3781" s="165" t="str">
        <f t="shared" si="1145"/>
        <v>TBATBA</v>
      </c>
      <c r="AQ3781" s="244" t="str">
        <f t="shared" si="1146"/>
        <v>TBATBAJPY</v>
      </c>
      <c r="AR3781" s="245" t="str">
        <f t="shared" si="1147"/>
        <v>YAMAHA_Mounter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TBA</v>
      </c>
      <c r="F3782" s="23" t="s">
        <v>2585</v>
      </c>
      <c r="G3782" s="23" t="s">
        <v>2585</v>
      </c>
      <c r="H3782" s="29"/>
      <c r="I3782" s="93" t="str">
        <f t="shared" si="1141"/>
        <v>TBA</v>
      </c>
      <c r="J3782" s="188" t="s">
        <v>3610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25945338.68141593</v>
      </c>
      <c r="AJ3782" s="27">
        <f t="shared" si="1155"/>
        <v>3044315.5267699123</v>
      </c>
      <c r="AK3782" s="243">
        <f t="shared" si="1144"/>
        <v>0.11733574050241587</v>
      </c>
      <c r="AL3782" s="24"/>
      <c r="AM3782" s="24"/>
      <c r="AN3782" s="24"/>
      <c r="AO3782" s="24"/>
      <c r="AP3782" s="165" t="str">
        <f t="shared" si="1145"/>
        <v>TBATBA</v>
      </c>
      <c r="AQ3782" s="244" t="str">
        <f t="shared" si="1146"/>
        <v>TBATBAJPY</v>
      </c>
      <c r="AR3782" s="245" t="str">
        <f t="shared" si="1147"/>
        <v>YAMAHA_Mounter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TBA</v>
      </c>
      <c r="F3783" s="23" t="s">
        <v>2585</v>
      </c>
      <c r="G3783" s="23" t="s">
        <v>2585</v>
      </c>
      <c r="H3783" s="29"/>
      <c r="I3783" s="93" t="str">
        <f t="shared" si="1141"/>
        <v>TBA</v>
      </c>
      <c r="J3783" s="188" t="s">
        <v>3610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25945338.68141593</v>
      </c>
      <c r="AJ3783" s="27">
        <f t="shared" si="1155"/>
        <v>3044315.5267699123</v>
      </c>
      <c r="AK3783" s="243">
        <f t="shared" si="1144"/>
        <v>0.11733574050241587</v>
      </c>
      <c r="AL3783" s="24"/>
      <c r="AM3783" s="24"/>
      <c r="AN3783" s="24"/>
      <c r="AO3783" s="24"/>
      <c r="AP3783" s="165" t="str">
        <f t="shared" si="1145"/>
        <v>TBATBA</v>
      </c>
      <c r="AQ3783" s="244" t="str">
        <f t="shared" si="1146"/>
        <v>TBATBAJPY</v>
      </c>
      <c r="AR3783" s="245" t="str">
        <f t="shared" si="1147"/>
        <v>YAMAHA_Mounter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TBA</v>
      </c>
      <c r="F3784" s="23" t="s">
        <v>2585</v>
      </c>
      <c r="G3784" s="23" t="s">
        <v>2585</v>
      </c>
      <c r="H3784" s="29"/>
      <c r="I3784" s="93" t="str">
        <f t="shared" si="1141"/>
        <v>TBA</v>
      </c>
      <c r="J3784" s="188" t="s">
        <v>3610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25945338.68141593</v>
      </c>
      <c r="AJ3784" s="27">
        <f t="shared" si="1155"/>
        <v>3044315.5267699123</v>
      </c>
      <c r="AK3784" s="243">
        <f t="shared" si="1144"/>
        <v>0.11733574050241587</v>
      </c>
      <c r="AL3784" s="24"/>
      <c r="AM3784" s="24"/>
      <c r="AN3784" s="24"/>
      <c r="AO3784" s="24"/>
      <c r="AP3784" s="165" t="str">
        <f t="shared" si="1145"/>
        <v>TBATBA</v>
      </c>
      <c r="AQ3784" s="244" t="str">
        <f t="shared" si="1146"/>
        <v>TBATBAJPY</v>
      </c>
      <c r="AR3784" s="245" t="str">
        <f t="shared" si="1147"/>
        <v>YAMAHA_Mounter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TBA</v>
      </c>
      <c r="F3785" s="23" t="s">
        <v>2585</v>
      </c>
      <c r="G3785" s="23" t="s">
        <v>2585</v>
      </c>
      <c r="H3785" s="29"/>
      <c r="I3785" s="93" t="str">
        <f t="shared" si="1141"/>
        <v>TBA</v>
      </c>
      <c r="J3785" s="188" t="s">
        <v>3611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25945338.68141593</v>
      </c>
      <c r="AJ3785" s="27">
        <f t="shared" si="1155"/>
        <v>3044315.5267699123</v>
      </c>
      <c r="AK3785" s="243">
        <f t="shared" si="1144"/>
        <v>0.11733574050241587</v>
      </c>
      <c r="AL3785" s="24"/>
      <c r="AM3785" s="24"/>
      <c r="AN3785" s="24"/>
      <c r="AO3785" s="24"/>
      <c r="AP3785" s="165" t="str">
        <f t="shared" si="1145"/>
        <v>TBATBA</v>
      </c>
      <c r="AQ3785" s="244" t="str">
        <f t="shared" si="1146"/>
        <v>TBATBAJPY</v>
      </c>
      <c r="AR3785" s="245" t="str">
        <f t="shared" si="1147"/>
        <v>YAMAHA_Mounter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TBA</v>
      </c>
      <c r="F3786" s="23" t="s">
        <v>2585</v>
      </c>
      <c r="G3786" s="23" t="s">
        <v>2585</v>
      </c>
      <c r="H3786" s="29"/>
      <c r="I3786" s="93" t="str">
        <f t="shared" si="1141"/>
        <v>TBA</v>
      </c>
      <c r="J3786" s="188" t="s">
        <v>3612</v>
      </c>
      <c r="K3786" s="29" t="s">
        <v>3613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3614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25945338.68141593</v>
      </c>
      <c r="AJ3786" s="27">
        <f t="shared" si="1155"/>
        <v>3044315.5267699123</v>
      </c>
      <c r="AK3786" s="243">
        <f t="shared" si="1144"/>
        <v>0.11733574050241587</v>
      </c>
      <c r="AL3786" s="24"/>
      <c r="AM3786" s="24"/>
      <c r="AN3786" s="24"/>
      <c r="AO3786" s="24"/>
      <c r="AP3786" s="165" t="str">
        <f t="shared" si="1145"/>
        <v>TBATBA</v>
      </c>
      <c r="AQ3786" s="244" t="str">
        <f t="shared" si="1146"/>
        <v>TBATBAJPY</v>
      </c>
      <c r="AR3786" s="245" t="str">
        <f t="shared" si="1147"/>
        <v>YAMAHA_Mounter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TBA</v>
      </c>
      <c r="F3787" s="23" t="s">
        <v>2585</v>
      </c>
      <c r="G3787" s="23" t="s">
        <v>2585</v>
      </c>
      <c r="H3787" s="29"/>
      <c r="I3787" s="93" t="str">
        <f t="shared" si="1141"/>
        <v>TBA</v>
      </c>
      <c r="J3787" s="188" t="s">
        <v>3612</v>
      </c>
      <c r="K3787" s="29" t="s">
        <v>3613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3614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25945338.68141593</v>
      </c>
      <c r="AJ3787" s="27">
        <f t="shared" si="1155"/>
        <v>3044315.5267699123</v>
      </c>
      <c r="AK3787" s="243">
        <f t="shared" si="1144"/>
        <v>0.11733574050241587</v>
      </c>
      <c r="AL3787" s="24"/>
      <c r="AM3787" s="24"/>
      <c r="AN3787" s="24"/>
      <c r="AO3787" s="24"/>
      <c r="AP3787" s="165" t="str">
        <f t="shared" si="1145"/>
        <v>TBATBA</v>
      </c>
      <c r="AQ3787" s="244" t="str">
        <f t="shared" si="1146"/>
        <v>TBATBAJPY</v>
      </c>
      <c r="AR3787" s="245" t="str">
        <f t="shared" si="1147"/>
        <v>YAMAHA_Mounter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TBA</v>
      </c>
      <c r="F3788" s="23" t="s">
        <v>2585</v>
      </c>
      <c r="G3788" s="23" t="s">
        <v>2585</v>
      </c>
      <c r="H3788" s="29"/>
      <c r="I3788" s="93" t="str">
        <f t="shared" si="1141"/>
        <v>TBA</v>
      </c>
      <c r="J3788" s="188" t="s">
        <v>3615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25945338.68141593</v>
      </c>
      <c r="AJ3788" s="27">
        <f t="shared" si="1155"/>
        <v>3044315.5267699123</v>
      </c>
      <c r="AK3788" s="243">
        <f t="shared" si="1144"/>
        <v>0.11733574050241587</v>
      </c>
      <c r="AL3788" s="24"/>
      <c r="AM3788" s="24"/>
      <c r="AN3788" s="24"/>
      <c r="AO3788" s="24"/>
      <c r="AP3788" s="165" t="str">
        <f t="shared" si="1145"/>
        <v>TBATBA</v>
      </c>
      <c r="AQ3788" s="244" t="str">
        <f t="shared" si="1146"/>
        <v>TBATBAJPY</v>
      </c>
      <c r="AR3788" s="245" t="str">
        <f t="shared" si="1147"/>
        <v>YAMAHA_Mounter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TBA</v>
      </c>
      <c r="F3789" s="23" t="s">
        <v>2585</v>
      </c>
      <c r="G3789" s="23" t="s">
        <v>2585</v>
      </c>
      <c r="H3789" s="29"/>
      <c r="I3789" s="93" t="str">
        <f t="shared" si="1141"/>
        <v>TBA</v>
      </c>
      <c r="J3789" s="188" t="s">
        <v>3616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25945338.68141593</v>
      </c>
      <c r="AJ3789" s="27">
        <f t="shared" si="1155"/>
        <v>3044315.5267699123</v>
      </c>
      <c r="AK3789" s="243">
        <f t="shared" si="1144"/>
        <v>0.11733574050241587</v>
      </c>
      <c r="AL3789" s="24"/>
      <c r="AM3789" s="24"/>
      <c r="AN3789" s="24"/>
      <c r="AO3789" s="24"/>
      <c r="AP3789" s="165" t="str">
        <f t="shared" si="1145"/>
        <v>TBATBA</v>
      </c>
      <c r="AQ3789" s="244" t="str">
        <f t="shared" si="1146"/>
        <v>TBATBAJPY</v>
      </c>
      <c r="AR3789" s="245" t="str">
        <f t="shared" si="1147"/>
        <v>YAMAHA_Mounter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TBA</v>
      </c>
      <c r="F3790" s="23" t="s">
        <v>2585</v>
      </c>
      <c r="G3790" s="23" t="s">
        <v>2585</v>
      </c>
      <c r="H3790" s="29"/>
      <c r="I3790" s="93" t="str">
        <f t="shared" si="1141"/>
        <v>TBA</v>
      </c>
      <c r="J3790" s="188" t="s">
        <v>3616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25945338.68141593</v>
      </c>
      <c r="AJ3790" s="27">
        <f t="shared" si="1155"/>
        <v>3044315.5267699123</v>
      </c>
      <c r="AK3790" s="243">
        <f t="shared" si="1144"/>
        <v>0.11733574050241587</v>
      </c>
      <c r="AL3790" s="24"/>
      <c r="AM3790" s="24"/>
      <c r="AN3790" s="24"/>
      <c r="AO3790" s="24"/>
      <c r="AP3790" s="165" t="str">
        <f t="shared" si="1145"/>
        <v>TBATBA</v>
      </c>
      <c r="AQ3790" s="244" t="str">
        <f t="shared" si="1146"/>
        <v>TBATBAJPY</v>
      </c>
      <c r="AR3790" s="245" t="str">
        <f t="shared" si="1147"/>
        <v>YAMAHA_Mounter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TBA</v>
      </c>
      <c r="F3791" s="23" t="s">
        <v>2585</v>
      </c>
      <c r="G3791" s="23" t="s">
        <v>2585</v>
      </c>
      <c r="H3791" s="29"/>
      <c r="I3791" s="93" t="str">
        <f t="shared" si="1141"/>
        <v>TBA</v>
      </c>
      <c r="J3791" s="188" t="s">
        <v>3616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25945338.68141593</v>
      </c>
      <c r="AJ3791" s="27">
        <f t="shared" si="1155"/>
        <v>3044315.5267699123</v>
      </c>
      <c r="AK3791" s="243">
        <f t="shared" si="1144"/>
        <v>0.11733574050241587</v>
      </c>
      <c r="AL3791" s="24"/>
      <c r="AM3791" s="24"/>
      <c r="AN3791" s="24"/>
      <c r="AO3791" s="24"/>
      <c r="AP3791" s="165" t="str">
        <f t="shared" si="1145"/>
        <v>TBATBA</v>
      </c>
      <c r="AQ3791" s="244" t="str">
        <f t="shared" si="1146"/>
        <v>TBATBAJPY</v>
      </c>
      <c r="AR3791" s="245" t="str">
        <f t="shared" si="1147"/>
        <v>YAMAHA_Mounter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TBA</v>
      </c>
      <c r="F3792" s="23" t="s">
        <v>2585</v>
      </c>
      <c r="G3792" s="23" t="s">
        <v>2585</v>
      </c>
      <c r="H3792" s="29"/>
      <c r="I3792" s="93" t="str">
        <f t="shared" si="1141"/>
        <v>TBA</v>
      </c>
      <c r="J3792" s="188" t="s">
        <v>3617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25945338.68141593</v>
      </c>
      <c r="AJ3792" s="27">
        <f t="shared" si="1155"/>
        <v>3044315.5267699123</v>
      </c>
      <c r="AK3792" s="243">
        <f t="shared" si="1144"/>
        <v>0.11733574050241587</v>
      </c>
      <c r="AL3792" s="24"/>
      <c r="AM3792" s="24"/>
      <c r="AN3792" s="24"/>
      <c r="AO3792" s="24"/>
      <c r="AP3792" s="165" t="str">
        <f t="shared" si="1145"/>
        <v>TBATBA</v>
      </c>
      <c r="AQ3792" s="244" t="str">
        <f t="shared" si="1146"/>
        <v>TBATBAJPY</v>
      </c>
      <c r="AR3792" s="245" t="str">
        <f t="shared" si="1147"/>
        <v>YAMAHA_Mounter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TBA</v>
      </c>
      <c r="F3793" s="23" t="s">
        <v>2585</v>
      </c>
      <c r="G3793" s="23" t="s">
        <v>2585</v>
      </c>
      <c r="H3793" s="29"/>
      <c r="I3793" s="93" t="str">
        <f t="shared" si="1141"/>
        <v>TBA</v>
      </c>
      <c r="J3793" s="188" t="s">
        <v>3617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25945338.68141593</v>
      </c>
      <c r="AJ3793" s="27">
        <f t="shared" si="1155"/>
        <v>3044315.5267699123</v>
      </c>
      <c r="AK3793" s="243">
        <f t="shared" si="1144"/>
        <v>0.11733574050241587</v>
      </c>
      <c r="AL3793" s="24"/>
      <c r="AM3793" s="24"/>
      <c r="AN3793" s="24"/>
      <c r="AO3793" s="24"/>
      <c r="AP3793" s="165" t="str">
        <f t="shared" si="1145"/>
        <v>TBATBA</v>
      </c>
      <c r="AQ3793" s="244" t="str">
        <f t="shared" si="1146"/>
        <v>TBATBAJPY</v>
      </c>
      <c r="AR3793" s="245" t="str">
        <f t="shared" si="1147"/>
        <v>YAMAHA_Mounter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TBA</v>
      </c>
      <c r="F3794" s="23" t="s">
        <v>2585</v>
      </c>
      <c r="G3794" s="23" t="s">
        <v>2585</v>
      </c>
      <c r="H3794" s="29"/>
      <c r="I3794" s="93" t="str">
        <f t="shared" si="1141"/>
        <v>TBA</v>
      </c>
      <c r="J3794" s="188" t="s">
        <v>3617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25945338.68141593</v>
      </c>
      <c r="AJ3794" s="27">
        <f t="shared" si="1155"/>
        <v>3044315.5267699123</v>
      </c>
      <c r="AK3794" s="243">
        <f t="shared" si="1144"/>
        <v>0.11733574050241587</v>
      </c>
      <c r="AL3794" s="24"/>
      <c r="AM3794" s="24"/>
      <c r="AN3794" s="24"/>
      <c r="AO3794" s="24"/>
      <c r="AP3794" s="165" t="str">
        <f t="shared" si="1145"/>
        <v>TBATBA</v>
      </c>
      <c r="AQ3794" s="244" t="str">
        <f t="shared" si="1146"/>
        <v>TBATBAJPY</v>
      </c>
      <c r="AR3794" s="245" t="str">
        <f t="shared" si="1147"/>
        <v>YAMAHA_Mounter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M1" zoomScale="70" zoomScaleNormal="70" workbookViewId="0">
      <selection activeCell="Y11" sqref="Y1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19779232.332743365</v>
      </c>
      <c r="T13" s="79">
        <f>IF(R13="","",SUMIFS(raw_sheet!AB:AB,raw_sheet!E:E,list!P13,raw_sheet!F:F,list!Q13,raw_sheet!G:G,list!R13,raw_sheet!R:R,list!$T$12))</f>
        <v>5174678.7610619478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24953911.093805309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11126257</v>
      </c>
      <c r="AF13" s="79">
        <f>IF(AD13="","",SUMIFS(raw_sheet!AB:AB,raw_sheet!A:A,list!AB13,raw_sheet!B:B,list!AC13,raw_sheet!C:C,list!AD13,raw_sheet!S:S,list!$AF$12))</f>
        <v>865876.10619469045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11992133.10619469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22882116.554088496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25043195.669132747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212115000</v>
      </c>
      <c r="AK18" s="124" cm="1">
        <f t="array" ref="AK18">IFERROR(SUMPRODUCT((AD21:AD150="EAST")*(AJ21:AJ150)),0)</f>
        <v>890000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40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C49SZX20240150DZ</v>
      </c>
      <c r="T23" s="13" t="str">
        <v>嘉裕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858000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C49SZX20240150DZ</v>
      </c>
      <c r="T24" s="13" t="str">
        <v>嘉裕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858000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C49SZX20240150DZ</v>
      </c>
      <c r="T25" s="13" t="str">
        <v>嘉裕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592800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C28SZX202400124JAL</v>
      </c>
      <c r="T26" s="13" t="str">
        <v>嘉裕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273000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C28SZX202400126JAL</v>
      </c>
      <c r="T27" s="13" t="str">
        <v>嘉裕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616200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C28SZX202400127JAL</v>
      </c>
      <c r="T28" s="13" t="str">
        <v>嘉裕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674700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C28SZX202400128JAL</v>
      </c>
      <c r="T29" s="13" t="str">
        <v>嘉裕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46800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2024-11-14T05:01:07Z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