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B6BF1C5E-C674-4088-BEF9-1D9C43F9B16E}" xr6:coauthVersionLast="34" xr6:coauthVersionMax="34" xr10:uidLastSave="{00000000-0000-0000-0000-000000000000}"/>
  <bookViews>
    <workbookView xWindow="0" yWindow="4950" windowWidth="22260" windowHeight="12645" xr2:uid="{00000000-000D-0000-FFFF-FFFF00000000}"/>
  </bookViews>
  <sheets>
    <sheet name="comforter-c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E21" i="1"/>
  <c r="F21" i="1"/>
  <c r="D20" i="1" l="1"/>
  <c r="E20" i="1"/>
  <c r="F20" i="1"/>
  <c r="D19" i="1"/>
  <c r="E19" i="1"/>
  <c r="F19" i="1"/>
  <c r="F18" i="1"/>
  <c r="E18" i="1"/>
  <c r="D18" i="1"/>
  <c r="D17" i="1" l="1"/>
  <c r="E17" i="1"/>
  <c r="F17" i="1"/>
  <c r="D16" i="1"/>
  <c r="E16" i="1"/>
  <c r="F16" i="1"/>
  <c r="D8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2" i="1"/>
  <c r="D3" i="1"/>
  <c r="D4" i="1"/>
  <c r="D5" i="1"/>
  <c r="D6" i="1"/>
  <c r="D7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<sst xmlns="http://schemas.openxmlformats.org/spreadsheetml/2006/main" count="6" uniqueCount="6">
  <si>
    <t>Date</t>
  </si>
  <si>
    <t>Start Time</t>
  </si>
  <si>
    <t>End Time</t>
  </si>
  <si>
    <t>Duration</t>
  </si>
  <si>
    <t>Second Duration</t>
  </si>
  <si>
    <t>Absolute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</si>
</sst>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65" formatCode="[$-F800]dddd\,\ mmmm\ dd\,\ yyyy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241E2-70B8-4E1C-A71D-2175999E1A36}" name="comforter_cda_table" displayName="comforter_cda_table" ref="A1:F21" totalsRowShown="0" headerRowDxfId="6">
  <autoFilter ref="A1:F21" xr:uid="{60EC4219-E3F1-48A9-8A10-9A735D5CAA88}"/>
  <tableColumns count="6">
    <tableColumn id="1" xr3:uid="{B3194266-B947-4321-8934-F9C47FA9DE1C}" name="Date" dataDxfId="5"/>
    <tableColumn id="2" xr3:uid="{3BD6ED93-E3D0-4F67-BDB8-9FEC9229AD12}" name="Start Time" dataDxfId="4"/>
    <tableColumn id="3" xr3:uid="{00E660B2-6437-4AE9-BEC8-C301204937AF}" name="End Time" dataDxfId="3"/>
    <tableColumn id="4" xr3:uid="{D9963DBC-C69E-420B-82AB-9CD5E60E9512}" name="Duration" dataDxfId="2">
      <calculatedColumnFormula>(C2-B2)* 1440</calculatedColumnFormula>
    </tableColumn>
    <tableColumn id="5" xr3:uid="{B183478E-E8AE-4F0F-833D-55D03DF9F101}" name="Second Duration" dataDxfId="1">
      <calculatedColumnFormula>IF(C2&gt;B2, (C2-B2)*1440, (B2-C2)*1440)</calculatedColumnFormula>
    </tableColumn>
    <tableColumn id="6" xr3:uid="{30C329C8-FEBC-46A6-984D-95D036A78306}" name="Absolute Value" dataDxfId="0">
      <calculatedColumnFormula>ABS((C2-B2)*1440)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C21" sqref="C21"/>
    </sheetView>
  </sheetViews>
  <sheetFormatPr defaultRowHeight="15" x14ac:dyDescent="0.25"/>
  <cols>
    <col min="1" max="1" width="28.7109375" style="2" bestFit="1" customWidth="1"/>
    <col min="2" max="2" width="12.140625" style="1" customWidth="1"/>
    <col min="3" max="3" width="11.28515625" style="1" customWidth="1"/>
    <col min="4" max="4" width="11" style="3" bestFit="1" customWidth="1"/>
    <col min="5" max="5" width="18" bestFit="1" customWidth="1"/>
    <col min="6" max="6" width="17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x14ac:dyDescent="0.25">
      <c r="A2" s="2">
        <v>43334</v>
      </c>
      <c r="B2" s="1">
        <v>0.37152777777777773</v>
      </c>
      <c r="C2" s="1">
        <v>0.3923611111111111</v>
      </c>
      <c r="D2" s="3">
        <f>(C2-B2)* 1440</f>
        <v>30.000000000000053</v>
      </c>
      <c r="E2">
        <f t="shared" ref="E2:E15" si="0">IF(C2&gt;B2, (C2-B2)*1440, (B2-C2)*1440)</f>
        <v>30.000000000000053</v>
      </c>
      <c r="F2">
        <f t="shared" ref="F2:F15" si="1">ABS((C2-B2)*1440)</f>
        <v>30.000000000000053</v>
      </c>
    </row>
    <row r="3" spans="1:6" x14ac:dyDescent="0.25">
      <c r="A3" s="2">
        <v>43334</v>
      </c>
      <c r="B3" s="1">
        <v>0.41666666666666669</v>
      </c>
      <c r="C3" s="1">
        <v>0.42569444444444443</v>
      </c>
      <c r="D3" s="3">
        <f t="shared" ref="D3:D15" si="2">(C3-B3)* 1440</f>
        <v>12.999999999999954</v>
      </c>
      <c r="E3">
        <f t="shared" si="0"/>
        <v>12.999999999999954</v>
      </c>
      <c r="F3">
        <f t="shared" si="1"/>
        <v>12.999999999999954</v>
      </c>
    </row>
    <row r="4" spans="1:6" x14ac:dyDescent="0.25">
      <c r="A4" s="2">
        <v>43334</v>
      </c>
      <c r="B4" s="1">
        <v>0.52083333333333337</v>
      </c>
      <c r="C4" s="1">
        <v>0.56666666666666665</v>
      </c>
      <c r="D4" s="3">
        <f t="shared" si="2"/>
        <v>65.999999999999929</v>
      </c>
      <c r="E4">
        <f t="shared" si="0"/>
        <v>65.999999999999929</v>
      </c>
      <c r="F4">
        <f t="shared" si="1"/>
        <v>65.999999999999929</v>
      </c>
    </row>
    <row r="5" spans="1:6" x14ac:dyDescent="0.25">
      <c r="A5" s="2">
        <v>43334</v>
      </c>
      <c r="B5" s="1">
        <v>0.56805555555555554</v>
      </c>
      <c r="C5" s="1">
        <v>0.72083333333333333</v>
      </c>
      <c r="D5" s="3">
        <f t="shared" si="2"/>
        <v>220.00000000000003</v>
      </c>
      <c r="E5">
        <f t="shared" si="0"/>
        <v>220.00000000000003</v>
      </c>
      <c r="F5">
        <f t="shared" si="1"/>
        <v>220.00000000000003</v>
      </c>
    </row>
    <row r="6" spans="1:6" x14ac:dyDescent="0.25">
      <c r="A6" s="2">
        <v>43335</v>
      </c>
      <c r="B6" s="1">
        <v>0.78472222222222221</v>
      </c>
      <c r="C6" s="1">
        <v>0.49998842592592596</v>
      </c>
      <c r="D6" s="3">
        <f t="shared" si="2"/>
        <v>-410.01666666666659</v>
      </c>
      <c r="E6">
        <f t="shared" si="0"/>
        <v>410.01666666666659</v>
      </c>
      <c r="F6">
        <f t="shared" si="1"/>
        <v>410.01666666666659</v>
      </c>
    </row>
    <row r="7" spans="1:6" x14ac:dyDescent="0.25">
      <c r="A7" s="2">
        <v>43336</v>
      </c>
      <c r="B7" s="1">
        <v>0</v>
      </c>
      <c r="C7" s="1">
        <v>0.27777777777777779</v>
      </c>
      <c r="D7" s="3">
        <f t="shared" si="2"/>
        <v>400</v>
      </c>
      <c r="E7">
        <f t="shared" si="0"/>
        <v>400</v>
      </c>
      <c r="F7">
        <f t="shared" si="1"/>
        <v>400</v>
      </c>
    </row>
    <row r="8" spans="1:6" x14ac:dyDescent="0.25">
      <c r="A8" s="2">
        <v>43337</v>
      </c>
      <c r="B8" s="1">
        <v>0.41180555555555554</v>
      </c>
      <c r="C8" s="1">
        <v>0.44791666666666669</v>
      </c>
      <c r="D8" s="3">
        <f>(C8-B8)* 1440</f>
        <v>52.000000000000057</v>
      </c>
      <c r="E8">
        <f t="shared" si="0"/>
        <v>52.000000000000057</v>
      </c>
      <c r="F8">
        <f t="shared" si="1"/>
        <v>52.000000000000057</v>
      </c>
    </row>
    <row r="9" spans="1:6" x14ac:dyDescent="0.25">
      <c r="A9" s="2">
        <v>43337</v>
      </c>
      <c r="B9" s="1">
        <v>0.61805555555555558</v>
      </c>
      <c r="C9" s="1">
        <v>0.71527777777777779</v>
      </c>
      <c r="D9" s="3">
        <f t="shared" si="2"/>
        <v>139.99999999999997</v>
      </c>
      <c r="E9">
        <f t="shared" si="0"/>
        <v>139.99999999999997</v>
      </c>
      <c r="F9">
        <f t="shared" si="1"/>
        <v>139.99999999999997</v>
      </c>
    </row>
    <row r="10" spans="1:6" x14ac:dyDescent="0.25">
      <c r="A10" s="2">
        <v>43338</v>
      </c>
      <c r="B10" s="1">
        <v>0.78819444444444453</v>
      </c>
      <c r="C10" s="1">
        <v>0.49998842592592596</v>
      </c>
      <c r="D10" s="3">
        <f t="shared" si="2"/>
        <v>-415.01666666666677</v>
      </c>
      <c r="E10">
        <f t="shared" si="0"/>
        <v>415.01666666666677</v>
      </c>
      <c r="F10">
        <f t="shared" si="1"/>
        <v>415.01666666666677</v>
      </c>
    </row>
    <row r="11" spans="1:6" x14ac:dyDescent="0.25">
      <c r="A11" s="2">
        <v>43339</v>
      </c>
      <c r="B11" s="1">
        <v>0</v>
      </c>
      <c r="C11" s="1">
        <v>0.3298611111111111</v>
      </c>
      <c r="D11" s="3">
        <f t="shared" si="2"/>
        <v>475</v>
      </c>
      <c r="E11">
        <f t="shared" si="0"/>
        <v>475</v>
      </c>
      <c r="F11">
        <f t="shared" si="1"/>
        <v>475</v>
      </c>
    </row>
    <row r="12" spans="1:6" x14ac:dyDescent="0.25">
      <c r="A12" s="2">
        <v>43340</v>
      </c>
      <c r="B12" s="1">
        <v>0.55972222222222223</v>
      </c>
      <c r="C12" s="1">
        <v>0.75347222222222221</v>
      </c>
      <c r="D12" s="3">
        <f t="shared" si="2"/>
        <v>278.99999999999994</v>
      </c>
      <c r="E12">
        <f t="shared" si="0"/>
        <v>278.99999999999994</v>
      </c>
      <c r="F12">
        <f t="shared" si="1"/>
        <v>278.99999999999994</v>
      </c>
    </row>
    <row r="13" spans="1:6" x14ac:dyDescent="0.25">
      <c r="A13" s="2">
        <v>43341</v>
      </c>
      <c r="B13" s="1">
        <v>0</v>
      </c>
      <c r="C13" s="1">
        <v>0</v>
      </c>
      <c r="D13" s="3">
        <f t="shared" si="2"/>
        <v>0</v>
      </c>
      <c r="E13">
        <f t="shared" si="0"/>
        <v>0</v>
      </c>
      <c r="F13">
        <f t="shared" si="1"/>
        <v>0</v>
      </c>
    </row>
    <row r="14" spans="1:6" x14ac:dyDescent="0.25">
      <c r="A14" s="2">
        <v>43342</v>
      </c>
      <c r="B14" s="1">
        <v>0.85069444444444453</v>
      </c>
      <c r="C14" s="1">
        <v>0.99930555555555556</v>
      </c>
      <c r="D14" s="3">
        <f t="shared" si="2"/>
        <v>213.99999999999989</v>
      </c>
      <c r="E14">
        <f t="shared" si="0"/>
        <v>213.99999999999989</v>
      </c>
      <c r="F14">
        <f t="shared" si="1"/>
        <v>213.99999999999989</v>
      </c>
    </row>
    <row r="15" spans="1:6" x14ac:dyDescent="0.25">
      <c r="A15" s="2">
        <v>43343</v>
      </c>
      <c r="B15" s="1">
        <v>0</v>
      </c>
      <c r="C15" s="1">
        <v>0.3888888888888889</v>
      </c>
      <c r="D15" s="3">
        <f t="shared" si="2"/>
        <v>560</v>
      </c>
      <c r="E15">
        <f t="shared" si="0"/>
        <v>560</v>
      </c>
      <c r="F15">
        <f t="shared" si="1"/>
        <v>560</v>
      </c>
    </row>
    <row r="16" spans="1:6" x14ac:dyDescent="0.25">
      <c r="A16" s="2">
        <v>43343</v>
      </c>
      <c r="B16" s="1">
        <v>0.39583333333333331</v>
      </c>
      <c r="C16" s="1">
        <v>0.6430555555555556</v>
      </c>
      <c r="D16" s="3">
        <f>(C16-B16)* 1440</f>
        <v>356.00000000000011</v>
      </c>
      <c r="E16" s="4">
        <f>IF(C16&gt;B16, (C16-B16)*1440, (B16-C16)*1440)</f>
        <v>356.00000000000011</v>
      </c>
      <c r="F16" s="4">
        <f>ABS((C16-B16)*1440)</f>
        <v>356.00000000000011</v>
      </c>
    </row>
    <row r="17" spans="1:6" x14ac:dyDescent="0.25">
      <c r="A17" s="2">
        <v>43344</v>
      </c>
      <c r="B17" s="1">
        <v>0.84375</v>
      </c>
      <c r="C17" s="1">
        <v>0.99930555555555556</v>
      </c>
      <c r="D17" s="3">
        <f>(C17-B17)* 1440</f>
        <v>224</v>
      </c>
      <c r="E17" s="4">
        <f>IF(C17&gt;B17, (C17-B17)*1440, (B17-C17)*1440)</f>
        <v>224</v>
      </c>
      <c r="F17" s="4">
        <f>ABS((C17-B17)*1440)</f>
        <v>224</v>
      </c>
    </row>
    <row r="18" spans="1:6" x14ac:dyDescent="0.25">
      <c r="A18" s="2">
        <v>43345</v>
      </c>
      <c r="B18" s="1">
        <v>0</v>
      </c>
      <c r="C18" s="1">
        <v>0.18888888888888888</v>
      </c>
      <c r="D18" s="3">
        <f>(C18-B18)* 1440</f>
        <v>272</v>
      </c>
      <c r="E18" s="4">
        <f>IF(C18&gt;B18, (C18-B18)*1440, (B18-C18)*1440)</f>
        <v>272</v>
      </c>
      <c r="F18" s="4">
        <f>ABS((C18-B18)*1440)</f>
        <v>272</v>
      </c>
    </row>
    <row r="19" spans="1:6" x14ac:dyDescent="0.25">
      <c r="A19" s="2">
        <v>43346</v>
      </c>
      <c r="B19" s="1">
        <v>0.35416666666666669</v>
      </c>
      <c r="C19" s="1">
        <v>0.50694444444444442</v>
      </c>
      <c r="D19" s="3">
        <f>(C19-B19)* 1440</f>
        <v>219.99999999999994</v>
      </c>
      <c r="E19" s="4">
        <f>IF(C19&gt;B19, (C19-B19)*1440, (B19-C19)*1440)</f>
        <v>219.99999999999994</v>
      </c>
      <c r="F19" s="4">
        <f>ABS((C19-B19)*1440)</f>
        <v>219.99999999999994</v>
      </c>
    </row>
    <row r="20" spans="1:6" x14ac:dyDescent="0.25">
      <c r="A20" s="2">
        <v>43347</v>
      </c>
      <c r="B20" s="1">
        <v>0.74236111111111114</v>
      </c>
      <c r="C20" s="1">
        <v>0.99930555555555556</v>
      </c>
      <c r="D20" s="3">
        <f>(C20-B20)* 1440</f>
        <v>369.99999999999994</v>
      </c>
      <c r="E20" s="4">
        <f>IF(C20&gt;B20, (C20-B20)*1440, (B20-C20)*1440)</f>
        <v>369.99999999999994</v>
      </c>
      <c r="F20" s="4">
        <f>ABS((C20-B20)*1440)</f>
        <v>369.99999999999994</v>
      </c>
    </row>
    <row r="21" spans="1:6" x14ac:dyDescent="0.25">
      <c r="A21" s="2">
        <v>43348</v>
      </c>
      <c r="B21" s="1">
        <v>0</v>
      </c>
      <c r="D21" s="3">
        <f>(C21-B21)* 1440</f>
        <v>0</v>
      </c>
      <c r="E21" s="4">
        <f>IF(C21&gt;B21, (C21-B21)*1440, (B21-C21)*1440)</f>
        <v>0</v>
      </c>
      <c r="F21" s="4">
        <f>ABS((C21-B21)*1440)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comforter-cda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2018-09-04T20:40:03Z</dcterms:modified>
</cp:coreProperties>
</file>