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os\Doutorado\Tese\4 Resultados\Resultados\final\Geral - Github\"/>
    </mc:Choice>
  </mc:AlternateContent>
  <xr:revisionPtr revIDLastSave="0" documentId="13_ncr:1_{A0EA981E-257D-45EC-844B-8B2F03FB804F}" xr6:coauthVersionLast="45" xr6:coauthVersionMax="45" xr10:uidLastSave="{00000000-0000-0000-0000-000000000000}"/>
  <bookViews>
    <workbookView xWindow="-120" yWindow="-120" windowWidth="20730" windowHeight="11160" xr2:uid="{A9B33E22-2F6B-491A-9392-6DC580562A61}"/>
  </bookViews>
  <sheets>
    <sheet name="overall" sheetId="6" r:id="rId1"/>
    <sheet name="IGD" sheetId="1" r:id="rId2"/>
    <sheet name="HV" sheetId="3" r:id="rId3"/>
    <sheet name="R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" i="6" l="1"/>
  <c r="AQ2" i="6"/>
  <c r="AN2" i="6"/>
  <c r="AK2" i="6"/>
  <c r="AH2" i="6"/>
  <c r="AE2" i="6"/>
  <c r="AB2" i="6"/>
  <c r="Y2" i="6"/>
  <c r="V2" i="6"/>
  <c r="S2" i="6"/>
  <c r="P2" i="6"/>
  <c r="M2" i="6"/>
  <c r="J2" i="6"/>
  <c r="G2" i="6"/>
  <c r="D2" i="6"/>
  <c r="D4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R143" i="3" l="1"/>
  <c r="T46" i="3" s="1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R142" i="3"/>
  <c r="T45" i="3" s="1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R141" i="3"/>
  <c r="T44" i="3" s="1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R140" i="3"/>
  <c r="T43" i="3" s="1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R139" i="3"/>
  <c r="T42" i="3" s="1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R138" i="3"/>
  <c r="T41" i="3" s="1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R137" i="3"/>
  <c r="T40" i="3" s="1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R136" i="3"/>
  <c r="T39" i="3" s="1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R135" i="3"/>
  <c r="T38" i="3" s="1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R134" i="3"/>
  <c r="T37" i="3" s="1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R133" i="3"/>
  <c r="T36" i="3" s="1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R132" i="3"/>
  <c r="T35" i="3" s="1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R131" i="3"/>
  <c r="T34" i="3" s="1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R130" i="3"/>
  <c r="T33" i="3" s="1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R129" i="3"/>
  <c r="T32" i="3" s="1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R128" i="3"/>
  <c r="T31" i="3" s="1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R127" i="3"/>
  <c r="T30" i="3" s="1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R126" i="3"/>
  <c r="T29" i="3" s="1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R125" i="3"/>
  <c r="T28" i="3" s="1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R124" i="3"/>
  <c r="T27" i="3" s="1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R123" i="3"/>
  <c r="T26" i="3" s="1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R122" i="3"/>
  <c r="T25" i="3" s="1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R121" i="3"/>
  <c r="T24" i="3" s="1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R120" i="3"/>
  <c r="T23" i="3" s="1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R119" i="3"/>
  <c r="T22" i="3" s="1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R118" i="3"/>
  <c r="T21" i="3" s="1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R117" i="3"/>
  <c r="T20" i="3" s="1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R116" i="3"/>
  <c r="T19" i="3" s="1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R115" i="3"/>
  <c r="T18" i="3" s="1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R114" i="3"/>
  <c r="T17" i="3" s="1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R113" i="3"/>
  <c r="T16" i="3" s="1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R112" i="3"/>
  <c r="T15" i="3" s="1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R111" i="3"/>
  <c r="T14" i="3" s="1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R110" i="3"/>
  <c r="T13" i="3" s="1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R109" i="3"/>
  <c r="T12" i="3" s="1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R108" i="3"/>
  <c r="T11" i="3" s="1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R107" i="3"/>
  <c r="T10" i="3" s="1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R106" i="3"/>
  <c r="T9" i="3" s="1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R105" i="3"/>
  <c r="T8" i="3" s="1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R104" i="3"/>
  <c r="T7" i="3" s="1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R103" i="3"/>
  <c r="T6" i="3" s="1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R102" i="3"/>
  <c r="T5" i="3" s="1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R101" i="3"/>
  <c r="T4" i="3" s="1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R100" i="3"/>
  <c r="T3" i="3" s="1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W5" i="3" l="1"/>
  <c r="V5" i="3"/>
  <c r="U5" i="3"/>
  <c r="W9" i="3"/>
  <c r="U9" i="3"/>
  <c r="V9" i="3"/>
  <c r="W13" i="3"/>
  <c r="V13" i="3"/>
  <c r="U13" i="3"/>
  <c r="W17" i="3"/>
  <c r="U17" i="3"/>
  <c r="V17" i="3"/>
  <c r="W21" i="3"/>
  <c r="V21" i="3"/>
  <c r="U21" i="3"/>
  <c r="W25" i="3"/>
  <c r="U25" i="3"/>
  <c r="V25" i="3"/>
  <c r="W29" i="3"/>
  <c r="V29" i="3"/>
  <c r="U29" i="3"/>
  <c r="W33" i="3"/>
  <c r="U33" i="3"/>
  <c r="V33" i="3"/>
  <c r="W37" i="3"/>
  <c r="V37" i="3"/>
  <c r="U37" i="3"/>
  <c r="W41" i="3"/>
  <c r="U41" i="3"/>
  <c r="V41" i="3"/>
  <c r="W45" i="3"/>
  <c r="V45" i="3"/>
  <c r="U45" i="3"/>
  <c r="W4" i="3"/>
  <c r="V4" i="3"/>
  <c r="U4" i="3"/>
  <c r="W8" i="3"/>
  <c r="U8" i="3"/>
  <c r="V8" i="3"/>
  <c r="W12" i="3"/>
  <c r="V12" i="3"/>
  <c r="U12" i="3"/>
  <c r="W16" i="3"/>
  <c r="U16" i="3"/>
  <c r="V16" i="3"/>
  <c r="W20" i="3"/>
  <c r="V20" i="3"/>
  <c r="U20" i="3"/>
  <c r="W24" i="3"/>
  <c r="U24" i="3"/>
  <c r="V24" i="3"/>
  <c r="W28" i="3"/>
  <c r="V28" i="3"/>
  <c r="U28" i="3"/>
  <c r="W32" i="3"/>
  <c r="U32" i="3"/>
  <c r="V32" i="3"/>
  <c r="W36" i="3"/>
  <c r="V36" i="3"/>
  <c r="U36" i="3"/>
  <c r="W40" i="3"/>
  <c r="U40" i="3"/>
  <c r="V40" i="3"/>
  <c r="W44" i="3"/>
  <c r="V44" i="3"/>
  <c r="U44" i="3"/>
  <c r="W3" i="3"/>
  <c r="U3" i="3"/>
  <c r="V3" i="3"/>
  <c r="W7" i="3"/>
  <c r="U7" i="3"/>
  <c r="V7" i="3"/>
  <c r="W11" i="3"/>
  <c r="V11" i="3"/>
  <c r="U11" i="3"/>
  <c r="W15" i="3"/>
  <c r="U15" i="3"/>
  <c r="V15" i="3"/>
  <c r="W19" i="3"/>
  <c r="V19" i="3"/>
  <c r="U19" i="3"/>
  <c r="W23" i="3"/>
  <c r="U23" i="3"/>
  <c r="V23" i="3"/>
  <c r="W27" i="3"/>
  <c r="U27" i="3"/>
  <c r="V27" i="3"/>
  <c r="W31" i="3"/>
  <c r="U31" i="3"/>
  <c r="V31" i="3"/>
  <c r="W35" i="3"/>
  <c r="U35" i="3"/>
  <c r="V35" i="3"/>
  <c r="W39" i="3"/>
  <c r="V39" i="3"/>
  <c r="U39" i="3"/>
  <c r="W43" i="3"/>
  <c r="V43" i="3"/>
  <c r="U43" i="3"/>
  <c r="W6" i="3"/>
  <c r="U6" i="3"/>
  <c r="V6" i="3"/>
  <c r="W10" i="3"/>
  <c r="V10" i="3"/>
  <c r="U10" i="3"/>
  <c r="W14" i="3"/>
  <c r="U14" i="3"/>
  <c r="V14" i="3"/>
  <c r="W18" i="3"/>
  <c r="V18" i="3"/>
  <c r="U18" i="3"/>
  <c r="W22" i="3"/>
  <c r="U22" i="3"/>
  <c r="V22" i="3"/>
  <c r="W26" i="3"/>
  <c r="V26" i="3"/>
  <c r="U26" i="3"/>
  <c r="W30" i="3"/>
  <c r="U30" i="3"/>
  <c r="V30" i="3"/>
  <c r="W34" i="3"/>
  <c r="V34" i="3"/>
  <c r="U34" i="3"/>
  <c r="W38" i="3"/>
  <c r="U38" i="3"/>
  <c r="V38" i="3"/>
  <c r="W42" i="3"/>
  <c r="V42" i="3"/>
  <c r="U42" i="3"/>
  <c r="W46" i="3"/>
  <c r="U46" i="3"/>
  <c r="V46" i="3"/>
  <c r="T2" i="3"/>
  <c r="W2" i="3" l="1"/>
  <c r="V2" i="3"/>
  <c r="U2" i="3"/>
  <c r="R143" i="2" l="1"/>
  <c r="T46" i="2" s="1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R142" i="2"/>
  <c r="T45" i="2" s="1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R141" i="2"/>
  <c r="T44" i="2" s="1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R140" i="2"/>
  <c r="T43" i="2" s="1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R139" i="2"/>
  <c r="T42" i="2" s="1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R138" i="2"/>
  <c r="T41" i="2" s="1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R137" i="2"/>
  <c r="T40" i="2" s="1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R136" i="2"/>
  <c r="T39" i="2" s="1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R135" i="2"/>
  <c r="T38" i="2" s="1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R134" i="2"/>
  <c r="T37" i="2" s="1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R133" i="2"/>
  <c r="T36" i="2" s="1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R132" i="2"/>
  <c r="T35" i="2" s="1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R131" i="2"/>
  <c r="T34" i="2" s="1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R130" i="2"/>
  <c r="T33" i="2" s="1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R129" i="2"/>
  <c r="T32" i="2" s="1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R128" i="2"/>
  <c r="T31" i="2" s="1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R127" i="2"/>
  <c r="T30" i="2" s="1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R126" i="2"/>
  <c r="T29" i="2" s="1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R125" i="2"/>
  <c r="T28" i="2" s="1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R124" i="2"/>
  <c r="T27" i="2" s="1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R123" i="2"/>
  <c r="T26" i="2" s="1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R122" i="2"/>
  <c r="T25" i="2" s="1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R121" i="2"/>
  <c r="T24" i="2" s="1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R120" i="2"/>
  <c r="T23" i="2" s="1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R119" i="2"/>
  <c r="T22" i="2" s="1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R118" i="2"/>
  <c r="T21" i="2" s="1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R117" i="2"/>
  <c r="T20" i="2" s="1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R116" i="2"/>
  <c r="T19" i="2" s="1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R115" i="2"/>
  <c r="T18" i="2" s="1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R114" i="2"/>
  <c r="T17" i="2" s="1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R113" i="2"/>
  <c r="T16" i="2" s="1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R112" i="2"/>
  <c r="T15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R111" i="2"/>
  <c r="T14" i="2" s="1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R110" i="2"/>
  <c r="T13" i="2" s="1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R109" i="2"/>
  <c r="T12" i="2" s="1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R108" i="2"/>
  <c r="T11" i="2" s="1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R107" i="2"/>
  <c r="T10" i="2" s="1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R106" i="2"/>
  <c r="T9" i="2" s="1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R105" i="2"/>
  <c r="T8" i="2" s="1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R104" i="2"/>
  <c r="T7" i="2" s="1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R103" i="2"/>
  <c r="T6" i="2" s="1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R102" i="2"/>
  <c r="T5" i="2" s="1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R101" i="2"/>
  <c r="T4" i="2" s="1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R100" i="2"/>
  <c r="T3" i="2" s="1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R99" i="2"/>
  <c r="T2" i="2" s="1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61" i="3"/>
  <c r="D65" i="3"/>
  <c r="D69" i="3"/>
  <c r="D73" i="3"/>
  <c r="D77" i="3"/>
  <c r="D81" i="3"/>
  <c r="D85" i="3"/>
  <c r="D89" i="3"/>
  <c r="D93" i="3"/>
  <c r="R143" i="1"/>
  <c r="T46" i="1" s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R142" i="1"/>
  <c r="T45" i="1" s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R141" i="1"/>
  <c r="T44" i="1" s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R140" i="1"/>
  <c r="T43" i="1" s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R139" i="1"/>
  <c r="T42" i="1" s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R138" i="1"/>
  <c r="T41" i="1" s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R137" i="1"/>
  <c r="T40" i="1" s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R136" i="1"/>
  <c r="T39" i="1" s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R135" i="1"/>
  <c r="T38" i="1" s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R134" i="1"/>
  <c r="T37" i="1" s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R133" i="1"/>
  <c r="T36" i="1" s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R132" i="1"/>
  <c r="T35" i="1" s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R131" i="1"/>
  <c r="T34" i="1" s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R130" i="1"/>
  <c r="T33" i="1" s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R129" i="1"/>
  <c r="T32" i="1" s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R128" i="1"/>
  <c r="T31" i="1" s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R127" i="1"/>
  <c r="T30" i="1" s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R126" i="1"/>
  <c r="T29" i="1" s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R125" i="1"/>
  <c r="T28" i="1" s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R124" i="1"/>
  <c r="T27" i="1" s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R123" i="1"/>
  <c r="T26" i="1" s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R122" i="1"/>
  <c r="T25" i="1" s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R121" i="1"/>
  <c r="T24" i="1" s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R120" i="1"/>
  <c r="T23" i="1" s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R119" i="1"/>
  <c r="T22" i="1" s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R118" i="1"/>
  <c r="T21" i="1" s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R117" i="1"/>
  <c r="T20" i="1" s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R116" i="1"/>
  <c r="T19" i="1" s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R115" i="1"/>
  <c r="T18" i="1" s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R114" i="1"/>
  <c r="T17" i="1" s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R113" i="1"/>
  <c r="T16" i="1" s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R112" i="1"/>
  <c r="T15" i="1" s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R111" i="1"/>
  <c r="T14" i="1" s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R110" i="1"/>
  <c r="T13" i="1" s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R109" i="1"/>
  <c r="T12" i="1" s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R108" i="1"/>
  <c r="T11" i="1" s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R107" i="1"/>
  <c r="T10" i="1" s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R106" i="1"/>
  <c r="T9" i="1" s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R105" i="1"/>
  <c r="T8" i="1" s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R104" i="1"/>
  <c r="T7" i="1" s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R103" i="1"/>
  <c r="T6" i="1" s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R102" i="1"/>
  <c r="T5" i="1" s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R101" i="1"/>
  <c r="T4" i="1" s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R100" i="1"/>
  <c r="T3" i="1" s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R99" i="1"/>
  <c r="T2" i="1" s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W3" i="1" l="1"/>
  <c r="U3" i="1"/>
  <c r="V3" i="1"/>
  <c r="W7" i="1"/>
  <c r="V7" i="1"/>
  <c r="U7" i="1"/>
  <c r="W11" i="1"/>
  <c r="U11" i="1"/>
  <c r="V11" i="1"/>
  <c r="W15" i="1"/>
  <c r="V15" i="1"/>
  <c r="U15" i="1"/>
  <c r="W19" i="1"/>
  <c r="V19" i="1"/>
  <c r="U19" i="1"/>
  <c r="W23" i="1"/>
  <c r="V23" i="1"/>
  <c r="U23" i="1"/>
  <c r="W27" i="1"/>
  <c r="V27" i="1"/>
  <c r="U27" i="1"/>
  <c r="W31" i="1"/>
  <c r="V31" i="1"/>
  <c r="U31" i="1"/>
  <c r="W35" i="1"/>
  <c r="U35" i="1"/>
  <c r="V35" i="1"/>
  <c r="W39" i="1"/>
  <c r="V39" i="1"/>
  <c r="U39" i="1"/>
  <c r="W43" i="1"/>
  <c r="U43" i="1"/>
  <c r="V43" i="1"/>
  <c r="W5" i="2"/>
  <c r="V5" i="2"/>
  <c r="U5" i="2"/>
  <c r="W9" i="2"/>
  <c r="U9" i="2"/>
  <c r="V9" i="2"/>
  <c r="W13" i="2"/>
  <c r="V13" i="2"/>
  <c r="U13" i="2"/>
  <c r="W17" i="2"/>
  <c r="U17" i="2"/>
  <c r="V17" i="2"/>
  <c r="W21" i="2"/>
  <c r="V21" i="2"/>
  <c r="U21" i="2"/>
  <c r="W25" i="2"/>
  <c r="U25" i="2"/>
  <c r="V25" i="2"/>
  <c r="W29" i="2"/>
  <c r="V29" i="2"/>
  <c r="U29" i="2"/>
  <c r="W33" i="2"/>
  <c r="U33" i="2"/>
  <c r="V33" i="2"/>
  <c r="W37" i="2"/>
  <c r="V37" i="2"/>
  <c r="U37" i="2"/>
  <c r="W41" i="2"/>
  <c r="U41" i="2"/>
  <c r="V41" i="2"/>
  <c r="W45" i="2"/>
  <c r="V45" i="2"/>
  <c r="U45" i="2"/>
  <c r="U2" i="1"/>
  <c r="W2" i="1"/>
  <c r="V2" i="1"/>
  <c r="W6" i="1"/>
  <c r="U6" i="1"/>
  <c r="V6" i="1"/>
  <c r="W10" i="1"/>
  <c r="U10" i="1"/>
  <c r="V10" i="1"/>
  <c r="W14" i="1"/>
  <c r="U14" i="1"/>
  <c r="V14" i="1"/>
  <c r="W18" i="1"/>
  <c r="U18" i="1"/>
  <c r="V18" i="1"/>
  <c r="W22" i="1"/>
  <c r="U22" i="1"/>
  <c r="V22" i="1"/>
  <c r="W26" i="1"/>
  <c r="V26" i="1"/>
  <c r="U26" i="1"/>
  <c r="W30" i="1"/>
  <c r="U30" i="1"/>
  <c r="V30" i="1"/>
  <c r="W34" i="1"/>
  <c r="U34" i="1"/>
  <c r="V34" i="1"/>
  <c r="W38" i="1"/>
  <c r="U38" i="1"/>
  <c r="V38" i="1"/>
  <c r="W42" i="1"/>
  <c r="V42" i="1"/>
  <c r="U42" i="1"/>
  <c r="W46" i="1"/>
  <c r="U46" i="1"/>
  <c r="V46" i="1"/>
  <c r="W4" i="2"/>
  <c r="V4" i="2"/>
  <c r="U4" i="2"/>
  <c r="W8" i="2"/>
  <c r="U8" i="2"/>
  <c r="V8" i="2"/>
  <c r="W12" i="2"/>
  <c r="V12" i="2"/>
  <c r="U12" i="2"/>
  <c r="W16" i="2"/>
  <c r="U16" i="2"/>
  <c r="V16" i="2"/>
  <c r="W20" i="2"/>
  <c r="V20" i="2"/>
  <c r="U20" i="2"/>
  <c r="W24" i="2"/>
  <c r="U24" i="2"/>
  <c r="V24" i="2"/>
  <c r="W28" i="2"/>
  <c r="V28" i="2"/>
  <c r="U28" i="2"/>
  <c r="W32" i="2"/>
  <c r="U32" i="2"/>
  <c r="V32" i="2"/>
  <c r="W36" i="2"/>
  <c r="V36" i="2"/>
  <c r="U36" i="2"/>
  <c r="W40" i="2"/>
  <c r="U40" i="2"/>
  <c r="V40" i="2"/>
  <c r="W44" i="2"/>
  <c r="V44" i="2"/>
  <c r="U44" i="2"/>
  <c r="W5" i="1"/>
  <c r="U5" i="1"/>
  <c r="V5" i="1"/>
  <c r="W9" i="1"/>
  <c r="V9" i="1"/>
  <c r="U9" i="1"/>
  <c r="W13" i="1"/>
  <c r="U13" i="1"/>
  <c r="V13" i="1"/>
  <c r="W17" i="1"/>
  <c r="U17" i="1"/>
  <c r="V17" i="1"/>
  <c r="W21" i="1"/>
  <c r="U21" i="1"/>
  <c r="V21" i="1"/>
  <c r="W25" i="1"/>
  <c r="V25" i="1"/>
  <c r="U25" i="1"/>
  <c r="W29" i="1"/>
  <c r="V29" i="1"/>
  <c r="U29" i="1"/>
  <c r="W33" i="1"/>
  <c r="V33" i="1"/>
  <c r="U33" i="1"/>
  <c r="W37" i="1"/>
  <c r="U37" i="1"/>
  <c r="V37" i="1"/>
  <c r="W41" i="1"/>
  <c r="U41" i="1"/>
  <c r="V41" i="1"/>
  <c r="W45" i="1"/>
  <c r="U45" i="1"/>
  <c r="V45" i="1"/>
  <c r="W3" i="2"/>
  <c r="V3" i="2"/>
  <c r="U3" i="2"/>
  <c r="W7" i="2"/>
  <c r="U7" i="2"/>
  <c r="V7" i="2"/>
  <c r="W11" i="2"/>
  <c r="U11" i="2"/>
  <c r="V11" i="2"/>
  <c r="W15" i="2"/>
  <c r="U15" i="2"/>
  <c r="V15" i="2"/>
  <c r="W19" i="2"/>
  <c r="V19" i="2"/>
  <c r="U19" i="2"/>
  <c r="W23" i="2"/>
  <c r="U23" i="2"/>
  <c r="V23" i="2"/>
  <c r="W27" i="2"/>
  <c r="V27" i="2"/>
  <c r="U27" i="2"/>
  <c r="W31" i="2"/>
  <c r="V31" i="2"/>
  <c r="U31" i="2"/>
  <c r="W35" i="2"/>
  <c r="V35" i="2"/>
  <c r="U35" i="2"/>
  <c r="W39" i="2"/>
  <c r="U39" i="2"/>
  <c r="V39" i="2"/>
  <c r="W43" i="2"/>
  <c r="V43" i="2"/>
  <c r="U43" i="2"/>
  <c r="W4" i="1"/>
  <c r="U4" i="1"/>
  <c r="V4" i="1"/>
  <c r="W8" i="1"/>
  <c r="U8" i="1"/>
  <c r="V8" i="1"/>
  <c r="W12" i="1"/>
  <c r="U12" i="1"/>
  <c r="V12" i="1"/>
  <c r="W16" i="1"/>
  <c r="V16" i="1"/>
  <c r="U16" i="1"/>
  <c r="W20" i="1"/>
  <c r="U20" i="1"/>
  <c r="V20" i="1"/>
  <c r="W24" i="1"/>
  <c r="V24" i="1"/>
  <c r="U24" i="1"/>
  <c r="W28" i="1"/>
  <c r="U28" i="1"/>
  <c r="V28" i="1"/>
  <c r="W32" i="1"/>
  <c r="U32" i="1"/>
  <c r="V32" i="1"/>
  <c r="W36" i="1"/>
  <c r="U36" i="1"/>
  <c r="V36" i="1"/>
  <c r="W40" i="1"/>
  <c r="U40" i="1"/>
  <c r="V40" i="1"/>
  <c r="W44" i="1"/>
  <c r="U44" i="1"/>
  <c r="V44" i="1"/>
  <c r="W2" i="2"/>
  <c r="V2" i="2"/>
  <c r="U2" i="2"/>
  <c r="W6" i="2"/>
  <c r="U6" i="2"/>
  <c r="V6" i="2"/>
  <c r="W10" i="2"/>
  <c r="V10" i="2"/>
  <c r="U10" i="2"/>
  <c r="W14" i="2"/>
  <c r="U14" i="2"/>
  <c r="V14" i="2"/>
  <c r="W18" i="2"/>
  <c r="V18" i="2"/>
  <c r="U18" i="2"/>
  <c r="W22" i="2"/>
  <c r="U22" i="2"/>
  <c r="V22" i="2"/>
  <c r="W26" i="2"/>
  <c r="V26" i="2"/>
  <c r="U26" i="2"/>
  <c r="W30" i="2"/>
  <c r="U30" i="2"/>
  <c r="V30" i="2"/>
  <c r="W34" i="2"/>
  <c r="V34" i="2"/>
  <c r="U34" i="2"/>
  <c r="W38" i="2"/>
  <c r="U38" i="2"/>
  <c r="V38" i="2"/>
  <c r="W42" i="2"/>
  <c r="V42" i="2"/>
  <c r="U42" i="2"/>
  <c r="W46" i="2"/>
  <c r="U46" i="2"/>
  <c r="V46" i="2"/>
  <c r="D92" i="2"/>
  <c r="P76" i="2"/>
  <c r="F73" i="2"/>
  <c r="D57" i="2"/>
  <c r="D93" i="2"/>
  <c r="O50" i="2"/>
  <c r="Q81" i="2"/>
  <c r="D83" i="2"/>
  <c r="D87" i="2"/>
  <c r="D91" i="2"/>
  <c r="Q65" i="2"/>
  <c r="H89" i="2"/>
  <c r="O68" i="2"/>
  <c r="I69" i="2"/>
  <c r="P91" i="2"/>
  <c r="F55" i="2"/>
  <c r="H56" i="2"/>
  <c r="F57" i="2"/>
  <c r="F59" i="2"/>
  <c r="F61" i="2"/>
  <c r="F63" i="2"/>
  <c r="H64" i="2"/>
  <c r="J73" i="2"/>
  <c r="N79" i="2"/>
  <c r="H80" i="2"/>
  <c r="R85" i="2"/>
  <c r="L88" i="2"/>
  <c r="F93" i="2"/>
  <c r="D71" i="2"/>
  <c r="O57" i="2"/>
  <c r="G65" i="2"/>
  <c r="E76" i="2"/>
  <c r="G77" i="2"/>
  <c r="K77" i="2"/>
  <c r="E80" i="2"/>
  <c r="M80" i="2"/>
  <c r="G81" i="2"/>
  <c r="E84" i="2"/>
  <c r="I84" i="2"/>
  <c r="G85" i="2"/>
  <c r="E88" i="2"/>
  <c r="I88" i="2"/>
  <c r="G89" i="2"/>
  <c r="E92" i="2"/>
  <c r="D67" i="2"/>
  <c r="D75" i="2"/>
  <c r="D79" i="2"/>
  <c r="K55" i="2"/>
  <c r="Q60" i="2"/>
  <c r="G61" i="2"/>
  <c r="G67" i="2"/>
  <c r="E68" i="2"/>
  <c r="G69" i="2"/>
  <c r="E72" i="2"/>
  <c r="Q72" i="2"/>
  <c r="G73" i="2"/>
  <c r="K73" i="2"/>
  <c r="K56" i="2"/>
  <c r="G72" i="2"/>
  <c r="P55" i="2"/>
  <c r="L61" i="2"/>
  <c r="P67" i="2"/>
  <c r="J68" i="2"/>
  <c r="R68" i="2"/>
  <c r="L93" i="2"/>
  <c r="D54" i="2"/>
  <c r="G54" i="2"/>
  <c r="D58" i="2"/>
  <c r="N58" i="2"/>
  <c r="D62" i="2"/>
  <c r="O62" i="2"/>
  <c r="D66" i="2"/>
  <c r="G66" i="2"/>
  <c r="D70" i="2"/>
  <c r="E70" i="2"/>
  <c r="D74" i="2"/>
  <c r="L74" i="2"/>
  <c r="D78" i="2"/>
  <c r="E78" i="2"/>
  <c r="D82" i="2"/>
  <c r="L82" i="2"/>
  <c r="D86" i="2"/>
  <c r="D94" i="2"/>
  <c r="Q94" i="2"/>
  <c r="I94" i="2"/>
  <c r="P94" i="2"/>
  <c r="L50" i="2"/>
  <c r="P50" i="2"/>
  <c r="J51" i="2"/>
  <c r="N51" i="2"/>
  <c r="H52" i="2"/>
  <c r="L52" i="2"/>
  <c r="F53" i="2"/>
  <c r="M53" i="2"/>
  <c r="J53" i="2"/>
  <c r="N53" i="2"/>
  <c r="R53" i="2"/>
  <c r="H54" i="2"/>
  <c r="L54" i="2"/>
  <c r="P54" i="2"/>
  <c r="Q54" i="2"/>
  <c r="M66" i="2"/>
  <c r="M70" i="2"/>
  <c r="D90" i="2"/>
  <c r="L90" i="2"/>
  <c r="H50" i="2"/>
  <c r="F51" i="2"/>
  <c r="R51" i="2"/>
  <c r="P52" i="2"/>
  <c r="K51" i="2"/>
  <c r="I58" i="2"/>
  <c r="N52" i="2"/>
  <c r="H53" i="2"/>
  <c r="F62" i="2"/>
  <c r="R90" i="2"/>
  <c r="J55" i="2"/>
  <c r="N55" i="2"/>
  <c r="L56" i="2"/>
  <c r="J57" i="2"/>
  <c r="N57" i="2"/>
  <c r="R57" i="2"/>
  <c r="H58" i="2"/>
  <c r="L58" i="2"/>
  <c r="P58" i="2"/>
  <c r="J59" i="2"/>
  <c r="N59" i="2"/>
  <c r="R59" i="2"/>
  <c r="H60" i="2"/>
  <c r="L60" i="2"/>
  <c r="P60" i="2"/>
  <c r="N61" i="2"/>
  <c r="R61" i="2"/>
  <c r="P62" i="2"/>
  <c r="J63" i="2"/>
  <c r="N63" i="2"/>
  <c r="P64" i="2"/>
  <c r="P86" i="2"/>
  <c r="D63" i="2"/>
  <c r="H59" i="2"/>
  <c r="O63" i="2"/>
  <c r="I64" i="2"/>
  <c r="R64" i="2"/>
  <c r="F83" i="2"/>
  <c r="D55" i="2"/>
  <c r="D50" i="2"/>
  <c r="E50" i="2"/>
  <c r="M50" i="2"/>
  <c r="M52" i="2"/>
  <c r="Q52" i="2"/>
  <c r="G53" i="2"/>
  <c r="O53" i="2"/>
  <c r="I54" i="2"/>
  <c r="I56" i="2"/>
  <c r="Q56" i="2"/>
  <c r="Q58" i="2"/>
  <c r="K59" i="2"/>
  <c r="I60" i="2"/>
  <c r="O61" i="2"/>
  <c r="E62" i="2"/>
  <c r="M62" i="2"/>
  <c r="K63" i="2"/>
  <c r="Q64" i="2"/>
  <c r="I66" i="2"/>
  <c r="O67" i="2"/>
  <c r="I68" i="2"/>
  <c r="Q68" i="2"/>
  <c r="O69" i="2"/>
  <c r="I70" i="2"/>
  <c r="K71" i="2"/>
  <c r="M72" i="2"/>
  <c r="I74" i="2"/>
  <c r="Q74" i="2"/>
  <c r="G75" i="2"/>
  <c r="O75" i="2"/>
  <c r="M76" i="2"/>
  <c r="I78" i="2"/>
  <c r="Q78" i="2"/>
  <c r="O79" i="2"/>
  <c r="I82" i="2"/>
  <c r="Q82" i="2"/>
  <c r="G83" i="2"/>
  <c r="O83" i="2"/>
  <c r="M84" i="2"/>
  <c r="O85" i="2"/>
  <c r="E86" i="2"/>
  <c r="M86" i="2"/>
  <c r="K87" i="2"/>
  <c r="M88" i="2"/>
  <c r="O89" i="2"/>
  <c r="E90" i="2"/>
  <c r="M90" i="2"/>
  <c r="K91" i="2"/>
  <c r="H92" i="2"/>
  <c r="R50" i="2"/>
  <c r="L51" i="2"/>
  <c r="J52" i="2"/>
  <c r="P53" i="2"/>
  <c r="F54" i="2"/>
  <c r="N54" i="2"/>
  <c r="R54" i="2"/>
  <c r="L55" i="2"/>
  <c r="J56" i="2"/>
  <c r="H57" i="2"/>
  <c r="P57" i="2"/>
  <c r="J58" i="2"/>
  <c r="L69" i="2"/>
  <c r="J70" i="2"/>
  <c r="P71" i="2"/>
  <c r="F72" i="2"/>
  <c r="N72" i="2"/>
  <c r="R72" i="2"/>
  <c r="L73" i="2"/>
  <c r="P73" i="2"/>
  <c r="F74" i="2"/>
  <c r="N74" i="2"/>
  <c r="R74" i="2"/>
  <c r="L75" i="2"/>
  <c r="F76" i="2"/>
  <c r="J76" i="2"/>
  <c r="R76" i="2"/>
  <c r="H77" i="2"/>
  <c r="L77" i="2"/>
  <c r="P77" i="2"/>
  <c r="F78" i="2"/>
  <c r="J78" i="2"/>
  <c r="N78" i="2"/>
  <c r="R78" i="2"/>
  <c r="L79" i="2"/>
  <c r="J80" i="2"/>
  <c r="R80" i="2"/>
  <c r="L81" i="2"/>
  <c r="P81" i="2"/>
  <c r="F82" i="2"/>
  <c r="J82" i="2"/>
  <c r="N82" i="2"/>
  <c r="R82" i="2"/>
  <c r="H83" i="2"/>
  <c r="L83" i="2"/>
  <c r="P83" i="2"/>
  <c r="F84" i="2"/>
  <c r="J84" i="2"/>
  <c r="N84" i="2"/>
  <c r="R84" i="2"/>
  <c r="H85" i="2"/>
  <c r="L85" i="2"/>
  <c r="P85" i="2"/>
  <c r="F86" i="2"/>
  <c r="J86" i="2"/>
  <c r="N86" i="2"/>
  <c r="R86" i="2"/>
  <c r="H87" i="2"/>
  <c r="L87" i="2"/>
  <c r="P87" i="2"/>
  <c r="F88" i="2"/>
  <c r="J88" i="2"/>
  <c r="N88" i="2"/>
  <c r="R88" i="2"/>
  <c r="L89" i="2"/>
  <c r="P89" i="2"/>
  <c r="F90" i="2"/>
  <c r="J90" i="2"/>
  <c r="N90" i="2"/>
  <c r="H91" i="2"/>
  <c r="L91" i="2"/>
  <c r="F92" i="2"/>
  <c r="J92" i="2"/>
  <c r="N92" i="2"/>
  <c r="R92" i="2"/>
  <c r="H93" i="2"/>
  <c r="P93" i="2"/>
  <c r="F94" i="2"/>
  <c r="J94" i="2"/>
  <c r="N94" i="2"/>
  <c r="R94" i="2"/>
  <c r="D77" i="2"/>
  <c r="E52" i="2"/>
  <c r="E57" i="2"/>
  <c r="M71" i="2"/>
  <c r="R55" i="2"/>
  <c r="P56" i="2"/>
  <c r="J61" i="2"/>
  <c r="H62" i="2"/>
  <c r="L62" i="2"/>
  <c r="R63" i="2"/>
  <c r="L64" i="2"/>
  <c r="D51" i="2"/>
  <c r="D59" i="2"/>
  <c r="I50" i="2"/>
  <c r="Q50" i="2"/>
  <c r="G51" i="2"/>
  <c r="O51" i="2"/>
  <c r="I52" i="2"/>
  <c r="K53" i="2"/>
  <c r="E54" i="2"/>
  <c r="M54" i="2"/>
  <c r="G55" i="2"/>
  <c r="O55" i="2"/>
  <c r="E56" i="2"/>
  <c r="M56" i="2"/>
  <c r="G57" i="2"/>
  <c r="K57" i="2"/>
  <c r="E58" i="2"/>
  <c r="M58" i="2"/>
  <c r="G59" i="2"/>
  <c r="O59" i="2"/>
  <c r="E60" i="2"/>
  <c r="M60" i="2"/>
  <c r="K61" i="2"/>
  <c r="I62" i="2"/>
  <c r="Q62" i="2"/>
  <c r="G63" i="2"/>
  <c r="E64" i="2"/>
  <c r="M64" i="2"/>
  <c r="K65" i="2"/>
  <c r="O65" i="2"/>
  <c r="E66" i="2"/>
  <c r="Q66" i="2"/>
  <c r="K67" i="2"/>
  <c r="M68" i="2"/>
  <c r="K69" i="2"/>
  <c r="Q70" i="2"/>
  <c r="G71" i="2"/>
  <c r="O71" i="2"/>
  <c r="I72" i="2"/>
  <c r="O73" i="2"/>
  <c r="E74" i="2"/>
  <c r="M74" i="2"/>
  <c r="K75" i="2"/>
  <c r="I76" i="2"/>
  <c r="Q76" i="2"/>
  <c r="O77" i="2"/>
  <c r="M78" i="2"/>
  <c r="G79" i="2"/>
  <c r="K79" i="2"/>
  <c r="I80" i="2"/>
  <c r="Q80" i="2"/>
  <c r="K81" i="2"/>
  <c r="O81" i="2"/>
  <c r="E82" i="2"/>
  <c r="M82" i="2"/>
  <c r="K83" i="2"/>
  <c r="Q84" i="2"/>
  <c r="K85" i="2"/>
  <c r="I86" i="2"/>
  <c r="Q86" i="2"/>
  <c r="G87" i="2"/>
  <c r="O87" i="2"/>
  <c r="Q88" i="2"/>
  <c r="K89" i="2"/>
  <c r="I90" i="2"/>
  <c r="Q90" i="2"/>
  <c r="G91" i="2"/>
  <c r="O91" i="2"/>
  <c r="I92" i="2"/>
  <c r="M92" i="2"/>
  <c r="D72" i="2"/>
  <c r="J50" i="2"/>
  <c r="E51" i="2"/>
  <c r="F56" i="2"/>
  <c r="Q59" i="2"/>
  <c r="K60" i="2"/>
  <c r="L65" i="2"/>
  <c r="H71" i="2"/>
  <c r="R73" i="2"/>
  <c r="M75" i="2"/>
  <c r="D52" i="2"/>
  <c r="D56" i="2"/>
  <c r="D60" i="2"/>
  <c r="D64" i="2"/>
  <c r="D68" i="2"/>
  <c r="D76" i="2"/>
  <c r="D80" i="2"/>
  <c r="D84" i="2"/>
  <c r="D88" i="2"/>
  <c r="F50" i="2"/>
  <c r="N50" i="2"/>
  <c r="H51" i="2"/>
  <c r="P51" i="2"/>
  <c r="F52" i="2"/>
  <c r="R52" i="2"/>
  <c r="L53" i="2"/>
  <c r="J54" i="2"/>
  <c r="H55" i="2"/>
  <c r="N56" i="2"/>
  <c r="R56" i="2"/>
  <c r="L57" i="2"/>
  <c r="F58" i="2"/>
  <c r="R58" i="2"/>
  <c r="L59" i="2"/>
  <c r="P59" i="2"/>
  <c r="F60" i="2"/>
  <c r="J60" i="2"/>
  <c r="N60" i="2"/>
  <c r="R60" i="2"/>
  <c r="H61" i="2"/>
  <c r="P61" i="2"/>
  <c r="J62" i="2"/>
  <c r="N62" i="2"/>
  <c r="R62" i="2"/>
  <c r="H63" i="2"/>
  <c r="L63" i="2"/>
  <c r="P63" i="2"/>
  <c r="F64" i="2"/>
  <c r="J64" i="2"/>
  <c r="N64" i="2"/>
  <c r="H65" i="2"/>
  <c r="P65" i="2"/>
  <c r="F66" i="2"/>
  <c r="J66" i="2"/>
  <c r="N66" i="2"/>
  <c r="R66" i="2"/>
  <c r="H67" i="2"/>
  <c r="L67" i="2"/>
  <c r="F68" i="2"/>
  <c r="N68" i="2"/>
  <c r="H69" i="2"/>
  <c r="P69" i="2"/>
  <c r="F70" i="2"/>
  <c r="N70" i="2"/>
  <c r="R70" i="2"/>
  <c r="L71" i="2"/>
  <c r="J72" i="2"/>
  <c r="H73" i="2"/>
  <c r="J74" i="2"/>
  <c r="H75" i="2"/>
  <c r="P75" i="2"/>
  <c r="N76" i="2"/>
  <c r="H79" i="2"/>
  <c r="P79" i="2"/>
  <c r="F80" i="2"/>
  <c r="N80" i="2"/>
  <c r="H81" i="2"/>
  <c r="D53" i="2"/>
  <c r="D61" i="2"/>
  <c r="D65" i="2"/>
  <c r="D69" i="2"/>
  <c r="D73" i="2"/>
  <c r="D81" i="2"/>
  <c r="D85" i="2"/>
  <c r="D89" i="2"/>
  <c r="G50" i="2"/>
  <c r="K50" i="2"/>
  <c r="I51" i="2"/>
  <c r="M51" i="2"/>
  <c r="Q51" i="2"/>
  <c r="G52" i="2"/>
  <c r="K52" i="2"/>
  <c r="O52" i="2"/>
  <c r="E53" i="2"/>
  <c r="I53" i="2"/>
  <c r="Q53" i="2"/>
  <c r="K54" i="2"/>
  <c r="O54" i="2"/>
  <c r="I55" i="2"/>
  <c r="G58" i="2"/>
  <c r="O58" i="2"/>
  <c r="M61" i="2"/>
  <c r="G62" i="2"/>
  <c r="K64" i="2"/>
  <c r="E65" i="2"/>
  <c r="M67" i="2"/>
  <c r="Q69" i="2"/>
  <c r="K70" i="2"/>
  <c r="E71" i="2"/>
  <c r="Q73" i="2"/>
  <c r="Q77" i="2"/>
  <c r="K78" i="2"/>
  <c r="E79" i="2"/>
  <c r="O84" i="2"/>
  <c r="I63" i="2"/>
  <c r="H76" i="2"/>
  <c r="I81" i="2"/>
  <c r="E55" i="2"/>
  <c r="M55" i="2"/>
  <c r="Q55" i="2"/>
  <c r="G56" i="2"/>
  <c r="O56" i="2"/>
  <c r="I57" i="2"/>
  <c r="M57" i="2"/>
  <c r="Q57" i="2"/>
  <c r="K58" i="2"/>
  <c r="E59" i="2"/>
  <c r="I59" i="2"/>
  <c r="M59" i="2"/>
  <c r="G60" i="2"/>
  <c r="O60" i="2"/>
  <c r="E61" i="2"/>
  <c r="I61" i="2"/>
  <c r="Q61" i="2"/>
  <c r="K62" i="2"/>
  <c r="E63" i="2"/>
  <c r="M63" i="2"/>
  <c r="Q63" i="2"/>
  <c r="G64" i="2"/>
  <c r="O64" i="2"/>
  <c r="I65" i="2"/>
  <c r="M65" i="2"/>
  <c r="K66" i="2"/>
  <c r="O66" i="2"/>
  <c r="E67" i="2"/>
  <c r="I67" i="2"/>
  <c r="Q67" i="2"/>
  <c r="G68" i="2"/>
  <c r="K68" i="2"/>
  <c r="E69" i="2"/>
  <c r="M69" i="2"/>
  <c r="G70" i="2"/>
  <c r="O70" i="2"/>
  <c r="I71" i="2"/>
  <c r="Q71" i="2"/>
  <c r="K72" i="2"/>
  <c r="O72" i="2"/>
  <c r="E73" i="2"/>
  <c r="I73" i="2"/>
  <c r="M73" i="2"/>
  <c r="G74" i="2"/>
  <c r="K74" i="2"/>
  <c r="O74" i="2"/>
  <c r="E75" i="2"/>
  <c r="I75" i="2"/>
  <c r="Q75" i="2"/>
  <c r="G76" i="2"/>
  <c r="K76" i="2"/>
  <c r="O76" i="2"/>
  <c r="E77" i="2"/>
  <c r="I77" i="2"/>
  <c r="M77" i="2"/>
  <c r="G78" i="2"/>
  <c r="O78" i="2"/>
  <c r="I79" i="2"/>
  <c r="M79" i="2"/>
  <c r="Q79" i="2"/>
  <c r="G80" i="2"/>
  <c r="K80" i="2"/>
  <c r="O80" i="2"/>
  <c r="E81" i="2"/>
  <c r="M81" i="2"/>
  <c r="G82" i="2"/>
  <c r="K82" i="2"/>
  <c r="O82" i="2"/>
  <c r="E83" i="2"/>
  <c r="I83" i="2"/>
  <c r="M83" i="2"/>
  <c r="Q83" i="2"/>
  <c r="G84" i="2"/>
  <c r="K84" i="2"/>
  <c r="E85" i="2"/>
  <c r="I85" i="2"/>
  <c r="M85" i="2"/>
  <c r="Q85" i="2"/>
  <c r="G86" i="2"/>
  <c r="K86" i="2"/>
  <c r="O86" i="2"/>
  <c r="E87" i="2"/>
  <c r="I87" i="2"/>
  <c r="M87" i="2"/>
  <c r="Q87" i="2"/>
  <c r="G88" i="2"/>
  <c r="K88" i="2"/>
  <c r="O88" i="2"/>
  <c r="E89" i="2"/>
  <c r="I89" i="2"/>
  <c r="M89" i="2"/>
  <c r="Q89" i="2"/>
  <c r="G90" i="2"/>
  <c r="K90" i="2"/>
  <c r="O90" i="2"/>
  <c r="E91" i="2"/>
  <c r="I91" i="2"/>
  <c r="M91" i="2"/>
  <c r="Q91" i="2"/>
  <c r="G92" i="2"/>
  <c r="K92" i="2"/>
  <c r="O92" i="2"/>
  <c r="E93" i="2"/>
  <c r="I93" i="2"/>
  <c r="M93" i="2"/>
  <c r="Q93" i="2"/>
  <c r="F65" i="2"/>
  <c r="J65" i="2"/>
  <c r="N65" i="2"/>
  <c r="R65" i="2"/>
  <c r="H66" i="2"/>
  <c r="L66" i="2"/>
  <c r="P66" i="2"/>
  <c r="F67" i="2"/>
  <c r="J67" i="2"/>
  <c r="N67" i="2"/>
  <c r="R67" i="2"/>
  <c r="H68" i="2"/>
  <c r="L68" i="2"/>
  <c r="P68" i="2"/>
  <c r="F69" i="2"/>
  <c r="J69" i="2"/>
  <c r="N69" i="2"/>
  <c r="R69" i="2"/>
  <c r="H70" i="2"/>
  <c r="L70" i="2"/>
  <c r="P70" i="2"/>
  <c r="F71" i="2"/>
  <c r="J71" i="2"/>
  <c r="N71" i="2"/>
  <c r="R71" i="2"/>
  <c r="H72" i="2"/>
  <c r="L72" i="2"/>
  <c r="P72" i="2"/>
  <c r="N73" i="2"/>
  <c r="H74" i="2"/>
  <c r="P74" i="2"/>
  <c r="F75" i="2"/>
  <c r="J75" i="2"/>
  <c r="N75" i="2"/>
  <c r="R75" i="2"/>
  <c r="L76" i="2"/>
  <c r="F77" i="2"/>
  <c r="J77" i="2"/>
  <c r="N77" i="2"/>
  <c r="R77" i="2"/>
  <c r="H78" i="2"/>
  <c r="L78" i="2"/>
  <c r="P78" i="2"/>
  <c r="F79" i="2"/>
  <c r="J79" i="2"/>
  <c r="R79" i="2"/>
  <c r="L80" i="2"/>
  <c r="P80" i="2"/>
  <c r="F81" i="2"/>
  <c r="J81" i="2"/>
  <c r="N81" i="2"/>
  <c r="R81" i="2"/>
  <c r="H82" i="2"/>
  <c r="P82" i="2"/>
  <c r="J83" i="2"/>
  <c r="N83" i="2"/>
  <c r="R83" i="2"/>
  <c r="H84" i="2"/>
  <c r="L84" i="2"/>
  <c r="P84" i="2"/>
  <c r="F85" i="2"/>
  <c r="J85" i="2"/>
  <c r="N85" i="2"/>
  <c r="H86" i="2"/>
  <c r="L86" i="2"/>
  <c r="F87" i="2"/>
  <c r="J87" i="2"/>
  <c r="N87" i="2"/>
  <c r="R87" i="2"/>
  <c r="H88" i="2"/>
  <c r="P88" i="2"/>
  <c r="F89" i="2"/>
  <c r="J89" i="2"/>
  <c r="N89" i="2"/>
  <c r="R89" i="2"/>
  <c r="H90" i="2"/>
  <c r="P90" i="2"/>
  <c r="F91" i="2"/>
  <c r="J91" i="2"/>
  <c r="N91" i="2"/>
  <c r="R91" i="2"/>
  <c r="L92" i="2"/>
  <c r="P92" i="2"/>
  <c r="J93" i="2"/>
  <c r="N93" i="2"/>
  <c r="R93" i="2"/>
  <c r="H94" i="2"/>
  <c r="L94" i="2"/>
  <c r="Q92" i="2"/>
  <c r="G93" i="2"/>
  <c r="K93" i="2"/>
  <c r="O93" i="2"/>
  <c r="E94" i="2"/>
  <c r="M94" i="2"/>
  <c r="G94" i="2"/>
  <c r="K94" i="2"/>
  <c r="O94" i="2"/>
  <c r="D92" i="3"/>
  <c r="D84" i="3"/>
  <c r="D76" i="3"/>
  <c r="D68" i="3"/>
  <c r="D50" i="3"/>
  <c r="D91" i="3"/>
  <c r="D87" i="3"/>
  <c r="D83" i="3"/>
  <c r="D79" i="3"/>
  <c r="D75" i="3"/>
  <c r="D71" i="3"/>
  <c r="D67" i="3"/>
  <c r="D63" i="3"/>
  <c r="D59" i="3"/>
  <c r="D55" i="3"/>
  <c r="D51" i="3"/>
  <c r="H52" i="3"/>
  <c r="L52" i="3"/>
  <c r="F53" i="3"/>
  <c r="J53" i="3"/>
  <c r="H54" i="3"/>
  <c r="L56" i="3"/>
  <c r="P56" i="3"/>
  <c r="F57" i="3"/>
  <c r="H60" i="3"/>
  <c r="H64" i="3"/>
  <c r="D88" i="3"/>
  <c r="D80" i="3"/>
  <c r="D72" i="3"/>
  <c r="D90" i="3"/>
  <c r="D86" i="3"/>
  <c r="D82" i="3"/>
  <c r="D78" i="3"/>
  <c r="D74" i="3"/>
  <c r="D70" i="3"/>
  <c r="D66" i="3"/>
  <c r="D62" i="3"/>
  <c r="D58" i="3"/>
  <c r="P50" i="3"/>
  <c r="N51" i="3"/>
  <c r="R51" i="3"/>
  <c r="R53" i="3"/>
  <c r="D54" i="3"/>
  <c r="M50" i="3"/>
  <c r="O51" i="3"/>
  <c r="M52" i="3"/>
  <c r="D53" i="3"/>
  <c r="J50" i="3"/>
  <c r="H51" i="3"/>
  <c r="P51" i="3"/>
  <c r="F52" i="3"/>
  <c r="N52" i="3"/>
  <c r="R52" i="3"/>
  <c r="L53" i="3"/>
  <c r="J54" i="3"/>
  <c r="H55" i="3"/>
  <c r="P55" i="3"/>
  <c r="F56" i="3"/>
  <c r="J56" i="3"/>
  <c r="N56" i="3"/>
  <c r="R56" i="3"/>
  <c r="H57" i="3"/>
  <c r="L57" i="3"/>
  <c r="P57" i="3"/>
  <c r="F58" i="3"/>
  <c r="J58" i="3"/>
  <c r="N58" i="3"/>
  <c r="R58" i="3"/>
  <c r="H59" i="3"/>
  <c r="L59" i="3"/>
  <c r="P59" i="3"/>
  <c r="F60" i="3"/>
  <c r="J60" i="3"/>
  <c r="N60" i="3"/>
  <c r="R60" i="3"/>
  <c r="H61" i="3"/>
  <c r="L61" i="3"/>
  <c r="P61" i="3"/>
  <c r="F62" i="3"/>
  <c r="J62" i="3"/>
  <c r="N62" i="3"/>
  <c r="R62" i="3"/>
  <c r="H63" i="3"/>
  <c r="L63" i="3"/>
  <c r="P63" i="3"/>
  <c r="F64" i="3"/>
  <c r="J64" i="3"/>
  <c r="N64" i="3"/>
  <c r="R64" i="3"/>
  <c r="H65" i="3"/>
  <c r="L65" i="3"/>
  <c r="P65" i="3"/>
  <c r="F66" i="3"/>
  <c r="J66" i="3"/>
  <c r="N66" i="3"/>
  <c r="R66" i="3"/>
  <c r="H67" i="3"/>
  <c r="L67" i="3"/>
  <c r="P67" i="3"/>
  <c r="F68" i="3"/>
  <c r="J68" i="3"/>
  <c r="N74" i="3"/>
  <c r="J76" i="3"/>
  <c r="F55" i="3"/>
  <c r="D94" i="3"/>
  <c r="R94" i="3"/>
  <c r="I50" i="3"/>
  <c r="K51" i="3"/>
  <c r="E52" i="3"/>
  <c r="Q52" i="3"/>
  <c r="G53" i="3"/>
  <c r="D57" i="3"/>
  <c r="F50" i="3"/>
  <c r="N50" i="3"/>
  <c r="R50" i="3"/>
  <c r="L51" i="3"/>
  <c r="J52" i="3"/>
  <c r="H53" i="3"/>
  <c r="P53" i="3"/>
  <c r="F54" i="3"/>
  <c r="N54" i="3"/>
  <c r="R54" i="3"/>
  <c r="L55" i="3"/>
  <c r="D64" i="3"/>
  <c r="D60" i="3"/>
  <c r="D56" i="3"/>
  <c r="D52" i="3"/>
  <c r="G50" i="3"/>
  <c r="K50" i="3"/>
  <c r="O50" i="3"/>
  <c r="E51" i="3"/>
  <c r="I51" i="3"/>
  <c r="M51" i="3"/>
  <c r="Q51" i="3"/>
  <c r="G52" i="3"/>
  <c r="K52" i="3"/>
  <c r="O52" i="3"/>
  <c r="E53" i="3"/>
  <c r="I53" i="3"/>
  <c r="M53" i="3"/>
  <c r="Q53" i="3"/>
  <c r="G54" i="3"/>
  <c r="K54" i="3"/>
  <c r="O54" i="3"/>
  <c r="E55" i="3"/>
  <c r="I55" i="3"/>
  <c r="M55" i="3"/>
  <c r="Q55" i="3"/>
  <c r="G56" i="3"/>
  <c r="K56" i="3"/>
  <c r="O56" i="3"/>
  <c r="E57" i="3"/>
  <c r="I57" i="3"/>
  <c r="M57" i="3"/>
  <c r="Q57" i="3"/>
  <c r="G58" i="3"/>
  <c r="K58" i="3"/>
  <c r="O58" i="3"/>
  <c r="E59" i="3"/>
  <c r="I59" i="3"/>
  <c r="M59" i="3"/>
  <c r="Q59" i="3"/>
  <c r="G60" i="3"/>
  <c r="L50" i="3"/>
  <c r="J51" i="3"/>
  <c r="P52" i="3"/>
  <c r="N53" i="3"/>
  <c r="L54" i="3"/>
  <c r="J55" i="3"/>
  <c r="R55" i="3"/>
  <c r="H56" i="3"/>
  <c r="J57" i="3"/>
  <c r="N57" i="3"/>
  <c r="R57" i="3"/>
  <c r="H58" i="3"/>
  <c r="L58" i="3"/>
  <c r="P58" i="3"/>
  <c r="F59" i="3"/>
  <c r="J59" i="3"/>
  <c r="N59" i="3"/>
  <c r="R59" i="3"/>
  <c r="L60" i="3"/>
  <c r="P60" i="3"/>
  <c r="F61" i="3"/>
  <c r="J61" i="3"/>
  <c r="N61" i="3"/>
  <c r="R61" i="3"/>
  <c r="H62" i="3"/>
  <c r="L62" i="3"/>
  <c r="P62" i="3"/>
  <c r="F63" i="3"/>
  <c r="J63" i="3"/>
  <c r="N63" i="3"/>
  <c r="R63" i="3"/>
  <c r="L64" i="3"/>
  <c r="P64" i="3"/>
  <c r="F65" i="3"/>
  <c r="J65" i="3"/>
  <c r="N65" i="3"/>
  <c r="R65" i="3"/>
  <c r="H66" i="3"/>
  <c r="L66" i="3"/>
  <c r="P66" i="3"/>
  <c r="F67" i="3"/>
  <c r="J67" i="3"/>
  <c r="N67" i="3"/>
  <c r="R67" i="3"/>
  <c r="H68" i="3"/>
  <c r="L68" i="3"/>
  <c r="P68" i="3"/>
  <c r="F69" i="3"/>
  <c r="J69" i="3"/>
  <c r="N69" i="3"/>
  <c r="R69" i="3"/>
  <c r="H70" i="3"/>
  <c r="L70" i="3"/>
  <c r="P70" i="3"/>
  <c r="F71" i="3"/>
  <c r="J71" i="3"/>
  <c r="N71" i="3"/>
  <c r="R71" i="3"/>
  <c r="H72" i="3"/>
  <c r="L72" i="3"/>
  <c r="P72" i="3"/>
  <c r="F73" i="3"/>
  <c r="J73" i="3"/>
  <c r="N73" i="3"/>
  <c r="R73" i="3"/>
  <c r="H74" i="3"/>
  <c r="L74" i="3"/>
  <c r="P74" i="3"/>
  <c r="F75" i="3"/>
  <c r="J75" i="3"/>
  <c r="N75" i="3"/>
  <c r="H82" i="3"/>
  <c r="H50" i="3"/>
  <c r="F51" i="3"/>
  <c r="P54" i="3"/>
  <c r="N55" i="3"/>
  <c r="E50" i="3"/>
  <c r="Q50" i="3"/>
  <c r="G51" i="3"/>
  <c r="I52" i="3"/>
  <c r="K53" i="3"/>
  <c r="O53" i="3"/>
  <c r="E54" i="3"/>
  <c r="I54" i="3"/>
  <c r="M54" i="3"/>
  <c r="Q54" i="3"/>
  <c r="G55" i="3"/>
  <c r="K55" i="3"/>
  <c r="O55" i="3"/>
  <c r="E56" i="3"/>
  <c r="I56" i="3"/>
  <c r="M56" i="3"/>
  <c r="Q56" i="3"/>
  <c r="G57" i="3"/>
  <c r="K57" i="3"/>
  <c r="O57" i="3"/>
  <c r="E58" i="3"/>
  <c r="I58" i="3"/>
  <c r="M58" i="3"/>
  <c r="Q58" i="3"/>
  <c r="G59" i="3"/>
  <c r="K59" i="3"/>
  <c r="O59" i="3"/>
  <c r="E60" i="3"/>
  <c r="I60" i="3"/>
  <c r="M60" i="3"/>
  <c r="Q60" i="3"/>
  <c r="G61" i="3"/>
  <c r="K61" i="3"/>
  <c r="O61" i="3"/>
  <c r="E62" i="3"/>
  <c r="I62" i="3"/>
  <c r="M62" i="3"/>
  <c r="Q62" i="3"/>
  <c r="G63" i="3"/>
  <c r="K63" i="3"/>
  <c r="O63" i="3"/>
  <c r="E64" i="3"/>
  <c r="I64" i="3"/>
  <c r="M64" i="3"/>
  <c r="Q64" i="3"/>
  <c r="G65" i="3"/>
  <c r="K65" i="3"/>
  <c r="O65" i="3"/>
  <c r="E66" i="3"/>
  <c r="I66" i="3"/>
  <c r="M66" i="3"/>
  <c r="Q66" i="3"/>
  <c r="G67" i="3"/>
  <c r="K67" i="3"/>
  <c r="O67" i="3"/>
  <c r="E68" i="3"/>
  <c r="I68" i="3"/>
  <c r="M68" i="3"/>
  <c r="Q68" i="3"/>
  <c r="G69" i="3"/>
  <c r="K69" i="3"/>
  <c r="O69" i="3"/>
  <c r="E70" i="3"/>
  <c r="I70" i="3"/>
  <c r="M70" i="3"/>
  <c r="Q70" i="3"/>
  <c r="G71" i="3"/>
  <c r="K71" i="3"/>
  <c r="O71" i="3"/>
  <c r="E72" i="3"/>
  <c r="I72" i="3"/>
  <c r="M72" i="3"/>
  <c r="Q72" i="3"/>
  <c r="G73" i="3"/>
  <c r="K73" i="3"/>
  <c r="O73" i="3"/>
  <c r="E74" i="3"/>
  <c r="I74" i="3"/>
  <c r="M74" i="3"/>
  <c r="Q74" i="3"/>
  <c r="G75" i="3"/>
  <c r="K75" i="3"/>
  <c r="O75" i="3"/>
  <c r="E76" i="3"/>
  <c r="I76" i="3"/>
  <c r="M76" i="3"/>
  <c r="Q76" i="3"/>
  <c r="G77" i="3"/>
  <c r="K77" i="3"/>
  <c r="O77" i="3"/>
  <c r="E78" i="3"/>
  <c r="I78" i="3"/>
  <c r="M78" i="3"/>
  <c r="Q78" i="3"/>
  <c r="N68" i="3"/>
  <c r="R68" i="3"/>
  <c r="H69" i="3"/>
  <c r="L69" i="3"/>
  <c r="P69" i="3"/>
  <c r="F70" i="3"/>
  <c r="J70" i="3"/>
  <c r="N70" i="3"/>
  <c r="R70" i="3"/>
  <c r="H71" i="3"/>
  <c r="L71" i="3"/>
  <c r="P71" i="3"/>
  <c r="F72" i="3"/>
  <c r="J72" i="3"/>
  <c r="N72" i="3"/>
  <c r="R72" i="3"/>
  <c r="H73" i="3"/>
  <c r="L73" i="3"/>
  <c r="P73" i="3"/>
  <c r="F74" i="3"/>
  <c r="J74" i="3"/>
  <c r="R74" i="3"/>
  <c r="H75" i="3"/>
  <c r="L75" i="3"/>
  <c r="P75" i="3"/>
  <c r="F76" i="3"/>
  <c r="N76" i="3"/>
  <c r="R76" i="3"/>
  <c r="H77" i="3"/>
  <c r="L77" i="3"/>
  <c r="P77" i="3"/>
  <c r="F78" i="3"/>
  <c r="J78" i="3"/>
  <c r="N78" i="3"/>
  <c r="K60" i="3"/>
  <c r="O60" i="3"/>
  <c r="E61" i="3"/>
  <c r="I61" i="3"/>
  <c r="M61" i="3"/>
  <c r="Q61" i="3"/>
  <c r="G62" i="3"/>
  <c r="K62" i="3"/>
  <c r="O62" i="3"/>
  <c r="E63" i="3"/>
  <c r="I63" i="3"/>
  <c r="M63" i="3"/>
  <c r="Q63" i="3"/>
  <c r="G64" i="3"/>
  <c r="K64" i="3"/>
  <c r="O64" i="3"/>
  <c r="E65" i="3"/>
  <c r="I65" i="3"/>
  <c r="M65" i="3"/>
  <c r="Q65" i="3"/>
  <c r="G66" i="3"/>
  <c r="K66" i="3"/>
  <c r="O66" i="3"/>
  <c r="E67" i="3"/>
  <c r="I67" i="3"/>
  <c r="M67" i="3"/>
  <c r="Q67" i="3"/>
  <c r="G68" i="3"/>
  <c r="K68" i="3"/>
  <c r="O68" i="3"/>
  <c r="E69" i="3"/>
  <c r="I69" i="3"/>
  <c r="M69" i="3"/>
  <c r="Q69" i="3"/>
  <c r="G70" i="3"/>
  <c r="K70" i="3"/>
  <c r="O70" i="3"/>
  <c r="M77" i="3"/>
  <c r="I83" i="3"/>
  <c r="E85" i="3"/>
  <c r="R75" i="3"/>
  <c r="H76" i="3"/>
  <c r="L76" i="3"/>
  <c r="P76" i="3"/>
  <c r="F77" i="3"/>
  <c r="J77" i="3"/>
  <c r="N77" i="3"/>
  <c r="R77" i="3"/>
  <c r="H78" i="3"/>
  <c r="L78" i="3"/>
  <c r="P78" i="3"/>
  <c r="F79" i="3"/>
  <c r="J79" i="3"/>
  <c r="N79" i="3"/>
  <c r="R79" i="3"/>
  <c r="H80" i="3"/>
  <c r="L80" i="3"/>
  <c r="P80" i="3"/>
  <c r="F81" i="3"/>
  <c r="J81" i="3"/>
  <c r="N81" i="3"/>
  <c r="R81" i="3"/>
  <c r="L82" i="3"/>
  <c r="P82" i="3"/>
  <c r="F83" i="3"/>
  <c r="J83" i="3"/>
  <c r="N83" i="3"/>
  <c r="R83" i="3"/>
  <c r="H84" i="3"/>
  <c r="L84" i="3"/>
  <c r="P84" i="3"/>
  <c r="F85" i="3"/>
  <c r="J85" i="3"/>
  <c r="N85" i="3"/>
  <c r="R85" i="3"/>
  <c r="H86" i="3"/>
  <c r="L86" i="3"/>
  <c r="P86" i="3"/>
  <c r="G79" i="3"/>
  <c r="K79" i="3"/>
  <c r="O79" i="3"/>
  <c r="E80" i="3"/>
  <c r="I80" i="3"/>
  <c r="M80" i="3"/>
  <c r="Q80" i="3"/>
  <c r="G81" i="3"/>
  <c r="K81" i="3"/>
  <c r="O81" i="3"/>
  <c r="E82" i="3"/>
  <c r="I82" i="3"/>
  <c r="M82" i="3"/>
  <c r="Q82" i="3"/>
  <c r="G83" i="3"/>
  <c r="K83" i="3"/>
  <c r="O83" i="3"/>
  <c r="E84" i="3"/>
  <c r="I84" i="3"/>
  <c r="M84" i="3"/>
  <c r="Q84" i="3"/>
  <c r="G85" i="3"/>
  <c r="K85" i="3"/>
  <c r="O85" i="3"/>
  <c r="E86" i="3"/>
  <c r="I86" i="3"/>
  <c r="M86" i="3"/>
  <c r="Q86" i="3"/>
  <c r="G87" i="3"/>
  <c r="K87" i="3"/>
  <c r="O87" i="3"/>
  <c r="E88" i="3"/>
  <c r="I88" i="3"/>
  <c r="M88" i="3"/>
  <c r="Q88" i="3"/>
  <c r="G89" i="3"/>
  <c r="K89" i="3"/>
  <c r="O89" i="3"/>
  <c r="E90" i="3"/>
  <c r="I90" i="3"/>
  <c r="M90" i="3"/>
  <c r="Q90" i="3"/>
  <c r="G91" i="3"/>
  <c r="K91" i="3"/>
  <c r="O91" i="3"/>
  <c r="E92" i="3"/>
  <c r="I92" i="3"/>
  <c r="M92" i="3"/>
  <c r="Q92" i="3"/>
  <c r="G93" i="3"/>
  <c r="K93" i="3"/>
  <c r="O93" i="3"/>
  <c r="E94" i="3"/>
  <c r="I94" i="3"/>
  <c r="M94" i="3"/>
  <c r="Q94" i="3"/>
  <c r="R78" i="3"/>
  <c r="H79" i="3"/>
  <c r="L79" i="3"/>
  <c r="P79" i="3"/>
  <c r="F80" i="3"/>
  <c r="J80" i="3"/>
  <c r="N80" i="3"/>
  <c r="R80" i="3"/>
  <c r="H81" i="3"/>
  <c r="L81" i="3"/>
  <c r="P81" i="3"/>
  <c r="F82" i="3"/>
  <c r="J82" i="3"/>
  <c r="N82" i="3"/>
  <c r="R82" i="3"/>
  <c r="H83" i="3"/>
  <c r="L83" i="3"/>
  <c r="P83" i="3"/>
  <c r="F84" i="3"/>
  <c r="J84" i="3"/>
  <c r="N84" i="3"/>
  <c r="R84" i="3"/>
  <c r="H85" i="3"/>
  <c r="L85" i="3"/>
  <c r="P85" i="3"/>
  <c r="F86" i="3"/>
  <c r="J86" i="3"/>
  <c r="N86" i="3"/>
  <c r="R86" i="3"/>
  <c r="H87" i="3"/>
  <c r="L87" i="3"/>
  <c r="P87" i="3"/>
  <c r="F88" i="3"/>
  <c r="J88" i="3"/>
  <c r="N88" i="3"/>
  <c r="R88" i="3"/>
  <c r="H89" i="3"/>
  <c r="L89" i="3"/>
  <c r="P89" i="3"/>
  <c r="F90" i="3"/>
  <c r="J90" i="3"/>
  <c r="N90" i="3"/>
  <c r="R90" i="3"/>
  <c r="H91" i="3"/>
  <c r="L91" i="3"/>
  <c r="P91" i="3"/>
  <c r="F92" i="3"/>
  <c r="J92" i="3"/>
  <c r="N92" i="3"/>
  <c r="R92" i="3"/>
  <c r="H93" i="3"/>
  <c r="L93" i="3"/>
  <c r="P93" i="3"/>
  <c r="F94" i="3"/>
  <c r="J94" i="3"/>
  <c r="N94" i="3"/>
  <c r="E71" i="3"/>
  <c r="I71" i="3"/>
  <c r="M71" i="3"/>
  <c r="Q71" i="3"/>
  <c r="G72" i="3"/>
  <c r="K72" i="3"/>
  <c r="O72" i="3"/>
  <c r="E73" i="3"/>
  <c r="I73" i="3"/>
  <c r="M73" i="3"/>
  <c r="Q73" i="3"/>
  <c r="G74" i="3"/>
  <c r="K74" i="3"/>
  <c r="O74" i="3"/>
  <c r="E75" i="3"/>
  <c r="I75" i="3"/>
  <c r="M75" i="3"/>
  <c r="Q75" i="3"/>
  <c r="G76" i="3"/>
  <c r="K76" i="3"/>
  <c r="O76" i="3"/>
  <c r="E77" i="3"/>
  <c r="I77" i="3"/>
  <c r="Q77" i="3"/>
  <c r="G78" i="3"/>
  <c r="K78" i="3"/>
  <c r="O78" i="3"/>
  <c r="E79" i="3"/>
  <c r="I79" i="3"/>
  <c r="M79" i="3"/>
  <c r="Q79" i="3"/>
  <c r="G80" i="3"/>
  <c r="K80" i="3"/>
  <c r="O80" i="3"/>
  <c r="E81" i="3"/>
  <c r="I81" i="3"/>
  <c r="M81" i="3"/>
  <c r="Q81" i="3"/>
  <c r="G82" i="3"/>
  <c r="K82" i="3"/>
  <c r="O82" i="3"/>
  <c r="E83" i="3"/>
  <c r="M83" i="3"/>
  <c r="Q83" i="3"/>
  <c r="G84" i="3"/>
  <c r="K84" i="3"/>
  <c r="O84" i="3"/>
  <c r="I85" i="3"/>
  <c r="M85" i="3"/>
  <c r="Q85" i="3"/>
  <c r="G86" i="3"/>
  <c r="K86" i="3"/>
  <c r="O86" i="3"/>
  <c r="E87" i="3"/>
  <c r="I87" i="3"/>
  <c r="M87" i="3"/>
  <c r="Q87" i="3"/>
  <c r="G88" i="3"/>
  <c r="K88" i="3"/>
  <c r="O88" i="3"/>
  <c r="E89" i="3"/>
  <c r="I89" i="3"/>
  <c r="M89" i="3"/>
  <c r="Q89" i="3"/>
  <c r="G90" i="3"/>
  <c r="K90" i="3"/>
  <c r="O90" i="3"/>
  <c r="E91" i="3"/>
  <c r="I91" i="3"/>
  <c r="M91" i="3"/>
  <c r="Q91" i="3"/>
  <c r="G92" i="3"/>
  <c r="K92" i="3"/>
  <c r="O92" i="3"/>
  <c r="E93" i="3"/>
  <c r="I93" i="3"/>
  <c r="M93" i="3"/>
  <c r="Q93" i="3"/>
  <c r="G94" i="3"/>
  <c r="K94" i="3"/>
  <c r="O94" i="3"/>
  <c r="F87" i="3"/>
  <c r="J87" i="3"/>
  <c r="N87" i="3"/>
  <c r="R87" i="3"/>
  <c r="H88" i="3"/>
  <c r="L88" i="3"/>
  <c r="P88" i="3"/>
  <c r="F89" i="3"/>
  <c r="J89" i="3"/>
  <c r="N89" i="3"/>
  <c r="R89" i="3"/>
  <c r="H90" i="3"/>
  <c r="L90" i="3"/>
  <c r="P90" i="3"/>
  <c r="F91" i="3"/>
  <c r="J91" i="3"/>
  <c r="N91" i="3"/>
  <c r="R91" i="3"/>
  <c r="H92" i="3"/>
  <c r="L92" i="3"/>
  <c r="P92" i="3"/>
  <c r="F93" i="3"/>
  <c r="J93" i="3"/>
  <c r="N93" i="3"/>
  <c r="R93" i="3"/>
  <c r="H94" i="3"/>
  <c r="L94" i="3"/>
  <c r="P94" i="3"/>
  <c r="D59" i="1"/>
  <c r="D63" i="1"/>
  <c r="D67" i="1"/>
  <c r="D71" i="1"/>
  <c r="D75" i="1"/>
  <c r="D79" i="1"/>
  <c r="P83" i="1"/>
  <c r="R91" i="1"/>
  <c r="D55" i="1"/>
  <c r="E76" i="1"/>
  <c r="N63" i="1"/>
  <c r="L64" i="1"/>
  <c r="J67" i="1"/>
  <c r="N71" i="1"/>
  <c r="P72" i="1"/>
  <c r="E52" i="1"/>
  <c r="G55" i="1"/>
  <c r="K75" i="1"/>
  <c r="G79" i="1"/>
  <c r="Q82" i="1"/>
  <c r="G87" i="1"/>
  <c r="D51" i="1"/>
  <c r="E50" i="1"/>
  <c r="M50" i="1"/>
  <c r="M52" i="1"/>
  <c r="F50" i="1"/>
  <c r="F56" i="1"/>
  <c r="L59" i="1"/>
  <c r="H63" i="1"/>
  <c r="H71" i="1"/>
  <c r="I50" i="1"/>
  <c r="Q50" i="1"/>
  <c r="G51" i="1"/>
  <c r="Q54" i="1"/>
  <c r="M51" i="1"/>
  <c r="G54" i="1"/>
  <c r="M55" i="1"/>
  <c r="O56" i="1"/>
  <c r="E59" i="1"/>
  <c r="G60" i="1"/>
  <c r="O60" i="1"/>
  <c r="Q67" i="1"/>
  <c r="D89" i="1"/>
  <c r="G50" i="1"/>
  <c r="O50" i="1"/>
  <c r="E51" i="1"/>
  <c r="K52" i="1"/>
  <c r="E55" i="1"/>
  <c r="G56" i="1"/>
  <c r="I59" i="1"/>
  <c r="Q59" i="1"/>
  <c r="M63" i="1"/>
  <c r="E67" i="1"/>
  <c r="I67" i="1"/>
  <c r="G68" i="1"/>
  <c r="O70" i="1"/>
  <c r="I71" i="1"/>
  <c r="M71" i="1"/>
  <c r="Q71" i="1"/>
  <c r="R72" i="1"/>
  <c r="K50" i="1"/>
  <c r="I51" i="1"/>
  <c r="Q51" i="1"/>
  <c r="O52" i="1"/>
  <c r="I55" i="1"/>
  <c r="Q55" i="1"/>
  <c r="I63" i="1"/>
  <c r="Q63" i="1"/>
  <c r="G64" i="1"/>
  <c r="O64" i="1"/>
  <c r="D50" i="1"/>
  <c r="H50" i="1"/>
  <c r="L50" i="1"/>
  <c r="P50" i="1"/>
  <c r="F51" i="1"/>
  <c r="J51" i="1"/>
  <c r="N51" i="1"/>
  <c r="R51" i="1"/>
  <c r="H52" i="1"/>
  <c r="P52" i="1"/>
  <c r="F55" i="1"/>
  <c r="J55" i="1"/>
  <c r="N55" i="1"/>
  <c r="R55" i="1"/>
  <c r="L56" i="1"/>
  <c r="P56" i="1"/>
  <c r="L58" i="1"/>
  <c r="F59" i="1"/>
  <c r="J59" i="1"/>
  <c r="N59" i="1"/>
  <c r="R59" i="1"/>
  <c r="H60" i="1"/>
  <c r="L60" i="1"/>
  <c r="P62" i="1"/>
  <c r="F63" i="1"/>
  <c r="R63" i="1"/>
  <c r="F67" i="1"/>
  <c r="N67" i="1"/>
  <c r="L68" i="1"/>
  <c r="F71" i="1"/>
  <c r="R71" i="1"/>
  <c r="L74" i="1"/>
  <c r="F75" i="1"/>
  <c r="H76" i="1"/>
  <c r="N77" i="1"/>
  <c r="J79" i="1"/>
  <c r="N79" i="1"/>
  <c r="L80" i="1"/>
  <c r="F83" i="1"/>
  <c r="N87" i="1"/>
  <c r="P88" i="1"/>
  <c r="H90" i="1"/>
  <c r="F91" i="1"/>
  <c r="D83" i="1"/>
  <c r="D87" i="1"/>
  <c r="D91" i="1"/>
  <c r="K51" i="1"/>
  <c r="O51" i="1"/>
  <c r="I52" i="1"/>
  <c r="K55" i="1"/>
  <c r="O55" i="1"/>
  <c r="G75" i="1"/>
  <c r="O75" i="1"/>
  <c r="O81" i="1"/>
  <c r="K83" i="1"/>
  <c r="O83" i="1"/>
  <c r="M84" i="1"/>
  <c r="I86" i="1"/>
  <c r="K91" i="1"/>
  <c r="L88" i="1"/>
  <c r="H92" i="1"/>
  <c r="J50" i="1"/>
  <c r="N50" i="1"/>
  <c r="R50" i="1"/>
  <c r="J56" i="1"/>
  <c r="R56" i="1"/>
  <c r="P59" i="1"/>
  <c r="N60" i="1"/>
  <c r="L63" i="1"/>
  <c r="F64" i="1"/>
  <c r="L67" i="1"/>
  <c r="P67" i="1"/>
  <c r="N68" i="1"/>
  <c r="L71" i="1"/>
  <c r="F72" i="1"/>
  <c r="J72" i="1"/>
  <c r="L75" i="1"/>
  <c r="L79" i="1"/>
  <c r="F80" i="1"/>
  <c r="H87" i="1"/>
  <c r="P91" i="1"/>
  <c r="N92" i="1"/>
  <c r="P93" i="1"/>
  <c r="D85" i="1"/>
  <c r="R67" i="1"/>
  <c r="J91" i="1"/>
  <c r="R83" i="1"/>
  <c r="R93" i="1"/>
  <c r="O57" i="1"/>
  <c r="K57" i="1"/>
  <c r="G57" i="1"/>
  <c r="R57" i="1"/>
  <c r="Q57" i="1"/>
  <c r="L57" i="1"/>
  <c r="F57" i="1"/>
  <c r="N57" i="1"/>
  <c r="H57" i="1"/>
  <c r="M57" i="1"/>
  <c r="E57" i="1"/>
  <c r="O65" i="1"/>
  <c r="K65" i="1"/>
  <c r="G65" i="1"/>
  <c r="R65" i="1"/>
  <c r="Q65" i="1"/>
  <c r="L65" i="1"/>
  <c r="F65" i="1"/>
  <c r="M65" i="1"/>
  <c r="E65" i="1"/>
  <c r="J65" i="1"/>
  <c r="D65" i="1"/>
  <c r="P65" i="1"/>
  <c r="I65" i="1"/>
  <c r="F69" i="1"/>
  <c r="Q58" i="1"/>
  <c r="M58" i="1"/>
  <c r="I58" i="1"/>
  <c r="E58" i="1"/>
  <c r="O58" i="1"/>
  <c r="J58" i="1"/>
  <c r="R58" i="1"/>
  <c r="P58" i="1"/>
  <c r="H58" i="1"/>
  <c r="N58" i="1"/>
  <c r="G58" i="1"/>
  <c r="Q66" i="1"/>
  <c r="M66" i="1"/>
  <c r="I66" i="1"/>
  <c r="E66" i="1"/>
  <c r="O66" i="1"/>
  <c r="J66" i="1"/>
  <c r="N66" i="1"/>
  <c r="G66" i="1"/>
  <c r="D66" i="1"/>
  <c r="L66" i="1"/>
  <c r="F66" i="1"/>
  <c r="K66" i="1"/>
  <c r="O82" i="1"/>
  <c r="K82" i="1"/>
  <c r="G82" i="1"/>
  <c r="P82" i="1"/>
  <c r="J82" i="1"/>
  <c r="E82" i="1"/>
  <c r="N82" i="1"/>
  <c r="I82" i="1"/>
  <c r="L82" i="1"/>
  <c r="H82" i="1"/>
  <c r="M82" i="1"/>
  <c r="D82" i="1"/>
  <c r="F82" i="1"/>
  <c r="O94" i="1"/>
  <c r="K94" i="1"/>
  <c r="G94" i="1"/>
  <c r="M94" i="1"/>
  <c r="H94" i="1"/>
  <c r="R94" i="1"/>
  <c r="Q94" i="1"/>
  <c r="L94" i="1"/>
  <c r="F94" i="1"/>
  <c r="I94" i="1"/>
  <c r="P94" i="1"/>
  <c r="E94" i="1"/>
  <c r="N94" i="1"/>
  <c r="J94" i="1"/>
  <c r="D58" i="1"/>
  <c r="K54" i="1"/>
  <c r="R82" i="1"/>
  <c r="O61" i="1"/>
  <c r="K61" i="1"/>
  <c r="G61" i="1"/>
  <c r="N61" i="1"/>
  <c r="I61" i="1"/>
  <c r="M61" i="1"/>
  <c r="F61" i="1"/>
  <c r="D61" i="1"/>
  <c r="L61" i="1"/>
  <c r="E61" i="1"/>
  <c r="R61" i="1"/>
  <c r="Q61" i="1"/>
  <c r="J61" i="1"/>
  <c r="O73" i="1"/>
  <c r="K73" i="1"/>
  <c r="G73" i="1"/>
  <c r="R73" i="1"/>
  <c r="Q73" i="1"/>
  <c r="L73" i="1"/>
  <c r="F73" i="1"/>
  <c r="P73" i="1"/>
  <c r="J73" i="1"/>
  <c r="E73" i="1"/>
  <c r="M73" i="1"/>
  <c r="I73" i="1"/>
  <c r="H73" i="1"/>
  <c r="Q62" i="1"/>
  <c r="M62" i="1"/>
  <c r="I62" i="1"/>
  <c r="E62" i="1"/>
  <c r="L62" i="1"/>
  <c r="G62" i="1"/>
  <c r="O62" i="1"/>
  <c r="H62" i="1"/>
  <c r="N62" i="1"/>
  <c r="F62" i="1"/>
  <c r="K62" i="1"/>
  <c r="Q70" i="1"/>
  <c r="M70" i="1"/>
  <c r="I70" i="1"/>
  <c r="E70" i="1"/>
  <c r="L70" i="1"/>
  <c r="G70" i="1"/>
  <c r="R70" i="1"/>
  <c r="P70" i="1"/>
  <c r="K70" i="1"/>
  <c r="F70" i="1"/>
  <c r="N70" i="1"/>
  <c r="J70" i="1"/>
  <c r="D70" i="1"/>
  <c r="H70" i="1"/>
  <c r="O78" i="1"/>
  <c r="K78" i="1"/>
  <c r="G78" i="1"/>
  <c r="M78" i="1"/>
  <c r="H78" i="1"/>
  <c r="N78" i="1"/>
  <c r="F78" i="1"/>
  <c r="L78" i="1"/>
  <c r="E78" i="1"/>
  <c r="Q78" i="1"/>
  <c r="P78" i="1"/>
  <c r="R78" i="1"/>
  <c r="J78" i="1"/>
  <c r="O90" i="1"/>
  <c r="K90" i="1"/>
  <c r="G90" i="1"/>
  <c r="P90" i="1"/>
  <c r="J90" i="1"/>
  <c r="E90" i="1"/>
  <c r="N90" i="1"/>
  <c r="I90" i="1"/>
  <c r="R90" i="1"/>
  <c r="Q90" i="1"/>
  <c r="F90" i="1"/>
  <c r="M90" i="1"/>
  <c r="L90" i="1"/>
  <c r="D74" i="1"/>
  <c r="D90" i="1"/>
  <c r="I57" i="1"/>
  <c r="N73" i="1"/>
  <c r="I78" i="1"/>
  <c r="D53" i="1"/>
  <c r="D69" i="1"/>
  <c r="N53" i="1"/>
  <c r="L54" i="1"/>
  <c r="J57" i="1"/>
  <c r="F58" i="1"/>
  <c r="H61" i="1"/>
  <c r="N65" i="1"/>
  <c r="H66" i="1"/>
  <c r="R66" i="1"/>
  <c r="P53" i="1"/>
  <c r="L53" i="1"/>
  <c r="H53" i="1"/>
  <c r="R53" i="1"/>
  <c r="Q53" i="1"/>
  <c r="K53" i="1"/>
  <c r="F53" i="1"/>
  <c r="O53" i="1"/>
  <c r="J53" i="1"/>
  <c r="E53" i="1"/>
  <c r="O69" i="1"/>
  <c r="K69" i="1"/>
  <c r="G69" i="1"/>
  <c r="N69" i="1"/>
  <c r="I69" i="1"/>
  <c r="M69" i="1"/>
  <c r="H69" i="1"/>
  <c r="P69" i="1"/>
  <c r="E69" i="1"/>
  <c r="L69" i="1"/>
  <c r="J69" i="1"/>
  <c r="D57" i="1"/>
  <c r="D73" i="1"/>
  <c r="I53" i="1"/>
  <c r="R54" i="1"/>
  <c r="N54" i="1"/>
  <c r="J54" i="1"/>
  <c r="F54" i="1"/>
  <c r="O54" i="1"/>
  <c r="I54" i="1"/>
  <c r="M54" i="1"/>
  <c r="H54" i="1"/>
  <c r="D54" i="1"/>
  <c r="Q74" i="1"/>
  <c r="M74" i="1"/>
  <c r="I74" i="1"/>
  <c r="E74" i="1"/>
  <c r="O74" i="1"/>
  <c r="J74" i="1"/>
  <c r="N74" i="1"/>
  <c r="H74" i="1"/>
  <c r="K74" i="1"/>
  <c r="G74" i="1"/>
  <c r="R74" i="1"/>
  <c r="P74" i="1"/>
  <c r="F74" i="1"/>
  <c r="O86" i="1"/>
  <c r="K86" i="1"/>
  <c r="G86" i="1"/>
  <c r="M86" i="1"/>
  <c r="H86" i="1"/>
  <c r="R86" i="1"/>
  <c r="Q86" i="1"/>
  <c r="L86" i="1"/>
  <c r="F86" i="1"/>
  <c r="N86" i="1"/>
  <c r="J86" i="1"/>
  <c r="E86" i="1"/>
  <c r="D86" i="1"/>
  <c r="P86" i="1"/>
  <c r="M53" i="1"/>
  <c r="H65" i="1"/>
  <c r="Q69" i="1"/>
  <c r="D62" i="1"/>
  <c r="D78" i="1"/>
  <c r="D94" i="1"/>
  <c r="G53" i="1"/>
  <c r="E54" i="1"/>
  <c r="P54" i="1"/>
  <c r="P57" i="1"/>
  <c r="K58" i="1"/>
  <c r="P61" i="1"/>
  <c r="J62" i="1"/>
  <c r="R62" i="1"/>
  <c r="P66" i="1"/>
  <c r="R69" i="1"/>
  <c r="P77" i="1"/>
  <c r="F81" i="1"/>
  <c r="G85" i="1"/>
  <c r="R52" i="1"/>
  <c r="N52" i="1"/>
  <c r="J52" i="1"/>
  <c r="F52" i="1"/>
  <c r="D52" i="1"/>
  <c r="Q56" i="1"/>
  <c r="M56" i="1"/>
  <c r="I56" i="1"/>
  <c r="E56" i="1"/>
  <c r="N56" i="1"/>
  <c r="H56" i="1"/>
  <c r="D56" i="1"/>
  <c r="Q60" i="1"/>
  <c r="M60" i="1"/>
  <c r="I60" i="1"/>
  <c r="E60" i="1"/>
  <c r="R60" i="1"/>
  <c r="P60" i="1"/>
  <c r="K60" i="1"/>
  <c r="F60" i="1"/>
  <c r="D60" i="1"/>
  <c r="Q64" i="1"/>
  <c r="M64" i="1"/>
  <c r="I64" i="1"/>
  <c r="E64" i="1"/>
  <c r="N64" i="1"/>
  <c r="H64" i="1"/>
  <c r="D64" i="1"/>
  <c r="Q68" i="1"/>
  <c r="M68" i="1"/>
  <c r="I68" i="1"/>
  <c r="E68" i="1"/>
  <c r="R68" i="1"/>
  <c r="P68" i="1"/>
  <c r="K68" i="1"/>
  <c r="F68" i="1"/>
  <c r="D68" i="1"/>
  <c r="Q72" i="1"/>
  <c r="M72" i="1"/>
  <c r="I72" i="1"/>
  <c r="E72" i="1"/>
  <c r="N72" i="1"/>
  <c r="H72" i="1"/>
  <c r="D72" i="1"/>
  <c r="L72" i="1"/>
  <c r="G72" i="1"/>
  <c r="O76" i="1"/>
  <c r="K76" i="1"/>
  <c r="G76" i="1"/>
  <c r="R76" i="1"/>
  <c r="Q76" i="1"/>
  <c r="L76" i="1"/>
  <c r="F76" i="1"/>
  <c r="J76" i="1"/>
  <c r="D76" i="1"/>
  <c r="P76" i="1"/>
  <c r="I76" i="1"/>
  <c r="O80" i="1"/>
  <c r="K80" i="1"/>
  <c r="G80" i="1"/>
  <c r="N80" i="1"/>
  <c r="I80" i="1"/>
  <c r="R80" i="1"/>
  <c r="Q80" i="1"/>
  <c r="J80" i="1"/>
  <c r="D80" i="1"/>
  <c r="P80" i="1"/>
  <c r="H80" i="1"/>
  <c r="O84" i="1"/>
  <c r="K84" i="1"/>
  <c r="G84" i="1"/>
  <c r="R84" i="1"/>
  <c r="Q84" i="1"/>
  <c r="L84" i="1"/>
  <c r="F84" i="1"/>
  <c r="P84" i="1"/>
  <c r="J84" i="1"/>
  <c r="E84" i="1"/>
  <c r="H84" i="1"/>
  <c r="D84" i="1"/>
  <c r="N84" i="1"/>
  <c r="O88" i="1"/>
  <c r="K88" i="1"/>
  <c r="G88" i="1"/>
  <c r="N88" i="1"/>
  <c r="I88" i="1"/>
  <c r="M88" i="1"/>
  <c r="H88" i="1"/>
  <c r="J88" i="1"/>
  <c r="D88" i="1"/>
  <c r="R88" i="1"/>
  <c r="Q88" i="1"/>
  <c r="F88" i="1"/>
  <c r="O92" i="1"/>
  <c r="K92" i="1"/>
  <c r="G92" i="1"/>
  <c r="R92" i="1"/>
  <c r="Q92" i="1"/>
  <c r="L92" i="1"/>
  <c r="F92" i="1"/>
  <c r="P92" i="1"/>
  <c r="J92" i="1"/>
  <c r="E92" i="1"/>
  <c r="M92" i="1"/>
  <c r="D92" i="1"/>
  <c r="I92" i="1"/>
  <c r="D81" i="1"/>
  <c r="G52" i="1"/>
  <c r="L52" i="1"/>
  <c r="Q52" i="1"/>
  <c r="K56" i="1"/>
  <c r="J60" i="1"/>
  <c r="J64" i="1"/>
  <c r="P64" i="1"/>
  <c r="R64" i="1"/>
  <c r="H68" i="1"/>
  <c r="O68" i="1"/>
  <c r="K72" i="1"/>
  <c r="M76" i="1"/>
  <c r="G77" i="1"/>
  <c r="M80" i="1"/>
  <c r="H81" i="1"/>
  <c r="K85" i="1"/>
  <c r="J89" i="1"/>
  <c r="F93" i="1"/>
  <c r="Q77" i="1"/>
  <c r="M77" i="1"/>
  <c r="I77" i="1"/>
  <c r="E77" i="1"/>
  <c r="O77" i="1"/>
  <c r="J77" i="1"/>
  <c r="L77" i="1"/>
  <c r="F77" i="1"/>
  <c r="K77" i="1"/>
  <c r="Q81" i="1"/>
  <c r="M81" i="1"/>
  <c r="I81" i="1"/>
  <c r="E81" i="1"/>
  <c r="L81" i="1"/>
  <c r="G81" i="1"/>
  <c r="R81" i="1"/>
  <c r="K81" i="1"/>
  <c r="P81" i="1"/>
  <c r="J81" i="1"/>
  <c r="Q85" i="1"/>
  <c r="M85" i="1"/>
  <c r="I85" i="1"/>
  <c r="E85" i="1"/>
  <c r="O85" i="1"/>
  <c r="J85" i="1"/>
  <c r="N85" i="1"/>
  <c r="H85" i="1"/>
  <c r="R85" i="1"/>
  <c r="P85" i="1"/>
  <c r="F85" i="1"/>
  <c r="L85" i="1"/>
  <c r="Q89" i="1"/>
  <c r="M89" i="1"/>
  <c r="I89" i="1"/>
  <c r="E89" i="1"/>
  <c r="L89" i="1"/>
  <c r="G89" i="1"/>
  <c r="R89" i="1"/>
  <c r="P89" i="1"/>
  <c r="K89" i="1"/>
  <c r="F89" i="1"/>
  <c r="H89" i="1"/>
  <c r="O89" i="1"/>
  <c r="Q93" i="1"/>
  <c r="M93" i="1"/>
  <c r="I93" i="1"/>
  <c r="E93" i="1"/>
  <c r="O93" i="1"/>
  <c r="J93" i="1"/>
  <c r="N93" i="1"/>
  <c r="H93" i="1"/>
  <c r="K93" i="1"/>
  <c r="G93" i="1"/>
  <c r="D77" i="1"/>
  <c r="D93" i="1"/>
  <c r="K64" i="1"/>
  <c r="J68" i="1"/>
  <c r="O72" i="1"/>
  <c r="N76" i="1"/>
  <c r="H77" i="1"/>
  <c r="R77" i="1"/>
  <c r="E80" i="1"/>
  <c r="N81" i="1"/>
  <c r="I84" i="1"/>
  <c r="E88" i="1"/>
  <c r="N89" i="1"/>
  <c r="L93" i="1"/>
  <c r="O59" i="1"/>
  <c r="K59" i="1"/>
  <c r="G59" i="1"/>
  <c r="O63" i="1"/>
  <c r="K63" i="1"/>
  <c r="G63" i="1"/>
  <c r="O67" i="1"/>
  <c r="K67" i="1"/>
  <c r="G67" i="1"/>
  <c r="O71" i="1"/>
  <c r="K71" i="1"/>
  <c r="G71" i="1"/>
  <c r="Q75" i="1"/>
  <c r="M75" i="1"/>
  <c r="I75" i="1"/>
  <c r="E75" i="1"/>
  <c r="N75" i="1"/>
  <c r="H75" i="1"/>
  <c r="Q79" i="1"/>
  <c r="M79" i="1"/>
  <c r="I79" i="1"/>
  <c r="E79" i="1"/>
  <c r="R79" i="1"/>
  <c r="P79" i="1"/>
  <c r="K79" i="1"/>
  <c r="F79" i="1"/>
  <c r="Q83" i="1"/>
  <c r="M83" i="1"/>
  <c r="I83" i="1"/>
  <c r="E83" i="1"/>
  <c r="N83" i="1"/>
  <c r="H83" i="1"/>
  <c r="L83" i="1"/>
  <c r="G83" i="1"/>
  <c r="Q87" i="1"/>
  <c r="M87" i="1"/>
  <c r="I87" i="1"/>
  <c r="E87" i="1"/>
  <c r="R87" i="1"/>
  <c r="P87" i="1"/>
  <c r="K87" i="1"/>
  <c r="F87" i="1"/>
  <c r="O87" i="1"/>
  <c r="J87" i="1"/>
  <c r="Q91" i="1"/>
  <c r="M91" i="1"/>
  <c r="I91" i="1"/>
  <c r="E91" i="1"/>
  <c r="N91" i="1"/>
  <c r="H91" i="1"/>
  <c r="L91" i="1"/>
  <c r="G91" i="1"/>
  <c r="H51" i="1"/>
  <c r="L51" i="1"/>
  <c r="P51" i="1"/>
  <c r="H55" i="1"/>
  <c r="L55" i="1"/>
  <c r="P55" i="1"/>
  <c r="H59" i="1"/>
  <c r="M59" i="1"/>
  <c r="E63" i="1"/>
  <c r="J63" i="1"/>
  <c r="P63" i="1"/>
  <c r="H67" i="1"/>
  <c r="M67" i="1"/>
  <c r="E71" i="1"/>
  <c r="J71" i="1"/>
  <c r="P71" i="1"/>
  <c r="J75" i="1"/>
  <c r="P75" i="1"/>
  <c r="R75" i="1"/>
  <c r="H79" i="1"/>
  <c r="O79" i="1"/>
  <c r="J83" i="1"/>
  <c r="L87" i="1"/>
  <c r="O91" i="1"/>
  <c r="O95" i="2" l="1"/>
  <c r="M95" i="2"/>
  <c r="G95" i="2"/>
  <c r="F95" i="2"/>
  <c r="H95" i="2"/>
  <c r="P95" i="2"/>
  <c r="I95" i="2"/>
  <c r="L95" i="2"/>
  <c r="E95" i="2"/>
  <c r="J95" i="2"/>
  <c r="Q95" i="2"/>
  <c r="K95" i="2"/>
  <c r="N95" i="2"/>
  <c r="R95" i="2"/>
  <c r="H95" i="3"/>
  <c r="E95" i="3"/>
  <c r="G95" i="3"/>
  <c r="R95" i="3"/>
  <c r="F95" i="3"/>
  <c r="Q95" i="3"/>
  <c r="L95" i="3"/>
  <c r="M95" i="3"/>
  <c r="O95" i="3"/>
  <c r="I95" i="3"/>
  <c r="K95" i="3"/>
  <c r="N95" i="3"/>
  <c r="J95" i="3"/>
  <c r="P95" i="3"/>
  <c r="G95" i="1"/>
  <c r="E95" i="1"/>
  <c r="N95" i="1"/>
  <c r="J95" i="1"/>
  <c r="L95" i="1"/>
  <c r="I95" i="1"/>
  <c r="M95" i="1"/>
  <c r="H95" i="1"/>
  <c r="Q95" i="1"/>
  <c r="K95" i="1"/>
  <c r="F95" i="1"/>
  <c r="D95" i="1"/>
  <c r="R95" i="1"/>
  <c r="O95" i="1"/>
  <c r="P95" i="1"/>
  <c r="D95" i="2"/>
  <c r="K96" i="2" l="1"/>
  <c r="M96" i="2"/>
  <c r="H96" i="2"/>
  <c r="D96" i="2"/>
  <c r="I96" i="2"/>
  <c r="F96" i="2"/>
  <c r="O96" i="2"/>
  <c r="N96" i="2"/>
  <c r="E96" i="2"/>
  <c r="G96" i="2"/>
  <c r="R96" i="2"/>
  <c r="Q96" i="2"/>
  <c r="J96" i="2"/>
  <c r="L96" i="2"/>
  <c r="P96" i="2"/>
  <c r="M96" i="1"/>
  <c r="O96" i="1"/>
  <c r="P96" i="1"/>
  <c r="Q96" i="1"/>
  <c r="I96" i="1"/>
  <c r="R96" i="1"/>
  <c r="L96" i="1"/>
  <c r="D96" i="1"/>
  <c r="N96" i="1"/>
  <c r="K96" i="1"/>
  <c r="H96" i="1"/>
  <c r="F96" i="1"/>
  <c r="E96" i="1"/>
  <c r="J96" i="1"/>
  <c r="G96" i="1"/>
  <c r="D95" i="3"/>
  <c r="N96" i="3" s="1"/>
  <c r="G96" i="3" l="1"/>
  <c r="I96" i="3"/>
  <c r="L96" i="3"/>
  <c r="P96" i="3"/>
  <c r="R96" i="3"/>
  <c r="K96" i="3"/>
  <c r="F96" i="3"/>
  <c r="D96" i="3"/>
  <c r="H96" i="3"/>
  <c r="J96" i="3"/>
  <c r="O96" i="3"/>
  <c r="E96" i="3"/>
  <c r="Q96" i="3"/>
  <c r="M96" i="3"/>
</calcChain>
</file>

<file path=xl/sharedStrings.xml><?xml version="1.0" encoding="utf-8"?>
<sst xmlns="http://schemas.openxmlformats.org/spreadsheetml/2006/main" count="2391" uniqueCount="1929">
  <si>
    <t>Problem</t>
  </si>
  <si>
    <t>M</t>
  </si>
  <si>
    <t>D</t>
  </si>
  <si>
    <t>AMPDEA</t>
  </si>
  <si>
    <t>BCEMOEAD</t>
  </si>
  <si>
    <t>BiGE</t>
  </si>
  <si>
    <t>CVEA3</t>
  </si>
  <si>
    <t>IBEA</t>
  </si>
  <si>
    <t>KnEA</t>
  </si>
  <si>
    <t>LMEA</t>
  </si>
  <si>
    <t>MOEAD</t>
  </si>
  <si>
    <t>MOEADD</t>
  </si>
  <si>
    <t>MOEARNS</t>
  </si>
  <si>
    <t>NSGAIII</t>
  </si>
  <si>
    <t>RVEA</t>
  </si>
  <si>
    <t>RVEAa</t>
  </si>
  <si>
    <t>+/-/=</t>
  </si>
  <si>
    <t>0/45/0</t>
  </si>
  <si>
    <t/>
  </si>
  <si>
    <t>45/0/0</t>
  </si>
  <si>
    <t>0.0000e+0 (0.00e+0) -</t>
  </si>
  <si>
    <t>0.0000e+0 (0.00e+0) =</t>
  </si>
  <si>
    <t>0.0000e+0 (0.00e+0)</t>
  </si>
  <si>
    <t>MaEDA</t>
  </si>
  <si>
    <t>Average IGD Rank</t>
  </si>
  <si>
    <t>Final IGD Rank</t>
  </si>
  <si>
    <t>Average HV Rank</t>
  </si>
  <si>
    <t>Final HV Rank</t>
  </si>
  <si>
    <t>Average Runtime Rank</t>
  </si>
  <si>
    <t>Final Runtime Rank</t>
  </si>
  <si>
    <t>AGEMOEA</t>
  </si>
  <si>
    <t>BCEIBEA</t>
  </si>
  <si>
    <t>GrEA</t>
  </si>
  <si>
    <t>MOCMA</t>
  </si>
  <si>
    <t>MOEADAWA</t>
  </si>
  <si>
    <t>MOEADCMA</t>
  </si>
  <si>
    <t>HDMaEDAu_ch_ss</t>
  </si>
  <si>
    <t>MaEDAu</t>
  </si>
  <si>
    <t xml:space="preserve">Median </t>
  </si>
  <si>
    <t xml:space="preserve">Average </t>
  </si>
  <si>
    <t xml:space="preserve">Best </t>
  </si>
  <si>
    <t>2.9234e-1 (7.46e-2) -</t>
  </si>
  <si>
    <t>4.4451e-1 (7.48e-2) +</t>
  </si>
  <si>
    <t>6.3215e-1 (4.49e-2) +</t>
  </si>
  <si>
    <t>2.6462e-1 (1.53e-1) -</t>
  </si>
  <si>
    <t>4.8237e-1 (7.60e-2) +</t>
  </si>
  <si>
    <t>3.3338e-1 (2.74e-1) =</t>
  </si>
  <si>
    <t>5.5821e-1 (2.75e-2) +</t>
  </si>
  <si>
    <t>4.4671e-1 (6.32e-2) +</t>
  </si>
  <si>
    <t>2.5919e-1 (5.22e-2) -</t>
  </si>
  <si>
    <t>1.6932e-2 (1.83e-2) -</t>
  </si>
  <si>
    <t>5.8008e-1 (1.08e-2) +</t>
  </si>
  <si>
    <t>3.5660e-1 (8.12e-2) -</t>
  </si>
  <si>
    <t>3.1298e-1 (6.91e-2) -</t>
  </si>
  <si>
    <t>9.4293e-1 (9.88e-3) +</t>
  </si>
  <si>
    <t>7.3645e-1 (1.20e-1) +</t>
  </si>
  <si>
    <t>5.5871e-1 (5.14e-2) +</t>
  </si>
  <si>
    <t>5.6151e-1 (3.44e-1) =</t>
  </si>
  <si>
    <t>6.7098e-1 (2.40e-2) +</t>
  </si>
  <si>
    <t>6.7927e-1 (7.96e-2) +</t>
  </si>
  <si>
    <t>5.1008e-1 (7.86e-2) =</t>
  </si>
  <si>
    <t>2.3934e-1 (8.12e-2) -</t>
  </si>
  <si>
    <t>6.8296e-1 (2.98e-2) +</t>
  </si>
  <si>
    <t>5.6640e-1 (7.14e-2) +</t>
  </si>
  <si>
    <t>2.0633e-1 (5.46e-2) -</t>
  </si>
  <si>
    <t>2.8714e-1 (2.98e-2) -</t>
  </si>
  <si>
    <t>9.1607e-1 (1.48e-2) +</t>
  </si>
  <si>
    <t>4.2789e-2 (9.40e-2) -</t>
  </si>
  <si>
    <t>4.0916e-1 (2.33e-1) -</t>
  </si>
  <si>
    <t>1.3806e-1 (2.23e-1) -</t>
  </si>
  <si>
    <t>7.7263e-1 (5.40e-2) +</t>
  </si>
  <si>
    <t>8.3267e-1 (4.73e-2) +</t>
  </si>
  <si>
    <t>6.5181e-3 (2.91e-2) -</t>
  </si>
  <si>
    <t>6.9968e-1 (5.82e-2) =</t>
  </si>
  <si>
    <t>4.3171e-1 (7.60e-2) -</t>
  </si>
  <si>
    <t>3.2060e-1 (8.02e-2) -</t>
  </si>
  <si>
    <t>2.1620e-1 (7.57e-2) -</t>
  </si>
  <si>
    <t>3.9927e-1 (1.13e-1) -</t>
  </si>
  <si>
    <t>1.3624e-1 (2.84e-1) -</t>
  </si>
  <si>
    <t>7.5758e-1 (5.17e-2) -</t>
  </si>
  <si>
    <t>1.2056e-2 (5.39e-2) -</t>
  </si>
  <si>
    <t>6.9210e-1 (1.70e-1) -</t>
  </si>
  <si>
    <t>3.5148e-1 (9.78e-2) -</t>
  </si>
  <si>
    <t>1.3275e-1 (7.76e-2) -</t>
  </si>
  <si>
    <t>5.7840e-1 (6.41e-2) -</t>
  </si>
  <si>
    <t>2.3237e-2 (2.65e-2) -</t>
  </si>
  <si>
    <t>7.2008e-2 (1.23e-1) -</t>
  </si>
  <si>
    <t>3.1576e-3 (1.41e-2) -</t>
  </si>
  <si>
    <t>9.1028e-1 (7.27e-2) -</t>
  </si>
  <si>
    <t>9.3834e-1 (2.80e-2) -</t>
  </si>
  <si>
    <t>6.9955e-1 (1.31e-1) -</t>
  </si>
  <si>
    <t>5.7952e-1 (1.60e-1) -</t>
  </si>
  <si>
    <t>1.3716e-1 (6.83e-2) -</t>
  </si>
  <si>
    <t>7.8882e-1 (1.71e-3) -</t>
  </si>
  <si>
    <t>6.3830e-1 (5.10e-2) -</t>
  </si>
  <si>
    <t>7.9169e-1 (1.50e-3) +</t>
  </si>
  <si>
    <t>7.7679e-1 (3.47e-3) -</t>
  </si>
  <si>
    <t>7.8970e-1 (2.46e-3) =</t>
  </si>
  <si>
    <t>7.4876e-1 (3.25e-2) -</t>
  </si>
  <si>
    <t>7.3105e-1 (1.79e-2) -</t>
  </si>
  <si>
    <t>7.7740e-1 (1.27e-3) -</t>
  </si>
  <si>
    <t>7.8260e-1 (4.76e-3) -</t>
  </si>
  <si>
    <t>7.7919e-1 (4.08e-3) -</t>
  </si>
  <si>
    <t>7.8863e-1 (1.28e-3) -</t>
  </si>
  <si>
    <t>7.8529e-1 (9.15e-4) -</t>
  </si>
  <si>
    <t>7.8852e-1 (1.32e-3) -</t>
  </si>
  <si>
    <t>9.6188e-1 (5.86e-4) -</t>
  </si>
  <si>
    <t>9.3243e-1 (1.62e-2) -</t>
  </si>
  <si>
    <t>8.8857e-1 (7.96e-3) -</t>
  </si>
  <si>
    <t>9.5192e-1 (6.91e-3) -</t>
  </si>
  <si>
    <t>8.9187e-1 (6.39e-2) -</t>
  </si>
  <si>
    <t>9.0435e-1 (3.95e-2) -</t>
  </si>
  <si>
    <t>9.5857e-1 (3.00e-4) -</t>
  </si>
  <si>
    <t>9.6109e-1 (1.32e-3) -</t>
  </si>
  <si>
    <t>9.5351e-1 (7.68e-4) -</t>
  </si>
  <si>
    <t>9.6113e-1 (4.19e-4) -</t>
  </si>
  <si>
    <t>9.6190e-1 (5.85e-4) -</t>
  </si>
  <si>
    <t>9.5870e-1 (3.01e-4) -</t>
  </si>
  <si>
    <t>9.9062e-1 (3.84e-4) -</t>
  </si>
  <si>
    <t>7.7110e-1 (8.73e-2) -</t>
  </si>
  <si>
    <t>9.9286e-1 (5.02e-4) +</t>
  </si>
  <si>
    <t>9.5574e-1 (2.62e-2) -</t>
  </si>
  <si>
    <t>8.1069e-1 (1.36e-1) -</t>
  </si>
  <si>
    <t>7.1693e-1 (3.78e-1) -</t>
  </si>
  <si>
    <t>8.3410e-1 (9.65e-2) -</t>
  </si>
  <si>
    <t>9.8792e-1 (6.48e-4) -</t>
  </si>
  <si>
    <t>9.8966e-1 (4.80e-4) -</t>
  </si>
  <si>
    <t>9.8583e-1 (5.28e-4) -</t>
  </si>
  <si>
    <t>9.9034e-1 (3.81e-4) -</t>
  </si>
  <si>
    <t>9.8997e-1 (3.50e-4) -</t>
  </si>
  <si>
    <t>9.9051e-1 (3.21e-4) -</t>
  </si>
  <si>
    <t>9.9833e-1 (1.60e-4) -</t>
  </si>
  <si>
    <t>9.4240e-1 (2.33e-2) -</t>
  </si>
  <si>
    <t>9.9897e-1 (8.81e-5) +</t>
  </si>
  <si>
    <t>9.9728e-1 (5.07e-4) -</t>
  </si>
  <si>
    <t>9.2117e-1 (6.73e-2) -</t>
  </si>
  <si>
    <t>6.7833e-1 (2.54e-1) -</t>
  </si>
  <si>
    <t>8.7589e-1 (8.00e-2) -</t>
  </si>
  <si>
    <t>9.9742e-1 (1.42e-4) -</t>
  </si>
  <si>
    <t>9.9790e-1 (8.98e-5) -</t>
  </si>
  <si>
    <t>9.9698e-1 (1.70e-4) -</t>
  </si>
  <si>
    <t>9.9755e-1 (8.38e-5) -</t>
  </si>
  <si>
    <t>9.9829e-1 (9.83e-5) -</t>
  </si>
  <si>
    <t>9.9817e-1 (9.15e-5) -</t>
  </si>
  <si>
    <t>9.9883e-1 (4.18e-4) -</t>
  </si>
  <si>
    <t>6.9796e-1 (1.47e-1) -</t>
  </si>
  <si>
    <t>9.9937e-1 (8.04e-5) +</t>
  </si>
  <si>
    <t>9.9839e-1 (2.05e-4) -</t>
  </si>
  <si>
    <t>8.8531e-1 (8.60e-2) -</t>
  </si>
  <si>
    <t>8.8982e-1 (6.90e-2) -</t>
  </si>
  <si>
    <t>7.7128e-1 (1.42e-1) -</t>
  </si>
  <si>
    <t>9.9871e-1 (9.17e-5) -</t>
  </si>
  <si>
    <t>9.9911e-1 (5.90e-5) -</t>
  </si>
  <si>
    <t>9.9834e-1 (1.26e-4) -</t>
  </si>
  <si>
    <t>9.9576e-1 (8.28e-3) -</t>
  </si>
  <si>
    <t>9.9856e-1 (1.50e-4) -</t>
  </si>
  <si>
    <t>9.9900e-1 (7.64e-5) -</t>
  </si>
  <si>
    <t>2.7159e-2 (3.67e-2) -</t>
  </si>
  <si>
    <t>1.8468e-1 (4.14e-2) +</t>
  </si>
  <si>
    <t>3.7406e-2 (5.54e-2) -</t>
  </si>
  <si>
    <t>1.7236e-1 (3.53e-2) +</t>
  </si>
  <si>
    <t>2.3840e-1 (5.43e-2) +</t>
  </si>
  <si>
    <t>1.5452e-1 (1.70e-2) +</t>
  </si>
  <si>
    <t>1.0808e-3 (4.83e-3) -</t>
  </si>
  <si>
    <t>1.9613e-3 (8.77e-3) -</t>
  </si>
  <si>
    <t>1.1641e-1 (5.74e-2) -</t>
  </si>
  <si>
    <t>4.0949e-1 (9.65e-2) +</t>
  </si>
  <si>
    <t>1.0788e-2 (4.38e-2) -</t>
  </si>
  <si>
    <t>4.6889e-4 (2.10e-3) -</t>
  </si>
  <si>
    <t>2.5568e-1 (2.13e-1) =</t>
  </si>
  <si>
    <t>1.6412e-1 (8.36e-2) -</t>
  </si>
  <si>
    <t>2.8269e-1 (1.27e-1) =</t>
  </si>
  <si>
    <t>1.4239e-1 (9.32e-2) -</t>
  </si>
  <si>
    <t>1.4757e-1 (9.75e-2) -</t>
  </si>
  <si>
    <t>1.5568e-1 (1.20e-1) =</t>
  </si>
  <si>
    <t>7.1087e-1 (9.44e-2) +</t>
  </si>
  <si>
    <t>2.9410e-1 (8.28e-2) +</t>
  </si>
  <si>
    <t>4.2818e-1 (1.84e-1) +</t>
  </si>
  <si>
    <t>5.5245e-2 (7.18e-2) -</t>
  </si>
  <si>
    <t>5.7170e-2 (7.15e-2) -</t>
  </si>
  <si>
    <t>1.2673e-1 (6.81e-2) -</t>
  </si>
  <si>
    <t>8.7604e-3 (3.92e-2) -</t>
  </si>
  <si>
    <t>8.0059e-1 (2.46e-1) +</t>
  </si>
  <si>
    <t>3.5872e-1 (1.14e-1) +</t>
  </si>
  <si>
    <t>3.6007e-1 (1.71e-1) =</t>
  </si>
  <si>
    <t>8.0905e-2 (1.19e-2) -</t>
  </si>
  <si>
    <t>2.1986e-1 (1.48e-1) =</t>
  </si>
  <si>
    <t>8.0834e-3 (3.58e-2) -</t>
  </si>
  <si>
    <t>2.2551e-1 (2.10e-1) +</t>
  </si>
  <si>
    <t>3.0752e-1 (8.84e-2) +</t>
  </si>
  <si>
    <t>1.2986e-1 (8.99e-2) +</t>
  </si>
  <si>
    <t>2.9618e-2 (4.24e-2) -</t>
  </si>
  <si>
    <t>7.4819e-1 (6.34e-3) +</t>
  </si>
  <si>
    <t>7.2199e-1 (1.41e-2) +</t>
  </si>
  <si>
    <t>4.0944e-1 (2.51e-1) -</t>
  </si>
  <si>
    <t>4.5535e-1 (2.61e-2) -</t>
  </si>
  <si>
    <t>6.0434e-1 (6.12e-3) -</t>
  </si>
  <si>
    <t>6.1616e-1 (5.60e-3) -</t>
  </si>
  <si>
    <t>6.5029e-1 (1.38e-2) -</t>
  </si>
  <si>
    <t>6.5096e-1 (5.21e-3) -</t>
  </si>
  <si>
    <t>9.2584e-1 (2.32e-3) -</t>
  </si>
  <si>
    <t>9.0378e-1 (1.22e-2) -</t>
  </si>
  <si>
    <t>9.6210e-1 (2.73e-3) +</t>
  </si>
  <si>
    <t>8.3500e-1 (1.07e-2) -</t>
  </si>
  <si>
    <t>8.9789e-1 (3.15e-2) -</t>
  </si>
  <si>
    <t>4.3619e-1 (1.57e-1) -</t>
  </si>
  <si>
    <t>6.3773e-1 (7.63e-2) -</t>
  </si>
  <si>
    <t>8.7637e-1 (9.20e-3) -</t>
  </si>
  <si>
    <t>8.9379e-1 (1.42e-2) -</t>
  </si>
  <si>
    <t>8.8109e-1 (9.35e-3) -</t>
  </si>
  <si>
    <t>9.1368e-1 (7.22e-3) -</t>
  </si>
  <si>
    <t>9.0545e-1 (3.53e-3) -</t>
  </si>
  <si>
    <t>9.1743e-1 (1.11e-3) -</t>
  </si>
  <si>
    <t>9.7895e-1 (1.05e-3) -</t>
  </si>
  <si>
    <t>9.0523e-1 (4.98e-2) -</t>
  </si>
  <si>
    <t>9.8050e-1 (1.83e-3) -</t>
  </si>
  <si>
    <t>9.4328e-1 (2.92e-2) -</t>
  </si>
  <si>
    <t>9.5401e-1 (2.43e-2) -</t>
  </si>
  <si>
    <t>7.9618e-1 (4.26e-2) -</t>
  </si>
  <si>
    <t>9.7397e-1 (1.11e-3) -</t>
  </si>
  <si>
    <t>9.7880e-1 (1.28e-3) -</t>
  </si>
  <si>
    <t>9.7701e-1 (1.27e-3) -</t>
  </si>
  <si>
    <t>9.8038e-1 (1.10e-3) -</t>
  </si>
  <si>
    <t>9.8026e-1 (1.32e-3) -</t>
  </si>
  <si>
    <t>9.8285e-1 (3.98e-4) -</t>
  </si>
  <si>
    <t>9.9587e-1 (2.23e-4) -</t>
  </si>
  <si>
    <t>9.7288e-1 (5.83e-3) -</t>
  </si>
  <si>
    <t>9.9599e-1 (3.75e-4) -</t>
  </si>
  <si>
    <t>9.7185e-1 (2.01e-2) -</t>
  </si>
  <si>
    <t>9.6322e-1 (5.47e-2) -</t>
  </si>
  <si>
    <t>8.7708e-1 (5.21e-2) -</t>
  </si>
  <si>
    <t>9.9357e-1 (3.01e-4) -</t>
  </si>
  <si>
    <t>9.9561e-1 (2.03e-4) -</t>
  </si>
  <si>
    <t>9.9512e-1 (2.85e-4) -</t>
  </si>
  <si>
    <t>9.9474e-1 (2.78e-4) -</t>
  </si>
  <si>
    <t>9.9583e-1 (4.64e-4) -</t>
  </si>
  <si>
    <t>9.9622e-1 (1.35e-4) -</t>
  </si>
  <si>
    <t>9.9654e-1 (8.20e-4) -</t>
  </si>
  <si>
    <t>7.1482e-1 (1.16e-1) -</t>
  </si>
  <si>
    <t>9.9516e-1 (5.17e-4) -</t>
  </si>
  <si>
    <t>7.9161e-1 (1.56e-1) -</t>
  </si>
  <si>
    <t>8.2317e-1 (2.11e-1) -</t>
  </si>
  <si>
    <t>8.4059e-1 (1.01e-1) -</t>
  </si>
  <si>
    <t>9.9623e-1 (3.07e-4) -</t>
  </si>
  <si>
    <t>9.9746e-1 (1.95e-4) -</t>
  </si>
  <si>
    <t>9.9611e-1 (3.60e-4) -</t>
  </si>
  <si>
    <t>9.6236e-1 (2.71e-2) -</t>
  </si>
  <si>
    <t>9.9392e-1 (3.36e-4) -</t>
  </si>
  <si>
    <t>9.9565e-1 (4.33e-4) -</t>
  </si>
  <si>
    <t>9.6494e-2 (1.90e-2) -</t>
  </si>
  <si>
    <t>9.0295e-2 (5.34e-2) -</t>
  </si>
  <si>
    <t>2.6270e-1 (2.98e-2) -</t>
  </si>
  <si>
    <t>1.5934e-1 (2.93e-2) -</t>
  </si>
  <si>
    <t>1.4315e-1 (7.59e-2) -</t>
  </si>
  <si>
    <t>1.0333e-1 (1.34e-2) -</t>
  </si>
  <si>
    <t>9.1328e-2 (6.54e-3) -</t>
  </si>
  <si>
    <t>2.5670e-1 (3.40e-2) -</t>
  </si>
  <si>
    <t>1.9200e-2 (3.94e-2) -</t>
  </si>
  <si>
    <t>9.0907e-2 (6.52e-7) -</t>
  </si>
  <si>
    <t>4.4361e-2 (3.56e-2) -</t>
  </si>
  <si>
    <t>7.4912e-2 (2.73e-2) -</t>
  </si>
  <si>
    <t>8.8684e-4 (3.97e-3) -</t>
  </si>
  <si>
    <t>7.2470e-1 (1.04e-2) +</t>
  </si>
  <si>
    <t>1.4833e-1 (7.75e-2) -</t>
  </si>
  <si>
    <t>2.1621e-1 (3.87e-2) -</t>
  </si>
  <si>
    <t>4.6244e-1 (1.97e-1) +</t>
  </si>
  <si>
    <t>9.2119e-2 (4.12e-3) -</t>
  </si>
  <si>
    <t>1.8594e-1 (4.14e-2) -</t>
  </si>
  <si>
    <t>4.0083e-1 (7.10e-2) =</t>
  </si>
  <si>
    <t>9.0909e-2 (1.61e-8) -</t>
  </si>
  <si>
    <t>2.8969e-2 (4.19e-2) -</t>
  </si>
  <si>
    <t>4.0888e-3 (1.83e-2) -</t>
  </si>
  <si>
    <t>1.2662e-2 (1.67e-2) -</t>
  </si>
  <si>
    <t>4.7972e-1 (1.26e-1) -</t>
  </si>
  <si>
    <t>4.1702e-3 (1.27e-2) -</t>
  </si>
  <si>
    <t>7.8966e-2 (1.94e-1) -</t>
  </si>
  <si>
    <t>3.9225e-2 (4.10e-2) -</t>
  </si>
  <si>
    <t>1.4766e-3 (4.89e-3) -</t>
  </si>
  <si>
    <t>1.0802e-1 (1.53e-2) -</t>
  </si>
  <si>
    <t>4.6441e-2 (2.78e-2) -</t>
  </si>
  <si>
    <t>3.0677e-1 (6.75e-2) -</t>
  </si>
  <si>
    <t>9.0909e-2 (2.93e-8) -</t>
  </si>
  <si>
    <t>1.9715e-2 (3.11e-2) -</t>
  </si>
  <si>
    <t>6.1716e-1 (1.96e-1) =</t>
  </si>
  <si>
    <t>3.5271e-1 (3.34e-2) -</t>
  </si>
  <si>
    <t>2.3105e-1 (2.56e-1) -</t>
  </si>
  <si>
    <t>1.1337e-1 (7.24e-3) -</t>
  </si>
  <si>
    <t>1.2214e-1 (1.44e-2) -</t>
  </si>
  <si>
    <t>4.5054e-1 (7.30e-2) -</t>
  </si>
  <si>
    <t>9.0909e-2 (1.08e-8) -</t>
  </si>
  <si>
    <t>4.4192e-2 (3.62e-2) -</t>
  </si>
  <si>
    <t>7.6488e-2 (3.21e-2) -</t>
  </si>
  <si>
    <t>1.4404e-1 (2.05e-2) -</t>
  </si>
  <si>
    <t>1.1417e-1 (6.44e-3) -</t>
  </si>
  <si>
    <t>3.6756e-1 (6.19e-2) -</t>
  </si>
  <si>
    <t>1.1634e-1 (8.50e-3) -</t>
  </si>
  <si>
    <t>8.7706e-2 (1.29e-2) -</t>
  </si>
  <si>
    <t>1.9655e-3 (8.79e-3) =</t>
  </si>
  <si>
    <t>1.4885e-3 (6.66e-3) =</t>
  </si>
  <si>
    <t>7.3753e-5 (2.43e-4) =</t>
  </si>
  <si>
    <t>2.7774e-3 (1.24e-2) =</t>
  </si>
  <si>
    <t>1.5836e-2 (1.75e-2) +</t>
  </si>
  <si>
    <t>1.4072e-2 (2.04e-2) +</t>
  </si>
  <si>
    <t>2.7327e-2 (2.70e-2) +</t>
  </si>
  <si>
    <t>8.1124e-6 (3.63e-5) =</t>
  </si>
  <si>
    <t>7.8808e-4 (2.46e-3) =</t>
  </si>
  <si>
    <t>4.2116e-3 (1.46e-2) =</t>
  </si>
  <si>
    <t>8.9853e-2 (2.77e-4) +</t>
  </si>
  <si>
    <t>9.0396e-2 (1.06e-4) +</t>
  </si>
  <si>
    <t>9.0314e-2 (2.53e-4) +</t>
  </si>
  <si>
    <t>9.0432e-2 (1.02e-4) +</t>
  </si>
  <si>
    <t>8.6220e-2 (1.64e-2) +</t>
  </si>
  <si>
    <t>8.5483e-2 (2.01e-2) +</t>
  </si>
  <si>
    <t>9.0554e-2 (2.90e-5) +</t>
  </si>
  <si>
    <t>9.3029e-2 (1.63e-2) +</t>
  </si>
  <si>
    <t>8.6100e-2 (5.55e-3) +</t>
  </si>
  <si>
    <t>8.6658e-2 (5.82e-3) +</t>
  </si>
  <si>
    <t>3.9138e-3 (1.75e-2) =</t>
  </si>
  <si>
    <t>6.9065e-3 (2.15e-2) =</t>
  </si>
  <si>
    <t>2.4072e-3 (8.63e-3) =</t>
  </si>
  <si>
    <t>8.9798e-2 (1.62e-3) +</t>
  </si>
  <si>
    <t>8.8977e-2 (7.77e-4) +</t>
  </si>
  <si>
    <t>9.0769e-2 (3.55e-5) +</t>
  </si>
  <si>
    <t>9.0748e-2 (2.89e-5) +</t>
  </si>
  <si>
    <t>8.7362e-2 (1.39e-2) +</t>
  </si>
  <si>
    <t>8.8449e-2 (8.59e-3) +</t>
  </si>
  <si>
    <t>9.0783e-2 (9.81e-5) +</t>
  </si>
  <si>
    <t>9.0889e-2 (1.62e-5) +</t>
  </si>
  <si>
    <t>9.0771e-2 (7.73e-5) +</t>
  </si>
  <si>
    <t>9.0854e-2 (2.68e-5) +</t>
  </si>
  <si>
    <t>7.5548e-4 (3.38e-3) =</t>
  </si>
  <si>
    <t>3.1654e-2 (2.74e-2) +</t>
  </si>
  <si>
    <t>1.0087e-3 (3.19e-3) +</t>
  </si>
  <si>
    <t>1.0444e-4 (4.66e-4) =</t>
  </si>
  <si>
    <t>4.1038e-3 (8.64e-3) +</t>
  </si>
  <si>
    <t>5.3283e-3 (1.66e-2) =</t>
  </si>
  <si>
    <t>1.2925e-3 (4.17e-3) =</t>
  </si>
  <si>
    <t>8.1684e-2 (2.79e-2) +</t>
  </si>
  <si>
    <t>9.0857e-2 (1.39e-5) +</t>
  </si>
  <si>
    <t>7.1792e-2 (1.40e-2) +</t>
  </si>
  <si>
    <t>9.0692e-2 (9.08e-5) +</t>
  </si>
  <si>
    <t>9.0889e-2 (1.04e-5) +</t>
  </si>
  <si>
    <t>9.0856e-2 (1.85e-5) +</t>
  </si>
  <si>
    <t>3.1781e-1 (1.03e-2) -</t>
  </si>
  <si>
    <t>2.5678e-1 (2.61e-2) -</t>
  </si>
  <si>
    <t>2.9498e-1 (2.78e-2) -</t>
  </si>
  <si>
    <t>1.7657e-1 (4.17e-2) -</t>
  </si>
  <si>
    <t>1.9470e-1 (4.33e-2) -</t>
  </si>
  <si>
    <t>1.5887e-1 (6.00e-2) -</t>
  </si>
  <si>
    <t>8.4310e-2 (4.07e-3) -</t>
  </si>
  <si>
    <t>1.7993e-1 (1.51e-2) -</t>
  </si>
  <si>
    <t>2.3022e-1 (1.06e-2) -</t>
  </si>
  <si>
    <t>7.7836e-2 (1.41e-2) -</t>
  </si>
  <si>
    <t>1.9540e-1 (1.08e-2) -</t>
  </si>
  <si>
    <t>1.8130e-1 (5.35e-2) -</t>
  </si>
  <si>
    <t>3.5937e-1 (8.43e-2) -</t>
  </si>
  <si>
    <t>6.9705e-1 (1.11e-2) +</t>
  </si>
  <si>
    <t>2.8996e-1 (1.38e-2) -</t>
  </si>
  <si>
    <t>2.7840e-2 (4.70e-2) -</t>
  </si>
  <si>
    <t>8.2422e-2 (5.62e-3) -</t>
  </si>
  <si>
    <t>1.4070e-1 (1.78e-2) -</t>
  </si>
  <si>
    <t>4.4140e-1 (1.05e-1) -</t>
  </si>
  <si>
    <t>1.9358e-1 (9.06e-2) -</t>
  </si>
  <si>
    <t>8.6847e-2 (1.05e-3) -</t>
  </si>
  <si>
    <t>4.6986e-2 (2.14e-2) -</t>
  </si>
  <si>
    <t>1.5361e-2 (2.79e-2) -</t>
  </si>
  <si>
    <t>1.0094e-1 (1.19e-2) -</t>
  </si>
  <si>
    <t>7.4161e-1 (8.01e-2) +</t>
  </si>
  <si>
    <t>5.4801e-2 (1.12e-2) -</t>
  </si>
  <si>
    <t>1.8454e-1 (7.00e-2) -</t>
  </si>
  <si>
    <t>4.0717e-2 (4.13e-2) -</t>
  </si>
  <si>
    <t>1.2463e-2 (2.34e-2) -</t>
  </si>
  <si>
    <t>1.3794e-1 (1.14e-2) -</t>
  </si>
  <si>
    <t>2.3304e-1 (3.43e-2) -</t>
  </si>
  <si>
    <t>3.7379e-1 (1.00e-1) -</t>
  </si>
  <si>
    <t>5.2706e-3 (9.40e-3) -</t>
  </si>
  <si>
    <t>1.3905e-1 (3.45e-2) -</t>
  </si>
  <si>
    <t>1.0439e-1 (1.86e-2) -</t>
  </si>
  <si>
    <t>4.5266e-2 (5.88e-2) -</t>
  </si>
  <si>
    <t>8.0630e-1 (1.01e-1) +</t>
  </si>
  <si>
    <t>3.8826e-1 (1.25e-1) -</t>
  </si>
  <si>
    <t>3.1925e-1 (3.34e-2) -</t>
  </si>
  <si>
    <t>2.5617e-4 (1.00e-3) -</t>
  </si>
  <si>
    <t>1.1988e-2 (3.50e-2) -</t>
  </si>
  <si>
    <t>1.4423e-1 (2.10e-2) -</t>
  </si>
  <si>
    <t>2.5528e-1 (1.66e-2) -</t>
  </si>
  <si>
    <t>4.9374e-1 (1.40e-1) -</t>
  </si>
  <si>
    <t>9.5794e-3 (2.10e-2) -</t>
  </si>
  <si>
    <t>1.6549e-1 (2.63e-2) -</t>
  </si>
  <si>
    <t>1.4954e-1 (1.33e-2) -</t>
  </si>
  <si>
    <t>8.6616e-2 (3.79e-2) -</t>
  </si>
  <si>
    <t>2.6665e-2 (2.80e-2) -</t>
  </si>
  <si>
    <t>1.6927e-1 (4.14e-2) -</t>
  </si>
  <si>
    <t>7.0189e-2 (7.63e-2) -</t>
  </si>
  <si>
    <t>7.9003e-2 (3.42e-2) -</t>
  </si>
  <si>
    <t>2.0586e-3 (9.21e-3) -</t>
  </si>
  <si>
    <t>2.8481e-2 (8.31e-3) -</t>
  </si>
  <si>
    <t>8.7397e-2 (2.95e-3) -</t>
  </si>
  <si>
    <t>7.9612e-2 (3.55e-2) -</t>
  </si>
  <si>
    <t>3.2335e-1 (1.44e-1) -</t>
  </si>
  <si>
    <t>4.3958e-3 (1.32e-2) -</t>
  </si>
  <si>
    <t>8.5859e-2 (7.70e-3) -</t>
  </si>
  <si>
    <t>8.3080e-2 (1.61e-2) -</t>
  </si>
  <si>
    <t>5.7057e-2 (7.58e-3) -</t>
  </si>
  <si>
    <t>7.6262e-2 (2.57e-2) -</t>
  </si>
  <si>
    <t>6.9393e-2 (1.89e-2) -</t>
  </si>
  <si>
    <t>1.3938e-1 (7.65e-3) -</t>
  </si>
  <si>
    <t>1.0110e-1 (2.52e-2) -</t>
  </si>
  <si>
    <t>8.8140e-2 (4.18e-3) -</t>
  </si>
  <si>
    <t>5.2960e-2 (6.79e-3) -</t>
  </si>
  <si>
    <t>8.8672e-4 (3.97e-3) -</t>
  </si>
  <si>
    <t>5.1070e-3 (1.83e-3) -</t>
  </si>
  <si>
    <t>6.0675e-4 (2.71e-3) -</t>
  </si>
  <si>
    <t>4.7746e-2 (7.40e-3) -</t>
  </si>
  <si>
    <t>1.1146e-2 (1.78e-2) -</t>
  </si>
  <si>
    <t>7.3732e-4 (1.91e-3) -</t>
  </si>
  <si>
    <t>1.0197e-1 (2.57e-2) -</t>
  </si>
  <si>
    <t>6.8923e-2 (4.08e-2) -</t>
  </si>
  <si>
    <t>4.6412e-2 (3.97e-3) -</t>
  </si>
  <si>
    <t>3.3465e-2 (5.45e-3) -</t>
  </si>
  <si>
    <t>2.1719e-1 (1.74e-2) -</t>
  </si>
  <si>
    <t>2.3623e-5 (6.26e-5) -</t>
  </si>
  <si>
    <t>5.3847e-4 (1.30e-3) -</t>
  </si>
  <si>
    <t>1.2094e-3 (1.90e-3) -</t>
  </si>
  <si>
    <t>1.6701e-2 (1.38e-2) -</t>
  </si>
  <si>
    <t>8.9303e-3 (8.62e-3) -</t>
  </si>
  <si>
    <t>1.5980e-3 (3.43e-3) -</t>
  </si>
  <si>
    <t>2.7387e-2 (1.37e-2) =</t>
  </si>
  <si>
    <t>3.0909e-7 (4.58e-7) -</t>
  </si>
  <si>
    <t>7.5495e-3 (8.77e-3) -</t>
  </si>
  <si>
    <t>4.4868e-2 (6.82e-3) +</t>
  </si>
  <si>
    <t>2.0233e-3 (3.45e-3) -</t>
  </si>
  <si>
    <t>3.2308e-5 (6.25e-5) -</t>
  </si>
  <si>
    <t>1.0983e-7 (1.63e-7) -</t>
  </si>
  <si>
    <t>4.0676e-8 (6.76e-8) -</t>
  </si>
  <si>
    <t>3.9981e-7 (1.79e-6) -</t>
  </si>
  <si>
    <t>2.0186e-9 (4.32e-9) -</t>
  </si>
  <si>
    <t>2/35/8</t>
  </si>
  <si>
    <t>LSMOP1</t>
  </si>
  <si>
    <t>LSMOP2</t>
  </si>
  <si>
    <t>LSMOP3</t>
  </si>
  <si>
    <t>LSMOP4</t>
  </si>
  <si>
    <t>LSMOP5</t>
  </si>
  <si>
    <t>LSMOP6</t>
  </si>
  <si>
    <t>LSMOP7</t>
  </si>
  <si>
    <t>LSMOP8</t>
  </si>
  <si>
    <t>LSMOP9</t>
  </si>
  <si>
    <t>4.2514e-1 (6.42e-2) -</t>
  </si>
  <si>
    <t>3.4397e-1 (6.02e-2) =</t>
  </si>
  <si>
    <t>2.5694e-1 (5.09e-2) +</t>
  </si>
  <si>
    <t>6.0645e-1 (1.73e-1) -</t>
  </si>
  <si>
    <t>5.7689e-1 (3.49e-1) =</t>
  </si>
  <si>
    <t>9.1598e+0 (2.78e+0) -</t>
  </si>
  <si>
    <t>2.2429e-1 (1.95e-2) +</t>
  </si>
  <si>
    <t>3.2879e-1 (4.55e-2) =</t>
  </si>
  <si>
    <t>4.6663e-1 (6.20e-2) -</t>
  </si>
  <si>
    <t>9.4764e-1 (1.96e-1) -</t>
  </si>
  <si>
    <t>6.1382e-1 (7.41e-2) -</t>
  </si>
  <si>
    <t>6.5907e-1 (5.21e-2) -</t>
  </si>
  <si>
    <t>1.7456e-1 (1.90e-2) +</t>
  </si>
  <si>
    <t>2.8928e-1 (9.58e-2) +</t>
  </si>
  <si>
    <t>4.3879e-1 (3.91e-2) +</t>
  </si>
  <si>
    <t>5.1893e-1 (4.52e-1) =</t>
  </si>
  <si>
    <t>9.0643e+0 (1.76e+0) -</t>
  </si>
  <si>
    <t>2.7518e-1 (1.57e-2) +</t>
  </si>
  <si>
    <t>3.6321e-1 (6.91e-2) +</t>
  </si>
  <si>
    <t>4.5977e-1 (3.67e-2) -</t>
  </si>
  <si>
    <t>7.1174e-1 (1.18e-1) -</t>
  </si>
  <si>
    <t>2.7741e-1 (3.22e-2) +</t>
  </si>
  <si>
    <t>3.7842e-1 (6.48e-2) +</t>
  </si>
  <si>
    <t>9.1129e-1 (5.75e-2) -</t>
  </si>
  <si>
    <t>8.0136e-1 (3.46e-2) -</t>
  </si>
  <si>
    <t>4.2926e-1 (1.84e-2) +</t>
  </si>
  <si>
    <t>1.3148e+0 (2.83e-1) -</t>
  </si>
  <si>
    <t>8.4643e-1 (5.70e-1) -</t>
  </si>
  <si>
    <t>1.3654e+0 (5.18e-1) -</t>
  </si>
  <si>
    <t>1.0234e+1 (8.04e-1) -</t>
  </si>
  <si>
    <t>3.8161e-1 (5.02e-2) +</t>
  </si>
  <si>
    <t>3.5017e-1 (6.07e-2) +</t>
  </si>
  <si>
    <t>5.8273e-1 (3.02e-2) -</t>
  </si>
  <si>
    <t>1.7012e+0 (3.26e-1) -</t>
  </si>
  <si>
    <t>4.9983e-1 (5.72e-2) +</t>
  </si>
  <si>
    <t>6.2002e-1 (6.45e-2) -</t>
  </si>
  <si>
    <t>8.6342e-1 (6.01e-2) -</t>
  </si>
  <si>
    <t>9.2297e-1 (8.73e-2) -</t>
  </si>
  <si>
    <t>8.1138e+0 (1.83e+0) -</t>
  </si>
  <si>
    <t>7.2951e-1 (5.40e-2) -</t>
  </si>
  <si>
    <t>1.2738e+0 (3.65e-1) -</t>
  </si>
  <si>
    <t>9.7919e+0 (6.22e-1) -</t>
  </si>
  <si>
    <t>3.5235e-1 (4.51e-2) +</t>
  </si>
  <si>
    <t>4.1346e-1 (7.41e-2) +</t>
  </si>
  <si>
    <t>6.1065e-1 (3.70e-2) -</t>
  </si>
  <si>
    <t>1.8920e+0 (3.67e-1) -</t>
  </si>
  <si>
    <t>7.8619e-1 (7.96e-2) -</t>
  </si>
  <si>
    <t>1.1286e+0 (1.14e-1) -</t>
  </si>
  <si>
    <t>7.9648e-1 (3.28e-2) -</t>
  </si>
  <si>
    <t>1.2127e+0 (6.27e-2) -</t>
  </si>
  <si>
    <t>9.4196e+0 (6.23e-1) -</t>
  </si>
  <si>
    <t>1.5381e+0 (5.39e-1) -</t>
  </si>
  <si>
    <t>2.4005e+0 (5.16e-1) -</t>
  </si>
  <si>
    <t>1.0641e+1 (1.65e+0) -</t>
  </si>
  <si>
    <t>3.5935e-1 (5.05e-2) +</t>
  </si>
  <si>
    <t>6.3942e-1 (5.32e-2) -</t>
  </si>
  <si>
    <t>5.9704e+0 (2.03e+0) -</t>
  </si>
  <si>
    <t>8.0332e-1 (1.05e-1) -</t>
  </si>
  <si>
    <t>1.0081e+0 (9.33e-2) -</t>
  </si>
  <si>
    <t>7.2066e-2 (1.83e-3) =</t>
  </si>
  <si>
    <t>2.3963e-1 (6.61e-2) -</t>
  </si>
  <si>
    <t>7.3493e-2 (1.60e-3) -</t>
  </si>
  <si>
    <t>7.0183e-2 (1.83e-3) +</t>
  </si>
  <si>
    <t>6.9525e-2 (1.73e-3) +</t>
  </si>
  <si>
    <t>1.0611e-1 (6.91e-3) -</t>
  </si>
  <si>
    <t>8.2944e-2 (1.09e-3) -</t>
  </si>
  <si>
    <t>7.7577e-2 (5.23e-3) -</t>
  </si>
  <si>
    <t>8.2660e-2 (3.32e-3) -</t>
  </si>
  <si>
    <t>7.3030e-2 (1.33e-3) -</t>
  </si>
  <si>
    <t>7.6231e-2 (8.68e-4) -</t>
  </si>
  <si>
    <t>7.3396e-2 (1.22e-3) -</t>
  </si>
  <si>
    <t>1.0501e-1 (3.29e-3) -</t>
  </si>
  <si>
    <t>1.5925e-1 (1.98e-2) -</t>
  </si>
  <si>
    <t>1.2032e-1 (2.81e-3) -</t>
  </si>
  <si>
    <t>1.4091e-1 (2.02e-3) -</t>
  </si>
  <si>
    <t>1.2804e-1 (2.76e-3) -</t>
  </si>
  <si>
    <t>1.4650e-1 (2.78e-2) -</t>
  </si>
  <si>
    <t>1.6957e-1 (3.03e-2) -</t>
  </si>
  <si>
    <t>1.0110e-1 (8.77e-4) -</t>
  </si>
  <si>
    <t>9.1748e-2 (4.80e-3) -</t>
  </si>
  <si>
    <t>1.3576e-1 (1.56e-3) -</t>
  </si>
  <si>
    <t>9.6988e-2 (1.92e-3) -</t>
  </si>
  <si>
    <t>9.6992e-2 (2.53e-3) -</t>
  </si>
  <si>
    <t>1.1529e-1 (1.61e-3) -</t>
  </si>
  <si>
    <t>1.8252e-1 (5.97e-3) -</t>
  </si>
  <si>
    <t>5.6421e-1 (5.31e-2) -</t>
  </si>
  <si>
    <t>2.1626e-1 (9.86e-3) -</t>
  </si>
  <si>
    <t>2.4622e-1 (5.84e-3) -</t>
  </si>
  <si>
    <t>2.8884e-1 (7.70e-2) -</t>
  </si>
  <si>
    <t>4.6355e-1 (3.05e-1) -</t>
  </si>
  <si>
    <t>3.9972e-1 (1.01e-1) -</t>
  </si>
  <si>
    <t>1.4173e-1 (4.22e-3) -</t>
  </si>
  <si>
    <t>1.2793e-1 (5.08e-3) -</t>
  </si>
  <si>
    <t>2.5174e-1 (3.68e-3) -</t>
  </si>
  <si>
    <t>1.4649e-1 (3.69e-3) -</t>
  </si>
  <si>
    <t>1.5176e-1 (3.21e-3) -</t>
  </si>
  <si>
    <t>1.8151e-1 (2.80e-3) -</t>
  </si>
  <si>
    <t>1.8063e-1 (5.18e-3) -</t>
  </si>
  <si>
    <t>4.8577e-1 (4.26e-2) -</t>
  </si>
  <si>
    <t>2.1952e-1 (5.59e-3) -</t>
  </si>
  <si>
    <t>2.3230e-1 (4.05e-3) -</t>
  </si>
  <si>
    <t>2.4744e-1 (2.62e-2) -</t>
  </si>
  <si>
    <t>4.4298e-1 (2.02e-1) -</t>
  </si>
  <si>
    <t>4.2640e-1 (1.10e-1) -</t>
  </si>
  <si>
    <t>1.4196e-1 (3.81e-3) -</t>
  </si>
  <si>
    <t>1.2851e-1 (2.59e-3) -</t>
  </si>
  <si>
    <t>2.6346e-1 (2.71e-3) -</t>
  </si>
  <si>
    <t>1.6287e-1 (3.13e-3) -</t>
  </si>
  <si>
    <t>1.3555e-1 (4.51e-3) -</t>
  </si>
  <si>
    <t>1.8456e-1 (3.90e-3) -</t>
  </si>
  <si>
    <t>2.4220e-1 (4.08e-2) -</t>
  </si>
  <si>
    <t>7.9955e-1 (7.22e-2) -</t>
  </si>
  <si>
    <t>2.9777e-1 (9.25e-3) -</t>
  </si>
  <si>
    <t>3.5191e-1 (9.00e-3) -</t>
  </si>
  <si>
    <t>5.8458e-1 (4.11e-2) -</t>
  </si>
  <si>
    <t>3.8917e-1 (4.35e-2) -</t>
  </si>
  <si>
    <t>6.8237e-1 (1.69e-1) -</t>
  </si>
  <si>
    <t>1.6367e-1 (5.57e-3) -</t>
  </si>
  <si>
    <t>1.3439e-1 (4.70e-3) +</t>
  </si>
  <si>
    <t>4.0359e-1 (3.22e-3) -</t>
  </si>
  <si>
    <t>2.3040e-1 (1.01e-1) -</t>
  </si>
  <si>
    <t>1.9507e-1 (8.09e-3) -</t>
  </si>
  <si>
    <t>2.1587e-1 (7.32e-3) -</t>
  </si>
  <si>
    <t>1.0328e+0 (1.90e-1) -</t>
  </si>
  <si>
    <t>2.3502e+0 (1.03e+0) -</t>
  </si>
  <si>
    <t>6.8573e-1 (5.35e-2) -</t>
  </si>
  <si>
    <t>1.9883e+0 (6.51e-1) -</t>
  </si>
  <si>
    <t>1.4898e+0 (6.89e-1) -</t>
  </si>
  <si>
    <t>6.9852e-1 (4.51e-2) -</t>
  </si>
  <si>
    <t>5.7553e+2 (7.56e+2) -</t>
  </si>
  <si>
    <t>5.4219e-1 (1.23e-1) +</t>
  </si>
  <si>
    <t>1.2498e+0 (1.90e-1) -</t>
  </si>
  <si>
    <t>2.0964e+0 (4.68e-1) -</t>
  </si>
  <si>
    <t>3.8735e+0 (1.17e+0) -</t>
  </si>
  <si>
    <t>2.3838e+0 (1.15e+0) -</t>
  </si>
  <si>
    <t>8.9307e-1 (9.31e-2) -</t>
  </si>
  <si>
    <t>4.9539e+0 (1.12e+0) -</t>
  </si>
  <si>
    <t>6.6744e-1 (8.40e-2) +</t>
  </si>
  <si>
    <t>2.5747e+0 (5.70e-1) -</t>
  </si>
  <si>
    <t>2.2120e+0 (1.06e+0) -</t>
  </si>
  <si>
    <t>1.6627e+0 (3.08e-1) -</t>
  </si>
  <si>
    <t>1.2382e+3 (9.50e+2) -</t>
  </si>
  <si>
    <t>7.3226e-1 (2.61e-1) =</t>
  </si>
  <si>
    <t>7.8979e-1 (1.23e-1) -</t>
  </si>
  <si>
    <t>3.9527e+0 (1.60e+0) -</t>
  </si>
  <si>
    <t>9.2488e-1 (3.56e-1) -</t>
  </si>
  <si>
    <t>8.6393e-1 (1.55e-1) -</t>
  </si>
  <si>
    <t>1.1326e+0 (3.21e-1) -</t>
  </si>
  <si>
    <t>1.5555e+1 (4.94e+0) -</t>
  </si>
  <si>
    <t>1.1580e+0 (4.40e-1) =</t>
  </si>
  <si>
    <t>1.3343e+2 (7.57e+1) -</t>
  </si>
  <si>
    <t>1.8387e+0 (2.04e-1) -</t>
  </si>
  <si>
    <t>2.8438e+1 (2.82e+1) -</t>
  </si>
  <si>
    <t>4.8675e+3 (3.61e+3) -</t>
  </si>
  <si>
    <t>5.4565e-1 (7.14e-2) +</t>
  </si>
  <si>
    <t>8.1200e-1 (7.29e-2) +</t>
  </si>
  <si>
    <t>8.0909e-1 (9.86e-2) +</t>
  </si>
  <si>
    <t>7.1051e+0 (3.86e+0) -</t>
  </si>
  <si>
    <t>1.1068e+0 (1.26e-1) -</t>
  </si>
  <si>
    <t>1.2445e+0 (3.08e-1) -</t>
  </si>
  <si>
    <t>1.1110e+1 (2.02e+0) -</t>
  </si>
  <si>
    <t>1.0460e+0 (8.40e-2) -</t>
  </si>
  <si>
    <t>3.7275e+3 (2.19e+3) -</t>
  </si>
  <si>
    <t>2.2720e+0 (1.47e+0) -</t>
  </si>
  <si>
    <t>2.5100e+1 (3.74e+1) -</t>
  </si>
  <si>
    <t>6.1671e+3 (2.64e+3) -</t>
  </si>
  <si>
    <t>5.3415e-1 (1.91e-1) +</t>
  </si>
  <si>
    <t>8.5605e-1 (9.59e-2) =</t>
  </si>
  <si>
    <t>5.1913e+0 (1.29e+0) -</t>
  </si>
  <si>
    <t>1.0781e+0 (1.15e-2) -</t>
  </si>
  <si>
    <t>2.3029e+0 (9.96e-1) -</t>
  </si>
  <si>
    <t>5.2400e+0 (4.89e+0) -</t>
  </si>
  <si>
    <t>5.3554e+0 (1.85e+0) -</t>
  </si>
  <si>
    <t>1.9652e+2 (3.06e+2) -</t>
  </si>
  <si>
    <t>4.3797e+0 (1.30e+1) -</t>
  </si>
  <si>
    <t>1.2069e+2 (1.46e+2) -</t>
  </si>
  <si>
    <t>1.9998e+3 (1.65e+3) -</t>
  </si>
  <si>
    <t>1.0166e+0 (1.93e-1) =</t>
  </si>
  <si>
    <t>8.2976e-1 (1.09e-1) +</t>
  </si>
  <si>
    <t>1.8236e+1 (2.64e+0) -</t>
  </si>
  <si>
    <t>1.2357e+0 (2.39e-1) -</t>
  </si>
  <si>
    <t>1.9385e+0 (1.25e+0) -</t>
  </si>
  <si>
    <t>1.4916e-1 (3.51e-3) +</t>
  </si>
  <si>
    <t>1.4014e-1 (6.12e-3) +</t>
  </si>
  <si>
    <t>1.1077e-1 (4.97e-3) +</t>
  </si>
  <si>
    <t>1.5526e-1 (4.91e-3) +</t>
  </si>
  <si>
    <t>1.1811e-1 (5.71e-3) +</t>
  </si>
  <si>
    <t>3.1349e-1 (1.06e-2) -</t>
  </si>
  <si>
    <t>2.2511e-1 (4.91e-3) -</t>
  </si>
  <si>
    <t>2.1683e-1 (4.57e-3) -</t>
  </si>
  <si>
    <t>1.5051e-1 (2.23e-3) +</t>
  </si>
  <si>
    <t>1.8384e-1 (4.09e-3) -</t>
  </si>
  <si>
    <t>1.9537e-1 (9.05e-3) -</t>
  </si>
  <si>
    <t>1.3648e-1 (7.49e-3) +</t>
  </si>
  <si>
    <t>1.8911e-1 (7.59e-3) -</t>
  </si>
  <si>
    <t>5.3909e-1 (1.44e-1) -</t>
  </si>
  <si>
    <t>3.6945e-1 (3.05e-2) -</t>
  </si>
  <si>
    <t>2.4121e-1 (7.86e-3) -</t>
  </si>
  <si>
    <t>2.1939e-1 (2.25e-2) -</t>
  </si>
  <si>
    <t>2.3628e-1 (1.07e-2) -</t>
  </si>
  <si>
    <t>2.1316e-1 (9.33e-3) -</t>
  </si>
  <si>
    <t>2.2707e-1 (4.70e-3) -</t>
  </si>
  <si>
    <t>1.8882e-1 (1.94e-3) -</t>
  </si>
  <si>
    <t>2.3972e-1 (6.45e-3) -</t>
  </si>
  <si>
    <t>4.3735e-1 (8.03e-2) -</t>
  </si>
  <si>
    <t>2.1723e-1 (7.75e-3) -</t>
  </si>
  <si>
    <t>2.6589e-1 (6.98e-3) -</t>
  </si>
  <si>
    <t>2.3219e-1 (1.26e-2) -</t>
  </si>
  <si>
    <t>2.4522e-1 (1.93e-2) -</t>
  </si>
  <si>
    <t>4.5519e-1 (3.97e-2) -</t>
  </si>
  <si>
    <t>2.0531e-1 (3.03e-3) -</t>
  </si>
  <si>
    <t>1.9260e-1 (4.80e-3) -</t>
  </si>
  <si>
    <t>2.7575e-1 (5.47e-3) -</t>
  </si>
  <si>
    <t>2.1354e-1 (6.09e-3) -</t>
  </si>
  <si>
    <t>2.1598e-1 (7.40e-3) -</t>
  </si>
  <si>
    <t>2.2866e-1 (3.36e-3) -</t>
  </si>
  <si>
    <t>2.3694e-1 (3.41e-3) -</t>
  </si>
  <si>
    <t>4.1523e-1 (2.78e-2) -</t>
  </si>
  <si>
    <t>2.2846e-1 (4.45e-3) -</t>
  </si>
  <si>
    <t>2.5206e-1 (3.45e-3) -</t>
  </si>
  <si>
    <t>2.4189e-1 (1.20e-2) -</t>
  </si>
  <si>
    <t>2.5973e-1 (4.81e-2) -</t>
  </si>
  <si>
    <t>4.5492e-1 (6.01e-2) -</t>
  </si>
  <si>
    <t>1.9586e-1 (2.48e-3) -</t>
  </si>
  <si>
    <t>1.8019e-1 (2.41e-3) -</t>
  </si>
  <si>
    <t>2.8280e-1 (3.97e-3) -</t>
  </si>
  <si>
    <t>2.2772e-1 (4.19e-3) -</t>
  </si>
  <si>
    <t>2.0679e-1 (1.05e-2) -</t>
  </si>
  <si>
    <t>2.4036e-1 (2.67e-3) -</t>
  </si>
  <si>
    <t>3.1947e-1 (2.89e-2) -</t>
  </si>
  <si>
    <t>7.7733e-1 (6.47e-2) -</t>
  </si>
  <si>
    <t>2.8317e-1 (1.24e-2) -</t>
  </si>
  <si>
    <t>3.8827e-1 (6.70e-3) -</t>
  </si>
  <si>
    <t>6.4465e-1 (5.89e-2) -</t>
  </si>
  <si>
    <t>4.8214e-1 (1.15e-1) -</t>
  </si>
  <si>
    <t>6.3289e-1 (1.02e-1) -</t>
  </si>
  <si>
    <t>2.1705e-1 (9.36e-3) -</t>
  </si>
  <si>
    <t>1.8932e-1 (5.62e-3) -</t>
  </si>
  <si>
    <t>4.1990e-1 (3.48e-3) -</t>
  </si>
  <si>
    <t>4.7258e-1 (1.27e-1) -</t>
  </si>
  <si>
    <t>3.0498e-1 (5.04e-3) -</t>
  </si>
  <si>
    <t>3.4515e-1 (1.05e-2) -</t>
  </si>
  <si>
    <t>4.1567e-1 (8.55e-2) -</t>
  </si>
  <si>
    <t>5.4873e-1 (8.26e-2) -</t>
  </si>
  <si>
    <t>3.8994e-1 (5.98e-2) -</t>
  </si>
  <si>
    <t>3.3661e-1 (4.20e-2) =</t>
  </si>
  <si>
    <t>4.4418e-1 (9.56e-3) -</t>
  </si>
  <si>
    <t>8.0778e-1 (2.00e-1) -</t>
  </si>
  <si>
    <t>1.4046e+1 (4.96e+0) -</t>
  </si>
  <si>
    <t>7.6142e-1 (1.33e-1) -</t>
  </si>
  <si>
    <t>5.1672e-1 (6.57e-2) -</t>
  </si>
  <si>
    <t>4.1740e-1 (3.12e-2) -</t>
  </si>
  <si>
    <t>9.1348e-1 (3.07e-1) -</t>
  </si>
  <si>
    <t>9.4351e-1 (3.04e-2) -</t>
  </si>
  <si>
    <t>6.2350e-1 (1.31e-1) -</t>
  </si>
  <si>
    <t>1.1014e+0 (5.25e-2) -</t>
  </si>
  <si>
    <t>1.5251e+0 (2.90e-1) -</t>
  </si>
  <si>
    <t>3.2054e-1 (3.03e-2) +</t>
  </si>
  <si>
    <t>9.0279e-1 (1.80e-1) -</t>
  </si>
  <si>
    <t>6.0956e-1 (7.30e-2) -</t>
  </si>
  <si>
    <t>5.3073e-1 (2.99e-1) -</t>
  </si>
  <si>
    <t>1.1550e+1 (5.47e+0) -</t>
  </si>
  <si>
    <t>8.3694e-1 (8.34e-2) -</t>
  </si>
  <si>
    <t>5.4369e-1 (5.98e-2) -</t>
  </si>
  <si>
    <t>5.0144e-1 (1.07e-1) -</t>
  </si>
  <si>
    <t>1.5061e+0 (2.15e-1) -</t>
  </si>
  <si>
    <t>1.1230e+0 (6.46e-7) -</t>
  </si>
  <si>
    <t>8.1436e-1 (1.16e-1) -</t>
  </si>
  <si>
    <t>1.5340e+1 (7.67e+0) -</t>
  </si>
  <si>
    <t>1.5470e+0 (4.79e-1) -</t>
  </si>
  <si>
    <t>7.1889e-1 (1.26e-1) -</t>
  </si>
  <si>
    <t>1.2358e+0 (2.09e-1) -</t>
  </si>
  <si>
    <t>1.0691e+0 (2.11e-1) -</t>
  </si>
  <si>
    <t>2.0086e+0 (1.16e+0) -</t>
  </si>
  <si>
    <t>1.3673e+1 (4.48e+0) -</t>
  </si>
  <si>
    <t>9.6060e-1 (1.17e-1) -</t>
  </si>
  <si>
    <t>1.0027e+0 (6.06e-2) -</t>
  </si>
  <si>
    <t>8.9190e-1 (9.86e-2) -</t>
  </si>
  <si>
    <t>7.4613e+0 (2.38e+0) -</t>
  </si>
  <si>
    <t>1.2286e+0 (4.34e-6) -</t>
  </si>
  <si>
    <t>1.2151e+0 (4.18e-2) -</t>
  </si>
  <si>
    <t>1.8424e+1 (5.99e+0) -</t>
  </si>
  <si>
    <t>3.8057e+0 (1.95e+0) -</t>
  </si>
  <si>
    <t>6.5506e-1 (3.69e-2) -</t>
  </si>
  <si>
    <t>9.0911e-1 (1.71e-1) -</t>
  </si>
  <si>
    <t>6.0386e+0 (1.47e+0) -</t>
  </si>
  <si>
    <t>1.4889e+1 (3.85e+0) -</t>
  </si>
  <si>
    <t>9.1706e-1 (1.57e-2) -</t>
  </si>
  <si>
    <t>9.4629e-1 (2.95e-2) -</t>
  </si>
  <si>
    <t>8.1373e-1 (7.87e-2) -</t>
  </si>
  <si>
    <t>1.1723e+1 (2.91e+0) -</t>
  </si>
  <si>
    <t>1.2645e+0 (1.88e-7) -</t>
  </si>
  <si>
    <t>1.2236e+0 (4.94e-2) -</t>
  </si>
  <si>
    <t>1.7944e+1 (6.13e+0) -</t>
  </si>
  <si>
    <t>7.5848e+0 (3.71e+0) -</t>
  </si>
  <si>
    <t>6.1608e+0 (2.62e+0) -</t>
  </si>
  <si>
    <t>1.3822e+0 (1.73e-1) -</t>
  </si>
  <si>
    <t>2.2175e+0 (5.24e-1) -</t>
  </si>
  <si>
    <t>4.0398e+0 (1.32e+0) -</t>
  </si>
  <si>
    <t>1.4595e+1 (1.40e+0) -</t>
  </si>
  <si>
    <t>1.1302e+0 (5.68e-2) -</t>
  </si>
  <si>
    <t>9.7364e-1 (1.97e-2) -</t>
  </si>
  <si>
    <t>1.0262e+0 (4.04e-2) -</t>
  </si>
  <si>
    <t>2.4382e+1 (1.23e+1) -</t>
  </si>
  <si>
    <t>1.1027e+0 (6.20e-2) -</t>
  </si>
  <si>
    <t>1.1518e+0 (4.20e-2) -</t>
  </si>
  <si>
    <t>1.6660e+0 (2.50e-1) +</t>
  </si>
  <si>
    <t>2.1546e+0 (6.54e-1) +</t>
  </si>
  <si>
    <t>2.2726e+0 (8.95e-1) +</t>
  </si>
  <si>
    <t>2.0101e+0 (4.46e-1) +</t>
  </si>
  <si>
    <t>1.6384e+0 (2.59e-1) +</t>
  </si>
  <si>
    <t>1.9401e+4 (1.82e+4) -</t>
  </si>
  <si>
    <t>1.9058e+0 (9.26e-1) +</t>
  </si>
  <si>
    <t>1.2424e+0 (2.75e-1) +</t>
  </si>
  <si>
    <t>2.5182e+0 (1.80e+0) +</t>
  </si>
  <si>
    <t>1.2447e+1 (7.17e+0) -</t>
  </si>
  <si>
    <t>2.1500e+0 (7.41e-1) +</t>
  </si>
  <si>
    <t>2.5793e+0 (2.16e+0) =</t>
  </si>
  <si>
    <t>1.2342e+0 (6.49e-2) +</t>
  </si>
  <si>
    <t>1.3033e+0 (1.99e-1) +</t>
  </si>
  <si>
    <t>6.8170e+3 (8.37e+3) -</t>
  </si>
  <si>
    <t>1.1142e+0 (9.93e-2) +</t>
  </si>
  <si>
    <t>1.2021e+0 (1.23e-1) +</t>
  </si>
  <si>
    <t>1.2486e+0 (9.50e-2) +</t>
  </si>
  <si>
    <t>1.3987e+0 (7.05e-1) +</t>
  </si>
  <si>
    <t>1.2293e+0 (1.89e-4) +</t>
  </si>
  <si>
    <t>2.3076e+0 (3.12e-1) -</t>
  </si>
  <si>
    <t>2.2480e+0 (2.22e-1) -</t>
  </si>
  <si>
    <t>1.9933e+0 (3.05e-1) -</t>
  </si>
  <si>
    <t>1.8717e+2 (1.20e+2) -</t>
  </si>
  <si>
    <t>1.0306e+3 (1.54e+3) -</t>
  </si>
  <si>
    <t>1.0189e+0 (2.48e-2) +</t>
  </si>
  <si>
    <t>9.8688e-1 (2.18e-2) +</t>
  </si>
  <si>
    <t>1.2233e+0 (9.22e-3) +</t>
  </si>
  <si>
    <t>2.0502e+0 (3.36e-1) -</t>
  </si>
  <si>
    <t>1.2266e+0 (6.70e-3) +</t>
  </si>
  <si>
    <t>1.2186e+0 (4.81e-2) +</t>
  </si>
  <si>
    <t>1.2780e+0 (6.18e-2) +</t>
  </si>
  <si>
    <t>2.5923e+0 (3.27e-1) -</t>
  </si>
  <si>
    <t>2.2131e+0 (2.94e-1) -</t>
  </si>
  <si>
    <t>2.2739e+0 (1.64e+0) -</t>
  </si>
  <si>
    <t>9.6732e+2 (7.24e+2) -</t>
  </si>
  <si>
    <t>1.1299e+3 (9.80e+2) -</t>
  </si>
  <si>
    <t>1.0859e+0 (2.37e-2) +</t>
  </si>
  <si>
    <t>1.1140e+0 (1.52e-2) +</t>
  </si>
  <si>
    <t>1.2394e+0 (3.96e-2) +</t>
  </si>
  <si>
    <t>2.3524e+0 (2.65e-1) -</t>
  </si>
  <si>
    <t>1.2007e+0 (6.14e-2) +</t>
  </si>
  <si>
    <t>1.2390e+0 (5.77e-2) +</t>
  </si>
  <si>
    <t>6.6770e+4 (5.67e+4) -</t>
  </si>
  <si>
    <t>1.2175e+1 (1.79e+1) =</t>
  </si>
  <si>
    <t>2.7306e+2 (2.66e+2) -</t>
  </si>
  <si>
    <t>3.4445e+1 (1.39e+2) -</t>
  </si>
  <si>
    <t>2.2338e+0 (3.32e-1) +</t>
  </si>
  <si>
    <t>3.8703e+3 (3.15e+3) -</t>
  </si>
  <si>
    <t>1.6304e+4 (3.10e+3) -</t>
  </si>
  <si>
    <t>2.1862e+0 (6.47e-1) +</t>
  </si>
  <si>
    <t>2.7819e+0 (1.07e+0) +</t>
  </si>
  <si>
    <t>1.9282e+0 (1.84e-1) +</t>
  </si>
  <si>
    <t>8.1680e+1 (1.15e+2) -</t>
  </si>
  <si>
    <t>2.5561e+0 (7.33e-1) +</t>
  </si>
  <si>
    <t>3.5905e+0 (1.40e+0) =</t>
  </si>
  <si>
    <t>1.7693e+0 (2.45e-1) -</t>
  </si>
  <si>
    <t>1.1250e+0 (1.32e-1) -</t>
  </si>
  <si>
    <t>1.9190e+0 (1.36e-1) -</t>
  </si>
  <si>
    <t>1.7074e+0 (1.07e-1) -</t>
  </si>
  <si>
    <t>2.0720e+0 (2.41e-1) -</t>
  </si>
  <si>
    <t>9.0555e+1 (3.63e+2) -</t>
  </si>
  <si>
    <t>6.4849e-1 (8.34e-2) +</t>
  </si>
  <si>
    <t>1.5319e+0 (1.16e-2) -</t>
  </si>
  <si>
    <t>1.1245e+0 (5.51e-3) +</t>
  </si>
  <si>
    <t>5.7130e+0 (3.38e+0) -</t>
  </si>
  <si>
    <t>1.1910e+0 (1.65e-1) =</t>
  </si>
  <si>
    <t>2.5800e+0 (1.28e+0) -</t>
  </si>
  <si>
    <t>5.1662e+0 (1.08e+0) -</t>
  </si>
  <si>
    <t>8.1169e+2 (1.64e+3) -</t>
  </si>
  <si>
    <t>9.2388e-1 (1.38e-1) +</t>
  </si>
  <si>
    <t>7.6804e-1 (5.39e-2) +</t>
  </si>
  <si>
    <t>1.0996e+0 (2.40e-2) +</t>
  </si>
  <si>
    <t>2.6693e+0 (1.20e-1) -</t>
  </si>
  <si>
    <t>1.1221e+0 (2.38e-3) +</t>
  </si>
  <si>
    <t>7.6192e+4 (3.47e+4) -</t>
  </si>
  <si>
    <t>8.0093e+0 (4.03e+0) -</t>
  </si>
  <si>
    <t>2.3133e+0 (1.47e+0) +</t>
  </si>
  <si>
    <t>9.8701e+1 (1.74e+2) -</t>
  </si>
  <si>
    <t>1.4317e+4 (5.93e+3) -</t>
  </si>
  <si>
    <t>1.3252e+0 (1.32e-1) +</t>
  </si>
  <si>
    <t>1.5772e+0 (6.81e-1) +</t>
  </si>
  <si>
    <t>1.5530e+0 (1.62e-1) +</t>
  </si>
  <si>
    <t>7.8582e+1 (9.56e+1) -</t>
  </si>
  <si>
    <t>1.3733e+0 (1.21e-1) +</t>
  </si>
  <si>
    <t>1.9242e+0 (5.94e-1) +</t>
  </si>
  <si>
    <t>6.7829e+4 (4.85e+4) -</t>
  </si>
  <si>
    <t>2.1650e+0 (1.42e+0) +</t>
  </si>
  <si>
    <t>1.5013e+0 (1.88e-1) +</t>
  </si>
  <si>
    <t>2.5754e+3 (2.56e+3) -</t>
  </si>
  <si>
    <t>1.4129e+4 (6.59e+3) -</t>
  </si>
  <si>
    <t>2.0664e+0 (4.79e-1) +</t>
  </si>
  <si>
    <t>1.7634e+0 (3.38e-1) +</t>
  </si>
  <si>
    <t>1.0062e+1 (1.73e+1) =</t>
  </si>
  <si>
    <t>1.3682e+3 (4.49e+3) -</t>
  </si>
  <si>
    <t>2.1033e+0 (1.79e-1) -</t>
  </si>
  <si>
    <t>2.2630e+0 (1.98e+0) =</t>
  </si>
  <si>
    <t>1.6631e+3 (1.83e+3) -</t>
  </si>
  <si>
    <t>1.8584e+3 (1.78e+3) -</t>
  </si>
  <si>
    <t>1.1005e+0 (1.30e-2) +</t>
  </si>
  <si>
    <t>1.0382e+0 (2.57e-2) +</t>
  </si>
  <si>
    <t>1.3002e+0 (2.50e-2) +</t>
  </si>
  <si>
    <t>1.1163e+1 (2.68e+1) -</t>
  </si>
  <si>
    <t>1.3229e+0 (1.12e-3) +</t>
  </si>
  <si>
    <t>1.3232e+0 (1.36e-5) +</t>
  </si>
  <si>
    <t>1.9202e-1 (2.03e-2) +</t>
  </si>
  <si>
    <t>3.5601e-1 (1.31e-2) -</t>
  </si>
  <si>
    <t>2.9094e-1 (6.12e-2) =</t>
  </si>
  <si>
    <t>3.4779e-1 (1.03e-2) -</t>
  </si>
  <si>
    <t>4.5054e-1 (4.02e-2) -</t>
  </si>
  <si>
    <t>5.5966e-1 (4.20e-2) -</t>
  </si>
  <si>
    <t>4.3512e-1 (1.17e-1) -</t>
  </si>
  <si>
    <t>7.3682e-1 (7.80e-2) -</t>
  </si>
  <si>
    <t>3.5199e-1 (2.07e-2) -</t>
  </si>
  <si>
    <t>3.3556e-1 (2.07e-3) -</t>
  </si>
  <si>
    <t>2.9126e-1 (2.92e-2) +</t>
  </si>
  <si>
    <t>9.3134e-1 (3.88e-2) -</t>
  </si>
  <si>
    <t>2.8438e-1 (3.02e-2) +</t>
  </si>
  <si>
    <t>7.5938e-1 (6.82e-2) -</t>
  </si>
  <si>
    <t>4.1873e-1 (4.40e-2) -</t>
  </si>
  <si>
    <t>5.6859e-1 (1.24e-3) -</t>
  </si>
  <si>
    <t>4.0977e-1 (5.00e-3) -</t>
  </si>
  <si>
    <t>9.6335e-1 (1.94e-1) -</t>
  </si>
  <si>
    <t>8.8702e-1 (4.91e-2) -</t>
  </si>
  <si>
    <t>6.5922e-1 (1.92e-2) -</t>
  </si>
  <si>
    <t>4.1855e-1 (5.56e-2) -</t>
  </si>
  <si>
    <t>4.3983e-1 (6.47e-2) -</t>
  </si>
  <si>
    <t>1.1180e+0 (2.15e-2) -</t>
  </si>
  <si>
    <t>1.0902e+0 (5.81e-2) -</t>
  </si>
  <si>
    <t>7.8543e+0 (4.99e+0) -</t>
  </si>
  <si>
    <t>1.1784e+0 (1.14e-2) -</t>
  </si>
  <si>
    <t>4.9010e-1 (8.29e-2) =</t>
  </si>
  <si>
    <t>1.0185e+0 (3.33e-2) -</t>
  </si>
  <si>
    <t>7.4723e-1 (6.13e-2) -</t>
  </si>
  <si>
    <t>1.5972e+0 (5.33e-1) -</t>
  </si>
  <si>
    <t>6.2462e+0 (3.90e+0) -</t>
  </si>
  <si>
    <t>8.5428e-1 (2.19e-2) -</t>
  </si>
  <si>
    <t>7.4014e-1 (3.72e-2) -</t>
  </si>
  <si>
    <t>8.4955e-1 (9.98e-2) -</t>
  </si>
  <si>
    <t>1.6495e+0 (6.17e-1) -</t>
  </si>
  <si>
    <t>9.6985e-1 (1.22e-1) -</t>
  </si>
  <si>
    <t>9.5406e-1 (2.14e-2) -</t>
  </si>
  <si>
    <t>1.1094e+1 (4.12e+0) -</t>
  </si>
  <si>
    <t>1.2389e+0 (1.04e-1) -</t>
  </si>
  <si>
    <t>6.5611e-1 (9.34e-2) -</t>
  </si>
  <si>
    <t>7.3398e-1 (1.10e-2) -</t>
  </si>
  <si>
    <t>1.8391e+0 (2.70e-1) -</t>
  </si>
  <si>
    <t>8.1422e+0 (3.58e+0) -</t>
  </si>
  <si>
    <t>8.9470e-1 (1.70e-2) -</t>
  </si>
  <si>
    <t>7.9188e-1 (2.06e-2) -</t>
  </si>
  <si>
    <t>8.7631e-1 (9.02e-2) -</t>
  </si>
  <si>
    <t>2.0109e+0 (7.41e-1) -</t>
  </si>
  <si>
    <t>1.0189e+0 (4.76e-2) -</t>
  </si>
  <si>
    <t>9.7670e-1 (1.43e-2) -</t>
  </si>
  <si>
    <t>1.3173e+0 (3.80e-2) -</t>
  </si>
  <si>
    <t>1.3466e+0 (5.03e-2) -</t>
  </si>
  <si>
    <t>9.4400e-1 (4.82e-2) -</t>
  </si>
  <si>
    <t>1.1781e+0 (1.66e-1) -</t>
  </si>
  <si>
    <t>9.8679e-1 (7.76e-2) -</t>
  </si>
  <si>
    <t>3.3242e+0 (1.01e+0) -</t>
  </si>
  <si>
    <t>1.3408e+0 (3.76e-2) -</t>
  </si>
  <si>
    <t>1.1047e+0 (6.96e-3) -</t>
  </si>
  <si>
    <t>1.0110e+0 (3.26e-2) -</t>
  </si>
  <si>
    <t>1.0987e+0 (9.06e-2) -</t>
  </si>
  <si>
    <t>8.1240e+0 (7.82e+0) -</t>
  </si>
  <si>
    <t>1.3111e+0 (1.94e-2) -</t>
  </si>
  <si>
    <t>1.3217e+0 (1.43e-2) -</t>
  </si>
  <si>
    <t>1.5817e+0 (1.55e-1) -</t>
  </si>
  <si>
    <t>6.0795e-1 (1.62e-4) -</t>
  </si>
  <si>
    <t>1.6204e+0 (1.14e-1) -</t>
  </si>
  <si>
    <t>1.2298e+0 (3.85e-2) -</t>
  </si>
  <si>
    <t>1.4360e+0 (1.44e-1) -</t>
  </si>
  <si>
    <t>8.7546e+1 (5.58e+1) -</t>
  </si>
  <si>
    <t>8.8200e-1 (1.16e-1) -</t>
  </si>
  <si>
    <t>2.3796e-1 (8.07e-2) +</t>
  </si>
  <si>
    <t>2.5169e+0 (2.31e-1) -</t>
  </si>
  <si>
    <t>1.2724e+0 (3.55e-1) -</t>
  </si>
  <si>
    <t>2.5705e+0 (2.11e-1) -</t>
  </si>
  <si>
    <t>1.1760e+0 (3.38e-1) -</t>
  </si>
  <si>
    <t>4.0344e+0 (4.58e-1) -</t>
  </si>
  <si>
    <t>4.4772e+0 (5.99e-1) -</t>
  </si>
  <si>
    <t>2.8357e+0 (2.85e-1) -</t>
  </si>
  <si>
    <t>2.8027e+0 (4.73e-1) -</t>
  </si>
  <si>
    <t>2.6449e+2 (1.25e+2) -</t>
  </si>
  <si>
    <t>7.6734e-1 (3.91e-2) -</t>
  </si>
  <si>
    <t>1.4073e+0 (2.94e-1) -</t>
  </si>
  <si>
    <t>5.0701e+0 (9.89e-1) -</t>
  </si>
  <si>
    <t>1.8713e+0 (4.50e-1) -</t>
  </si>
  <si>
    <t>6.6493e+0 (6.54e-1) -</t>
  </si>
  <si>
    <t>4.7456e+0 (8.61e-1) -</t>
  </si>
  <si>
    <t>1.6888e+1 (8.41e-1) -</t>
  </si>
  <si>
    <t>1.4555e+0 (1.96e-1) -</t>
  </si>
  <si>
    <t>1.7826e+1 (6.71e-1) -</t>
  </si>
  <si>
    <t>1.4769e+1 (9.52e-1) -</t>
  </si>
  <si>
    <t>2.5389e+1 (2.96e+0) -</t>
  </si>
  <si>
    <t>6.5685e+2 (1.70e+2) -</t>
  </si>
  <si>
    <t>1.6581e+0 (2.50e-1) -</t>
  </si>
  <si>
    <t>2.1752e+0 (2.07e-1) -</t>
  </si>
  <si>
    <t>2.4821e+1 (1.32e+0) -</t>
  </si>
  <si>
    <t>8.9590e+0 (4.98e+0) -</t>
  </si>
  <si>
    <t>3.1146e+1 (2.24e+0) -</t>
  </si>
  <si>
    <t>3.2382e+0 (7.65e-1) -</t>
  </si>
  <si>
    <t>2.9611e+1 (1.13e+0) -</t>
  </si>
  <si>
    <t>2.3539e+1 (1.82e+0) -</t>
  </si>
  <si>
    <t>1.6731e+1 (1.10e+0) -</t>
  </si>
  <si>
    <t>6.6793e+1 (1.47e+1) -</t>
  </si>
  <si>
    <t>1.0169e+3 (2.81e+2) -</t>
  </si>
  <si>
    <t>2.3911e+0 (3.45e-1) -</t>
  </si>
  <si>
    <t>2.8758e+0 (4.37e-1) -</t>
  </si>
  <si>
    <t>5.5136e+0 (8.80e+0) -</t>
  </si>
  <si>
    <t>2.4493e+1 (2.64e+0) -</t>
  </si>
  <si>
    <t>9.2121e+0 (5.87e+0) -</t>
  </si>
  <si>
    <t>5.0896e+1 (3.90e+0) -</t>
  </si>
  <si>
    <t>9.7343e+1 (1.79e+2) -</t>
  </si>
  <si>
    <t>1.0663e+2 (7.64e+0) -</t>
  </si>
  <si>
    <t>1.7221e+2 (2.04e+1) -</t>
  </si>
  <si>
    <t>5.7034e+2 (7.53e+1) -</t>
  </si>
  <si>
    <t>6.0000e+1 (3.34e+0) -</t>
  </si>
  <si>
    <t>2.0462e+2 (3.99e+1) -</t>
  </si>
  <si>
    <t>2.9210e+3 (9.43e+1) -</t>
  </si>
  <si>
    <t>2.6593e+0 (1.51e-1) +</t>
  </si>
  <si>
    <t>9.4155e+1 (5.61e+1) -</t>
  </si>
  <si>
    <t>8.3497e+1 (7.01e+0) -</t>
  </si>
  <si>
    <t>2.4562e+2 (3.66e+2) -</t>
  </si>
  <si>
    <t>8.6652e+1 (5.83e+0) -</t>
  </si>
  <si>
    <t>8.6677e+1 (5.09e+0) -</t>
  </si>
  <si>
    <t>2.1335e+1 (2.72e+0) +</t>
  </si>
  <si>
    <t>2.6470e+1 (1.58e+0) +</t>
  </si>
  <si>
    <t>7.2143e+1 (8.08e+0) =</t>
  </si>
  <si>
    <t>9.0035e+1 (3.81e+0) -</t>
  </si>
  <si>
    <t>2.8852e+1 (1.41e+0) +</t>
  </si>
  <si>
    <t>4.1197e+1 (1.30e+1) +</t>
  </si>
  <si>
    <t>8.2294e+1 (7.17e+0) -</t>
  </si>
  <si>
    <t>2.4704e+2 (1.23e+1) -</t>
  </si>
  <si>
    <t>8.5235e+1 (2.46e+0) -</t>
  </si>
  <si>
    <t>2.0593e+1 (7.33e-1) +</t>
  </si>
  <si>
    <t>1.8508e+1 (9.16e-1) +</t>
  </si>
  <si>
    <t>2.5025e+1 (2.10e+0) +</t>
  </si>
  <si>
    <t>5.1600e+2 (3.05e+1) -</t>
  </si>
  <si>
    <t>1.0750e+2 (2.78e+0) +</t>
  </si>
  <si>
    <t>1.5728e+2 (4.23e+0) +</t>
  </si>
  <si>
    <t>8.6960e+2 (7.59e+1) -</t>
  </si>
  <si>
    <t>7.4162e+2 (3.47e+1) -</t>
  </si>
  <si>
    <t>2.1715e+2 (1.46e+1) +</t>
  </si>
  <si>
    <t>1.5537e+2 (1.45e+1) +</t>
  </si>
  <si>
    <t>4.1165e+2 (2.75e+1) +</t>
  </si>
  <si>
    <t>1.3699e+3 (6.26e+1) -</t>
  </si>
  <si>
    <t>6.2751e+2 (3.49e+1) -</t>
  </si>
  <si>
    <t>1.0097e+2 (3.69e+0) +</t>
  </si>
  <si>
    <t>8.7021e+1 (2.43e+0) +</t>
  </si>
  <si>
    <t>1.5997e+2 (4.48e+0) +</t>
  </si>
  <si>
    <t>7.6992e+2 (1.04e+2) -</t>
  </si>
  <si>
    <t>1.7200e+2 (5.07e+0) +</t>
  </si>
  <si>
    <t>2.6623e+2 (5.54e+1) +</t>
  </si>
  <si>
    <t>9.6337e+2 (5.49e+1) -</t>
  </si>
  <si>
    <t>7.5760e+2 (1.00e+2) -</t>
  </si>
  <si>
    <t>3.1500e+2 (9.94e+1) +</t>
  </si>
  <si>
    <t>4.3861e+2 (9.64e+1) +</t>
  </si>
  <si>
    <t>1.6630e+3 (9.70e+1) -</t>
  </si>
  <si>
    <t>7.0023e+2 (2.57e+1) -</t>
  </si>
  <si>
    <t>2.2475e+2 (1.07e+2) +</t>
  </si>
  <si>
    <t>1.8619e+2 (5.70e+1) +</t>
  </si>
  <si>
    <t>2.4049e+2 (2.82e+0) +</t>
  </si>
  <si>
    <t>2.4888e+3 (1.28e+2) -</t>
  </si>
  <si>
    <t>5.5210e+2 (9.02e+0) +</t>
  </si>
  <si>
    <t>7.7831e+2 (1.77e+1) +</t>
  </si>
  <si>
    <t>3.5796e+3 (1.14e+2) -</t>
  </si>
  <si>
    <t>2.7553e+3 (1.17e+2) -</t>
  </si>
  <si>
    <t>9.4988e+2 (4.75e+1) +</t>
  </si>
  <si>
    <t>8.9587e+2 (7.45e+1) +</t>
  </si>
  <si>
    <t>1.6736e+3 (1.05e+2) +</t>
  </si>
  <si>
    <t>4.9535e+3 (3.55e+2) -</t>
  </si>
  <si>
    <t>2.3908e+3 (1.57e+2) -</t>
  </si>
  <si>
    <t>5.2755e+2 (2.22e+1) +</t>
  </si>
  <si>
    <t>4.7480e+2 (1.29e+1) +</t>
  </si>
  <si>
    <t>6.6070e+2 (8.65e+0) +</t>
  </si>
  <si>
    <t>1.6034e+3 (4.52e+2) -</t>
  </si>
  <si>
    <t>5.1165e+2 (1.16e+1) +</t>
  </si>
  <si>
    <t>7.3948e+2 (1.38e+2) +</t>
  </si>
  <si>
    <t>1.6515e+3 (7.76e+1) -</t>
  </si>
  <si>
    <t>1.2969e+3 (5.99e+1) -</t>
  </si>
  <si>
    <t>6.8797e+2 (8.59e+1) +</t>
  </si>
  <si>
    <t>2.1239e+3 (8.99e+2) -</t>
  </si>
  <si>
    <t>1.3421e+3 (9.52e+1) -</t>
  </si>
  <si>
    <t>2.8479e+3 (9.75e+1) -</t>
  </si>
  <si>
    <t>1.3975e+3 (3.79e+1) -</t>
  </si>
  <si>
    <t>5.7515e+2 (5.52e+1) +</t>
  </si>
  <si>
    <t>5.1976e+2 (5.56e+1) +</t>
  </si>
  <si>
    <t>6.3386e+2 (6.67e+0) +</t>
  </si>
  <si>
    <t>1.5720e+2 (6.22e+0) -</t>
  </si>
  <si>
    <t>2.4806e+1 (2.13e+0) +</t>
  </si>
  <si>
    <t>4.1288e+1 (3.44e+0) +</t>
  </si>
  <si>
    <t>1.4071e+2 (6.30e+0) -</t>
  </si>
  <si>
    <t>1.2398e+2 (7.81e+0) -</t>
  </si>
  <si>
    <t>4.1246e+1 (1.02e+0) +</t>
  </si>
  <si>
    <t>4.8127e+1 (1.87e+1) +</t>
  </si>
  <si>
    <t>1.2274e+2 (6.16e+0) -</t>
  </si>
  <si>
    <t>2.9195e+2 (1.43e+1) -</t>
  </si>
  <si>
    <t>1.3719e+2 (3.07e+0) -</t>
  </si>
  <si>
    <t>2.8867e+1 (2.27e+0) +</t>
  </si>
  <si>
    <t>2.4745e+1 (2.09e+0) +</t>
  </si>
  <si>
    <t>3.6545e+1 (1.75e+0) +</t>
  </si>
  <si>
    <t>1.1866e+3 (4.29e+1) -</t>
  </si>
  <si>
    <t>1.4279e+2 (2.11e+0) +</t>
  </si>
  <si>
    <t>2.4260e+2 (9.54e+0) +</t>
  </si>
  <si>
    <t>1.3866e+3 (6.91e+1) -</t>
  </si>
  <si>
    <t>1.0231e+3 (6.37e+1) -</t>
  </si>
  <si>
    <t>2.9984e+2 (9.67e+0) +</t>
  </si>
  <si>
    <t>1.9071e+2 (4.46e+1) +</t>
  </si>
  <si>
    <t>1.6276e+3 (9.46e+1) -</t>
  </si>
  <si>
    <t>1.0402e+3 (1.67e+1) -</t>
  </si>
  <si>
    <t>1.4026e+2 (6.11e+0) +</t>
  </si>
  <si>
    <t>1.2283e+2 (6.56e+0) +</t>
  </si>
  <si>
    <t>1.8885e+2 (4.38e+0) +</t>
  </si>
  <si>
    <t>1.3938e+3 (5.17e+1) -</t>
  </si>
  <si>
    <t>2.0183e+2 (3.02e+0) +</t>
  </si>
  <si>
    <t>3.3429e+2 (1.49e+1) +</t>
  </si>
  <si>
    <t>1.4509e+3 (1.04e+2) -</t>
  </si>
  <si>
    <t>1.0231e+3 (8.74e+1) -</t>
  </si>
  <si>
    <t>3.6444e+2 (1.11e+1) +</t>
  </si>
  <si>
    <t>5.0916e+2 (1.92e+2) +</t>
  </si>
  <si>
    <t>9.7612e+2 (4.46e+1) -</t>
  </si>
  <si>
    <t>2.0637e+3 (1.59e+2) -</t>
  </si>
  <si>
    <t>1.0769e+3 (1.55e+1) -</t>
  </si>
  <si>
    <t>2.3168e+2 (1.04e+1) +</t>
  </si>
  <si>
    <t>2.0627e+2 (1.31e+1) +</t>
  </si>
  <si>
    <t>2.8916e+2 (7.17e+0) +</t>
  </si>
  <si>
    <t>5.3488e+3 (2.51e+2) -</t>
  </si>
  <si>
    <t>6.5222e+2 (7.13e+0) +</t>
  </si>
  <si>
    <t>1.0812e+3 (6.73e+1) +</t>
  </si>
  <si>
    <t>5.0954e+3 (3.01e+2) -</t>
  </si>
  <si>
    <t>3.8019e+3 (2.91e+2) -</t>
  </si>
  <si>
    <t>1.2594e+3 (6.15e+1) +</t>
  </si>
  <si>
    <t>1.2168e+3 (2.54e+2) +</t>
  </si>
  <si>
    <t>2.5553e+3 (1.14e+2) -</t>
  </si>
  <si>
    <t>6.1008e+3 (3.73e+2) -</t>
  </si>
  <si>
    <t>4.0290e+3 (4.74e+1) -</t>
  </si>
  <si>
    <t>6.2997e+2 (2.78e+1) +</t>
  </si>
  <si>
    <t>5.8002e+2 (2.07e+1) +</t>
  </si>
  <si>
    <t>8.0971e+2 (1.60e+1) +</t>
  </si>
  <si>
    <t>2.4717e+3 (2.73e+2) -</t>
  </si>
  <si>
    <t>6.0607e+2 (1.17e+1) +</t>
  </si>
  <si>
    <t>7.2688e+2 (6.64e+1) +</t>
  </si>
  <si>
    <t>1.9708e+3 (2.63e+2) -</t>
  </si>
  <si>
    <t>1.4694e+3 (1.74e+2) =</t>
  </si>
  <si>
    <t>7.5612e+2 (6.00e+1) +</t>
  </si>
  <si>
    <t>2.2249e+3 (1.43e+3) =</t>
  </si>
  <si>
    <t>1.9184e+3 (1.49e+2) -</t>
  </si>
  <si>
    <t>3.6320e+3 (2.22e+2) -</t>
  </si>
  <si>
    <t>1.9368e+3 (2.19e+1) -</t>
  </si>
  <si>
    <t>6.1866e+2 (3.86e+1) +</t>
  </si>
  <si>
    <t>5.5451e+2 (3.83e+1) +</t>
  </si>
  <si>
    <t>7.6054e+2 (1.30e+1) +</t>
  </si>
  <si>
    <t>9.8720e+1 (3.49e+0) -</t>
  </si>
  <si>
    <t>2.2612e+1 (7.15e-1) +</t>
  </si>
  <si>
    <t>2.7581e+1 (9.41e-1) +</t>
  </si>
  <si>
    <t>9.3781e+1 (3.10e+0) -</t>
  </si>
  <si>
    <t>2.8778e+1 (1.12e+0) +</t>
  </si>
  <si>
    <t>1.1591e+2 (3.31e+0) -</t>
  </si>
  <si>
    <t>2.8339e+2 (1.33e+1) -</t>
  </si>
  <si>
    <t>1.0590e+2 (7.43e+0) -</t>
  </si>
  <si>
    <t>2.3367e+1 (7.29e-1) +</t>
  </si>
  <si>
    <t>2.0406e+1 (6.02e-1) +</t>
  </si>
  <si>
    <t>2.5898e+1 (1.68e+0) +</t>
  </si>
  <si>
    <t>6.2982e+2 (4.07e+1) -</t>
  </si>
  <si>
    <t>1.1345e+2 (2.26e+0) +</t>
  </si>
  <si>
    <t>1.6567e+2 (2.99e+0) +</t>
  </si>
  <si>
    <t>6.8575e+2 (2.81e+1) -</t>
  </si>
  <si>
    <t>7.6232e+2 (1.04e+1) -</t>
  </si>
  <si>
    <t>2.2092e+2 (4.45e+0) +</t>
  </si>
  <si>
    <t>2.2095e+2 (2.86e+1) +</t>
  </si>
  <si>
    <t>5.5230e+2 (3.61e+0) -</t>
  </si>
  <si>
    <t>1.6330e+3 (1.20e+1) -</t>
  </si>
  <si>
    <t>7.1554e+2 (3.54e+1) -</t>
  </si>
  <si>
    <t>1.2381e+2 (5.72e+0) +</t>
  </si>
  <si>
    <t>9.6364e+1 (1.75e+0) +</t>
  </si>
  <si>
    <t>1.4515e+2 (8.43e+0) +</t>
  </si>
  <si>
    <t>8.8633e+2 (4.27e+1) -</t>
  </si>
  <si>
    <t>1.8261e+2 (3.19e+0) +</t>
  </si>
  <si>
    <t>2.4725e+2 (4.87e+0) +</t>
  </si>
  <si>
    <t>1.0130e+3 (1.44e+1) -</t>
  </si>
  <si>
    <t>7.3588e+2 (8.19e+0) -</t>
  </si>
  <si>
    <t>2.8530e+2 (3.53e+0) +</t>
  </si>
  <si>
    <t>6.4967e+2 (1.96e+2) -</t>
  </si>
  <si>
    <t>8.3789e+2 (3.72e+0) -</t>
  </si>
  <si>
    <t>2.0329e+3 (1.33e+1) -</t>
  </si>
  <si>
    <t>7.6577e+2 (6.18e+1) -</t>
  </si>
  <si>
    <t>2.0442e+2 (8.47e+0) +</t>
  </si>
  <si>
    <t>1.6266e+2 (2.86e+0) +</t>
  </si>
  <si>
    <t>2.2740e+2 (1.28e+1) +</t>
  </si>
  <si>
    <t>3.0967e+3 (2.58e+2) -</t>
  </si>
  <si>
    <t>6.0312e+2 (5.91e+0) +</t>
  </si>
  <si>
    <t>8.4396e+2 (1.74e+1) +</t>
  </si>
  <si>
    <t>3.7627e+3 (6.92e+1) -</t>
  </si>
  <si>
    <t>2.8375e+3 (4.68e+1) -</t>
  </si>
  <si>
    <t>1.0291e+3 (8.67e+0) +</t>
  </si>
  <si>
    <t>1.3199e+3 (1.04e+2) +</t>
  </si>
  <si>
    <t>2.1244e+3 (7.14e+0) -</t>
  </si>
  <si>
    <t>6.1740e+3 (6.12e+1) -</t>
  </si>
  <si>
    <t>2.2388e+3 (3.69e+2) -</t>
  </si>
  <si>
    <t>6.1150e+2 (1.37e+1) +</t>
  </si>
  <si>
    <t>5.2628e+2 (8.45e+0) +</t>
  </si>
  <si>
    <t>6.5783e+2 (2.74e+1) +</t>
  </si>
  <si>
    <t>2.2735e+3 (2.54e+2) -</t>
  </si>
  <si>
    <t>5.5663e+2 (7.17e+0) +</t>
  </si>
  <si>
    <t>8.3145e+2 (5.56e+1) +</t>
  </si>
  <si>
    <t>2.1912e+3 (1.96e+2) -</t>
  </si>
  <si>
    <t>1.6948e+3 (1.83e+2) -</t>
  </si>
  <si>
    <t>8.4299e+2 (7.17e+1) +</t>
  </si>
  <si>
    <t>4.8628e+3 (1.47e+3) -</t>
  </si>
  <si>
    <t>2.0157e+3 (1.71e+2) -</t>
  </si>
  <si>
    <t>3.8556e+3 (2.69e+2) -</t>
  </si>
  <si>
    <t>1.2847e+3 (9.58e+1) +</t>
  </si>
  <si>
    <t>6.8831e+2 (3.74e+1) +</t>
  </si>
  <si>
    <t>6.0436e+2 (3.48e+1) +</t>
  </si>
  <si>
    <t>6.3054e+2 (2.18e+1) +</t>
  </si>
  <si>
    <t>1.4639e+2 (3.75e+1) -</t>
  </si>
  <si>
    <t>2.2264e+1 (1.03e+0) +</t>
  </si>
  <si>
    <t>3.2701e+1 (5.02e+0) +</t>
  </si>
  <si>
    <t>1.0267e+2 (1.73e+1) -</t>
  </si>
  <si>
    <t>3.3625e+1 (5.79e+0) +</t>
  </si>
  <si>
    <t>7.0403e+1 (2.96e+1) =</t>
  </si>
  <si>
    <t>1.1746e+2 (3.45e+1) -</t>
  </si>
  <si>
    <t>3.0026e+2 (5.06e+1) -</t>
  </si>
  <si>
    <t>1.0437e+2 (1.62e+0) -</t>
  </si>
  <si>
    <t>2.4622e+1 (3.53e+0) +</t>
  </si>
  <si>
    <t>2.1613e+1 (3.04e+0) +</t>
  </si>
  <si>
    <t>3.1366e+1 (1.93e+0) +</t>
  </si>
  <si>
    <t>1.1290e+3 (1.92e+2) -</t>
  </si>
  <si>
    <t>1.1926e+2 (1.90e+0) +</t>
  </si>
  <si>
    <t>1.9458e+2 (2.96e+1) +</t>
  </si>
  <si>
    <t>1.0890e+3 (2.47e+2) -</t>
  </si>
  <si>
    <t>8.3620e+2 (1.39e+2) -</t>
  </si>
  <si>
    <t>2.5257e+2 (5.19e+1) +</t>
  </si>
  <si>
    <t>2.5038e+2 (7.86e+1) +</t>
  </si>
  <si>
    <t>1.6989e+3 (2.86e+2) -</t>
  </si>
  <si>
    <t>8.0454e+2 (8.18e+0) -</t>
  </si>
  <si>
    <t>1.2345e+2 (1.72e+1) +</t>
  </si>
  <si>
    <t>1.0417e+2 (1.39e+1) +</t>
  </si>
  <si>
    <t>1.6833e+2 (2.27e+0) +</t>
  </si>
  <si>
    <t>1.3927e+3 (2.46e+2) -</t>
  </si>
  <si>
    <t>1.8636e+2 (1.96e+0) +</t>
  </si>
  <si>
    <t>2.9964e+2 (3.93e+1) +</t>
  </si>
  <si>
    <t>1.2734e+3 (2.54e+2) -</t>
  </si>
  <si>
    <t>9.5635e+2 (2.01e+2) -</t>
  </si>
  <si>
    <t>3.2531e+2 (3.80e+1) +</t>
  </si>
  <si>
    <t>9.6582e+2 (2.87e+2) -</t>
  </si>
  <si>
    <t>1.0131e+3 (2.21e+2) -</t>
  </si>
  <si>
    <t>2.0912e+3 (3.73e+2) -</t>
  </si>
  <si>
    <t>8.7972e+2 (5.61e+0) -</t>
  </si>
  <si>
    <t>2.1889e+2 (3.13e+1) +</t>
  </si>
  <si>
    <t>1.9865e+2 (2.98e+1) +</t>
  </si>
  <si>
    <t>2.6116e+2 (4.13e+0) +</t>
  </si>
  <si>
    <t>5.2427e+3 (4.65e+2) -</t>
  </si>
  <si>
    <t>5.6933e+2 (6.89e+0) +</t>
  </si>
  <si>
    <t>9.5422e+2 (1.39e+2) +</t>
  </si>
  <si>
    <t>4.1507e+3 (8.59e+2) -</t>
  </si>
  <si>
    <t>3.0810e+3 (4.87e+2) -</t>
  </si>
  <si>
    <t>1.1024e+3 (1.85e+2) +</t>
  </si>
  <si>
    <t>1.5452e+3 (5.33e+2) =</t>
  </si>
  <si>
    <t>6.0048e+3 (1.16e+3) -</t>
  </si>
  <si>
    <t>3.1114e+3 (2.02e+1) -</t>
  </si>
  <si>
    <t>5.9264e+2 (5.43e+1) +</t>
  </si>
  <si>
    <t>5.2885e+2 (4.40e+1) +</t>
  </si>
  <si>
    <t>6.9394e+2 (6.67e+0) +</t>
  </si>
  <si>
    <t>2.2467e+3 (2.10e+2) -</t>
  </si>
  <si>
    <t>5.4791e+2 (1.06e+1) +</t>
  </si>
  <si>
    <t>7.7138e+2 (7.16e+1) +</t>
  </si>
  <si>
    <t>1.8549e+3 (1.88e+2) -</t>
  </si>
  <si>
    <t>7.5721e+2 (6.82e+1) +</t>
  </si>
  <si>
    <t>3.1242e+3 (2.17e+3) =</t>
  </si>
  <si>
    <t>1.7991e+3 (4.45e+2) -</t>
  </si>
  <si>
    <t>3.4051e+3 (6.44e+2) -</t>
  </si>
  <si>
    <t>1.5572e+3 (1.45e+1) -</t>
  </si>
  <si>
    <t>5.8471e+2 (5.09e+1) +</t>
  </si>
  <si>
    <t>5.2721e+2 (3.66e+1) +</t>
  </si>
  <si>
    <t>6.7505e+2 (9.96e+0) +</t>
  </si>
  <si>
    <t>1.2488e+2 (1.25e+1) -</t>
  </si>
  <si>
    <t>1.8621e+1 (1.27e+0) +</t>
  </si>
  <si>
    <t>3.6394e+1 (1.73e+0) +</t>
  </si>
  <si>
    <t>9.5988e+1 (6.12e+0) -</t>
  </si>
  <si>
    <t>1.3203e+2 (8.65e+0) -</t>
  </si>
  <si>
    <t>3.3969e+1 (1.39e+0) +</t>
  </si>
  <si>
    <t>4.8145e+1 (1.87e+1) +</t>
  </si>
  <si>
    <t>1.3270e+2 (1.66e+1) -</t>
  </si>
  <si>
    <t>3.1322e+2 (2.39e+1) -</t>
  </si>
  <si>
    <t>7.2249e+1 (2.81e+0) -</t>
  </si>
  <si>
    <t>2.5737e+1 (1.14e+0) +</t>
  </si>
  <si>
    <t>2.2203e+1 (1.21e+0) +</t>
  </si>
  <si>
    <t>2.4409e+1 (7.94e+0) +</t>
  </si>
  <si>
    <t>7.7771e+2 (2.10e+1) -</t>
  </si>
  <si>
    <t>9.7030e+1 (2.10e+0) +</t>
  </si>
  <si>
    <t>2.3052e+2 (3.03e+0) +</t>
  </si>
  <si>
    <t>1.1728e+3 (8.79e+1) -</t>
  </si>
  <si>
    <t>1.1265e+3 (1.03e+2) -</t>
  </si>
  <si>
    <t>3.0181e+2 (2.27e+1) +</t>
  </si>
  <si>
    <t>2.3313e+2 (4.21e+1) +</t>
  </si>
  <si>
    <t>7.4759e+2 (1.16e+1) -</t>
  </si>
  <si>
    <t>1.9193e+3 (1.99e+1) -</t>
  </si>
  <si>
    <t>5.9793e+2 (3.74e+1) -</t>
  </si>
  <si>
    <t>1.4728e+2 (3.00e+0) +</t>
  </si>
  <si>
    <t>1.2286e+2 (3.96e+0) +</t>
  </si>
  <si>
    <t>1.3138e+2 (6.85e+0) +</t>
  </si>
  <si>
    <t>1.0516e+3 (7.58e+1) -</t>
  </si>
  <si>
    <t>1.5623e+2 (3.16e+0) +</t>
  </si>
  <si>
    <t>3.2292e+2 (9.33e+0) +</t>
  </si>
  <si>
    <t>1.3712e+3 (9.62e+1) -</t>
  </si>
  <si>
    <t>1.0530e+3 (6.83e+1) -</t>
  </si>
  <si>
    <t>3.3660e+2 (1.47e+1) +</t>
  </si>
  <si>
    <t>4.7936e+2 (2.10e+2) =</t>
  </si>
  <si>
    <t>9.2170e+2 (8.69e+1) -</t>
  </si>
  <si>
    <t>2.1251e+3 (1.59e+2) -</t>
  </si>
  <si>
    <t>7.1269e+2 (4.23e+1) -</t>
  </si>
  <si>
    <t>2.3251e+2 (1.44e+1) +</t>
  </si>
  <si>
    <t>1.9892e+2 (1.29e+1) +</t>
  </si>
  <si>
    <t>1.9790e+2 (1.54e+1) +</t>
  </si>
  <si>
    <t>4.2167e+3 (2.51e+2) -</t>
  </si>
  <si>
    <t>5.3499e+2 (5.56e+0) +</t>
  </si>
  <si>
    <t>1.1031e+3 (2.48e+1) +</t>
  </si>
  <si>
    <t>5.1707e+3 (3.45e+2) -</t>
  </si>
  <si>
    <t>4.0080e+3 (2.57e+2) -</t>
  </si>
  <si>
    <t>1.1672e+3 (3.41e+1) +</t>
  </si>
  <si>
    <t>1.0498e+3 (3.05e+2) +</t>
  </si>
  <si>
    <t>2.3804e+3 (1.90e+2) -</t>
  </si>
  <si>
    <t>6.3355e+3 (5.37e+2) -</t>
  </si>
  <si>
    <t>2.3878e+3 (7.13e+1) -</t>
  </si>
  <si>
    <t>6.6453e+2 (3.46e+1) +</t>
  </si>
  <si>
    <t>5.6402e+2 (2.42e+1) +</t>
  </si>
  <si>
    <t>5.9588e+2 (4.40e+1) +</t>
  </si>
  <si>
    <t>2.3793e+3 (5.48e+1) -</t>
  </si>
  <si>
    <t>4.8407e+2 (6.14e+0) +</t>
  </si>
  <si>
    <t>8.7289e+2 (1.81e+1) +</t>
  </si>
  <si>
    <t>2.2530e+3 (1.46e+2) -</t>
  </si>
  <si>
    <t>1.8072e+3 (1.37e+2) -</t>
  </si>
  <si>
    <t>8.5480e+2 (3.55e+1) +</t>
  </si>
  <si>
    <t>2.4388e+3 (1.47e+3) -</t>
  </si>
  <si>
    <t>2.1712e+3 (3.40e+1) -</t>
  </si>
  <si>
    <t>4.1919e+3 (5.36e+1) -</t>
  </si>
  <si>
    <t>1.2281e+3 (4.17e+1) -</t>
  </si>
  <si>
    <t>7.1028e+2 (2.69e+1) +</t>
  </si>
  <si>
    <t>6.2195e+2 (1.51e+1) +</t>
  </si>
  <si>
    <t>5.5467e+2 (8.52e+0) +</t>
  </si>
  <si>
    <t>1.0118e+2 (7.42e+0) -</t>
  </si>
  <si>
    <t>2.1096e+1 (5.79e-1) +</t>
  </si>
  <si>
    <t>3.2169e+1 (2.98e+0) +</t>
  </si>
  <si>
    <t>5.1697e+1 (8.18e+0) +</t>
  </si>
  <si>
    <t>1.2097e+2 (1.24e+1) -</t>
  </si>
  <si>
    <t>3.3693e+1 (2.11e+0) +</t>
  </si>
  <si>
    <t>3.3890e+1 (7.49e+0) +</t>
  </si>
  <si>
    <t>1.2477e+2 (9.60e+0) -</t>
  </si>
  <si>
    <t>2.9309e+2 (1.71e+1) -</t>
  </si>
  <si>
    <t>9.2453e+1 (8.70e+0) -</t>
  </si>
  <si>
    <t>2.4661e+1 (1.44e+0) +</t>
  </si>
  <si>
    <t>2.2387e+1 (2.12e+0) +</t>
  </si>
  <si>
    <t>2.4876e+1 (1.66e+0) +</t>
  </si>
  <si>
    <t>6.0672e+2 (5.64e+1) -</t>
  </si>
  <si>
    <t>1.0669e+2 (3.98e+0) +</t>
  </si>
  <si>
    <t>1.9899e+2 (2.35e+1) +</t>
  </si>
  <si>
    <t>7.9274e+2 (1.02e+2) -</t>
  </si>
  <si>
    <t>9.6855e+2 (1.36e+2) -</t>
  </si>
  <si>
    <t>1.7358e+2 (1.93e+1) +</t>
  </si>
  <si>
    <t>1.7761e+2 (3.93e+1) +</t>
  </si>
  <si>
    <t>6.0242e+2 (6.24e+1) -</t>
  </si>
  <si>
    <t>1.5748e+3 (9.71e+1) -</t>
  </si>
  <si>
    <t>6.4385e+2 (9.36e+1) -</t>
  </si>
  <si>
    <t>1.3011e+2 (1.43e+1) +</t>
  </si>
  <si>
    <t>1.0979e+2 (1.29e+1) +</t>
  </si>
  <si>
    <t>1.5018e+2 (1.05e+1) +</t>
  </si>
  <si>
    <t>1.0701e+3 (7.42e+1) -</t>
  </si>
  <si>
    <t>1.7576e+2 (7.53e+0) +</t>
  </si>
  <si>
    <t>3.0876e+2 (2.57e+1) +</t>
  </si>
  <si>
    <t>1.3464e+3 (1.30e+2) -</t>
  </si>
  <si>
    <t>9.6837e+2 (1.02e+2) -</t>
  </si>
  <si>
    <t>3.0589e+2 (2.25e+1) +</t>
  </si>
  <si>
    <t>4.0559e+2 (1.22e+2) +</t>
  </si>
  <si>
    <t>9.1117e+2 (6.43e+1) -</t>
  </si>
  <si>
    <t>2.0543e+3 (1.15e+2) -</t>
  </si>
  <si>
    <t>9.0875e+2 (6.87e+1) -</t>
  </si>
  <si>
    <t>2.2590e+2 (1.39e+1) +</t>
  </si>
  <si>
    <t>1.8315e+2 (1.65e+1) +</t>
  </si>
  <si>
    <t>2.0532e+2 (9.78e+0) +</t>
  </si>
  <si>
    <t>4.5000e+3 (4.12e+2) -</t>
  </si>
  <si>
    <t>6.5013e+2 (1.64e+1) +</t>
  </si>
  <si>
    <t>9.9554e+2 (9.38e+1) +</t>
  </si>
  <si>
    <t>5.5999e+3 (6.81e+2) -</t>
  </si>
  <si>
    <t>3.5378e+3 (4.57e+2) -</t>
  </si>
  <si>
    <t>1.0568e+3 (8.09e+1) +</t>
  </si>
  <si>
    <t>8.2898e+2 (2.59e+2) +</t>
  </si>
  <si>
    <t>2.3258e+3 (2.24e+2) -</t>
  </si>
  <si>
    <t>5.8714e+3 (4.82e+2) -</t>
  </si>
  <si>
    <t>2.8193e+3 (2.90e+2) -</t>
  </si>
  <si>
    <t>6.4134e+2 (4.63e+1) +</t>
  </si>
  <si>
    <t>5.4704e+2 (4.27e+1) +</t>
  </si>
  <si>
    <t>7.6874e+2 (5.15e+1) +</t>
  </si>
  <si>
    <t>2.3577e+3 (1.20e+2) -</t>
  </si>
  <si>
    <t>5.8401e+2 (1.02e+1) +</t>
  </si>
  <si>
    <t>8.2336e+2 (2.30e+1) +</t>
  </si>
  <si>
    <t>2.4438e+3 (1.34e+2) -</t>
  </si>
  <si>
    <t>1.6822e+3 (6.74e+1) -</t>
  </si>
  <si>
    <t>8.1665e+2 (3.32e+1) +</t>
  </si>
  <si>
    <t>2.7636e+3 (1.19e+3) -</t>
  </si>
  <si>
    <t>2.2180e+3 (1.39e+2) -</t>
  </si>
  <si>
    <t>4.1189e+3 (2.47e+2) -</t>
  </si>
  <si>
    <t>1.5739e+3 (1.65e+2) -</t>
  </si>
  <si>
    <t>6.6463e+2 (2.76e+1) +</t>
  </si>
  <si>
    <t>5.8088e+2 (1.87e+1) +</t>
  </si>
  <si>
    <t>6.7535e+2 (2.11e+1) +</t>
  </si>
  <si>
    <t>1.1693e+2 (1.21e+1) -</t>
  </si>
  <si>
    <t>2.2727e+1 (8.77e-1) +</t>
  </si>
  <si>
    <t>3.4103e+1 (1.76e+0) +</t>
  </si>
  <si>
    <t>1.1523e+2 (3.10e+0) -</t>
  </si>
  <si>
    <t>1.2964e+2 (8.21e+0) -</t>
  </si>
  <si>
    <t>3.3529e+1 (1.42e+0) +</t>
  </si>
  <si>
    <t>4.1734e+1 (1.01e+1) +</t>
  </si>
  <si>
    <t>1.4284e+2 (1.75e+1) -</t>
  </si>
  <si>
    <t>3.3259e+2 (2.69e+1) -</t>
  </si>
  <si>
    <t>1.1217e+2 (2.33e+0) -</t>
  </si>
  <si>
    <t>2.7014e+1 (1.43e+0) +</t>
  </si>
  <si>
    <t>2.1644e+1 (1.40e+0) +</t>
  </si>
  <si>
    <t>2.7340e+1 (6.55e+0) +</t>
  </si>
  <si>
    <t>7.1481e+2 (4.24e+1) -</t>
  </si>
  <si>
    <t>1.1358e+2 (1.77e+0) +</t>
  </si>
  <si>
    <t>2.1047e+2 (7.00e+0) +</t>
  </si>
  <si>
    <t>1.0636e+3 (8.78e+1) -</t>
  </si>
  <si>
    <t>1.0742e+3 (7.10e+1) -</t>
  </si>
  <si>
    <t>2.3842e+2 (7.87e+0) +</t>
  </si>
  <si>
    <t>2.3465e+2 (3.89e+1) +</t>
  </si>
  <si>
    <t>7.0978e+2 (6.86e+1) -</t>
  </si>
  <si>
    <t>1.8041e+3 (1.30e+2) -</t>
  </si>
  <si>
    <t>8.4438e+2 (6.07e+1) -</t>
  </si>
  <si>
    <t>1.3369e+2 (6.32e+0) +</t>
  </si>
  <si>
    <t>1.0979e+2 (5.45e+0) +</t>
  </si>
  <si>
    <t>1.5204e+2 (9.01e+0) +</t>
  </si>
  <si>
    <t>1.0394e+3 (5.40e+1) -</t>
  </si>
  <si>
    <t>1.8344e+2 (1.65e+0) +</t>
  </si>
  <si>
    <t>2.8966e+2 (2.82e+1) +</t>
  </si>
  <si>
    <t>1.2376e+3 (2.13e+2) -</t>
  </si>
  <si>
    <t>9.0082e+2 (1.81e+2) -</t>
  </si>
  <si>
    <t>3.0551e+2 (2.85e+1) +</t>
  </si>
  <si>
    <t>5.1619e+2 (3.08e+2) =</t>
  </si>
  <si>
    <t>9.6722e+2 (2.85e+1) -</t>
  </si>
  <si>
    <t>2.1198e+3 (4.30e+1) -</t>
  </si>
  <si>
    <t>8.0146e+2 (1.20e+2) -</t>
  </si>
  <si>
    <t>2.1369e+2 (1.43e+1) +</t>
  </si>
  <si>
    <t>1.7928e+2 (9.27e+0) +</t>
  </si>
  <si>
    <t>2.2480e+2 (2.72e+0) +</t>
  </si>
  <si>
    <t>4.6787e+3 (4.95e+2) -</t>
  </si>
  <si>
    <t>5.8944e+2 (3.92e+0) +</t>
  </si>
  <si>
    <t>1.0059e+3 (1.24e+2) +</t>
  </si>
  <si>
    <t>5.4412e+3 (9.68e+2) -</t>
  </si>
  <si>
    <t>3.5572e+3 (6.52e+2) -</t>
  </si>
  <si>
    <t>1.0795e+3 (1.22e+2) +</t>
  </si>
  <si>
    <t>1.1576e+3 (4.04e+2) +</t>
  </si>
  <si>
    <t>5.7950e+3 (5.78e+2) -</t>
  </si>
  <si>
    <t>2.4538e+3 (2.91e+2) -</t>
  </si>
  <si>
    <t>6.4285e+2 (4.42e+1) +</t>
  </si>
  <si>
    <t>5.4574e+2 (3.72e+1) +</t>
  </si>
  <si>
    <t>7.0580e+2 (1.08e+1) +</t>
  </si>
  <si>
    <t>2.3229e+3 (1.45e+2) -</t>
  </si>
  <si>
    <t>5.5156e+2 (3.02e+0) +</t>
  </si>
  <si>
    <t>7.6270e+2 (5.80e+1) +</t>
  </si>
  <si>
    <t>2.0743e+3 (3.69e+2) -</t>
  </si>
  <si>
    <t>7.5600e+2 (6.12e+1) +</t>
  </si>
  <si>
    <t>2.1187e+3 (9.78e+1) -</t>
  </si>
  <si>
    <t>3.8900e+3 (1.32e+2) -</t>
  </si>
  <si>
    <t>6.4055e+2 (2.91e+1) +</t>
  </si>
  <si>
    <t>5.4084e+2 (1.87e+1) +</t>
  </si>
  <si>
    <t>5.8716e+2 (8.90e+0) +</t>
  </si>
  <si>
    <t>1.0283e+2 (1.88e+0) -</t>
  </si>
  <si>
    <t>2.2235e+1 (6.67e-1) +</t>
  </si>
  <si>
    <t>2.6867e+1 (1.01e+0) +</t>
  </si>
  <si>
    <t>8.7359e+1 (6.46e-1) -</t>
  </si>
  <si>
    <t>2.7923e+1 (3.57e-1) +</t>
  </si>
  <si>
    <t>3.6339e+1 (1.18e+1) +</t>
  </si>
  <si>
    <t>1.0006e+2 (6.41e-1) -</t>
  </si>
  <si>
    <t>2.5881e+2 (1.40e+0) -</t>
  </si>
  <si>
    <t>1.0856e+2 (4.06e+0) -</t>
  </si>
  <si>
    <t>2.1824e+1 (6.17e-1) +</t>
  </si>
  <si>
    <t>1.8968e+1 (9.37e-1) +</t>
  </si>
  <si>
    <t>3.0665e+1 (1.15e+0) +</t>
  </si>
  <si>
    <t>5.9412e+2 (1.71e+1) -</t>
  </si>
  <si>
    <t>1.1780e+2 (2.37e+0) +</t>
  </si>
  <si>
    <t>1.7114e+2 (4.05e+0) +</t>
  </si>
  <si>
    <t>7.4102e+2 (4.29e+1) -</t>
  </si>
  <si>
    <t>7.1514e+2 (5.72e+0) -</t>
  </si>
  <si>
    <t>2.0890e+2 (3.27e+0) +</t>
  </si>
  <si>
    <t>1.6344e+2 (3.08e+1) +</t>
  </si>
  <si>
    <t>4.9386e+2 (2.51e+0) -</t>
  </si>
  <si>
    <t>1.4662e+3 (1.04e+1) -</t>
  </si>
  <si>
    <t>8.8258e+2 (4.94e+1) -</t>
  </si>
  <si>
    <t>1.0702e+2 (3.30e+0) +</t>
  </si>
  <si>
    <t>8.7280e+1 (3.24e+0) +</t>
  </si>
  <si>
    <t>1.7721e+2 (1.17e+1) +</t>
  </si>
  <si>
    <t>9.7107e+2 (1.75e+2) -</t>
  </si>
  <si>
    <t>1.9746e+2 (3.11e+0) +</t>
  </si>
  <si>
    <t>2.6740e+2 (3.02e+1) +</t>
  </si>
  <si>
    <t>1.0067e+3 (1.82e+2) -</t>
  </si>
  <si>
    <t>7.8111e+2 (1.26e+2) -</t>
  </si>
  <si>
    <t>2.9074e+2 (4.55e+1) +</t>
  </si>
  <si>
    <t>4.8542e+2 (2.73e+2) +</t>
  </si>
  <si>
    <t>8.7197e+2 (2.03e+2) -</t>
  </si>
  <si>
    <t>1.9461e+3 (3.56e+2) -</t>
  </si>
  <si>
    <t>9.1353e+2 (4.47e+1) -</t>
  </si>
  <si>
    <t>1.9727e+2 (2.19e+1) +</t>
  </si>
  <si>
    <t>1.6132e+2 (1.44e+1) +</t>
  </si>
  <si>
    <t>2.6637e+2 (7.59e+0) +</t>
  </si>
  <si>
    <t>3.8421e+3 (1.60e+2) -</t>
  </si>
  <si>
    <t>6.4470e+2 (1.96e+1) +</t>
  </si>
  <si>
    <t>8.2939e+2 (1.24e+1) +</t>
  </si>
  <si>
    <t>3.3753e+3 (1.21e+2) -</t>
  </si>
  <si>
    <t>2.6511e+3 (2.36e+1) -</t>
  </si>
  <si>
    <t>9.0521e+2 (1.05e+1) +</t>
  </si>
  <si>
    <t>7.3873e+2 (2.56e+2) +</t>
  </si>
  <si>
    <t>5.1094e+3 (2.56e+1) -</t>
  </si>
  <si>
    <t>3.1514e+3 (1.30e+2) -</t>
  </si>
  <si>
    <t>5.5505e+2 (1.56e+1) +</t>
  </si>
  <si>
    <t>4.9092e+2 (5.52e+0) +</t>
  </si>
  <si>
    <t>7.9408e+2 (9.58e+0) +</t>
  </si>
  <si>
    <t>2.1830e+3 (4.46e+2) -</t>
  </si>
  <si>
    <t>5.9155e+2 (6.68e+0) +</t>
  </si>
  <si>
    <t>7.1350e+2 (6.71e+1) +</t>
  </si>
  <si>
    <t>1.7406e+3 (2.90e+2) -</t>
  </si>
  <si>
    <t>7.1926e+2 (9.32e+1) +</t>
  </si>
  <si>
    <t>1.9274e+3 (5.15e+2) -</t>
  </si>
  <si>
    <t>3.6619e+3 (7.60e+2) -</t>
  </si>
  <si>
    <t>1.6761e+3 (9.22e+1) -</t>
  </si>
  <si>
    <t>5.9937e+2 (3.67e+1) +</t>
  </si>
  <si>
    <t>5.0798e+2 (2.80e+1) +</t>
  </si>
  <si>
    <t>6.7766e+2 (2.30e+1) +</t>
  </si>
  <si>
    <t>1.1455e+2 (2.00e+1) -</t>
  </si>
  <si>
    <t>2.5626e+1 (1.64e+0) +</t>
  </si>
  <si>
    <t>5.1585e+1 (6.66e+1) +</t>
  </si>
  <si>
    <t>1.0797e+2 (2.88e+1) -</t>
  </si>
  <si>
    <t>3.9801e+1 (3.02e+1) +</t>
  </si>
  <si>
    <t>1.4147e+2 (6.05e+1) -</t>
  </si>
  <si>
    <t>2.9946e+2 (4.93e+1) -</t>
  </si>
  <si>
    <t>1.1061e+2 (6.87e+0) -</t>
  </si>
  <si>
    <t>3.8752e+1 (3.23e+1) +</t>
  </si>
  <si>
    <t>4.2230e+1 (6.77e+1) +</t>
  </si>
  <si>
    <t>3.0531e+1 (1.23e+0) +</t>
  </si>
  <si>
    <t>7.9209e+2 (6.01e+1) -</t>
  </si>
  <si>
    <t>1.3651e+2 (7.37e+0) +</t>
  </si>
  <si>
    <t>1.9510e+2 (2.90e+1) +</t>
  </si>
  <si>
    <t>9.2338e+2 (8.92e+1) -</t>
  </si>
  <si>
    <t>8.1477e+2 (8.33e+1) -</t>
  </si>
  <si>
    <t>2.3102e+2 (2.57e+1) +</t>
  </si>
  <si>
    <t>2.3598e+2 (4.90e+1) +</t>
  </si>
  <si>
    <t>5.9187e+2 (4.72e+1) -</t>
  </si>
  <si>
    <t>1.6247e+3 (1.10e+2) -</t>
  </si>
  <si>
    <t>7.7657e+2 (6.36e+1) -</t>
  </si>
  <si>
    <t>1.5641e+2 (2.37e+1) +</t>
  </si>
  <si>
    <t>1.2065e+2 (5.05e+1) +</t>
  </si>
  <si>
    <t>1.5851e+2 (4.72e+0) +</t>
  </si>
  <si>
    <t>1.0314e+3 (6.78e+1) -</t>
  </si>
  <si>
    <t>2.1052e+2 (1.09e+1) +</t>
  </si>
  <si>
    <t>2.7450e+2 (3.02e+1) +</t>
  </si>
  <si>
    <t>9.9126e+2 (6.99e+1) -</t>
  </si>
  <si>
    <t>7.5763e+2 (3.38e+1) -</t>
  </si>
  <si>
    <t>3.0205e+2 (6.40e+1) +</t>
  </si>
  <si>
    <t>8.3970e+2 (7.31e+1) -</t>
  </si>
  <si>
    <t>1.9244e+3 (1.68e+2) -</t>
  </si>
  <si>
    <t>9.3118e+2 (9.01e+1) -</t>
  </si>
  <si>
    <t>2.4297e+2 (6.35e+1) +</t>
  </si>
  <si>
    <t>1.9922e+2 (3.22e+1) +</t>
  </si>
  <si>
    <t>2.3290e+2 (9.93e+0) +</t>
  </si>
  <si>
    <t>5.5088e+3 (7.10e+2) -</t>
  </si>
  <si>
    <t>6.5521e+2 (3.59e+1) +</t>
  </si>
  <si>
    <t>1.0385e+3 (6.37e+1) +</t>
  </si>
  <si>
    <t>4.0357e+3 (4.00e+2) -</t>
  </si>
  <si>
    <t>3.0908e+3 (3.28e+2) -</t>
  </si>
  <si>
    <t>1.0763e+3 (6.39e+1) +</t>
  </si>
  <si>
    <t>1.3202e+3 (2.70e+2) +</t>
  </si>
  <si>
    <t>2.1732e+3 (1.61e+2) -</t>
  </si>
  <si>
    <t>5.9523e+3 (4.21e+2) -</t>
  </si>
  <si>
    <t>3.3246e+3 (3.40e+2) -</t>
  </si>
  <si>
    <t>7.2297e+2 (6.82e+1) +</t>
  </si>
  <si>
    <t>5.6978e+2 (3.64e+1) +</t>
  </si>
  <si>
    <t>6.8135e+2 (2.22e+1) +</t>
  </si>
  <si>
    <t>1.0597e+4 (3.78e+4) -</t>
  </si>
  <si>
    <t>5.9190e+2 (2.88e+1) +</t>
  </si>
  <si>
    <t>7.8700e+2 (6.84e+1) +</t>
  </si>
  <si>
    <t>1.7478e+3 (1.27e+2) -</t>
  </si>
  <si>
    <t>7.4245e+2 (6.02e+1) +</t>
  </si>
  <si>
    <t>3.4147e+3 (1.13e+3) -</t>
  </si>
  <si>
    <t>1.6433e+3 (1.47e+2) -</t>
  </si>
  <si>
    <t>3.2713e+3 (2.56e+2) -</t>
  </si>
  <si>
    <t>1.7745e+3 (1.65e+2) -</t>
  </si>
  <si>
    <t>6.6709e+2 (8.30e+1) +</t>
  </si>
  <si>
    <t>6.1755e+2 (6.14e+1) +</t>
  </si>
  <si>
    <t>6.2005e+2 (1.89e+1) +</t>
  </si>
  <si>
    <t>10/29/6</t>
  </si>
  <si>
    <t>3.3373e-1 (3.23e-2) =</t>
  </si>
  <si>
    <t>3.1301e-1 (5.52e-2) =</t>
  </si>
  <si>
    <t>3.4964e-1 (2.90e-2) =</t>
  </si>
  <si>
    <t>3.3644e-1 (1.65e-2) =</t>
  </si>
  <si>
    <t>3.3629e-1 (4.15e-2)</t>
  </si>
  <si>
    <t>4.9308e-1 (7.01e-2) =</t>
  </si>
  <si>
    <t>4.5234e-1 (3.50e-2)</t>
  </si>
  <si>
    <t>7.4771e-1 (8.67e-2) -</t>
  </si>
  <si>
    <t>5.3251e-1 (3.45e-2)</t>
  </si>
  <si>
    <t>6.8741e-1 (7.47e-2) -</t>
  </si>
  <si>
    <t>5.4352e-1 (3.09e-2) =</t>
  </si>
  <si>
    <t>5.7025e-1 (5.91e-2) -</t>
  </si>
  <si>
    <t>5.2435e-1 (4.63e-2)</t>
  </si>
  <si>
    <t>1.3338e+0 (2.54e-1) -</t>
  </si>
  <si>
    <t>4.0187e-1 (5.57e-2) =</t>
  </si>
  <si>
    <t>4.2767e-1 (5.43e-2)</t>
  </si>
  <si>
    <t>7.1697e-2 (1.75e-3) =</t>
  </si>
  <si>
    <t>8.0801e-2 (1.35e-2) -</t>
  </si>
  <si>
    <t>7.1619e-2 (1.80e-3)</t>
  </si>
  <si>
    <t>1.2128e-1 (2.15e-3) -</t>
  </si>
  <si>
    <t>7.6739e-2 (1.85e-3)</t>
  </si>
  <si>
    <t>2.1040e-1 (4.82e-3) -</t>
  </si>
  <si>
    <t>1.1077e-1 (4.08e-3)</t>
  </si>
  <si>
    <t>2.2299e-1 (2.87e-3) -</t>
  </si>
  <si>
    <t>1.0461e-1 (5.63e-3)</t>
  </si>
  <si>
    <t>2.9204e-1 (9.00e-3) -</t>
  </si>
  <si>
    <t>1.3825e-1 (4.84e-3)</t>
  </si>
  <si>
    <t>1.8227e+0 (3.76e-1) -</t>
  </si>
  <si>
    <t>6.4436e-1 (7.98e-3) =</t>
  </si>
  <si>
    <t>6.5927e-1 (3.76e-2)</t>
  </si>
  <si>
    <t>3.1109e+0 (8.12e-1) -</t>
  </si>
  <si>
    <t>7.0866e-1 (7.20e-2) =</t>
  </si>
  <si>
    <t>6.9714e-1 (5.03e-2)</t>
  </si>
  <si>
    <t>8.0019e+0 (1.39e+0) -</t>
  </si>
  <si>
    <t>9.5851e-1 (8.95e-2) -</t>
  </si>
  <si>
    <t>8.9920e-1 (4.76e-2)</t>
  </si>
  <si>
    <t>8.3813e+0 (1.76e+0) -</t>
  </si>
  <si>
    <t>8.1424e-1 (9.03e-2) =</t>
  </si>
  <si>
    <t>9.5748e-1 (1.21e-1) -</t>
  </si>
  <si>
    <t>8.5935e-1 (5.07e-2)</t>
  </si>
  <si>
    <t>4.7299e+0 (1.01e+0) -</t>
  </si>
  <si>
    <t>1.0725e+0 (5.48e-2) =</t>
  </si>
  <si>
    <t>1.0958e+0 (2.41e-2)</t>
  </si>
  <si>
    <t>1.6420e-1 (5.19e-3) -</t>
  </si>
  <si>
    <t>4.4602e-1 (3.10e-1) -</t>
  </si>
  <si>
    <t>1.8745e-1 (9.15e-3) -</t>
  </si>
  <si>
    <t>1.6900e-1 (9.01e-3) -</t>
  </si>
  <si>
    <t>1.7595e-1 (4.11e-3) -</t>
  </si>
  <si>
    <t>1.5912e-1 (3.29e-3)</t>
  </si>
  <si>
    <t>2.0019e-1 (4.38e-3) -</t>
  </si>
  <si>
    <t>1.6216e-1 (1.47e-2) =</t>
  </si>
  <si>
    <t>1.6467e-1 (3.55e-3)</t>
  </si>
  <si>
    <t>2.3155e-1 (4.59e-3) -</t>
  </si>
  <si>
    <t>1.2316e-1 (1.98e-2)</t>
  </si>
  <si>
    <t>2.3946e-1 (2.49e-3) -</t>
  </si>
  <si>
    <t>1.2464e-1 (1.69e-2)</t>
  </si>
  <si>
    <t>3.4206e-1 (8.77e-3) -</t>
  </si>
  <si>
    <t>1.3211e-1 (1.88e-2)</t>
  </si>
  <si>
    <t>4.5574e-1 (1.22e-1) -</t>
  </si>
  <si>
    <t>3.3368e-1 (5.00e-3)</t>
  </si>
  <si>
    <t>1.2975e+0 (3.39e-1) -</t>
  </si>
  <si>
    <t>3.6254e-1 (2.96e-2)</t>
  </si>
  <si>
    <t>2.8199e+0 (2.20e-1) -</t>
  </si>
  <si>
    <t>4.2984e-1 (6.29e-2)</t>
  </si>
  <si>
    <t>2.2355e+0 (2.09e-1) -</t>
  </si>
  <si>
    <t>6.5660e-1 (1.83e-1) -</t>
  </si>
  <si>
    <t>5.0453e-1 (4.01e-2)</t>
  </si>
  <si>
    <t>2.5852e+0 (1.99e-1) -</t>
  </si>
  <si>
    <t>6.8307e-1 (7.66e-2)</t>
  </si>
  <si>
    <t>1.8706e+0 (5.93e-1) +</t>
  </si>
  <si>
    <t>2.5349e+0 (9.36e-1) +</t>
  </si>
  <si>
    <t>3.9751e+0 (1.42e+0) =</t>
  </si>
  <si>
    <t>3.6291e+0 (5.61e-1)</t>
  </si>
  <si>
    <t>1.3085e+0 (1.53e-1) +</t>
  </si>
  <si>
    <t>3.3229e+1 (1.03e+2) -</t>
  </si>
  <si>
    <t>1.3259e+0 (1.92e-1) =</t>
  </si>
  <si>
    <t>2.1210e+0 (7.01e-1) -</t>
  </si>
  <si>
    <t>1.6397e+0 (1.30e+0) -</t>
  </si>
  <si>
    <t>1.5695e+0 (2.23e-1) -</t>
  </si>
  <si>
    <t>1.4396e+0 (1.35e-1)</t>
  </si>
  <si>
    <t>1.6708e+0 (4.25e-2) -</t>
  </si>
  <si>
    <t>1.6416e+0 (1.61e-1) -</t>
  </si>
  <si>
    <t>1.2488e+0 (1.36e-2)</t>
  </si>
  <si>
    <t>1.4956e+0 (9.48e-3) -</t>
  </si>
  <si>
    <t>1.4734e+0 (1.96e-2) -</t>
  </si>
  <si>
    <t>1.2921e+0 (2.18e-2)</t>
  </si>
  <si>
    <t>1.1936e+1 (5.30e+0) -</t>
  </si>
  <si>
    <t>3.7077e+0 (1.22e+0)</t>
  </si>
  <si>
    <t>1.5101e+0 (2.66e-2) -</t>
  </si>
  <si>
    <t>9.5093e-1 (8.78e-4) -</t>
  </si>
  <si>
    <t>7.8232e-1 (1.05e-1) +</t>
  </si>
  <si>
    <t>9.3250e-1 (3.40e-2) +</t>
  </si>
  <si>
    <t>9.2436e-1 (5.27e-2) +</t>
  </si>
  <si>
    <t>9.1190e-1 (1.41e-1) +</t>
  </si>
  <si>
    <t>9.4956e-1 (3.11e-2)</t>
  </si>
  <si>
    <t>2.7017e+0 (1.05e-1) -</t>
  </si>
  <si>
    <t>1.4918e+0 (6.03e-1) -</t>
  </si>
  <si>
    <t>1.1425e+0 (1.42e-1) =</t>
  </si>
  <si>
    <t>1.1268e+0 (4.11e-2)</t>
  </si>
  <si>
    <t>2.8239e+0 (1.17e+0) =</t>
  </si>
  <si>
    <t>2.0831e+0 (4.46e-1) =</t>
  </si>
  <si>
    <t>6.9248e+0 (6.86e+0) -</t>
  </si>
  <si>
    <t>2.3708e+0 (6.40e-1)</t>
  </si>
  <si>
    <t>3.9027e+0 (1.23e+0) -</t>
  </si>
  <si>
    <t>4.4016e+0 (4.87e+0) =</t>
  </si>
  <si>
    <t>2.8873e+0 (1.24e+0) =</t>
  </si>
  <si>
    <t>3.5339e+0 (8.51e-1) -</t>
  </si>
  <si>
    <t>3.0332e+0 (9.20e-1) =</t>
  </si>
  <si>
    <t>3.9751e+0 (1.36e+0) -</t>
  </si>
  <si>
    <t>2.8335e+0 (8.55e-1)</t>
  </si>
  <si>
    <t>1.7698e+0 (1.17e-2) =</t>
  </si>
  <si>
    <t>1.6846e+0 (4.34e-2) =</t>
  </si>
  <si>
    <t>6.4784e+0 (1.46e+1) -</t>
  </si>
  <si>
    <t>1.7641e+0 (2.14e-1)</t>
  </si>
  <si>
    <t>3.2371e-1 (3.98e-2) =</t>
  </si>
  <si>
    <t>3.3416e-1 (1.15e-3)</t>
  </si>
  <si>
    <t>3.7701e-1 (2.57e-2) -</t>
  </si>
  <si>
    <t>3.1148e-1 (2.53e-2) +</t>
  </si>
  <si>
    <t>3.5499e-1 (2.83e-2) =</t>
  </si>
  <si>
    <t>3.4334e-1 (2.57e-2)</t>
  </si>
  <si>
    <t>1.1781e+0 (2.32e-2) -</t>
  </si>
  <si>
    <t>4.4403e-1 (4.73e-2)</t>
  </si>
  <si>
    <t>1.1605e+0 (9.11e-2) -</t>
  </si>
  <si>
    <t>5.1028e-1 (1.09e-1) =</t>
  </si>
  <si>
    <t>4.8828e-1 (2.93e-2)</t>
  </si>
  <si>
    <t>1.1920e+0 (3.90e-2) -</t>
  </si>
  <si>
    <t>5.3478e-1 (7.30e-2)</t>
  </si>
  <si>
    <t>2.0226e+0 (1.43e-1) -</t>
  </si>
  <si>
    <t>6.8587e-1 (2.36e-1) =</t>
  </si>
  <si>
    <t>4.1845e-1 (1.09e-2) +</t>
  </si>
  <si>
    <t>5.2682e-1 (1.55e-1)</t>
  </si>
  <si>
    <t>2.7148e+0 (5.55e-1) -</t>
  </si>
  <si>
    <t>5.5092e-1 (3.54e-3) =</t>
  </si>
  <si>
    <t>4.0511e-1 (4.29e-2) =</t>
  </si>
  <si>
    <t>4.3462e-1 (1.43e-1)</t>
  </si>
  <si>
    <t>1.4995e+1 (1.12e+0) -</t>
  </si>
  <si>
    <t>3.1904e+0 (5.57e+0) =</t>
  </si>
  <si>
    <t>1.0112e+0 (2.08e-1)</t>
  </si>
  <si>
    <t>2.3093e+1 (1.06e+0) -</t>
  </si>
  <si>
    <t>1.3944e+0 (4.57e-2) -</t>
  </si>
  <si>
    <t>1.3504e+0 (7.63e-2)</t>
  </si>
  <si>
    <t>1.8847e+2 (1.10e+1) -</t>
  </si>
  <si>
    <t>3.7795e+0 (4.58e-1) =</t>
  </si>
  <si>
    <t>5.6678e+0 (3.64e+0)</t>
  </si>
  <si>
    <t>2/37/6</t>
  </si>
  <si>
    <t>6/37/2</t>
  </si>
  <si>
    <t>2/39/4</t>
  </si>
  <si>
    <t>9/25/11</t>
  </si>
  <si>
    <t>8/34/3</t>
  </si>
  <si>
    <t>1/42/2</t>
  </si>
  <si>
    <t>20/23/2</t>
  </si>
  <si>
    <t>14/26/5</t>
  </si>
  <si>
    <t>12/26/7</t>
  </si>
  <si>
    <t>2/42/1</t>
  </si>
  <si>
    <t>10/34/1</t>
  </si>
  <si>
    <t>9/33/3</t>
  </si>
  <si>
    <t>4.8889e-1 (5.74e-2) +</t>
  </si>
  <si>
    <t>3.4463e-1 (6.16e-2) -</t>
  </si>
  <si>
    <t>3.9245e-1 (6.84e-2)</t>
  </si>
  <si>
    <t>4.8549e-1 (8.60e-2) =</t>
  </si>
  <si>
    <t>4.9647e-1 (8.28e-2)</t>
  </si>
  <si>
    <t>3.4485e-1 (1.05e-1) -</t>
  </si>
  <si>
    <t>6.4208e-1 (5.39e-2) =</t>
  </si>
  <si>
    <t>6.8093e-1 (8.54e-2)</t>
  </si>
  <si>
    <t>4.8063e-1 (1.04e-1) -</t>
  </si>
  <si>
    <t>8.7876e-1 (3.81e-2) =</t>
  </si>
  <si>
    <t>8.8483e-1 (5.97e-2) =</t>
  </si>
  <si>
    <t>8.8555e-1 (8.03e-2) =</t>
  </si>
  <si>
    <t>8.5258e-1 (6.93e-2)</t>
  </si>
  <si>
    <t>6.5307e-2 (8.70e-2) -</t>
  </si>
  <si>
    <t>9.7022e-1 (2.22e-2)</t>
  </si>
  <si>
    <t>7.9166e-1 (1.58e-3) +</t>
  </si>
  <si>
    <t>7.9005e-1 (1.91e-3)</t>
  </si>
  <si>
    <t>9.6267e-1 (7.35e-4) -</t>
  </si>
  <si>
    <t>9.6542e-1 (5.38e-4) =</t>
  </si>
  <si>
    <t>9.6522e-1 (3.45e-4)</t>
  </si>
  <si>
    <t>9.9215e-1 (3.59e-4) =</t>
  </si>
  <si>
    <t>9.9225e-1 (4.03e-4)</t>
  </si>
  <si>
    <t>9.9856e-1 (7.23e-5) -</t>
  </si>
  <si>
    <t>9.9867e-1 (7.67e-5)</t>
  </si>
  <si>
    <t>9.9940e-1 (5.05e-5) +</t>
  </si>
  <si>
    <t>9.9928e-1 (6.41e-5)</t>
  </si>
  <si>
    <t>8.9832e-2 (5.22e-3)</t>
  </si>
  <si>
    <t>2.6469e-1 (1.11e-1)</t>
  </si>
  <si>
    <t>1.1255e-1 (8.34e-2) -</t>
  </si>
  <si>
    <t>1.7842e-1 (9.32e-2) =</t>
  </si>
  <si>
    <t>1.7629e-1 (9.35e-2)</t>
  </si>
  <si>
    <t>2.8035e-1 (1.32e-1)</t>
  </si>
  <si>
    <t>7.3447e-2 (4.81e-2) =</t>
  </si>
  <si>
    <t>9.3697e-2 (1.25e-2)</t>
  </si>
  <si>
    <t>6.7185e-1 (5.85e-3) -</t>
  </si>
  <si>
    <t>6.9533e-1 (3.86e-3) -</t>
  </si>
  <si>
    <t>6.8848e-1 (1.01e-2) -</t>
  </si>
  <si>
    <t>6.7244e-1 (7.01e-3) -</t>
  </si>
  <si>
    <t>6.7276e-1 (1.29e-2) -</t>
  </si>
  <si>
    <t>6.9267e-1 (3.34e-3) -</t>
  </si>
  <si>
    <t>7.0316e-1 (3.76e-3)</t>
  </si>
  <si>
    <t>9.1601e-1 (3.13e-3) -</t>
  </si>
  <si>
    <t>9.3220e-1 (1.25e-3)</t>
  </si>
  <si>
    <t>9.8790e-1 (7.51e-4) -</t>
  </si>
  <si>
    <t>9.9161e-1 (4.92e-4) =</t>
  </si>
  <si>
    <t>9.9146e-1 (1.51e-3)</t>
  </si>
  <si>
    <t>9.9780e-1 (1.37e-4) -</t>
  </si>
  <si>
    <t>9.9847e-1 (7.78e-5) =</t>
  </si>
  <si>
    <t>9.9840e-1 (3.02e-4)</t>
  </si>
  <si>
    <t>9.9818e-1 (2.16e-4) -</t>
  </si>
  <si>
    <t>9.9920e-1 (1.24e-4) -</t>
  </si>
  <si>
    <t>9.9931e-1 (1.66e-4)</t>
  </si>
  <si>
    <t>1.3798e-1 (6.58e-2) -</t>
  </si>
  <si>
    <t>3.4720e-1 (3.77e-3) -</t>
  </si>
  <si>
    <t>3.8314e-1 (2.87e-2)</t>
  </si>
  <si>
    <t>1.7475e-3 (4.25e-3) -</t>
  </si>
  <si>
    <t>4.2749e-1 (7.70e-2)</t>
  </si>
  <si>
    <t>6.5589e-1 (7.58e-2)</t>
  </si>
  <si>
    <t>7.1666e-1 (5.00e-2)</t>
  </si>
  <si>
    <t>5.5497e-1 (1.19e-1)</t>
  </si>
  <si>
    <t>5.8884e-3 (2.38e-2) =</t>
  </si>
  <si>
    <t>5.4185e-2 (1.92e-2) =</t>
  </si>
  <si>
    <t>5.3825e-2 (1.17e-2)</t>
  </si>
  <si>
    <t>2.4203e-3 (6.15e-3) -</t>
  </si>
  <si>
    <t>3.5944e-2 (1.29e-2)</t>
  </si>
  <si>
    <t>7.8860e-2 (2.48e-2) -</t>
  </si>
  <si>
    <t>7.9722e-2 (5.36e-3)</t>
  </si>
  <si>
    <t>1.2890e-2 (2.12e-2) -</t>
  </si>
  <si>
    <t>2.5544e-2 (3.08e-2) -</t>
  </si>
  <si>
    <t>7.0286e-2 (6.64e-3)</t>
  </si>
  <si>
    <t>5.3685e-4 (2.40e-3) =</t>
  </si>
  <si>
    <t>6.3771e-3 (1.97e-2)</t>
  </si>
  <si>
    <t>2.6904e-1 (1.23e-2) -</t>
  </si>
  <si>
    <t>3.5709e-1 (3.80e-2) -</t>
  </si>
  <si>
    <t>3.7771e-1 (7.69e-3) =</t>
  </si>
  <si>
    <t>3.8217e-1 (5.96e-3)</t>
  </si>
  <si>
    <t>3.3671e-1 (9.33e-2) -</t>
  </si>
  <si>
    <t>4.9852e-1 (6.15e-2) -</t>
  </si>
  <si>
    <t>5.2354e-1 (1.57e-2) -</t>
  </si>
  <si>
    <t>5.4293e-1 (1.05e-2)</t>
  </si>
  <si>
    <t>1.0140e-1 (6.55e-3) -</t>
  </si>
  <si>
    <t>6.3802e-1 (4.88e-2)</t>
  </si>
  <si>
    <t>5.7231e-2 (2.45e-2) -</t>
  </si>
  <si>
    <t>7.1354e-1 (3.67e-2)</t>
  </si>
  <si>
    <t>4.4750e-2 (6.01e-4) -</t>
  </si>
  <si>
    <t>6.7904e-1 (8.84e-2)</t>
  </si>
  <si>
    <t>1.2774e-2 (1.43e-2) -</t>
  </si>
  <si>
    <t>1.9183e-1 (1.77e-4) +</t>
  </si>
  <si>
    <t>2.0486e-1 (2.14e-2) +</t>
  </si>
  <si>
    <t>1.8713e-1 (1.21e-2)</t>
  </si>
  <si>
    <t>2.5611e-3 (1.48e-3) -</t>
  </si>
  <si>
    <t>2.4567e-1 (1.68e-3) =</t>
  </si>
  <si>
    <t>2.4315e-1 (6.73e-3)</t>
  </si>
  <si>
    <t>5.9894e-2 (5.48e-2)</t>
  </si>
  <si>
    <t>2.1702e-2 (2.09e-2) -</t>
  </si>
  <si>
    <t>2.5704e-2 (8.03e-3)</t>
  </si>
  <si>
    <t>3.5399e-5 (1.02e-4) =</t>
  </si>
  <si>
    <t>3.5812e-3 (1.42e-2)</t>
  </si>
  <si>
    <t>3/34/8</t>
  </si>
  <si>
    <t>5/35/5</t>
  </si>
  <si>
    <t>1/38/6</t>
  </si>
  <si>
    <t>17/15/13</t>
  </si>
  <si>
    <t>2/38/5</t>
  </si>
  <si>
    <t>4/35/6</t>
  </si>
  <si>
    <t>0/39/6</t>
  </si>
  <si>
    <t>14/25/6</t>
  </si>
  <si>
    <t>9/24/12</t>
  </si>
  <si>
    <t>7/32/6</t>
  </si>
  <si>
    <t>5/33/7</t>
  </si>
  <si>
    <t>5.0540e+1 (4.67e+0) +</t>
  </si>
  <si>
    <t>6.8861e+1 (1.12e+0)</t>
  </si>
  <si>
    <t>8.0745e+2 (4.57e+1) -</t>
  </si>
  <si>
    <t>4.1506e+2 (1.19e+1)</t>
  </si>
  <si>
    <t>8.2584e+2 (1.97e+1) -</t>
  </si>
  <si>
    <t>3.7606e+3 (1.38e+4) =</t>
  </si>
  <si>
    <t>6.3227e+2 (1.36e+1)</t>
  </si>
  <si>
    <t>4.3214e+3 (5.89e+1) -</t>
  </si>
  <si>
    <t>1.8078e+3 (6.99e+1)</t>
  </si>
  <si>
    <t>1.7188e+3 (3.17e+1) -</t>
  </si>
  <si>
    <t>1.2485e+3 (5.70e+1)</t>
  </si>
  <si>
    <t>8.6586e+1 (9.62e+0) +</t>
  </si>
  <si>
    <t>9.3993e+1 (2.33e+0)</t>
  </si>
  <si>
    <t>1.2129e+3 (9.96e+1) -</t>
  </si>
  <si>
    <t>6.1776e+2 (2.78e+1) +</t>
  </si>
  <si>
    <t>1.0127e+3 (2.21e+3)</t>
  </si>
  <si>
    <t>1.1271e+3 (1.17e+2) -</t>
  </si>
  <si>
    <t>6.9376e+2 (1.52e+1)</t>
  </si>
  <si>
    <t>5.4567e+3 (4.73e+2) -</t>
  </si>
  <si>
    <t>2.0451e+3 (3.83e+1)</t>
  </si>
  <si>
    <t>2.1554e+3 (2.74e+2) -</t>
  </si>
  <si>
    <t>1.4558e+3 (4.31e+1)</t>
  </si>
  <si>
    <t>5.1216e+1 (6.79e+0) +</t>
  </si>
  <si>
    <t>6.7223e+1 (4.56e+0) =</t>
  </si>
  <si>
    <t>6.0946e+1 (2.26e+1) =</t>
  </si>
  <si>
    <t>6.8348e+1 (2.76e+0)</t>
  </si>
  <si>
    <t>7.6768e+2 (7.25e+1) -</t>
  </si>
  <si>
    <t>4.0758e+2 (1.93e+1)</t>
  </si>
  <si>
    <t>7.3930e+2 (8.92e+1) -</t>
  </si>
  <si>
    <t>6.3019e+2 (1.59e+1)</t>
  </si>
  <si>
    <t>3.7195e+3 (3.89e+2) -</t>
  </si>
  <si>
    <t>1.8237e+3 (6.92e+1)</t>
  </si>
  <si>
    <t>1.9263e+3 (2.51e+2) -</t>
  </si>
  <si>
    <t>1.3288e+3 (5.63e+1)</t>
  </si>
  <si>
    <t>8.0622e+1 (1.54e+0) -</t>
  </si>
  <si>
    <t>9.9053e+1 (2.07e+1) -</t>
  </si>
  <si>
    <t>7.6899e+1 (2.17e+0)</t>
  </si>
  <si>
    <t>1.2409e+3 (1.17e+1) -</t>
  </si>
  <si>
    <t>5.8875e+2 (1.58e+2) =</t>
  </si>
  <si>
    <t>4.6580e+2 (1.22e+1)</t>
  </si>
  <si>
    <t>1.2034e+3 (1.64e+1) -</t>
  </si>
  <si>
    <t>6.3686e+2 (1.83e+1)</t>
  </si>
  <si>
    <t>5.6699e+3 (5.78e+1) -</t>
  </si>
  <si>
    <t>2.3899e+3 (5.43e+2) -</t>
  </si>
  <si>
    <t>1.7879e+3 (5.08e+1)</t>
  </si>
  <si>
    <t>2.3478e+3 (3.34e+1) -</t>
  </si>
  <si>
    <t>1.4134e+3 (1.07e+2) -</t>
  </si>
  <si>
    <t>1.2937e+3 (3.88e+1)</t>
  </si>
  <si>
    <t>5.5601e+1 (5.42e+0) +</t>
  </si>
  <si>
    <t>6.5724e+1 (2.45e+0)</t>
  </si>
  <si>
    <t>6.8374e+2 (1.05e+2) -</t>
  </si>
  <si>
    <t>3.4054e+2 (7.61e+0)</t>
  </si>
  <si>
    <t>8.6834e+2 (8.30e+1) -</t>
  </si>
  <si>
    <t>5.1780e+2 (1.64e+1)</t>
  </si>
  <si>
    <t>4.3702e+3 (2.68e+2) -</t>
  </si>
  <si>
    <t>1.6495e+3 (6.99e+1)</t>
  </si>
  <si>
    <t>1.9878e+3 (1.73e+2) -</t>
  </si>
  <si>
    <t>1.1657e+3 (5.78e+1)</t>
  </si>
  <si>
    <t>2.7701e+1 (5.20e+0) +</t>
  </si>
  <si>
    <t>6.1681e+1 (5.01e+0)</t>
  </si>
  <si>
    <t>4.3467e+2 (4.64e+1) =</t>
  </si>
  <si>
    <t>4.1185e+2 (1.25e+1)</t>
  </si>
  <si>
    <t>6.2104e+2 (7.99e+1) =</t>
  </si>
  <si>
    <t>6.2729e+2 (2.10e+1)</t>
  </si>
  <si>
    <t>2.8961e+3 (3.18e+2) -</t>
  </si>
  <si>
    <t>1.8684e+3 (4.44e+1)</t>
  </si>
  <si>
    <t>1.3962e+3 (2.17e+2) =</t>
  </si>
  <si>
    <t>1.4145e+3 (6.51e+1)</t>
  </si>
  <si>
    <t>5.2275e+1 (1.65e+0) +</t>
  </si>
  <si>
    <t>7.3609e+1 (1.98e+0)</t>
  </si>
  <si>
    <t>5.2886e+2 (2.50e+1) -</t>
  </si>
  <si>
    <t>4.2582e+2 (9.23e+0)</t>
  </si>
  <si>
    <t>5.2058e+2 (2.47e+1) +</t>
  </si>
  <si>
    <t>6.2454e+2 (1.41e+1)</t>
  </si>
  <si>
    <t>2.7695e+3 (1.17e+2) -</t>
  </si>
  <si>
    <t>2.3656e+3 (3.06e+2) -</t>
  </si>
  <si>
    <t>1.8122e+3 (5.32e+1)</t>
  </si>
  <si>
    <t>1.5045e+3 (8.12e+1) -</t>
  </si>
  <si>
    <t>1.5420e+3 (2.72e+2) -</t>
  </si>
  <si>
    <t>2.7339e+3 (1.80e+3) -</t>
  </si>
  <si>
    <t>1.4767e+3 (5.50e+1) -</t>
  </si>
  <si>
    <t>1.3082e+3 (4.85e+1)</t>
  </si>
  <si>
    <t>5.3563e+1 (5.54e+0) +</t>
  </si>
  <si>
    <t>6.9391e+1 (1.60e+0) +</t>
  </si>
  <si>
    <t>8.2934e+1 (2.34e+0)</t>
  </si>
  <si>
    <t>6.1872e+2 (1.68e+2) -</t>
  </si>
  <si>
    <t>4.2777e+2 (1.04e+1)</t>
  </si>
  <si>
    <t>7.0361e+2 (7.46e+1) -</t>
  </si>
  <si>
    <t>6.3882e+2 (1.82e+1)</t>
  </si>
  <si>
    <t>3.5889e+3 (2.76e+2) -</t>
  </si>
  <si>
    <t>1.9186e+3 (6.05e+0) +</t>
  </si>
  <si>
    <t>1.9663e+3 (6.91e+1)</t>
  </si>
  <si>
    <t>1.5855e+3 (9.44e+1) -</t>
  </si>
  <si>
    <t>1.4071e+3 (2.08e+2) =</t>
  </si>
  <si>
    <t>2.0663e+3 (1.57e+3) =</t>
  </si>
  <si>
    <t>1.3897e+3 (5.86e+1)</t>
  </si>
  <si>
    <t>6.0121e+1 (5.88e+0) +</t>
  </si>
  <si>
    <t>8.3551e+1 (3.11e+1) +</t>
  </si>
  <si>
    <t>5.5313e+1 (2.81e+1) +</t>
  </si>
  <si>
    <t>8.5735e+1 (5.96e+0)</t>
  </si>
  <si>
    <t>8.8096e+2 (6.47e+1) -</t>
  </si>
  <si>
    <t>4.8918e+2 (2.86e+1)</t>
  </si>
  <si>
    <t>1.0985e+3 (9.36e+1) -</t>
  </si>
  <si>
    <t>6.3520e+2 (2.56e+2) =</t>
  </si>
  <si>
    <t>7.0550e+2 (4.25e+1)</t>
  </si>
  <si>
    <t>5.4033e+3 (3.77e+2) -</t>
  </si>
  <si>
    <t>2.1100e+3 (1.21e+2)</t>
  </si>
  <si>
    <t>2.2849e+3 (2.25e+2) -</t>
  </si>
  <si>
    <t>1.3838e+3 (8.69e+1) +</t>
  </si>
  <si>
    <t>1.5055e+3 (8.49e+1)</t>
  </si>
  <si>
    <t>3/40/2</t>
  </si>
  <si>
    <t>28/8/9</t>
  </si>
  <si>
    <t>4/39/2</t>
  </si>
  <si>
    <t>1/44/0</t>
  </si>
  <si>
    <t>IGD</t>
  </si>
  <si>
    <t xml:space="preserve">HV </t>
  </si>
  <si>
    <t>RT</t>
  </si>
  <si>
    <t>]</t>
  </si>
  <si>
    <t>Média</t>
  </si>
  <si>
    <t>Rank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</si>
</sst>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FF"/>
      <name val="Times New Roman"/>
      <family val="1"/>
    </font>
    <font>
      <sz val="11"/>
      <color rgb="FF3333E9"/>
      <name val="Times New Roman"/>
      <family val="1"/>
    </font>
    <font>
      <sz val="8"/>
      <name val="Calibri"/>
      <family val="2"/>
      <scheme val="minor"/>
    </font>
    <font>
      <sz val="8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0" fillId="2" borderId="8" xfId="0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1118-9501-407B-8F6A-29FF40308DEE}">
  <dimension ref="B2:AV50"/>
  <sheetViews>
    <sheetView tabSelected="1" zoomScaleNormal="100" workbookViewId="0">
      <selection activeCell="L12" sqref="L12"/>
    </sheetView>
  </sheetViews>
  <sheetFormatPr defaultRowHeight="15" x14ac:dyDescent="0.25"/>
  <cols>
    <col min="1" max="1" width="8" customWidth="1"/>
    <col min="2" max="2" width="4.140625" customWidth="1"/>
    <col min="3" max="3" width="4.85546875" customWidth="1"/>
    <col min="4" max="4" width="3.42578125" bestFit="1" customWidth="1"/>
    <col min="5" max="6" width="3.140625" bestFit="1" customWidth="1"/>
    <col min="7" max="7" width="3.42578125" bestFit="1" customWidth="1"/>
    <col min="8" max="9" width="3.140625" bestFit="1" customWidth="1"/>
    <col min="10" max="10" width="3.42578125" bestFit="1" customWidth="1"/>
    <col min="11" max="12" width="3.140625" bestFit="1" customWidth="1"/>
    <col min="13" max="13" width="3.42578125" bestFit="1" customWidth="1"/>
    <col min="14" max="15" width="3.140625" bestFit="1" customWidth="1"/>
    <col min="16" max="16" width="3.42578125" bestFit="1" customWidth="1"/>
    <col min="17" max="18" width="3.140625" bestFit="1" customWidth="1"/>
    <col min="19" max="19" width="3.42578125" bestFit="1" customWidth="1"/>
    <col min="20" max="21" width="3.140625" bestFit="1" customWidth="1"/>
    <col min="22" max="22" width="3.42578125" bestFit="1" customWidth="1"/>
    <col min="23" max="24" width="3.140625" bestFit="1" customWidth="1"/>
    <col min="25" max="25" width="3.42578125" bestFit="1" customWidth="1"/>
    <col min="26" max="27" width="3.140625" bestFit="1" customWidth="1"/>
    <col min="28" max="28" width="3.42578125" bestFit="1" customWidth="1"/>
    <col min="29" max="30" width="3.140625" bestFit="1" customWidth="1"/>
    <col min="31" max="31" width="3.42578125" bestFit="1" customWidth="1"/>
    <col min="32" max="33" width="3.140625" bestFit="1" customWidth="1"/>
    <col min="34" max="34" width="3.42578125" bestFit="1" customWidth="1"/>
    <col min="35" max="36" width="3.140625" bestFit="1" customWidth="1"/>
    <col min="37" max="37" width="3.42578125" bestFit="1" customWidth="1"/>
    <col min="38" max="39" width="3.140625" bestFit="1" customWidth="1"/>
    <col min="40" max="40" width="3.42578125" bestFit="1" customWidth="1"/>
    <col min="41" max="42" width="3.140625" bestFit="1" customWidth="1"/>
    <col min="43" max="43" width="3.42578125" bestFit="1" customWidth="1"/>
    <col min="44" max="45" width="3.140625" bestFit="1" customWidth="1"/>
    <col min="46" max="46" width="3.42578125" bestFit="1" customWidth="1"/>
    <col min="47" max="48" width="3.140625" bestFit="1" customWidth="1"/>
  </cols>
  <sheetData>
    <row r="2" spans="2:48" x14ac:dyDescent="0.25">
      <c r="B2" s="47"/>
      <c r="C2" s="47"/>
      <c r="D2" s="48" t="str">
        <f>IGD!D1</f>
        <v>AGEMOEA</v>
      </c>
      <c r="E2" s="49"/>
      <c r="F2" s="50"/>
      <c r="G2" s="49" t="str">
        <f>IGD!E1</f>
        <v>BCEMOEAD</v>
      </c>
      <c r="H2" s="49"/>
      <c r="I2" s="49"/>
      <c r="J2" s="48" t="str">
        <f>IGD!F1</f>
        <v>BiGE</v>
      </c>
      <c r="K2" s="49"/>
      <c r="L2" s="50"/>
      <c r="M2" s="49" t="str">
        <f>IGD!G1</f>
        <v>CVEA3</v>
      </c>
      <c r="N2" s="49"/>
      <c r="O2" s="49"/>
      <c r="P2" s="48" t="str">
        <f>IGD!H1</f>
        <v>GrEA</v>
      </c>
      <c r="Q2" s="49"/>
      <c r="R2" s="50"/>
      <c r="S2" s="48" t="str">
        <f>IGD!I1</f>
        <v>IBEA</v>
      </c>
      <c r="T2" s="49"/>
      <c r="U2" s="50"/>
      <c r="V2" s="48" t="str">
        <f>IGD!J1</f>
        <v>KnEA</v>
      </c>
      <c r="W2" s="49"/>
      <c r="X2" s="50"/>
      <c r="Y2" s="48" t="str">
        <f>IGD!K1</f>
        <v>LMEA</v>
      </c>
      <c r="Z2" s="49"/>
      <c r="AA2" s="50"/>
      <c r="AB2" s="48" t="str">
        <f>IGD!L1</f>
        <v>MOEAD</v>
      </c>
      <c r="AC2" s="49"/>
      <c r="AD2" s="50"/>
      <c r="AE2" s="48" t="str">
        <f>IGD!M1</f>
        <v>MOEADD</v>
      </c>
      <c r="AF2" s="49"/>
      <c r="AG2" s="50"/>
      <c r="AH2" s="48" t="str">
        <f>IGD!N1</f>
        <v>MOEARNS</v>
      </c>
      <c r="AI2" s="49"/>
      <c r="AJ2" s="50"/>
      <c r="AK2" s="48" t="str">
        <f>IGD!O1</f>
        <v>NSGAIII</v>
      </c>
      <c r="AL2" s="49"/>
      <c r="AM2" s="50"/>
      <c r="AN2" s="48" t="str">
        <f>IGD!P1</f>
        <v>RVEA</v>
      </c>
      <c r="AO2" s="49"/>
      <c r="AP2" s="50"/>
      <c r="AQ2" s="48" t="str">
        <f>IGD!Q1</f>
        <v>RVEAa</v>
      </c>
      <c r="AR2" s="49"/>
      <c r="AS2" s="50"/>
      <c r="AT2" s="48" t="str">
        <f>IGD!R1</f>
        <v>MaEDA</v>
      </c>
      <c r="AU2" s="49"/>
      <c r="AV2" s="50"/>
    </row>
    <row r="3" spans="2:48" x14ac:dyDescent="0.25">
      <c r="B3" s="47"/>
      <c r="C3" s="51" t="s">
        <v>1</v>
      </c>
      <c r="D3" s="52" t="s">
        <v>1923</v>
      </c>
      <c r="E3" s="53" t="s">
        <v>1924</v>
      </c>
      <c r="F3" s="54" t="s">
        <v>1925</v>
      </c>
      <c r="G3" s="53" t="s">
        <v>1923</v>
      </c>
      <c r="H3" s="53" t="s">
        <v>1924</v>
      </c>
      <c r="I3" s="53" t="s">
        <v>1925</v>
      </c>
      <c r="J3" s="52" t="s">
        <v>1923</v>
      </c>
      <c r="K3" s="53" t="s">
        <v>1924</v>
      </c>
      <c r="L3" s="54" t="s">
        <v>1925</v>
      </c>
      <c r="M3" s="53" t="s">
        <v>1923</v>
      </c>
      <c r="N3" s="53" t="s">
        <v>1924</v>
      </c>
      <c r="O3" s="53" t="s">
        <v>1925</v>
      </c>
      <c r="P3" s="52" t="s">
        <v>1923</v>
      </c>
      <c r="Q3" s="53" t="s">
        <v>1924</v>
      </c>
      <c r="R3" s="54" t="s">
        <v>1925</v>
      </c>
      <c r="S3" s="53" t="s">
        <v>1926</v>
      </c>
      <c r="T3" s="53" t="s">
        <v>1924</v>
      </c>
      <c r="U3" s="53" t="s">
        <v>1925</v>
      </c>
      <c r="V3" s="52" t="s">
        <v>1923</v>
      </c>
      <c r="W3" s="53" t="s">
        <v>1924</v>
      </c>
      <c r="X3" s="54" t="s">
        <v>1925</v>
      </c>
      <c r="Y3" s="52" t="s">
        <v>1923</v>
      </c>
      <c r="Z3" s="53" t="s">
        <v>1924</v>
      </c>
      <c r="AA3" s="54" t="s">
        <v>1925</v>
      </c>
      <c r="AB3" s="52" t="s">
        <v>1923</v>
      </c>
      <c r="AC3" s="53" t="s">
        <v>1924</v>
      </c>
      <c r="AD3" s="54" t="s">
        <v>1925</v>
      </c>
      <c r="AE3" s="52" t="s">
        <v>1923</v>
      </c>
      <c r="AF3" s="53" t="s">
        <v>1924</v>
      </c>
      <c r="AG3" s="54" t="s">
        <v>1925</v>
      </c>
      <c r="AH3" s="52" t="s">
        <v>1923</v>
      </c>
      <c r="AI3" s="53" t="s">
        <v>1924</v>
      </c>
      <c r="AJ3" s="54" t="s">
        <v>1925</v>
      </c>
      <c r="AK3" s="52" t="s">
        <v>1923</v>
      </c>
      <c r="AL3" s="53" t="s">
        <v>1924</v>
      </c>
      <c r="AM3" s="54" t="s">
        <v>1925</v>
      </c>
      <c r="AN3" s="52" t="s">
        <v>1923</v>
      </c>
      <c r="AO3" s="53" t="s">
        <v>1924</v>
      </c>
      <c r="AP3" s="54" t="s">
        <v>1925</v>
      </c>
      <c r="AQ3" s="52" t="s">
        <v>1923</v>
      </c>
      <c r="AR3" s="53" t="s">
        <v>1924</v>
      </c>
      <c r="AS3" s="54" t="s">
        <v>1925</v>
      </c>
      <c r="AT3" s="52" t="s">
        <v>1923</v>
      </c>
      <c r="AU3" s="53" t="s">
        <v>1924</v>
      </c>
      <c r="AV3" s="54" t="s">
        <v>1925</v>
      </c>
    </row>
    <row r="4" spans="2:48" ht="12" customHeight="1" x14ac:dyDescent="0.25">
      <c r="B4" s="55" t="s">
        <v>438</v>
      </c>
      <c r="C4" s="56">
        <v>3</v>
      </c>
      <c r="D4" s="57">
        <f>IGD!D50</f>
        <v>4</v>
      </c>
      <c r="E4" s="58">
        <f>HV!D50</f>
        <v>4</v>
      </c>
      <c r="F4" s="59">
        <f>RT!D50</f>
        <v>8</v>
      </c>
      <c r="G4" s="58">
        <f>IGD!E50</f>
        <v>10</v>
      </c>
      <c r="H4" s="58">
        <f>HV!E50</f>
        <v>10</v>
      </c>
      <c r="I4" s="58">
        <f>RT!E50</f>
        <v>13</v>
      </c>
      <c r="J4" s="57">
        <f>IGD!F50</f>
        <v>9</v>
      </c>
      <c r="K4" s="58">
        <f>HV!F50</f>
        <v>7</v>
      </c>
      <c r="L4" s="59">
        <f>RT!F50</f>
        <v>3</v>
      </c>
      <c r="M4" s="58">
        <f>IGD!G50</f>
        <v>2</v>
      </c>
      <c r="N4" s="58">
        <f>HV!G50</f>
        <v>1</v>
      </c>
      <c r="O4" s="58">
        <f>RT!G50</f>
        <v>5</v>
      </c>
      <c r="P4" s="57">
        <f>IGD!H50</f>
        <v>12</v>
      </c>
      <c r="Q4" s="58">
        <f>HV!H50</f>
        <v>12</v>
      </c>
      <c r="R4" s="59">
        <f>RT!H50</f>
        <v>10</v>
      </c>
      <c r="S4" s="58">
        <f>IGD!I50</f>
        <v>5</v>
      </c>
      <c r="T4" s="58">
        <f>HV!I50</f>
        <v>5</v>
      </c>
      <c r="U4" s="58">
        <f>RT!I50</f>
        <v>14</v>
      </c>
      <c r="V4" s="57">
        <f>IGD!J50</f>
        <v>13</v>
      </c>
      <c r="W4" s="58">
        <f>HV!J50</f>
        <v>13</v>
      </c>
      <c r="X4" s="59">
        <f>RT!J50</f>
        <v>6</v>
      </c>
      <c r="Y4" s="57">
        <f>IGD!K50</f>
        <v>15</v>
      </c>
      <c r="Z4" s="58">
        <f>HV!K50</f>
        <v>14</v>
      </c>
      <c r="AA4" s="59">
        <f>RT!K50</f>
        <v>7</v>
      </c>
      <c r="AB4" s="57">
        <f>IGD!L50</f>
        <v>1</v>
      </c>
      <c r="AC4" s="58">
        <f>HV!L50</f>
        <v>3</v>
      </c>
      <c r="AD4" s="59">
        <f>RT!L50</f>
        <v>12</v>
      </c>
      <c r="AE4" s="57">
        <f>IGD!M50</f>
        <v>6</v>
      </c>
      <c r="AF4" s="58">
        <f>HV!M50</f>
        <v>6</v>
      </c>
      <c r="AG4" s="59">
        <f>RT!M50</f>
        <v>15</v>
      </c>
      <c r="AH4" s="57">
        <f>IGD!N50</f>
        <v>8</v>
      </c>
      <c r="AI4" s="58">
        <f>HV!N50</f>
        <v>9</v>
      </c>
      <c r="AJ4" s="59">
        <f>RT!N50</f>
        <v>11</v>
      </c>
      <c r="AK4" s="57">
        <f>IGD!O50</f>
        <v>11</v>
      </c>
      <c r="AL4" s="58">
        <f>HV!O50</f>
        <v>11</v>
      </c>
      <c r="AM4" s="59">
        <f>RT!O50</f>
        <v>2</v>
      </c>
      <c r="AN4" s="57">
        <f>IGD!P50</f>
        <v>14</v>
      </c>
      <c r="AO4" s="58">
        <f>HV!P50</f>
        <v>14</v>
      </c>
      <c r="AP4" s="59">
        <f>RT!P50</f>
        <v>1</v>
      </c>
      <c r="AQ4" s="57">
        <f>IGD!Q50</f>
        <v>3</v>
      </c>
      <c r="AR4" s="58">
        <f>HV!Q50</f>
        <v>2</v>
      </c>
      <c r="AS4" s="59">
        <f>RT!Q50</f>
        <v>4</v>
      </c>
      <c r="AT4" s="57">
        <f>IGD!R50</f>
        <v>7</v>
      </c>
      <c r="AU4" s="58">
        <f>HV!R50</f>
        <v>8</v>
      </c>
      <c r="AV4" s="59">
        <f>RT!R50</f>
        <v>9</v>
      </c>
    </row>
    <row r="5" spans="2:48" ht="12" customHeight="1" x14ac:dyDescent="0.25">
      <c r="B5" s="60"/>
      <c r="C5" s="61">
        <v>5</v>
      </c>
      <c r="D5" s="62">
        <f>IGD!D51</f>
        <v>10</v>
      </c>
      <c r="E5" s="47">
        <f>HV!D51</f>
        <v>10</v>
      </c>
      <c r="F5" s="63">
        <f>RT!D51</f>
        <v>13</v>
      </c>
      <c r="G5" s="47">
        <f>IGD!E51</f>
        <v>11</v>
      </c>
      <c r="H5" s="47">
        <f>HV!E51</f>
        <v>11</v>
      </c>
      <c r="I5" s="47">
        <f>RT!E51</f>
        <v>10</v>
      </c>
      <c r="J5" s="62">
        <f>IGD!F51</f>
        <v>12</v>
      </c>
      <c r="K5" s="47">
        <f>HV!F51</f>
        <v>12</v>
      </c>
      <c r="L5" s="63">
        <f>RT!F51</f>
        <v>3</v>
      </c>
      <c r="M5" s="47">
        <f>IGD!G51</f>
        <v>1</v>
      </c>
      <c r="N5" s="47">
        <f>HV!G51</f>
        <v>1</v>
      </c>
      <c r="O5" s="47">
        <f>RT!G51</f>
        <v>4</v>
      </c>
      <c r="P5" s="62">
        <f>IGD!H51</f>
        <v>4</v>
      </c>
      <c r="Q5" s="47">
        <f>HV!H51</f>
        <v>4</v>
      </c>
      <c r="R5" s="63">
        <f>RT!H51</f>
        <v>14</v>
      </c>
      <c r="S5" s="47">
        <f>IGD!I51</f>
        <v>7</v>
      </c>
      <c r="T5" s="47">
        <f>HV!I51</f>
        <v>6</v>
      </c>
      <c r="U5" s="47">
        <f>RT!I51</f>
        <v>12</v>
      </c>
      <c r="V5" s="62">
        <f>IGD!J51</f>
        <v>14</v>
      </c>
      <c r="W5" s="47">
        <f>HV!J51</f>
        <v>13</v>
      </c>
      <c r="X5" s="63">
        <f>RT!J51</f>
        <v>7</v>
      </c>
      <c r="Y5" s="62">
        <f>IGD!K51</f>
        <v>15</v>
      </c>
      <c r="Z5" s="47">
        <f>HV!K51</f>
        <v>15</v>
      </c>
      <c r="AA5" s="63">
        <f>RT!K51</f>
        <v>6</v>
      </c>
      <c r="AB5" s="62">
        <f>IGD!L51</f>
        <v>2</v>
      </c>
      <c r="AC5" s="47">
        <f>HV!L51</f>
        <v>3</v>
      </c>
      <c r="AD5" s="63">
        <f>RT!L51</f>
        <v>9</v>
      </c>
      <c r="AE5" s="62">
        <f>IGD!M51</f>
        <v>5</v>
      </c>
      <c r="AF5" s="47">
        <f>HV!M51</f>
        <v>5</v>
      </c>
      <c r="AG5" s="63">
        <f>RT!M51</f>
        <v>15</v>
      </c>
      <c r="AH5" s="62">
        <f>IGD!N51</f>
        <v>9</v>
      </c>
      <c r="AI5" s="47">
        <f>HV!N51</f>
        <v>8</v>
      </c>
      <c r="AJ5" s="63">
        <f>RT!N51</f>
        <v>11</v>
      </c>
      <c r="AK5" s="62">
        <f>IGD!O51</f>
        <v>13</v>
      </c>
      <c r="AL5" s="47">
        <f>HV!O51</f>
        <v>14</v>
      </c>
      <c r="AM5" s="63">
        <f>RT!O51</f>
        <v>2</v>
      </c>
      <c r="AN5" s="62">
        <f>IGD!P51</f>
        <v>3</v>
      </c>
      <c r="AO5" s="47">
        <f>HV!P51</f>
        <v>2</v>
      </c>
      <c r="AP5" s="63">
        <f>RT!P51</f>
        <v>1</v>
      </c>
      <c r="AQ5" s="62">
        <f>IGD!Q51</f>
        <v>6</v>
      </c>
      <c r="AR5" s="47">
        <f>HV!Q51</f>
        <v>7</v>
      </c>
      <c r="AS5" s="63">
        <f>RT!Q51</f>
        <v>5</v>
      </c>
      <c r="AT5" s="62">
        <f>IGD!R51</f>
        <v>8</v>
      </c>
      <c r="AU5" s="47">
        <f>HV!R51</f>
        <v>9</v>
      </c>
      <c r="AV5" s="63">
        <f>RT!R51</f>
        <v>8</v>
      </c>
    </row>
    <row r="6" spans="2:48" ht="12" customHeight="1" x14ac:dyDescent="0.25">
      <c r="B6" s="60"/>
      <c r="C6" s="61">
        <v>8</v>
      </c>
      <c r="D6" s="62">
        <f>IGD!D52</f>
        <v>8</v>
      </c>
      <c r="E6" s="47">
        <f>HV!D52</f>
        <v>9</v>
      </c>
      <c r="F6" s="63">
        <f>RT!D52</f>
        <v>10</v>
      </c>
      <c r="G6" s="47">
        <f>IGD!E52</f>
        <v>10</v>
      </c>
      <c r="H6" s="47">
        <f>HV!E52</f>
        <v>11</v>
      </c>
      <c r="I6" s="47">
        <f>RT!E52</f>
        <v>12</v>
      </c>
      <c r="J6" s="62">
        <f>IGD!F52</f>
        <v>9</v>
      </c>
      <c r="K6" s="47">
        <f>HV!F52</f>
        <v>8</v>
      </c>
      <c r="L6" s="63">
        <f>RT!F52</f>
        <v>1</v>
      </c>
      <c r="M6" s="47">
        <f>IGD!G52</f>
        <v>3</v>
      </c>
      <c r="N6" s="47">
        <f>HV!G52</f>
        <v>1</v>
      </c>
      <c r="O6" s="47">
        <f>RT!G52</f>
        <v>4</v>
      </c>
      <c r="P6" s="62">
        <f>IGD!H52</f>
        <v>12</v>
      </c>
      <c r="Q6" s="47">
        <f>HV!H52</f>
        <v>12</v>
      </c>
      <c r="R6" s="63">
        <f>RT!H52</f>
        <v>13</v>
      </c>
      <c r="S6" s="47">
        <f>IGD!I52</f>
        <v>11</v>
      </c>
      <c r="T6" s="47">
        <f>HV!I52</f>
        <v>10</v>
      </c>
      <c r="U6" s="47">
        <f>RT!I52</f>
        <v>11</v>
      </c>
      <c r="V6" s="62">
        <f>IGD!J52</f>
        <v>13</v>
      </c>
      <c r="W6" s="47">
        <f>HV!J52</f>
        <v>12</v>
      </c>
      <c r="X6" s="63">
        <f>RT!J52</f>
        <v>6</v>
      </c>
      <c r="Y6" s="62">
        <f>IGD!K52</f>
        <v>15</v>
      </c>
      <c r="Z6" s="47">
        <f>HV!K52</f>
        <v>12</v>
      </c>
      <c r="AA6" s="63">
        <f>RT!K52</f>
        <v>7</v>
      </c>
      <c r="AB6" s="62">
        <f>IGD!L52</f>
        <v>2</v>
      </c>
      <c r="AC6" s="47">
        <f>HV!L52</f>
        <v>3</v>
      </c>
      <c r="AD6" s="63">
        <f>RT!L52</f>
        <v>15</v>
      </c>
      <c r="AE6" s="62">
        <f>IGD!M52</f>
        <v>1</v>
      </c>
      <c r="AF6" s="47">
        <f>HV!M52</f>
        <v>2</v>
      </c>
      <c r="AG6" s="63">
        <f>RT!M52</f>
        <v>14</v>
      </c>
      <c r="AH6" s="62">
        <f>IGD!N52</f>
        <v>6</v>
      </c>
      <c r="AI6" s="47">
        <f>HV!N52</f>
        <v>6</v>
      </c>
      <c r="AJ6" s="63">
        <f>RT!N52</f>
        <v>9</v>
      </c>
      <c r="AK6" s="62">
        <f>IGD!O52</f>
        <v>14</v>
      </c>
      <c r="AL6" s="47">
        <f>HV!O52</f>
        <v>12</v>
      </c>
      <c r="AM6" s="63">
        <f>RT!O52</f>
        <v>5</v>
      </c>
      <c r="AN6" s="62">
        <f>IGD!P52</f>
        <v>4</v>
      </c>
      <c r="AO6" s="47">
        <f>HV!P52</f>
        <v>4</v>
      </c>
      <c r="AP6" s="63">
        <f>RT!P52</f>
        <v>2</v>
      </c>
      <c r="AQ6" s="62">
        <f>IGD!Q52</f>
        <v>7</v>
      </c>
      <c r="AR6" s="47">
        <f>HV!Q52</f>
        <v>7</v>
      </c>
      <c r="AS6" s="63">
        <f>RT!Q52</f>
        <v>3</v>
      </c>
      <c r="AT6" s="62">
        <f>IGD!R52</f>
        <v>5</v>
      </c>
      <c r="AU6" s="47">
        <f>HV!R52</f>
        <v>5</v>
      </c>
      <c r="AV6" s="63">
        <f>RT!R52</f>
        <v>8</v>
      </c>
    </row>
    <row r="7" spans="2:48" ht="12" customHeight="1" x14ac:dyDescent="0.25">
      <c r="B7" s="60"/>
      <c r="C7" s="61">
        <v>10</v>
      </c>
      <c r="D7" s="62">
        <f>IGD!D53</f>
        <v>7</v>
      </c>
      <c r="E7" s="47">
        <f>HV!D53</f>
        <v>7</v>
      </c>
      <c r="F7" s="63">
        <f>RT!D53</f>
        <v>14</v>
      </c>
      <c r="G7" s="47">
        <f>IGD!E53</f>
        <v>10</v>
      </c>
      <c r="H7" s="47">
        <f>HV!E53</f>
        <v>10</v>
      </c>
      <c r="I7" s="47">
        <f>RT!E53</f>
        <v>11</v>
      </c>
      <c r="J7" s="62">
        <f>IGD!F53</f>
        <v>11</v>
      </c>
      <c r="K7" s="47">
        <f>HV!F53</f>
        <v>11</v>
      </c>
      <c r="L7" s="63">
        <f>RT!F53</f>
        <v>3</v>
      </c>
      <c r="M7" s="47">
        <f>IGD!G53</f>
        <v>4</v>
      </c>
      <c r="N7" s="47">
        <f>HV!G53</f>
        <v>1</v>
      </c>
      <c r="O7" s="47">
        <f>RT!G53</f>
        <v>5</v>
      </c>
      <c r="P7" s="62">
        <f>IGD!H53</f>
        <v>14</v>
      </c>
      <c r="Q7" s="47">
        <f>HV!H53</f>
        <v>12</v>
      </c>
      <c r="R7" s="63">
        <f>RT!H53</f>
        <v>13</v>
      </c>
      <c r="S7" s="47">
        <f>IGD!I53</f>
        <v>8</v>
      </c>
      <c r="T7" s="47">
        <f>HV!I53</f>
        <v>8</v>
      </c>
      <c r="U7" s="47">
        <f>RT!I53</f>
        <v>12</v>
      </c>
      <c r="V7" s="62">
        <f>IGD!J53</f>
        <v>12</v>
      </c>
      <c r="W7" s="47">
        <f>HV!J53</f>
        <v>12</v>
      </c>
      <c r="X7" s="63">
        <f>RT!J53</f>
        <v>7</v>
      </c>
      <c r="Y7" s="62">
        <f>IGD!K53</f>
        <v>15</v>
      </c>
      <c r="Z7" s="47">
        <f>HV!K53</f>
        <v>12</v>
      </c>
      <c r="AA7" s="63">
        <f>RT!K53</f>
        <v>6</v>
      </c>
      <c r="AB7" s="62">
        <f>IGD!L53</f>
        <v>1</v>
      </c>
      <c r="AC7" s="47">
        <f>HV!L53</f>
        <v>2</v>
      </c>
      <c r="AD7" s="63">
        <f>RT!L53</f>
        <v>8</v>
      </c>
      <c r="AE7" s="62">
        <f>IGD!M53</f>
        <v>2</v>
      </c>
      <c r="AF7" s="47">
        <f>HV!M53</f>
        <v>3</v>
      </c>
      <c r="AG7" s="63">
        <f>RT!M53</f>
        <v>15</v>
      </c>
      <c r="AH7" s="62">
        <f>IGD!N53</f>
        <v>6</v>
      </c>
      <c r="AI7" s="47">
        <f>HV!N53</f>
        <v>5</v>
      </c>
      <c r="AJ7" s="63">
        <f>RT!N53</f>
        <v>10</v>
      </c>
      <c r="AK7" s="62">
        <f>IGD!O53</f>
        <v>13</v>
      </c>
      <c r="AL7" s="47">
        <f>HV!O53</f>
        <v>12</v>
      </c>
      <c r="AM7" s="63">
        <f>RT!O53</f>
        <v>2</v>
      </c>
      <c r="AN7" s="62">
        <f>IGD!P53</f>
        <v>5</v>
      </c>
      <c r="AO7" s="47">
        <f>HV!P53</f>
        <v>6</v>
      </c>
      <c r="AP7" s="63">
        <f>RT!P53</f>
        <v>1</v>
      </c>
      <c r="AQ7" s="62">
        <f>IGD!Q53</f>
        <v>9</v>
      </c>
      <c r="AR7" s="47">
        <f>HV!Q53</f>
        <v>9</v>
      </c>
      <c r="AS7" s="63">
        <f>RT!Q53</f>
        <v>4</v>
      </c>
      <c r="AT7" s="62">
        <f>IGD!R53</f>
        <v>3</v>
      </c>
      <c r="AU7" s="47">
        <f>HV!R53</f>
        <v>4</v>
      </c>
      <c r="AV7" s="63">
        <f>RT!R53</f>
        <v>9</v>
      </c>
    </row>
    <row r="8" spans="2:48" ht="12" customHeight="1" x14ac:dyDescent="0.25">
      <c r="B8" s="64"/>
      <c r="C8" s="65">
        <v>15</v>
      </c>
      <c r="D8" s="66">
        <f>IGD!D54</f>
        <v>10</v>
      </c>
      <c r="E8" s="67">
        <f>HV!D54</f>
        <v>9</v>
      </c>
      <c r="F8" s="68">
        <f>RT!D54</f>
        <v>12</v>
      </c>
      <c r="G8" s="67">
        <f>IGD!E54</f>
        <v>8</v>
      </c>
      <c r="H8" s="67">
        <f>HV!E54</f>
        <v>8</v>
      </c>
      <c r="I8" s="67">
        <f>RT!E54</f>
        <v>13</v>
      </c>
      <c r="J8" s="66">
        <f>IGD!F54</f>
        <v>5</v>
      </c>
      <c r="K8" s="67">
        <f>HV!F54</f>
        <v>5</v>
      </c>
      <c r="L8" s="68">
        <f>RT!F54</f>
        <v>1</v>
      </c>
      <c r="M8" s="67">
        <f>IGD!G54</f>
        <v>9</v>
      </c>
      <c r="N8" s="67">
        <f>HV!G54</f>
        <v>9</v>
      </c>
      <c r="O8" s="67">
        <f>RT!G54</f>
        <v>6</v>
      </c>
      <c r="P8" s="66">
        <f>IGD!H54</f>
        <v>14</v>
      </c>
      <c r="Q8" s="67">
        <f>HV!H54</f>
        <v>9</v>
      </c>
      <c r="R8" s="68">
        <f>RT!H54</f>
        <v>11</v>
      </c>
      <c r="S8" s="67">
        <f>IGD!I54</f>
        <v>11</v>
      </c>
      <c r="T8" s="67">
        <f>HV!I54</f>
        <v>9</v>
      </c>
      <c r="U8" s="67">
        <f>RT!I54</f>
        <v>8</v>
      </c>
      <c r="V8" s="66">
        <f>IGD!J54</f>
        <v>12</v>
      </c>
      <c r="W8" s="67">
        <f>HV!J54</f>
        <v>9</v>
      </c>
      <c r="X8" s="68">
        <f>RT!J54</f>
        <v>5</v>
      </c>
      <c r="Y8" s="66">
        <f>IGD!K54</f>
        <v>15</v>
      </c>
      <c r="Z8" s="67">
        <f>HV!K54</f>
        <v>9</v>
      </c>
      <c r="AA8" s="68">
        <f>RT!K54</f>
        <v>15</v>
      </c>
      <c r="AB8" s="66">
        <f>IGD!L54</f>
        <v>1</v>
      </c>
      <c r="AC8" s="67">
        <f>HV!L54</f>
        <v>3</v>
      </c>
      <c r="AD8" s="68">
        <f>RT!L54</f>
        <v>10</v>
      </c>
      <c r="AE8" s="66">
        <f>IGD!M54</f>
        <v>2</v>
      </c>
      <c r="AF8" s="67">
        <f>HV!M54</f>
        <v>2</v>
      </c>
      <c r="AG8" s="68">
        <f>RT!M54</f>
        <v>14</v>
      </c>
      <c r="AH8" s="66">
        <f>IGD!N54</f>
        <v>4</v>
      </c>
      <c r="AI8" s="67">
        <f>HV!N54</f>
        <v>4</v>
      </c>
      <c r="AJ8" s="68">
        <f>RT!N54</f>
        <v>9</v>
      </c>
      <c r="AK8" s="66">
        <f>IGD!O54</f>
        <v>13</v>
      </c>
      <c r="AL8" s="67">
        <f>HV!O54</f>
        <v>9</v>
      </c>
      <c r="AM8" s="68">
        <f>RT!O54</f>
        <v>3</v>
      </c>
      <c r="AN8" s="66">
        <f>IGD!P54</f>
        <v>6</v>
      </c>
      <c r="AO8" s="67">
        <f>HV!P54</f>
        <v>6</v>
      </c>
      <c r="AP8" s="68">
        <f>RT!P54</f>
        <v>2</v>
      </c>
      <c r="AQ8" s="66">
        <f>IGD!Q54</f>
        <v>7</v>
      </c>
      <c r="AR8" s="67">
        <f>HV!Q54</f>
        <v>7</v>
      </c>
      <c r="AS8" s="68">
        <f>RT!Q54</f>
        <v>4</v>
      </c>
      <c r="AT8" s="66">
        <f>IGD!R54</f>
        <v>3</v>
      </c>
      <c r="AU8" s="67">
        <f>HV!R54</f>
        <v>1</v>
      </c>
      <c r="AV8" s="68">
        <f>RT!R54</f>
        <v>7</v>
      </c>
    </row>
    <row r="9" spans="2:48" ht="12" customHeight="1" x14ac:dyDescent="0.25">
      <c r="B9" s="55" t="s">
        <v>439</v>
      </c>
      <c r="C9" s="56">
        <v>3</v>
      </c>
      <c r="D9" s="57">
        <f>IGD!D55</f>
        <v>4</v>
      </c>
      <c r="E9" s="58">
        <f>HV!D55</f>
        <v>2</v>
      </c>
      <c r="F9" s="59">
        <f>RT!D55</f>
        <v>8</v>
      </c>
      <c r="G9" s="58">
        <f>IGD!E55</f>
        <v>5</v>
      </c>
      <c r="H9" s="58">
        <f>HV!E55</f>
        <v>7</v>
      </c>
      <c r="I9" s="58">
        <f>RT!E55</f>
        <v>14</v>
      </c>
      <c r="J9" s="57">
        <f>IGD!F55</f>
        <v>15</v>
      </c>
      <c r="K9" s="58">
        <f>HV!F55</f>
        <v>15</v>
      </c>
      <c r="L9" s="59">
        <f>RT!F55</f>
        <v>2</v>
      </c>
      <c r="M9" s="58">
        <f>IGD!G55</f>
        <v>8</v>
      </c>
      <c r="N9" s="58">
        <f>HV!G55</f>
        <v>1</v>
      </c>
      <c r="O9" s="58">
        <f>RT!G55</f>
        <v>6</v>
      </c>
      <c r="P9" s="57">
        <f>IGD!H55</f>
        <v>2</v>
      </c>
      <c r="Q9" s="58">
        <f>HV!H55</f>
        <v>12</v>
      </c>
      <c r="R9" s="59">
        <f>RT!H55</f>
        <v>13</v>
      </c>
      <c r="S9" s="58">
        <f>IGD!I55</f>
        <v>1</v>
      </c>
      <c r="T9" s="58">
        <f>HV!I55</f>
        <v>5</v>
      </c>
      <c r="U9" s="58">
        <f>RT!I55</f>
        <v>11</v>
      </c>
      <c r="V9" s="57">
        <f>IGD!J55</f>
        <v>13</v>
      </c>
      <c r="W9" s="58">
        <f>HV!J55</f>
        <v>13</v>
      </c>
      <c r="X9" s="59">
        <f>RT!J55</f>
        <v>5</v>
      </c>
      <c r="Y9" s="57">
        <f>IGD!K55</f>
        <v>14</v>
      </c>
      <c r="Z9" s="58">
        <f>HV!K55</f>
        <v>14</v>
      </c>
      <c r="AA9" s="59">
        <f>RT!K55</f>
        <v>7</v>
      </c>
      <c r="AB9" s="57">
        <f>IGD!L55</f>
        <v>11</v>
      </c>
      <c r="AC9" s="58">
        <f>HV!L55</f>
        <v>10</v>
      </c>
      <c r="AD9" s="59">
        <f>RT!L55</f>
        <v>10</v>
      </c>
      <c r="AE9" s="57">
        <f>IGD!M55</f>
        <v>10</v>
      </c>
      <c r="AF9" s="58">
        <f>HV!M55</f>
        <v>9</v>
      </c>
      <c r="AG9" s="59">
        <f>RT!M55</f>
        <v>15</v>
      </c>
      <c r="AH9" s="57">
        <f>IGD!N55</f>
        <v>12</v>
      </c>
      <c r="AI9" s="58">
        <f>HV!N55</f>
        <v>11</v>
      </c>
      <c r="AJ9" s="59">
        <f>RT!N55</f>
        <v>12</v>
      </c>
      <c r="AK9" s="57">
        <f>IGD!O55</f>
        <v>6</v>
      </c>
      <c r="AL9" s="58">
        <f>HV!O55</f>
        <v>4</v>
      </c>
      <c r="AM9" s="59">
        <f>RT!O55</f>
        <v>3</v>
      </c>
      <c r="AN9" s="57">
        <f>IGD!P55</f>
        <v>9</v>
      </c>
      <c r="AO9" s="58">
        <f>HV!P55</f>
        <v>8</v>
      </c>
      <c r="AP9" s="59">
        <f>RT!P55</f>
        <v>1</v>
      </c>
      <c r="AQ9" s="57">
        <f>IGD!Q55</f>
        <v>7</v>
      </c>
      <c r="AR9" s="58">
        <f>HV!Q55</f>
        <v>6</v>
      </c>
      <c r="AS9" s="59">
        <f>RT!Q55</f>
        <v>4</v>
      </c>
      <c r="AT9" s="57">
        <f>IGD!R55</f>
        <v>3</v>
      </c>
      <c r="AU9" s="58">
        <f>HV!R55</f>
        <v>3</v>
      </c>
      <c r="AV9" s="59">
        <f>RT!R55</f>
        <v>9</v>
      </c>
    </row>
    <row r="10" spans="2:48" ht="12" customHeight="1" x14ac:dyDescent="0.25">
      <c r="B10" s="60"/>
      <c r="C10" s="61">
        <v>5</v>
      </c>
      <c r="D10" s="62">
        <f>IGD!D56</f>
        <v>9</v>
      </c>
      <c r="E10" s="47">
        <f>HV!D56</f>
        <v>3</v>
      </c>
      <c r="F10" s="63">
        <f>RT!D56</f>
        <v>12</v>
      </c>
      <c r="G10" s="47">
        <f>IGD!E56</f>
        <v>6</v>
      </c>
      <c r="H10" s="47">
        <f>HV!E56</f>
        <v>5</v>
      </c>
      <c r="I10" s="47">
        <f>RT!E56</f>
        <v>11</v>
      </c>
      <c r="J10" s="62">
        <f>IGD!F56</f>
        <v>14</v>
      </c>
      <c r="K10" s="47">
        <f>HV!F56</f>
        <v>12</v>
      </c>
      <c r="L10" s="63">
        <f>RT!F56</f>
        <v>2</v>
      </c>
      <c r="M10" s="47">
        <f>IGD!G56</f>
        <v>8</v>
      </c>
      <c r="N10" s="47">
        <f>HV!G56</f>
        <v>1</v>
      </c>
      <c r="O10" s="47">
        <f>RT!G56</f>
        <v>6</v>
      </c>
      <c r="P10" s="62">
        <f>IGD!H56</f>
        <v>12</v>
      </c>
      <c r="Q10" s="47">
        <f>HV!H56</f>
        <v>13</v>
      </c>
      <c r="R10" s="63">
        <f>RT!H56</f>
        <v>13</v>
      </c>
      <c r="S10" s="47">
        <f>IGD!I56</f>
        <v>10</v>
      </c>
      <c r="T10" s="47">
        <f>HV!I56</f>
        <v>11</v>
      </c>
      <c r="U10" s="47">
        <f>RT!I56</f>
        <v>10</v>
      </c>
      <c r="V10" s="62">
        <f>IGD!J56</f>
        <v>13</v>
      </c>
      <c r="W10" s="47">
        <f>HV!J56</f>
        <v>15</v>
      </c>
      <c r="X10" s="63">
        <f>RT!J56</f>
        <v>7</v>
      </c>
      <c r="Y10" s="62">
        <f>IGD!K56</f>
        <v>15</v>
      </c>
      <c r="Z10" s="47">
        <f>HV!K56</f>
        <v>14</v>
      </c>
      <c r="AA10" s="63">
        <f>RT!K56</f>
        <v>5</v>
      </c>
      <c r="AB10" s="62">
        <f>IGD!L56</f>
        <v>5</v>
      </c>
      <c r="AC10" s="47">
        <f>HV!L56</f>
        <v>9</v>
      </c>
      <c r="AD10" s="63">
        <f>RT!L56</f>
        <v>8</v>
      </c>
      <c r="AE10" s="62">
        <f>IGD!M56</f>
        <v>2</v>
      </c>
      <c r="AF10" s="47">
        <f>HV!M56</f>
        <v>7</v>
      </c>
      <c r="AG10" s="63">
        <f>RT!M56</f>
        <v>14</v>
      </c>
      <c r="AH10" s="62">
        <f>IGD!N56</f>
        <v>11</v>
      </c>
      <c r="AI10" s="47">
        <f>HV!N56</f>
        <v>10</v>
      </c>
      <c r="AJ10" s="63">
        <f>RT!N56</f>
        <v>9</v>
      </c>
      <c r="AK10" s="62">
        <f>IGD!O56</f>
        <v>3</v>
      </c>
      <c r="AL10" s="47">
        <f>HV!O56</f>
        <v>6</v>
      </c>
      <c r="AM10" s="63">
        <f>RT!O56</f>
        <v>3</v>
      </c>
      <c r="AN10" s="62">
        <f>IGD!P56</f>
        <v>4</v>
      </c>
      <c r="AO10" s="47">
        <f>HV!P56</f>
        <v>4</v>
      </c>
      <c r="AP10" s="63">
        <f>RT!P56</f>
        <v>1</v>
      </c>
      <c r="AQ10" s="62">
        <f>IGD!Q56</f>
        <v>7</v>
      </c>
      <c r="AR10" s="47">
        <f>HV!Q56</f>
        <v>8</v>
      </c>
      <c r="AS10" s="63">
        <f>RT!Q56</f>
        <v>4</v>
      </c>
      <c r="AT10" s="62">
        <f>IGD!R56</f>
        <v>1</v>
      </c>
      <c r="AU10" s="47">
        <f>HV!R56</f>
        <v>2</v>
      </c>
      <c r="AV10" s="63">
        <f>RT!R56</f>
        <v>15</v>
      </c>
    </row>
    <row r="11" spans="2:48" ht="12" customHeight="1" x14ac:dyDescent="0.25">
      <c r="B11" s="60"/>
      <c r="C11" s="61">
        <v>8</v>
      </c>
      <c r="D11" s="69">
        <f>IGD!D57</f>
        <v>8</v>
      </c>
      <c r="E11" s="70">
        <f>HV!D57</f>
        <v>3</v>
      </c>
      <c r="F11" s="71">
        <f>RT!D57</f>
        <v>12</v>
      </c>
      <c r="G11" s="70">
        <f>IGD!E57</f>
        <v>7</v>
      </c>
      <c r="H11" s="70">
        <f>HV!E57</f>
        <v>4</v>
      </c>
      <c r="I11" s="70">
        <f>RT!E57</f>
        <v>13</v>
      </c>
      <c r="J11" s="69">
        <f>IGD!F57</f>
        <v>14</v>
      </c>
      <c r="K11" s="70">
        <f>HV!F57</f>
        <v>13</v>
      </c>
      <c r="L11" s="71">
        <f>RT!F57</f>
        <v>1</v>
      </c>
      <c r="M11" s="70">
        <f>IGD!G57</f>
        <v>9</v>
      </c>
      <c r="N11" s="70">
        <f>HV!G57</f>
        <v>1</v>
      </c>
      <c r="O11" s="70">
        <f>RT!G57</f>
        <v>5</v>
      </c>
      <c r="P11" s="69">
        <f>IGD!H57</f>
        <v>10</v>
      </c>
      <c r="Q11" s="70">
        <f>HV!H57</f>
        <v>11</v>
      </c>
      <c r="R11" s="71">
        <f>RT!H57</f>
        <v>14</v>
      </c>
      <c r="S11" s="70">
        <f>IGD!I57</f>
        <v>12</v>
      </c>
      <c r="T11" s="70">
        <f>HV!I57</f>
        <v>14</v>
      </c>
      <c r="U11" s="70">
        <f>RT!I57</f>
        <v>11</v>
      </c>
      <c r="V11" s="69">
        <f>IGD!J57</f>
        <v>15</v>
      </c>
      <c r="W11" s="70">
        <f>HV!J57</f>
        <v>15</v>
      </c>
      <c r="X11" s="71">
        <f>RT!J57</f>
        <v>6</v>
      </c>
      <c r="Y11" s="69">
        <f>IGD!K57</f>
        <v>13</v>
      </c>
      <c r="Z11" s="70">
        <f>HV!K57</f>
        <v>12</v>
      </c>
      <c r="AA11" s="71">
        <f>RT!K57</f>
        <v>7</v>
      </c>
      <c r="AB11" s="69">
        <f>IGD!L57</f>
        <v>3</v>
      </c>
      <c r="AC11" s="70">
        <f>HV!L57</f>
        <v>9</v>
      </c>
      <c r="AD11" s="71">
        <f>RT!L57</f>
        <v>9</v>
      </c>
      <c r="AE11" s="69">
        <f>IGD!M57</f>
        <v>2</v>
      </c>
      <c r="AF11" s="70">
        <f>HV!M57</f>
        <v>8</v>
      </c>
      <c r="AG11" s="71">
        <f>RT!M57</f>
        <v>15</v>
      </c>
      <c r="AH11" s="69">
        <f>IGD!N57</f>
        <v>11</v>
      </c>
      <c r="AI11" s="70">
        <f>HV!N57</f>
        <v>10</v>
      </c>
      <c r="AJ11" s="71">
        <f>RT!N57</f>
        <v>10</v>
      </c>
      <c r="AK11" s="69">
        <f>IGD!O57</f>
        <v>4</v>
      </c>
      <c r="AL11" s="70">
        <f>HV!O57</f>
        <v>6</v>
      </c>
      <c r="AM11" s="71">
        <f>RT!O57</f>
        <v>3</v>
      </c>
      <c r="AN11" s="69">
        <f>IGD!P57</f>
        <v>5</v>
      </c>
      <c r="AO11" s="70">
        <f>HV!P57</f>
        <v>7</v>
      </c>
      <c r="AP11" s="71">
        <f>RT!P57</f>
        <v>2</v>
      </c>
      <c r="AQ11" s="69">
        <f>IGD!Q57</f>
        <v>6</v>
      </c>
      <c r="AR11" s="70">
        <f>HV!Q57</f>
        <v>5</v>
      </c>
      <c r="AS11" s="71">
        <f>RT!Q57</f>
        <v>4</v>
      </c>
      <c r="AT11" s="69">
        <f>IGD!R57</f>
        <v>1</v>
      </c>
      <c r="AU11" s="70">
        <f>HV!R57</f>
        <v>2</v>
      </c>
      <c r="AV11" s="71">
        <f>RT!R57</f>
        <v>8</v>
      </c>
    </row>
    <row r="12" spans="2:48" ht="12" customHeight="1" x14ac:dyDescent="0.25">
      <c r="B12" s="60"/>
      <c r="C12" s="61">
        <v>10</v>
      </c>
      <c r="D12" s="62">
        <f>IGD!D58</f>
        <v>9</v>
      </c>
      <c r="E12" s="47">
        <f>HV!D58</f>
        <v>3</v>
      </c>
      <c r="F12" s="63">
        <f>RT!D58</f>
        <v>14</v>
      </c>
      <c r="G12" s="47">
        <f>IGD!E58</f>
        <v>6</v>
      </c>
      <c r="H12" s="47">
        <f>HV!E58</f>
        <v>5</v>
      </c>
      <c r="I12" s="47">
        <f>RT!E58</f>
        <v>13</v>
      </c>
      <c r="J12" s="62">
        <f>IGD!F58</f>
        <v>13</v>
      </c>
      <c r="K12" s="47">
        <f>HV!F58</f>
        <v>12</v>
      </c>
      <c r="L12" s="63">
        <f>RT!F58</f>
        <v>3</v>
      </c>
      <c r="M12" s="47">
        <f>IGD!G58</f>
        <v>8</v>
      </c>
      <c r="N12" s="47">
        <f>HV!G58</f>
        <v>1</v>
      </c>
      <c r="O12" s="47">
        <f>RT!G58</f>
        <v>5</v>
      </c>
      <c r="P12" s="62">
        <f>IGD!H58</f>
        <v>10</v>
      </c>
      <c r="Q12" s="47">
        <f>HV!H58</f>
        <v>11</v>
      </c>
      <c r="R12" s="63">
        <f>RT!H58</f>
        <v>12</v>
      </c>
      <c r="S12" s="47">
        <f>IGD!I58</f>
        <v>12</v>
      </c>
      <c r="T12" s="47">
        <f>HV!I58</f>
        <v>13</v>
      </c>
      <c r="U12" s="47">
        <f>RT!I58</f>
        <v>11</v>
      </c>
      <c r="V12" s="62">
        <f>IGD!J58</f>
        <v>15</v>
      </c>
      <c r="W12" s="47">
        <f>HV!J58</f>
        <v>15</v>
      </c>
      <c r="X12" s="63">
        <f>RT!J58</f>
        <v>6</v>
      </c>
      <c r="Y12" s="62">
        <f>IGD!K58</f>
        <v>14</v>
      </c>
      <c r="Z12" s="47">
        <f>HV!K58</f>
        <v>14</v>
      </c>
      <c r="AA12" s="63">
        <f>RT!K58</f>
        <v>7</v>
      </c>
      <c r="AB12" s="62">
        <f>IGD!L58</f>
        <v>4</v>
      </c>
      <c r="AC12" s="47">
        <f>HV!L58</f>
        <v>9</v>
      </c>
      <c r="AD12" s="63">
        <f>RT!L58</f>
        <v>9</v>
      </c>
      <c r="AE12" s="62">
        <f>IGD!M58</f>
        <v>2</v>
      </c>
      <c r="AF12" s="47">
        <f>HV!M58</f>
        <v>7</v>
      </c>
      <c r="AG12" s="63">
        <f>RT!M58</f>
        <v>15</v>
      </c>
      <c r="AH12" s="62">
        <f>IGD!N58</f>
        <v>11</v>
      </c>
      <c r="AI12" s="47">
        <f>HV!N58</f>
        <v>10</v>
      </c>
      <c r="AJ12" s="63">
        <f>RT!N58</f>
        <v>10</v>
      </c>
      <c r="AK12" s="62">
        <f>IGD!O58</f>
        <v>5</v>
      </c>
      <c r="AL12" s="47">
        <f>HV!O58</f>
        <v>8</v>
      </c>
      <c r="AM12" s="63">
        <f>RT!O58</f>
        <v>2</v>
      </c>
      <c r="AN12" s="62">
        <f>IGD!P58</f>
        <v>3</v>
      </c>
      <c r="AO12" s="47">
        <f>HV!P58</f>
        <v>4</v>
      </c>
      <c r="AP12" s="63">
        <f>RT!P58</f>
        <v>1</v>
      </c>
      <c r="AQ12" s="62">
        <f>IGD!Q58</f>
        <v>7</v>
      </c>
      <c r="AR12" s="47">
        <f>HV!Q58</f>
        <v>6</v>
      </c>
      <c r="AS12" s="63">
        <f>RT!Q58</f>
        <v>4</v>
      </c>
      <c r="AT12" s="62">
        <f>IGD!R58</f>
        <v>1</v>
      </c>
      <c r="AU12" s="47">
        <f>HV!R58</f>
        <v>2</v>
      </c>
      <c r="AV12" s="63">
        <f>RT!R58</f>
        <v>8</v>
      </c>
    </row>
    <row r="13" spans="2:48" ht="12" customHeight="1" x14ac:dyDescent="0.25">
      <c r="B13" s="64"/>
      <c r="C13" s="65">
        <v>15</v>
      </c>
      <c r="D13" s="66">
        <f>IGD!D59</f>
        <v>7</v>
      </c>
      <c r="E13" s="67">
        <f>HV!D59</f>
        <v>1</v>
      </c>
      <c r="F13" s="68">
        <f>RT!D59</f>
        <v>12</v>
      </c>
      <c r="G13" s="67">
        <f>IGD!E59</f>
        <v>6</v>
      </c>
      <c r="H13" s="67">
        <f>HV!E59</f>
        <v>7</v>
      </c>
      <c r="I13" s="67">
        <f>RT!E59</f>
        <v>13</v>
      </c>
      <c r="J13" s="66">
        <f>IGD!F59</f>
        <v>15</v>
      </c>
      <c r="K13" s="67">
        <f>HV!F59</f>
        <v>15</v>
      </c>
      <c r="L13" s="68">
        <f>RT!F59</f>
        <v>2</v>
      </c>
      <c r="M13" s="67">
        <f>IGD!G59</f>
        <v>8</v>
      </c>
      <c r="N13" s="67">
        <f>HV!G59</f>
        <v>2</v>
      </c>
      <c r="O13" s="67">
        <f>RT!G59</f>
        <v>5</v>
      </c>
      <c r="P13" s="66">
        <f>IGD!H59</f>
        <v>10</v>
      </c>
      <c r="Q13" s="67">
        <f>HV!H59</f>
        <v>10</v>
      </c>
      <c r="R13" s="68">
        <f>RT!H59</f>
        <v>11</v>
      </c>
      <c r="S13" s="67">
        <f>IGD!I59</f>
        <v>13</v>
      </c>
      <c r="T13" s="67">
        <f>HV!I59</f>
        <v>13</v>
      </c>
      <c r="U13" s="67">
        <f>RT!I59</f>
        <v>8</v>
      </c>
      <c r="V13" s="66">
        <f>IGD!J59</f>
        <v>12</v>
      </c>
      <c r="W13" s="67">
        <f>HV!J59</f>
        <v>12</v>
      </c>
      <c r="X13" s="68">
        <f>RT!J59</f>
        <v>6</v>
      </c>
      <c r="Y13" s="66">
        <f>IGD!K59</f>
        <v>14</v>
      </c>
      <c r="Z13" s="67">
        <f>HV!K59</f>
        <v>14</v>
      </c>
      <c r="AA13" s="68">
        <f>RT!K59</f>
        <v>14</v>
      </c>
      <c r="AB13" s="66">
        <f>IGD!L59</f>
        <v>3</v>
      </c>
      <c r="AC13" s="67">
        <f>HV!L59</f>
        <v>6</v>
      </c>
      <c r="AD13" s="68">
        <f>RT!L59</f>
        <v>10</v>
      </c>
      <c r="AE13" s="66">
        <f>IGD!M59</f>
        <v>1</v>
      </c>
      <c r="AF13" s="67">
        <f>HV!M59</f>
        <v>4</v>
      </c>
      <c r="AG13" s="68">
        <f>RT!M59</f>
        <v>15</v>
      </c>
      <c r="AH13" s="66">
        <f>IGD!N59</f>
        <v>11</v>
      </c>
      <c r="AI13" s="67">
        <f>HV!N59</f>
        <v>9</v>
      </c>
      <c r="AJ13" s="68">
        <f>RT!N59</f>
        <v>9</v>
      </c>
      <c r="AK13" s="66">
        <f>IGD!O59</f>
        <v>9</v>
      </c>
      <c r="AL13" s="67">
        <f>HV!O59</f>
        <v>11</v>
      </c>
      <c r="AM13" s="68">
        <f>RT!O59</f>
        <v>3</v>
      </c>
      <c r="AN13" s="66">
        <f>IGD!P59</f>
        <v>4</v>
      </c>
      <c r="AO13" s="67">
        <f>HV!P59</f>
        <v>8</v>
      </c>
      <c r="AP13" s="68">
        <f>RT!P59</f>
        <v>1</v>
      </c>
      <c r="AQ13" s="66">
        <f>IGD!Q59</f>
        <v>5</v>
      </c>
      <c r="AR13" s="67">
        <f>HV!Q59</f>
        <v>5</v>
      </c>
      <c r="AS13" s="68">
        <f>RT!Q59</f>
        <v>4</v>
      </c>
      <c r="AT13" s="66">
        <f>IGD!R59</f>
        <v>2</v>
      </c>
      <c r="AU13" s="67">
        <f>HV!R59</f>
        <v>3</v>
      </c>
      <c r="AV13" s="68">
        <f>RT!R59</f>
        <v>7</v>
      </c>
    </row>
    <row r="14" spans="2:48" ht="12" customHeight="1" x14ac:dyDescent="0.25">
      <c r="B14" s="55" t="s">
        <v>440</v>
      </c>
      <c r="C14" s="56">
        <v>3</v>
      </c>
      <c r="D14" s="57">
        <f>IGD!D60</f>
        <v>9</v>
      </c>
      <c r="E14" s="58">
        <f>HV!D60</f>
        <v>6</v>
      </c>
      <c r="F14" s="59">
        <f>RT!D60</f>
        <v>7</v>
      </c>
      <c r="G14" s="58">
        <f>IGD!E60</f>
        <v>6</v>
      </c>
      <c r="H14" s="58">
        <f>HV!E60</f>
        <v>6</v>
      </c>
      <c r="I14" s="58">
        <f>RT!E60</f>
        <v>12</v>
      </c>
      <c r="J14" s="57">
        <f>IGD!F60</f>
        <v>12</v>
      </c>
      <c r="K14" s="58">
        <f>HV!F60</f>
        <v>6</v>
      </c>
      <c r="L14" s="59">
        <f>RT!F60</f>
        <v>2</v>
      </c>
      <c r="M14" s="58">
        <f>IGD!G60</f>
        <v>4</v>
      </c>
      <c r="N14" s="58">
        <f>HV!G60</f>
        <v>2</v>
      </c>
      <c r="O14" s="58">
        <f>RT!G60</f>
        <v>5</v>
      </c>
      <c r="P14" s="57">
        <f>IGD!H60</f>
        <v>11</v>
      </c>
      <c r="Q14" s="58">
        <f>HV!H60</f>
        <v>6</v>
      </c>
      <c r="R14" s="59">
        <f>RT!H60</f>
        <v>9</v>
      </c>
      <c r="S14" s="58">
        <f>IGD!I60</f>
        <v>8</v>
      </c>
      <c r="T14" s="58">
        <f>HV!I60</f>
        <v>6</v>
      </c>
      <c r="U14" s="58">
        <f>RT!I60</f>
        <v>11</v>
      </c>
      <c r="V14" s="57">
        <f>IGD!J60</f>
        <v>5</v>
      </c>
      <c r="W14" s="58">
        <f>HV!J60</f>
        <v>4</v>
      </c>
      <c r="X14" s="59">
        <f>RT!J60</f>
        <v>6</v>
      </c>
      <c r="Y14" s="57">
        <f>IGD!K60</f>
        <v>15</v>
      </c>
      <c r="Z14" s="58">
        <f>HV!K60</f>
        <v>6</v>
      </c>
      <c r="AA14" s="59">
        <f>RT!K60</f>
        <v>10</v>
      </c>
      <c r="AB14" s="57">
        <f>IGD!L60</f>
        <v>2</v>
      </c>
      <c r="AC14" s="58">
        <f>HV!L60</f>
        <v>1</v>
      </c>
      <c r="AD14" s="59">
        <f>RT!L60</f>
        <v>14</v>
      </c>
      <c r="AE14" s="57">
        <f>IGD!M60</f>
        <v>7</v>
      </c>
      <c r="AF14" s="58">
        <f>HV!M60</f>
        <v>6</v>
      </c>
      <c r="AG14" s="59">
        <f>RT!M60</f>
        <v>15</v>
      </c>
      <c r="AH14" s="57">
        <f>IGD!N60</f>
        <v>1</v>
      </c>
      <c r="AI14" s="58">
        <f>HV!N60</f>
        <v>3</v>
      </c>
      <c r="AJ14" s="59">
        <f>RT!N60</f>
        <v>13</v>
      </c>
      <c r="AK14" s="57">
        <f>IGD!O60</f>
        <v>10</v>
      </c>
      <c r="AL14" s="58">
        <f>HV!O60</f>
        <v>6</v>
      </c>
      <c r="AM14" s="59">
        <f>RT!O60</f>
        <v>3</v>
      </c>
      <c r="AN14" s="57">
        <f>IGD!P60</f>
        <v>14</v>
      </c>
      <c r="AO14" s="58">
        <f>HV!P60</f>
        <v>6</v>
      </c>
      <c r="AP14" s="59">
        <f>RT!P60</f>
        <v>1</v>
      </c>
      <c r="AQ14" s="57">
        <f>IGD!Q60</f>
        <v>13</v>
      </c>
      <c r="AR14" s="58">
        <f>HV!Q60</f>
        <v>6</v>
      </c>
      <c r="AS14" s="59">
        <f>RT!Q60</f>
        <v>4</v>
      </c>
      <c r="AT14" s="57">
        <f>IGD!R60</f>
        <v>3</v>
      </c>
      <c r="AU14" s="58">
        <f>HV!R60</f>
        <v>5</v>
      </c>
      <c r="AV14" s="59">
        <f>RT!R60</f>
        <v>8</v>
      </c>
    </row>
    <row r="15" spans="2:48" ht="12" customHeight="1" x14ac:dyDescent="0.25">
      <c r="B15" s="60"/>
      <c r="C15" s="61">
        <v>5</v>
      </c>
      <c r="D15" s="62">
        <f>IGD!D61</f>
        <v>12</v>
      </c>
      <c r="E15" s="47">
        <f>HV!D61</f>
        <v>9</v>
      </c>
      <c r="F15" s="63">
        <f>RT!D61</f>
        <v>14</v>
      </c>
      <c r="G15" s="47">
        <f>IGD!E61</f>
        <v>5</v>
      </c>
      <c r="H15" s="47">
        <f>HV!E61</f>
        <v>5</v>
      </c>
      <c r="I15" s="47">
        <f>RT!E61</f>
        <v>10</v>
      </c>
      <c r="J15" s="62">
        <f>IGD!F61</f>
        <v>14</v>
      </c>
      <c r="K15" s="47">
        <f>HV!F61</f>
        <v>9</v>
      </c>
      <c r="L15" s="63">
        <f>RT!F61</f>
        <v>2</v>
      </c>
      <c r="M15" s="47">
        <f>IGD!G61</f>
        <v>2</v>
      </c>
      <c r="N15" s="47">
        <f>HV!G61</f>
        <v>1</v>
      </c>
      <c r="O15" s="47">
        <f>RT!G61</f>
        <v>5</v>
      </c>
      <c r="P15" s="62">
        <f>IGD!H61</f>
        <v>10</v>
      </c>
      <c r="Q15" s="47">
        <f>HV!H61</f>
        <v>9</v>
      </c>
      <c r="R15" s="63">
        <f>RT!H61</f>
        <v>11</v>
      </c>
      <c r="S15" s="47">
        <f>IGD!I61</f>
        <v>11</v>
      </c>
      <c r="T15" s="47">
        <f>HV!I61</f>
        <v>9</v>
      </c>
      <c r="U15" s="47">
        <f>RT!I61</f>
        <v>13</v>
      </c>
      <c r="V15" s="62">
        <f>IGD!J61</f>
        <v>9</v>
      </c>
      <c r="W15" s="47">
        <f>HV!J61</f>
        <v>9</v>
      </c>
      <c r="X15" s="63">
        <f>RT!J61</f>
        <v>6</v>
      </c>
      <c r="Y15" s="62">
        <f>IGD!K61</f>
        <v>15</v>
      </c>
      <c r="Z15" s="47">
        <f>HV!K61</f>
        <v>9</v>
      </c>
      <c r="AA15" s="63">
        <f>RT!K61</f>
        <v>7</v>
      </c>
      <c r="AB15" s="62">
        <f>IGD!L61</f>
        <v>6</v>
      </c>
      <c r="AC15" s="47">
        <f>HV!L61</f>
        <v>8</v>
      </c>
      <c r="AD15" s="63">
        <f>RT!L61</f>
        <v>9</v>
      </c>
      <c r="AE15" s="62">
        <f>IGD!M61</f>
        <v>4</v>
      </c>
      <c r="AF15" s="47">
        <f>HV!M61</f>
        <v>4</v>
      </c>
      <c r="AG15" s="63">
        <f>RT!M61</f>
        <v>15</v>
      </c>
      <c r="AH15" s="62">
        <f>IGD!N61</f>
        <v>3</v>
      </c>
      <c r="AI15" s="47">
        <f>HV!N61</f>
        <v>2</v>
      </c>
      <c r="AJ15" s="63">
        <f>RT!N61</f>
        <v>12</v>
      </c>
      <c r="AK15" s="62">
        <f>IGD!O61</f>
        <v>13</v>
      </c>
      <c r="AL15" s="47">
        <f>HV!O61</f>
        <v>9</v>
      </c>
      <c r="AM15" s="63">
        <f>RT!O61</f>
        <v>3</v>
      </c>
      <c r="AN15" s="62">
        <f>IGD!P61</f>
        <v>8</v>
      </c>
      <c r="AO15" s="47">
        <f>HV!P61</f>
        <v>7</v>
      </c>
      <c r="AP15" s="63">
        <f>RT!P61</f>
        <v>1</v>
      </c>
      <c r="AQ15" s="62">
        <f>IGD!Q61</f>
        <v>7</v>
      </c>
      <c r="AR15" s="47">
        <f>HV!Q61</f>
        <v>6</v>
      </c>
      <c r="AS15" s="63">
        <f>RT!Q61</f>
        <v>4</v>
      </c>
      <c r="AT15" s="62">
        <f>IGD!R61</f>
        <v>1</v>
      </c>
      <c r="AU15" s="47">
        <f>HV!R61</f>
        <v>3</v>
      </c>
      <c r="AV15" s="63">
        <f>RT!R61</f>
        <v>8</v>
      </c>
    </row>
    <row r="16" spans="2:48" ht="12" customHeight="1" x14ac:dyDescent="0.25">
      <c r="B16" s="60"/>
      <c r="C16" s="61">
        <v>8</v>
      </c>
      <c r="D16" s="62">
        <f>IGD!D62</f>
        <v>10</v>
      </c>
      <c r="E16" s="47">
        <f>HV!D62</f>
        <v>8</v>
      </c>
      <c r="F16" s="63">
        <f>RT!D62</f>
        <v>10</v>
      </c>
      <c r="G16" s="47">
        <f>IGD!E62</f>
        <v>7</v>
      </c>
      <c r="H16" s="47">
        <f>HV!E62</f>
        <v>7</v>
      </c>
      <c r="I16" s="47">
        <f>RT!E62</f>
        <v>13</v>
      </c>
      <c r="J16" s="62">
        <f>IGD!F62</f>
        <v>12</v>
      </c>
      <c r="K16" s="47">
        <f>HV!F62</f>
        <v>8</v>
      </c>
      <c r="L16" s="63">
        <f>RT!F62</f>
        <v>2</v>
      </c>
      <c r="M16" s="47">
        <f>IGD!G62</f>
        <v>8</v>
      </c>
      <c r="N16" s="47">
        <f>HV!G62</f>
        <v>6</v>
      </c>
      <c r="O16" s="47">
        <f>RT!G62</f>
        <v>5</v>
      </c>
      <c r="P16" s="62">
        <f>IGD!H62</f>
        <v>14</v>
      </c>
      <c r="Q16" s="47">
        <f>HV!H62</f>
        <v>8</v>
      </c>
      <c r="R16" s="63">
        <f>RT!H62</f>
        <v>14</v>
      </c>
      <c r="S16" s="47">
        <f>IGD!I62</f>
        <v>9</v>
      </c>
      <c r="T16" s="47">
        <f>HV!I62</f>
        <v>8</v>
      </c>
      <c r="U16" s="47">
        <f>RT!I62</f>
        <v>8</v>
      </c>
      <c r="V16" s="62">
        <f>IGD!J62</f>
        <v>13</v>
      </c>
      <c r="W16" s="47">
        <f>HV!J62</f>
        <v>8</v>
      </c>
      <c r="X16" s="63">
        <f>RT!J62</f>
        <v>6</v>
      </c>
      <c r="Y16" s="62">
        <f>IGD!K62</f>
        <v>15</v>
      </c>
      <c r="Z16" s="47">
        <f>HV!K62</f>
        <v>8</v>
      </c>
      <c r="AA16" s="63">
        <f>RT!K62</f>
        <v>12</v>
      </c>
      <c r="AB16" s="62">
        <f>IGD!L62</f>
        <v>1</v>
      </c>
      <c r="AC16" s="47">
        <f>HV!L62</f>
        <v>1</v>
      </c>
      <c r="AD16" s="63">
        <f>RT!L62</f>
        <v>11</v>
      </c>
      <c r="AE16" s="62">
        <f>IGD!M62</f>
        <v>2</v>
      </c>
      <c r="AF16" s="47">
        <f>HV!M62</f>
        <v>3</v>
      </c>
      <c r="AG16" s="63">
        <f>RT!M62</f>
        <v>15</v>
      </c>
      <c r="AH16" s="62">
        <f>IGD!N62</f>
        <v>3</v>
      </c>
      <c r="AI16" s="47">
        <f>HV!N62</f>
        <v>2</v>
      </c>
      <c r="AJ16" s="63">
        <f>RT!N62</f>
        <v>9</v>
      </c>
      <c r="AK16" s="62">
        <f>IGD!O62</f>
        <v>11</v>
      </c>
      <c r="AL16" s="47">
        <f>HV!O62</f>
        <v>8</v>
      </c>
      <c r="AM16" s="63">
        <f>RT!O62</f>
        <v>3</v>
      </c>
      <c r="AN16" s="62">
        <f>IGD!P62</f>
        <v>6</v>
      </c>
      <c r="AO16" s="47">
        <f>HV!P62</f>
        <v>8</v>
      </c>
      <c r="AP16" s="63">
        <f>RT!P62</f>
        <v>1</v>
      </c>
      <c r="AQ16" s="62">
        <f>IGD!Q62</f>
        <v>5</v>
      </c>
      <c r="AR16" s="47">
        <f>HV!Q62</f>
        <v>4</v>
      </c>
      <c r="AS16" s="63">
        <f>RT!Q62</f>
        <v>4</v>
      </c>
      <c r="AT16" s="62">
        <f>IGD!R62</f>
        <v>4</v>
      </c>
      <c r="AU16" s="47">
        <f>HV!R62</f>
        <v>5</v>
      </c>
      <c r="AV16" s="63">
        <f>RT!R62</f>
        <v>7</v>
      </c>
    </row>
    <row r="17" spans="2:48" ht="12" customHeight="1" x14ac:dyDescent="0.25">
      <c r="B17" s="60"/>
      <c r="C17" s="61">
        <v>10</v>
      </c>
      <c r="D17" s="62">
        <f>IGD!D63</f>
        <v>11</v>
      </c>
      <c r="E17" s="47">
        <f>HV!D63</f>
        <v>8</v>
      </c>
      <c r="F17" s="63">
        <f>RT!D63</f>
        <v>14</v>
      </c>
      <c r="G17" s="47">
        <f>IGD!E63</f>
        <v>8</v>
      </c>
      <c r="H17" s="47">
        <f>HV!E63</f>
        <v>8</v>
      </c>
      <c r="I17" s="47">
        <f>RT!E63</f>
        <v>12</v>
      </c>
      <c r="J17" s="62">
        <f>IGD!F63</f>
        <v>12</v>
      </c>
      <c r="K17" s="47">
        <f>HV!F63</f>
        <v>8</v>
      </c>
      <c r="L17" s="63">
        <f>RT!F63</f>
        <v>2</v>
      </c>
      <c r="M17" s="47">
        <f>IGD!G63</f>
        <v>7</v>
      </c>
      <c r="N17" s="47">
        <f>HV!G63</f>
        <v>7</v>
      </c>
      <c r="O17" s="47">
        <f>RT!G63</f>
        <v>5</v>
      </c>
      <c r="P17" s="62">
        <f>IGD!H63</f>
        <v>14</v>
      </c>
      <c r="Q17" s="47">
        <f>HV!H63</f>
        <v>8</v>
      </c>
      <c r="R17" s="63">
        <f>RT!H63</f>
        <v>13</v>
      </c>
      <c r="S17" s="47">
        <f>IGD!I63</f>
        <v>9</v>
      </c>
      <c r="T17" s="47">
        <f>HV!I63</f>
        <v>8</v>
      </c>
      <c r="U17" s="47">
        <f>RT!I63</f>
        <v>11</v>
      </c>
      <c r="V17" s="62">
        <f>IGD!J63</f>
        <v>13</v>
      </c>
      <c r="W17" s="47">
        <f>HV!J63</f>
        <v>8</v>
      </c>
      <c r="X17" s="63">
        <f>RT!J63</f>
        <v>6</v>
      </c>
      <c r="Y17" s="62">
        <f>IGD!K63</f>
        <v>15</v>
      </c>
      <c r="Z17" s="47">
        <f>HV!K63</f>
        <v>8</v>
      </c>
      <c r="AA17" s="63">
        <f>RT!K63</f>
        <v>7</v>
      </c>
      <c r="AB17" s="62">
        <f>IGD!L63</f>
        <v>1</v>
      </c>
      <c r="AC17" s="47">
        <f>HV!L63</f>
        <v>1</v>
      </c>
      <c r="AD17" s="63">
        <f>RT!L63</f>
        <v>9</v>
      </c>
      <c r="AE17" s="62">
        <f>IGD!M63</f>
        <v>2</v>
      </c>
      <c r="AF17" s="47">
        <f>HV!M63</f>
        <v>2</v>
      </c>
      <c r="AG17" s="63">
        <f>RT!M63</f>
        <v>15</v>
      </c>
      <c r="AH17" s="62">
        <f>IGD!N63</f>
        <v>4</v>
      </c>
      <c r="AI17" s="47">
        <f>HV!N63</f>
        <v>3</v>
      </c>
      <c r="AJ17" s="63">
        <f>RT!N63</f>
        <v>10</v>
      </c>
      <c r="AK17" s="62">
        <f>IGD!O63</f>
        <v>10</v>
      </c>
      <c r="AL17" s="47">
        <f>HV!O63</f>
        <v>8</v>
      </c>
      <c r="AM17" s="63">
        <f>RT!O63</f>
        <v>3</v>
      </c>
      <c r="AN17" s="62">
        <f>IGD!P63</f>
        <v>6</v>
      </c>
      <c r="AO17" s="47">
        <f>HV!P63</f>
        <v>6</v>
      </c>
      <c r="AP17" s="63">
        <f>RT!P63</f>
        <v>1</v>
      </c>
      <c r="AQ17" s="62">
        <f>IGD!Q63</f>
        <v>5</v>
      </c>
      <c r="AR17" s="47">
        <f>HV!Q63</f>
        <v>5</v>
      </c>
      <c r="AS17" s="63">
        <f>RT!Q63</f>
        <v>4</v>
      </c>
      <c r="AT17" s="62">
        <f>IGD!R63</f>
        <v>3</v>
      </c>
      <c r="AU17" s="47">
        <f>HV!R63</f>
        <v>4</v>
      </c>
      <c r="AV17" s="63">
        <f>RT!R63</f>
        <v>8</v>
      </c>
    </row>
    <row r="18" spans="2:48" ht="12" customHeight="1" x14ac:dyDescent="0.25">
      <c r="B18" s="64"/>
      <c r="C18" s="65">
        <v>15</v>
      </c>
      <c r="D18" s="66">
        <f>IGD!D64</f>
        <v>8</v>
      </c>
      <c r="E18" s="67">
        <f>HV!D64</f>
        <v>6</v>
      </c>
      <c r="F18" s="68">
        <f>RT!D64</f>
        <v>10</v>
      </c>
      <c r="G18" s="67">
        <f>IGD!E64</f>
        <v>7</v>
      </c>
      <c r="H18" s="67">
        <f>HV!E64</f>
        <v>6</v>
      </c>
      <c r="I18" s="67">
        <f>RT!E64</f>
        <v>13</v>
      </c>
      <c r="J18" s="66">
        <f>IGD!F64</f>
        <v>10</v>
      </c>
      <c r="K18" s="67">
        <f>HV!F64</f>
        <v>6</v>
      </c>
      <c r="L18" s="68">
        <f>RT!F64</f>
        <v>1</v>
      </c>
      <c r="M18" s="67">
        <f>IGD!G64</f>
        <v>9</v>
      </c>
      <c r="N18" s="67">
        <f>HV!G64</f>
        <v>6</v>
      </c>
      <c r="O18" s="67">
        <f>RT!G64</f>
        <v>5</v>
      </c>
      <c r="P18" s="66">
        <f>IGD!H64</f>
        <v>14</v>
      </c>
      <c r="Q18" s="67">
        <f>HV!H64</f>
        <v>6</v>
      </c>
      <c r="R18" s="68">
        <f>RT!H64</f>
        <v>12</v>
      </c>
      <c r="S18" s="67">
        <f>IGD!I64</f>
        <v>11</v>
      </c>
      <c r="T18" s="67">
        <f>HV!I64</f>
        <v>6</v>
      </c>
      <c r="U18" s="67">
        <f>RT!I64</f>
        <v>9</v>
      </c>
      <c r="V18" s="66">
        <f>IGD!J64</f>
        <v>13</v>
      </c>
      <c r="W18" s="67">
        <f>HV!J64</f>
        <v>6</v>
      </c>
      <c r="X18" s="68">
        <f>RT!J64</f>
        <v>6</v>
      </c>
      <c r="Y18" s="66">
        <f>IGD!K64</f>
        <v>15</v>
      </c>
      <c r="Z18" s="67">
        <f>HV!K64</f>
        <v>6</v>
      </c>
      <c r="AA18" s="68">
        <f>RT!K64</f>
        <v>15</v>
      </c>
      <c r="AB18" s="66">
        <f>IGD!L64</f>
        <v>4</v>
      </c>
      <c r="AC18" s="67">
        <f>HV!L64</f>
        <v>5</v>
      </c>
      <c r="AD18" s="68">
        <f>RT!L64</f>
        <v>11</v>
      </c>
      <c r="AE18" s="66">
        <f>IGD!M64</f>
        <v>1</v>
      </c>
      <c r="AF18" s="67">
        <f>HV!M64</f>
        <v>1</v>
      </c>
      <c r="AG18" s="68">
        <f>RT!M64</f>
        <v>14</v>
      </c>
      <c r="AH18" s="66">
        <f>IGD!N64</f>
        <v>3</v>
      </c>
      <c r="AI18" s="67">
        <f>HV!N64</f>
        <v>3</v>
      </c>
      <c r="AJ18" s="68">
        <f>RT!N64</f>
        <v>7</v>
      </c>
      <c r="AK18" s="66">
        <f>IGD!O64</f>
        <v>12</v>
      </c>
      <c r="AL18" s="67">
        <f>HV!O64</f>
        <v>6</v>
      </c>
      <c r="AM18" s="68">
        <f>RT!O64</f>
        <v>4</v>
      </c>
      <c r="AN18" s="66">
        <f>IGD!P64</f>
        <v>5</v>
      </c>
      <c r="AO18" s="67">
        <f>HV!P64</f>
        <v>4</v>
      </c>
      <c r="AP18" s="68">
        <f>RT!P64</f>
        <v>2</v>
      </c>
      <c r="AQ18" s="66">
        <f>IGD!Q64</f>
        <v>6</v>
      </c>
      <c r="AR18" s="67">
        <f>HV!Q64</f>
        <v>6</v>
      </c>
      <c r="AS18" s="68">
        <f>RT!Q64</f>
        <v>3</v>
      </c>
      <c r="AT18" s="66">
        <f>IGD!R64</f>
        <v>2</v>
      </c>
      <c r="AU18" s="67">
        <f>HV!R64</f>
        <v>2</v>
      </c>
      <c r="AV18" s="68">
        <f>RT!R64</f>
        <v>8</v>
      </c>
    </row>
    <row r="19" spans="2:48" ht="12" customHeight="1" x14ac:dyDescent="0.25">
      <c r="B19" s="55" t="s">
        <v>441</v>
      </c>
      <c r="C19" s="56">
        <v>3</v>
      </c>
      <c r="D19" s="57">
        <f>IGD!D65</f>
        <v>8</v>
      </c>
      <c r="E19" s="58">
        <f>HV!D65</f>
        <v>7</v>
      </c>
      <c r="F19" s="59">
        <f>RT!D65</f>
        <v>8</v>
      </c>
      <c r="G19" s="58">
        <f>IGD!E65</f>
        <v>4</v>
      </c>
      <c r="H19" s="58">
        <f>HV!E65</f>
        <v>4</v>
      </c>
      <c r="I19" s="58">
        <f>RT!E65</f>
        <v>14</v>
      </c>
      <c r="J19" s="57">
        <f>IGD!F65</f>
        <v>3</v>
      </c>
      <c r="K19" s="58">
        <f>HV!F65</f>
        <v>6</v>
      </c>
      <c r="L19" s="59">
        <f>RT!F65</f>
        <v>1</v>
      </c>
      <c r="M19" s="58">
        <f>IGD!G65</f>
        <v>1</v>
      </c>
      <c r="N19" s="58">
        <f>HV!G65</f>
        <v>1</v>
      </c>
      <c r="O19" s="58">
        <f>RT!G65</f>
        <v>5</v>
      </c>
      <c r="P19" s="57">
        <f>IGD!H65</f>
        <v>6</v>
      </c>
      <c r="Q19" s="58">
        <f>HV!H65</f>
        <v>8</v>
      </c>
      <c r="R19" s="59">
        <f>RT!H65</f>
        <v>11</v>
      </c>
      <c r="S19" s="58">
        <f>IGD!I65</f>
        <v>2</v>
      </c>
      <c r="T19" s="58">
        <f>HV!I65</f>
        <v>2</v>
      </c>
      <c r="U19" s="58">
        <f>RT!I65</f>
        <v>12</v>
      </c>
      <c r="V19" s="57">
        <f>IGD!J65</f>
        <v>15</v>
      </c>
      <c r="W19" s="58">
        <f>HV!J65</f>
        <v>15</v>
      </c>
      <c r="X19" s="59">
        <f>RT!J65</f>
        <v>6</v>
      </c>
      <c r="Y19" s="57">
        <f>IGD!K65</f>
        <v>14</v>
      </c>
      <c r="Z19" s="58">
        <f>HV!K65</f>
        <v>14</v>
      </c>
      <c r="AA19" s="59">
        <f>RT!K65</f>
        <v>9</v>
      </c>
      <c r="AB19" s="57">
        <f>IGD!L65</f>
        <v>13</v>
      </c>
      <c r="AC19" s="58">
        <f>HV!L65</f>
        <v>13</v>
      </c>
      <c r="AD19" s="59">
        <f>RT!L65</f>
        <v>13</v>
      </c>
      <c r="AE19" s="57">
        <f>IGD!M65</f>
        <v>12</v>
      </c>
      <c r="AF19" s="58">
        <f>HV!M65</f>
        <v>12</v>
      </c>
      <c r="AG19" s="59">
        <f>RT!M65</f>
        <v>15</v>
      </c>
      <c r="AH19" s="57">
        <f>IGD!N65</f>
        <v>11</v>
      </c>
      <c r="AI19" s="58">
        <f>HV!N65</f>
        <v>11</v>
      </c>
      <c r="AJ19" s="59">
        <f>RT!N65</f>
        <v>10</v>
      </c>
      <c r="AK19" s="57">
        <f>IGD!O65</f>
        <v>9</v>
      </c>
      <c r="AL19" s="58">
        <f>HV!O65</f>
        <v>9</v>
      </c>
      <c r="AM19" s="59">
        <f>RT!O65</f>
        <v>3</v>
      </c>
      <c r="AN19" s="57">
        <f>IGD!P65</f>
        <v>10</v>
      </c>
      <c r="AO19" s="58">
        <f>HV!P65</f>
        <v>10</v>
      </c>
      <c r="AP19" s="59">
        <f>RT!P65</f>
        <v>2</v>
      </c>
      <c r="AQ19" s="57">
        <f>IGD!Q65</f>
        <v>5</v>
      </c>
      <c r="AR19" s="58">
        <f>HV!Q65</f>
        <v>5</v>
      </c>
      <c r="AS19" s="59">
        <f>RT!Q65</f>
        <v>4</v>
      </c>
      <c r="AT19" s="57">
        <f>IGD!R65</f>
        <v>7</v>
      </c>
      <c r="AU19" s="58">
        <f>HV!R65</f>
        <v>3</v>
      </c>
      <c r="AV19" s="59">
        <f>RT!R65</f>
        <v>7</v>
      </c>
    </row>
    <row r="20" spans="2:48" ht="12" customHeight="1" x14ac:dyDescent="0.25">
      <c r="B20" s="60"/>
      <c r="C20" s="61">
        <v>5</v>
      </c>
      <c r="D20" s="62">
        <f>IGD!D66</f>
        <v>8</v>
      </c>
      <c r="E20" s="47">
        <f>HV!D66</f>
        <v>5</v>
      </c>
      <c r="F20" s="63">
        <f>RT!D66</f>
        <v>12</v>
      </c>
      <c r="G20" s="47">
        <f>IGD!E66</f>
        <v>4</v>
      </c>
      <c r="H20" s="47">
        <f>HV!E66</f>
        <v>3</v>
      </c>
      <c r="I20" s="47">
        <f>RT!E66</f>
        <v>13</v>
      </c>
      <c r="J20" s="62">
        <f>IGD!F66</f>
        <v>7</v>
      </c>
      <c r="K20" s="47">
        <f>HV!F66</f>
        <v>8</v>
      </c>
      <c r="L20" s="63">
        <f>RT!F66</f>
        <v>2</v>
      </c>
      <c r="M20" s="47">
        <f>IGD!G66</f>
        <v>1</v>
      </c>
      <c r="N20" s="47">
        <f>HV!G66</f>
        <v>1</v>
      </c>
      <c r="O20" s="47">
        <f>RT!G66</f>
        <v>5</v>
      </c>
      <c r="P20" s="62">
        <f>IGD!H66</f>
        <v>6</v>
      </c>
      <c r="Q20" s="47">
        <f>HV!H66</f>
        <v>13</v>
      </c>
      <c r="R20" s="63">
        <f>RT!H66</f>
        <v>14</v>
      </c>
      <c r="S20" s="47">
        <f>IGD!I66</f>
        <v>3</v>
      </c>
      <c r="T20" s="47">
        <f>HV!I66</f>
        <v>12</v>
      </c>
      <c r="U20" s="47">
        <f>RT!I66</f>
        <v>11</v>
      </c>
      <c r="V20" s="62">
        <f>IGD!J66</f>
        <v>15</v>
      </c>
      <c r="W20" s="47">
        <f>HV!J66</f>
        <v>15</v>
      </c>
      <c r="X20" s="63">
        <f>RT!J66</f>
        <v>6</v>
      </c>
      <c r="Y20" s="62">
        <f>IGD!K66</f>
        <v>14</v>
      </c>
      <c r="Z20" s="47">
        <f>HV!K66</f>
        <v>14</v>
      </c>
      <c r="AA20" s="63">
        <f>RT!K66</f>
        <v>7</v>
      </c>
      <c r="AB20" s="62">
        <f>IGD!L66</f>
        <v>13</v>
      </c>
      <c r="AC20" s="47">
        <f>HV!L66</f>
        <v>11</v>
      </c>
      <c r="AD20" s="63">
        <f>RT!L66</f>
        <v>9</v>
      </c>
      <c r="AE20" s="62">
        <f>IGD!M66</f>
        <v>11</v>
      </c>
      <c r="AF20" s="47">
        <f>HV!M66</f>
        <v>9</v>
      </c>
      <c r="AG20" s="63">
        <f>RT!M66</f>
        <v>15</v>
      </c>
      <c r="AH20" s="62">
        <f>IGD!N66</f>
        <v>12</v>
      </c>
      <c r="AI20" s="47">
        <f>HV!N66</f>
        <v>10</v>
      </c>
      <c r="AJ20" s="63">
        <f>RT!N66</f>
        <v>10</v>
      </c>
      <c r="AK20" s="62">
        <f>IGD!O66</f>
        <v>9</v>
      </c>
      <c r="AL20" s="47">
        <f>HV!O66</f>
        <v>6</v>
      </c>
      <c r="AM20" s="63">
        <f>RT!O66</f>
        <v>3</v>
      </c>
      <c r="AN20" s="62">
        <f>IGD!P66</f>
        <v>10</v>
      </c>
      <c r="AO20" s="47">
        <f>HV!P66</f>
        <v>7</v>
      </c>
      <c r="AP20" s="63">
        <f>RT!P66</f>
        <v>1</v>
      </c>
      <c r="AQ20" s="62">
        <f>IGD!Q66</f>
        <v>5</v>
      </c>
      <c r="AR20" s="47">
        <f>HV!Q66</f>
        <v>4</v>
      </c>
      <c r="AS20" s="63">
        <f>RT!Q66</f>
        <v>4</v>
      </c>
      <c r="AT20" s="62">
        <f>IGD!R66</f>
        <v>2</v>
      </c>
      <c r="AU20" s="47">
        <f>HV!R66</f>
        <v>2</v>
      </c>
      <c r="AV20" s="63">
        <f>RT!R66</f>
        <v>8</v>
      </c>
    </row>
    <row r="21" spans="2:48" ht="12" customHeight="1" x14ac:dyDescent="0.25">
      <c r="B21" s="60"/>
      <c r="C21" s="61">
        <v>8</v>
      </c>
      <c r="D21" s="62">
        <f>IGD!D67</f>
        <v>8</v>
      </c>
      <c r="E21" s="47">
        <f>HV!D67</f>
        <v>3</v>
      </c>
      <c r="F21" s="63">
        <f>RT!D67</f>
        <v>10</v>
      </c>
      <c r="G21" s="47">
        <f>IGD!E67</f>
        <v>10</v>
      </c>
      <c r="H21" s="47">
        <f>HV!E67</f>
        <v>8</v>
      </c>
      <c r="I21" s="47">
        <f>RT!E67</f>
        <v>14</v>
      </c>
      <c r="J21" s="62">
        <f>IGD!F67</f>
        <v>15</v>
      </c>
      <c r="K21" s="47">
        <f>HV!F67</f>
        <v>14</v>
      </c>
      <c r="L21" s="63">
        <f>RT!F67</f>
        <v>1</v>
      </c>
      <c r="M21" s="47">
        <f>IGD!G67</f>
        <v>6</v>
      </c>
      <c r="N21" s="47">
        <f>HV!G67</f>
        <v>1</v>
      </c>
      <c r="O21" s="47">
        <f>RT!G67</f>
        <v>5</v>
      </c>
      <c r="P21" s="62">
        <f>IGD!H67</f>
        <v>12</v>
      </c>
      <c r="Q21" s="47">
        <f>HV!H67</f>
        <v>7</v>
      </c>
      <c r="R21" s="63">
        <f>RT!H67</f>
        <v>13</v>
      </c>
      <c r="S21" s="47">
        <f>IGD!I67</f>
        <v>9</v>
      </c>
      <c r="T21" s="47">
        <f>HV!I67</f>
        <v>13</v>
      </c>
      <c r="U21" s="47">
        <f>RT!I67</f>
        <v>9</v>
      </c>
      <c r="V21" s="62">
        <f>IGD!J67</f>
        <v>11</v>
      </c>
      <c r="W21" s="47">
        <f>HV!J67</f>
        <v>12</v>
      </c>
      <c r="X21" s="63">
        <f>RT!J67</f>
        <v>6</v>
      </c>
      <c r="Y21" s="62">
        <f>IGD!K67</f>
        <v>14</v>
      </c>
      <c r="Z21" s="47">
        <f>HV!K67</f>
        <v>15</v>
      </c>
      <c r="AA21" s="63">
        <f>RT!K67</f>
        <v>12</v>
      </c>
      <c r="AB21" s="62">
        <f>IGD!L67</f>
        <v>3</v>
      </c>
      <c r="AC21" s="47">
        <f>HV!L67</f>
        <v>11</v>
      </c>
      <c r="AD21" s="63">
        <f>RT!L67</f>
        <v>11</v>
      </c>
      <c r="AE21" s="62">
        <f>IGD!M67</f>
        <v>2</v>
      </c>
      <c r="AF21" s="47">
        <f>HV!M67</f>
        <v>9</v>
      </c>
      <c r="AG21" s="63">
        <f>RT!M67</f>
        <v>15</v>
      </c>
      <c r="AH21" s="62">
        <f>IGD!N67</f>
        <v>13</v>
      </c>
      <c r="AI21" s="47">
        <f>HV!N67</f>
        <v>10</v>
      </c>
      <c r="AJ21" s="63">
        <f>RT!N67</f>
        <v>8</v>
      </c>
      <c r="AK21" s="62">
        <f>IGD!O67</f>
        <v>4</v>
      </c>
      <c r="AL21" s="47">
        <f>HV!O67</f>
        <v>5</v>
      </c>
      <c r="AM21" s="63">
        <f>RT!O67</f>
        <v>3</v>
      </c>
      <c r="AN21" s="62">
        <f>IGD!P67</f>
        <v>5</v>
      </c>
      <c r="AO21" s="47">
        <f>HV!P67</f>
        <v>6</v>
      </c>
      <c r="AP21" s="63">
        <f>RT!P67</f>
        <v>2</v>
      </c>
      <c r="AQ21" s="62">
        <f>IGD!Q67</f>
        <v>7</v>
      </c>
      <c r="AR21" s="47">
        <f>HV!Q67</f>
        <v>4</v>
      </c>
      <c r="AS21" s="63">
        <f>RT!Q67</f>
        <v>4</v>
      </c>
      <c r="AT21" s="62">
        <f>IGD!R67</f>
        <v>1</v>
      </c>
      <c r="AU21" s="47">
        <f>HV!R67</f>
        <v>2</v>
      </c>
      <c r="AV21" s="63">
        <f>RT!R67</f>
        <v>7</v>
      </c>
    </row>
    <row r="22" spans="2:48" ht="12" customHeight="1" x14ac:dyDescent="0.25">
      <c r="B22" s="60"/>
      <c r="C22" s="61">
        <v>10</v>
      </c>
      <c r="D22" s="62">
        <f>IGD!D68</f>
        <v>8</v>
      </c>
      <c r="E22" s="47">
        <f>HV!D68</f>
        <v>3</v>
      </c>
      <c r="F22" s="63">
        <f>RT!D68</f>
        <v>14</v>
      </c>
      <c r="G22" s="47">
        <f>IGD!E68</f>
        <v>7</v>
      </c>
      <c r="H22" s="47">
        <f>HV!E68</f>
        <v>5</v>
      </c>
      <c r="I22" s="47">
        <f>RT!E68</f>
        <v>13</v>
      </c>
      <c r="J22" s="62">
        <f>IGD!F68</f>
        <v>14</v>
      </c>
      <c r="K22" s="47">
        <f>HV!F68</f>
        <v>12</v>
      </c>
      <c r="L22" s="63">
        <f>RT!F68</f>
        <v>2</v>
      </c>
      <c r="M22" s="47">
        <f>IGD!G68</f>
        <v>6</v>
      </c>
      <c r="N22" s="47">
        <f>HV!G68</f>
        <v>1</v>
      </c>
      <c r="O22" s="47">
        <f>RT!G68</f>
        <v>5</v>
      </c>
      <c r="P22" s="62">
        <f>IGD!H68</f>
        <v>11</v>
      </c>
      <c r="Q22" s="47">
        <f>HV!H68</f>
        <v>6</v>
      </c>
      <c r="R22" s="63">
        <f>RT!H68</f>
        <v>12</v>
      </c>
      <c r="S22" s="47">
        <f>IGD!I68</f>
        <v>10</v>
      </c>
      <c r="T22" s="47">
        <f>HV!I68</f>
        <v>13</v>
      </c>
      <c r="U22" s="47">
        <f>RT!I68</f>
        <v>11</v>
      </c>
      <c r="V22" s="62">
        <f>IGD!J68</f>
        <v>13</v>
      </c>
      <c r="W22" s="47">
        <f>HV!J68</f>
        <v>14</v>
      </c>
      <c r="X22" s="63">
        <f>RT!J68</f>
        <v>6</v>
      </c>
      <c r="Y22" s="62">
        <f>IGD!K68</f>
        <v>15</v>
      </c>
      <c r="Z22" s="47">
        <f>HV!K68</f>
        <v>15</v>
      </c>
      <c r="AA22" s="63">
        <f>RT!K68</f>
        <v>8</v>
      </c>
      <c r="AB22" s="62">
        <f>IGD!L68</f>
        <v>3</v>
      </c>
      <c r="AC22" s="47">
        <f>HV!L68</f>
        <v>11</v>
      </c>
      <c r="AD22" s="63">
        <f>RT!L68</f>
        <v>9</v>
      </c>
      <c r="AE22" s="62">
        <f>IGD!M68</f>
        <v>2</v>
      </c>
      <c r="AF22" s="47">
        <f>HV!M68</f>
        <v>7</v>
      </c>
      <c r="AG22" s="63">
        <f>RT!M68</f>
        <v>15</v>
      </c>
      <c r="AH22" s="62">
        <f>IGD!N68</f>
        <v>12</v>
      </c>
      <c r="AI22" s="47">
        <f>HV!N68</f>
        <v>9</v>
      </c>
      <c r="AJ22" s="63">
        <f>RT!N68</f>
        <v>10</v>
      </c>
      <c r="AK22" s="62">
        <f>IGD!O68</f>
        <v>5</v>
      </c>
      <c r="AL22" s="47">
        <f>HV!O68</f>
        <v>10</v>
      </c>
      <c r="AM22" s="63">
        <f>RT!O68</f>
        <v>3</v>
      </c>
      <c r="AN22" s="62">
        <f>IGD!P68</f>
        <v>4</v>
      </c>
      <c r="AO22" s="47">
        <f>HV!P68</f>
        <v>8</v>
      </c>
      <c r="AP22" s="63">
        <f>RT!P68</f>
        <v>1</v>
      </c>
      <c r="AQ22" s="62">
        <f>IGD!Q68</f>
        <v>9</v>
      </c>
      <c r="AR22" s="47">
        <f>HV!Q68</f>
        <v>4</v>
      </c>
      <c r="AS22" s="63">
        <f>RT!Q68</f>
        <v>4</v>
      </c>
      <c r="AT22" s="62">
        <f>IGD!R68</f>
        <v>1</v>
      </c>
      <c r="AU22" s="47">
        <f>HV!R68</f>
        <v>2</v>
      </c>
      <c r="AV22" s="63">
        <f>RT!R68</f>
        <v>7</v>
      </c>
    </row>
    <row r="23" spans="2:48" ht="12" customHeight="1" x14ac:dyDescent="0.25">
      <c r="B23" s="64"/>
      <c r="C23" s="65">
        <v>15</v>
      </c>
      <c r="D23" s="66">
        <f>IGD!D69</f>
        <v>7</v>
      </c>
      <c r="E23" s="67">
        <f>HV!D69</f>
        <v>3</v>
      </c>
      <c r="F23" s="68">
        <f>RT!D69</f>
        <v>12</v>
      </c>
      <c r="G23" s="67">
        <f>IGD!E69</f>
        <v>6</v>
      </c>
      <c r="H23" s="67">
        <f>HV!E69</f>
        <v>7</v>
      </c>
      <c r="I23" s="67">
        <f>RT!E69</f>
        <v>13</v>
      </c>
      <c r="J23" s="66">
        <f>IGD!F69</f>
        <v>15</v>
      </c>
      <c r="K23" s="67">
        <f>HV!F69</f>
        <v>15</v>
      </c>
      <c r="L23" s="68">
        <f>RT!F69</f>
        <v>1</v>
      </c>
      <c r="M23" s="67">
        <f>IGD!G69</f>
        <v>4</v>
      </c>
      <c r="N23" s="67">
        <f>HV!G69</f>
        <v>2</v>
      </c>
      <c r="O23" s="67">
        <f>RT!G69</f>
        <v>6</v>
      </c>
      <c r="P23" s="66">
        <f>IGD!H69</f>
        <v>9</v>
      </c>
      <c r="Q23" s="67">
        <f>HV!H69</f>
        <v>9</v>
      </c>
      <c r="R23" s="68">
        <f>RT!H69</f>
        <v>10</v>
      </c>
      <c r="S23" s="67">
        <f>IGD!I69</f>
        <v>13</v>
      </c>
      <c r="T23" s="67">
        <f>HV!I69</f>
        <v>13</v>
      </c>
      <c r="U23" s="67">
        <f>RT!I69</f>
        <v>8</v>
      </c>
      <c r="V23" s="66">
        <f>IGD!J69</f>
        <v>11</v>
      </c>
      <c r="W23" s="67">
        <f>HV!J69</f>
        <v>14</v>
      </c>
      <c r="X23" s="68">
        <f>RT!J69</f>
        <v>5</v>
      </c>
      <c r="Y23" s="66">
        <f>IGD!K69</f>
        <v>14</v>
      </c>
      <c r="Z23" s="67">
        <f>HV!K69</f>
        <v>12</v>
      </c>
      <c r="AA23" s="68">
        <f>RT!K69</f>
        <v>15</v>
      </c>
      <c r="AB23" s="66">
        <f>IGD!L69</f>
        <v>3</v>
      </c>
      <c r="AC23" s="67">
        <f>HV!L69</f>
        <v>5</v>
      </c>
      <c r="AD23" s="68">
        <f>RT!L69</f>
        <v>11</v>
      </c>
      <c r="AE23" s="66">
        <f>IGD!M69</f>
        <v>2</v>
      </c>
      <c r="AF23" s="67">
        <f>HV!M69</f>
        <v>4</v>
      </c>
      <c r="AG23" s="68">
        <f>RT!M69</f>
        <v>14</v>
      </c>
      <c r="AH23" s="66">
        <f>IGD!N69</f>
        <v>10</v>
      </c>
      <c r="AI23" s="67">
        <f>HV!N69</f>
        <v>6</v>
      </c>
      <c r="AJ23" s="68">
        <f>RT!N69</f>
        <v>9</v>
      </c>
      <c r="AK23" s="66">
        <f>IGD!O69</f>
        <v>12</v>
      </c>
      <c r="AL23" s="67">
        <f>HV!O69</f>
        <v>11</v>
      </c>
      <c r="AM23" s="68">
        <f>RT!O69</f>
        <v>3</v>
      </c>
      <c r="AN23" s="66">
        <f>IGD!P69</f>
        <v>5</v>
      </c>
      <c r="AO23" s="67">
        <f>HV!P69</f>
        <v>10</v>
      </c>
      <c r="AP23" s="68">
        <f>RT!P69</f>
        <v>2</v>
      </c>
      <c r="AQ23" s="66">
        <f>IGD!Q69</f>
        <v>8</v>
      </c>
      <c r="AR23" s="67">
        <f>HV!Q69</f>
        <v>8</v>
      </c>
      <c r="AS23" s="68">
        <f>RT!Q69</f>
        <v>4</v>
      </c>
      <c r="AT23" s="66">
        <f>IGD!R69</f>
        <v>1</v>
      </c>
      <c r="AU23" s="67">
        <f>HV!R69</f>
        <v>1</v>
      </c>
      <c r="AV23" s="68">
        <f>RT!R69</f>
        <v>7</v>
      </c>
    </row>
    <row r="24" spans="2:48" ht="12" customHeight="1" x14ac:dyDescent="0.25">
      <c r="B24" s="55" t="s">
        <v>442</v>
      </c>
      <c r="C24" s="56">
        <v>3</v>
      </c>
      <c r="D24" s="57">
        <f>IGD!D70</f>
        <v>7</v>
      </c>
      <c r="E24" s="58">
        <f>HV!D70</f>
        <v>10</v>
      </c>
      <c r="F24" s="59">
        <f>RT!D70</f>
        <v>7</v>
      </c>
      <c r="G24" s="58">
        <f>IGD!E70</f>
        <v>6</v>
      </c>
      <c r="H24" s="58">
        <f>HV!E70</f>
        <v>9</v>
      </c>
      <c r="I24" s="58">
        <f>RT!E70</f>
        <v>12</v>
      </c>
      <c r="J24" s="57">
        <f>IGD!F70</f>
        <v>9</v>
      </c>
      <c r="K24" s="58">
        <f>HV!F70</f>
        <v>12</v>
      </c>
      <c r="L24" s="59">
        <f>RT!F70</f>
        <v>1</v>
      </c>
      <c r="M24" s="58">
        <f>IGD!G70</f>
        <v>4</v>
      </c>
      <c r="N24" s="58">
        <f>HV!G70</f>
        <v>2</v>
      </c>
      <c r="O24" s="58">
        <f>RT!G70</f>
        <v>6</v>
      </c>
      <c r="P24" s="57">
        <f>IGD!H70</f>
        <v>2</v>
      </c>
      <c r="Q24" s="58">
        <f>HV!H70</f>
        <v>3</v>
      </c>
      <c r="R24" s="59">
        <f>RT!H70</f>
        <v>11</v>
      </c>
      <c r="S24" s="58">
        <f>IGD!I70</f>
        <v>5</v>
      </c>
      <c r="T24" s="58">
        <f>HV!I70</f>
        <v>5</v>
      </c>
      <c r="U24" s="58">
        <f>RT!I70</f>
        <v>13</v>
      </c>
      <c r="V24" s="57">
        <f>IGD!J70</f>
        <v>13</v>
      </c>
      <c r="W24" s="58">
        <f>HV!J70</f>
        <v>11</v>
      </c>
      <c r="X24" s="59">
        <f>RT!J70</f>
        <v>5</v>
      </c>
      <c r="Y24" s="57">
        <f>IGD!K70</f>
        <v>15</v>
      </c>
      <c r="Z24" s="58">
        <f>HV!K70</f>
        <v>14</v>
      </c>
      <c r="AA24" s="59">
        <f>RT!K70</f>
        <v>8</v>
      </c>
      <c r="AB24" s="57">
        <f>IGD!L70</f>
        <v>11</v>
      </c>
      <c r="AC24" s="58">
        <f>HV!L70</f>
        <v>7</v>
      </c>
      <c r="AD24" s="59">
        <f>RT!L70</f>
        <v>14</v>
      </c>
      <c r="AE24" s="57">
        <f>IGD!M70</f>
        <v>8</v>
      </c>
      <c r="AF24" s="58">
        <f>HV!M70</f>
        <v>8</v>
      </c>
      <c r="AG24" s="59">
        <f>RT!M70</f>
        <v>15</v>
      </c>
      <c r="AH24" s="57">
        <f>IGD!N70</f>
        <v>3</v>
      </c>
      <c r="AI24" s="58">
        <f>HV!N70</f>
        <v>4</v>
      </c>
      <c r="AJ24" s="59">
        <f>RT!N70</f>
        <v>10</v>
      </c>
      <c r="AK24" s="57">
        <f>IGD!O70</f>
        <v>14</v>
      </c>
      <c r="AL24" s="58">
        <f>HV!O70</f>
        <v>14</v>
      </c>
      <c r="AM24" s="59">
        <f>RT!O70</f>
        <v>3</v>
      </c>
      <c r="AN24" s="57">
        <f>IGD!P70</f>
        <v>12</v>
      </c>
      <c r="AO24" s="58">
        <f>HV!P70</f>
        <v>6</v>
      </c>
      <c r="AP24" s="59">
        <f>RT!P70</f>
        <v>2</v>
      </c>
      <c r="AQ24" s="57">
        <f>IGD!Q70</f>
        <v>10</v>
      </c>
      <c r="AR24" s="58">
        <f>HV!Q70</f>
        <v>13</v>
      </c>
      <c r="AS24" s="59">
        <f>RT!Q70</f>
        <v>4</v>
      </c>
      <c r="AT24" s="57">
        <f>IGD!R70</f>
        <v>1</v>
      </c>
      <c r="AU24" s="58">
        <f>HV!R70</f>
        <v>1</v>
      </c>
      <c r="AV24" s="59">
        <f>RT!R70</f>
        <v>9</v>
      </c>
    </row>
    <row r="25" spans="2:48" ht="12" customHeight="1" x14ac:dyDescent="0.25">
      <c r="B25" s="60"/>
      <c r="C25" s="61">
        <v>5</v>
      </c>
      <c r="D25" s="62">
        <f>IGD!D71</f>
        <v>12</v>
      </c>
      <c r="E25" s="47">
        <f>HV!D71</f>
        <v>11</v>
      </c>
      <c r="F25" s="63">
        <f>RT!D71</f>
        <v>11</v>
      </c>
      <c r="G25" s="47">
        <f>IGD!E71</f>
        <v>11</v>
      </c>
      <c r="H25" s="47">
        <f>HV!E71</f>
        <v>10</v>
      </c>
      <c r="I25" s="47">
        <f>RT!E71</f>
        <v>12</v>
      </c>
      <c r="J25" s="62">
        <f>IGD!F71</f>
        <v>14</v>
      </c>
      <c r="K25" s="47">
        <f>HV!F71</f>
        <v>11</v>
      </c>
      <c r="L25" s="63">
        <f>RT!F71</f>
        <v>1</v>
      </c>
      <c r="M25" s="47">
        <f>IGD!G71</f>
        <v>1</v>
      </c>
      <c r="N25" s="47">
        <f>HV!G71</f>
        <v>1</v>
      </c>
      <c r="O25" s="47">
        <f>RT!G71</f>
        <v>5</v>
      </c>
      <c r="P25" s="62">
        <f>IGD!H71</f>
        <v>9</v>
      </c>
      <c r="Q25" s="47">
        <f>HV!H71</f>
        <v>9</v>
      </c>
      <c r="R25" s="63">
        <f>RT!H71</f>
        <v>14</v>
      </c>
      <c r="S25" s="47">
        <f>IGD!I71</f>
        <v>5</v>
      </c>
      <c r="T25" s="47">
        <f>HV!I71</f>
        <v>5</v>
      </c>
      <c r="U25" s="47">
        <f>RT!I71</f>
        <v>13</v>
      </c>
      <c r="V25" s="62">
        <f>IGD!J71</f>
        <v>6</v>
      </c>
      <c r="W25" s="47">
        <f>HV!J71</f>
        <v>4</v>
      </c>
      <c r="X25" s="63">
        <f>RT!J71</f>
        <v>7</v>
      </c>
      <c r="Y25" s="62">
        <f>IGD!K71</f>
        <v>15</v>
      </c>
      <c r="Z25" s="47">
        <f>HV!K71</f>
        <v>11</v>
      </c>
      <c r="AA25" s="63">
        <f>RT!K71</f>
        <v>6</v>
      </c>
      <c r="AB25" s="62">
        <f>IGD!L71</f>
        <v>7</v>
      </c>
      <c r="AC25" s="47">
        <f>HV!L71</f>
        <v>8</v>
      </c>
      <c r="AD25" s="63">
        <f>RT!L71</f>
        <v>10</v>
      </c>
      <c r="AE25" s="62">
        <f>IGD!M71</f>
        <v>3</v>
      </c>
      <c r="AF25" s="47">
        <f>HV!M71</f>
        <v>6</v>
      </c>
      <c r="AG25" s="63">
        <f>RT!M71</f>
        <v>15</v>
      </c>
      <c r="AH25" s="62">
        <f>IGD!N71</f>
        <v>4</v>
      </c>
      <c r="AI25" s="47">
        <f>HV!N71</f>
        <v>3</v>
      </c>
      <c r="AJ25" s="63">
        <f>RT!N71</f>
        <v>9</v>
      </c>
      <c r="AK25" s="62">
        <f>IGD!O71</f>
        <v>13</v>
      </c>
      <c r="AL25" s="47">
        <f>HV!O71</f>
        <v>11</v>
      </c>
      <c r="AM25" s="63">
        <f>RT!O71</f>
        <v>4</v>
      </c>
      <c r="AN25" s="62">
        <f>IGD!P71</f>
        <v>10</v>
      </c>
      <c r="AO25" s="47">
        <f>HV!P71</f>
        <v>7</v>
      </c>
      <c r="AP25" s="63">
        <f>RT!P71</f>
        <v>2</v>
      </c>
      <c r="AQ25" s="62">
        <f>IGD!Q71</f>
        <v>8</v>
      </c>
      <c r="AR25" s="47">
        <f>HV!Q71</f>
        <v>11</v>
      </c>
      <c r="AS25" s="63">
        <f>RT!Q71</f>
        <v>3</v>
      </c>
      <c r="AT25" s="62">
        <f>IGD!R71</f>
        <v>2</v>
      </c>
      <c r="AU25" s="47">
        <f>HV!R71</f>
        <v>2</v>
      </c>
      <c r="AV25" s="63">
        <f>RT!R71</f>
        <v>8</v>
      </c>
    </row>
    <row r="26" spans="2:48" ht="12" customHeight="1" x14ac:dyDescent="0.25">
      <c r="B26" s="60"/>
      <c r="C26" s="61">
        <v>8</v>
      </c>
      <c r="D26" s="62">
        <f>IGD!D72</f>
        <v>11</v>
      </c>
      <c r="E26" s="47">
        <f>HV!D72</f>
        <v>7</v>
      </c>
      <c r="F26" s="63">
        <f>RT!D72</f>
        <v>10</v>
      </c>
      <c r="G26" s="47">
        <f>IGD!E72</f>
        <v>15</v>
      </c>
      <c r="H26" s="47">
        <f>HV!E72</f>
        <v>7</v>
      </c>
      <c r="I26" s="47">
        <f>RT!E72</f>
        <v>13</v>
      </c>
      <c r="J26" s="62">
        <f>IGD!F72</f>
        <v>10</v>
      </c>
      <c r="K26" s="47">
        <f>HV!F72</f>
        <v>7</v>
      </c>
      <c r="L26" s="63">
        <f>RT!F72</f>
        <v>1</v>
      </c>
      <c r="M26" s="47">
        <f>IGD!G72</f>
        <v>2</v>
      </c>
      <c r="N26" s="47">
        <f>HV!G72</f>
        <v>2</v>
      </c>
      <c r="O26" s="47">
        <f>RT!G72</f>
        <v>5</v>
      </c>
      <c r="P26" s="62">
        <f>IGD!H72</f>
        <v>9</v>
      </c>
      <c r="Q26" s="47">
        <f>HV!H72</f>
        <v>7</v>
      </c>
      <c r="R26" s="63">
        <f>RT!H72</f>
        <v>14</v>
      </c>
      <c r="S26" s="47">
        <f>IGD!I72</f>
        <v>8</v>
      </c>
      <c r="T26" s="47">
        <f>HV!I72</f>
        <v>7</v>
      </c>
      <c r="U26" s="47">
        <f>RT!I72</f>
        <v>12</v>
      </c>
      <c r="V26" s="62">
        <f>IGD!J72</f>
        <v>12</v>
      </c>
      <c r="W26" s="47">
        <f>HV!J72</f>
        <v>7</v>
      </c>
      <c r="X26" s="63">
        <f>RT!J72</f>
        <v>6</v>
      </c>
      <c r="Y26" s="62">
        <f>IGD!K72</f>
        <v>14</v>
      </c>
      <c r="Z26" s="47">
        <f>HV!K72</f>
        <v>7</v>
      </c>
      <c r="AA26" s="63">
        <f>RT!K72</f>
        <v>8</v>
      </c>
      <c r="AB26" s="62">
        <f>IGD!L72</f>
        <v>5</v>
      </c>
      <c r="AC26" s="47">
        <f>HV!L72</f>
        <v>4</v>
      </c>
      <c r="AD26" s="63">
        <f>RT!L72</f>
        <v>11</v>
      </c>
      <c r="AE26" s="62">
        <f>IGD!M72</f>
        <v>4</v>
      </c>
      <c r="AF26" s="47">
        <f>HV!M72</f>
        <v>6</v>
      </c>
      <c r="AG26" s="63">
        <f>RT!M72</f>
        <v>15</v>
      </c>
      <c r="AH26" s="62">
        <f>IGD!N72</f>
        <v>3</v>
      </c>
      <c r="AI26" s="47">
        <f>HV!N72</f>
        <v>3</v>
      </c>
      <c r="AJ26" s="63">
        <f>RT!N72</f>
        <v>9</v>
      </c>
      <c r="AK26" s="62">
        <f>IGD!O72</f>
        <v>13</v>
      </c>
      <c r="AL26" s="47">
        <f>HV!O72</f>
        <v>7</v>
      </c>
      <c r="AM26" s="63">
        <f>RT!O72</f>
        <v>4</v>
      </c>
      <c r="AN26" s="62">
        <f>IGD!P72</f>
        <v>6</v>
      </c>
      <c r="AO26" s="47">
        <f>HV!P72</f>
        <v>5</v>
      </c>
      <c r="AP26" s="63">
        <f>RT!P72</f>
        <v>2</v>
      </c>
      <c r="AQ26" s="62">
        <f>IGD!Q72</f>
        <v>7</v>
      </c>
      <c r="AR26" s="47">
        <f>HV!Q72</f>
        <v>7</v>
      </c>
      <c r="AS26" s="63">
        <f>RT!Q72</f>
        <v>3</v>
      </c>
      <c r="AT26" s="62">
        <f>IGD!R72</f>
        <v>1</v>
      </c>
      <c r="AU26" s="47">
        <f>HV!R72</f>
        <v>1</v>
      </c>
      <c r="AV26" s="63">
        <f>RT!R72</f>
        <v>7</v>
      </c>
    </row>
    <row r="27" spans="2:48" ht="12" customHeight="1" x14ac:dyDescent="0.25">
      <c r="B27" s="60"/>
      <c r="C27" s="61">
        <v>10</v>
      </c>
      <c r="D27" s="62">
        <f>IGD!D73</f>
        <v>10</v>
      </c>
      <c r="E27" s="47">
        <f>HV!D73</f>
        <v>9</v>
      </c>
      <c r="F27" s="63">
        <f>RT!D73</f>
        <v>13</v>
      </c>
      <c r="G27" s="47">
        <f>IGD!E73</f>
        <v>15</v>
      </c>
      <c r="H27" s="47">
        <f>HV!E73</f>
        <v>9</v>
      </c>
      <c r="I27" s="47">
        <f>RT!E73</f>
        <v>12</v>
      </c>
      <c r="J27" s="62">
        <f>IGD!F73</f>
        <v>11</v>
      </c>
      <c r="K27" s="47">
        <f>HV!F73</f>
        <v>9</v>
      </c>
      <c r="L27" s="63">
        <f>RT!F73</f>
        <v>1</v>
      </c>
      <c r="M27" s="47">
        <f>IGD!G73</f>
        <v>3</v>
      </c>
      <c r="N27" s="47">
        <f>HV!G73</f>
        <v>2</v>
      </c>
      <c r="O27" s="47">
        <f>RT!G73</f>
        <v>5</v>
      </c>
      <c r="P27" s="62">
        <f>IGD!H73</f>
        <v>2</v>
      </c>
      <c r="Q27" s="47">
        <f>HV!H73</f>
        <v>4</v>
      </c>
      <c r="R27" s="63">
        <f>RT!H73</f>
        <v>14</v>
      </c>
      <c r="S27" s="47">
        <f>IGD!I73</f>
        <v>7</v>
      </c>
      <c r="T27" s="47">
        <f>HV!I73</f>
        <v>9</v>
      </c>
      <c r="U27" s="47">
        <f>RT!I73</f>
        <v>11</v>
      </c>
      <c r="V27" s="62">
        <f>IGD!J73</f>
        <v>12</v>
      </c>
      <c r="W27" s="47">
        <f>HV!J73</f>
        <v>9</v>
      </c>
      <c r="X27" s="63">
        <f>RT!J73</f>
        <v>6</v>
      </c>
      <c r="Y27" s="62">
        <f>IGD!K73</f>
        <v>14</v>
      </c>
      <c r="Z27" s="47">
        <f>HV!K73</f>
        <v>9</v>
      </c>
      <c r="AA27" s="63">
        <f>RT!K73</f>
        <v>7</v>
      </c>
      <c r="AB27" s="62">
        <f>IGD!L73</f>
        <v>5</v>
      </c>
      <c r="AC27" s="47">
        <f>HV!L73</f>
        <v>6</v>
      </c>
      <c r="AD27" s="63">
        <f>RT!L73</f>
        <v>10</v>
      </c>
      <c r="AE27" s="62">
        <f>IGD!M73</f>
        <v>6</v>
      </c>
      <c r="AF27" s="47">
        <f>HV!M73</f>
        <v>5</v>
      </c>
      <c r="AG27" s="63">
        <f>RT!M73</f>
        <v>15</v>
      </c>
      <c r="AH27" s="62">
        <f>IGD!N73</f>
        <v>4</v>
      </c>
      <c r="AI27" s="47">
        <f>HV!N73</f>
        <v>3</v>
      </c>
      <c r="AJ27" s="63">
        <f>RT!N73</f>
        <v>9</v>
      </c>
      <c r="AK27" s="62">
        <f>IGD!O73</f>
        <v>13</v>
      </c>
      <c r="AL27" s="47">
        <f>HV!O73</f>
        <v>9</v>
      </c>
      <c r="AM27" s="63">
        <f>RT!O73</f>
        <v>4</v>
      </c>
      <c r="AN27" s="62">
        <f>IGD!P73</f>
        <v>8</v>
      </c>
      <c r="AO27" s="47">
        <f>HV!P73</f>
        <v>7</v>
      </c>
      <c r="AP27" s="63">
        <f>RT!P73</f>
        <v>2</v>
      </c>
      <c r="AQ27" s="62">
        <f>IGD!Q73</f>
        <v>9</v>
      </c>
      <c r="AR27" s="47">
        <f>HV!Q73</f>
        <v>8</v>
      </c>
      <c r="AS27" s="63">
        <f>RT!Q73</f>
        <v>3</v>
      </c>
      <c r="AT27" s="62">
        <f>IGD!R73</f>
        <v>1</v>
      </c>
      <c r="AU27" s="47">
        <f>HV!R73</f>
        <v>1</v>
      </c>
      <c r="AV27" s="63">
        <f>RT!R73</f>
        <v>8</v>
      </c>
    </row>
    <row r="28" spans="2:48" ht="12" customHeight="1" x14ac:dyDescent="0.25">
      <c r="B28" s="64"/>
      <c r="C28" s="65">
        <v>15</v>
      </c>
      <c r="D28" s="66">
        <f>IGD!D74</f>
        <v>9</v>
      </c>
      <c r="E28" s="67">
        <f>HV!D74</f>
        <v>8</v>
      </c>
      <c r="F28" s="68">
        <f>RT!D74</f>
        <v>10</v>
      </c>
      <c r="G28" s="67">
        <f>IGD!E74</f>
        <v>14</v>
      </c>
      <c r="H28" s="67">
        <f>HV!E74</f>
        <v>8</v>
      </c>
      <c r="I28" s="67">
        <f>RT!E74</f>
        <v>13</v>
      </c>
      <c r="J28" s="66">
        <f>IGD!F74</f>
        <v>12</v>
      </c>
      <c r="K28" s="67">
        <f>HV!F74</f>
        <v>8</v>
      </c>
      <c r="L28" s="68">
        <f>RT!F74</f>
        <v>1</v>
      </c>
      <c r="M28" s="67">
        <f>IGD!G74</f>
        <v>11</v>
      </c>
      <c r="N28" s="67">
        <f>HV!G74</f>
        <v>8</v>
      </c>
      <c r="O28" s="67">
        <f>RT!G74</f>
        <v>6</v>
      </c>
      <c r="P28" s="66">
        <f>IGD!H74</f>
        <v>7</v>
      </c>
      <c r="Q28" s="67">
        <f>HV!H74</f>
        <v>7</v>
      </c>
      <c r="R28" s="68">
        <f>RT!H74</f>
        <v>12</v>
      </c>
      <c r="S28" s="67">
        <f>IGD!I74</f>
        <v>8</v>
      </c>
      <c r="T28" s="67">
        <f>HV!I74</f>
        <v>8</v>
      </c>
      <c r="U28" s="67">
        <f>RT!I74</f>
        <v>9</v>
      </c>
      <c r="V28" s="66">
        <f>IGD!J74</f>
        <v>10</v>
      </c>
      <c r="W28" s="67">
        <f>HV!J74</f>
        <v>8</v>
      </c>
      <c r="X28" s="68">
        <f>RT!J74</f>
        <v>5</v>
      </c>
      <c r="Y28" s="66">
        <f>IGD!K74</f>
        <v>13</v>
      </c>
      <c r="Z28" s="67">
        <f>HV!K74</f>
        <v>8</v>
      </c>
      <c r="AA28" s="68">
        <f>RT!K74</f>
        <v>14</v>
      </c>
      <c r="AB28" s="66">
        <f>IGD!L74</f>
        <v>5</v>
      </c>
      <c r="AC28" s="67">
        <f>HV!L74</f>
        <v>3</v>
      </c>
      <c r="AD28" s="68">
        <f>RT!L74</f>
        <v>11</v>
      </c>
      <c r="AE28" s="66">
        <f>IGD!M74</f>
        <v>2</v>
      </c>
      <c r="AF28" s="67">
        <f>HV!M74</f>
        <v>5</v>
      </c>
      <c r="AG28" s="68">
        <f>RT!M74</f>
        <v>15</v>
      </c>
      <c r="AH28" s="66">
        <f>IGD!N74</f>
        <v>3</v>
      </c>
      <c r="AI28" s="67">
        <f>HV!N74</f>
        <v>2</v>
      </c>
      <c r="AJ28" s="68">
        <f>RT!N74</f>
        <v>8</v>
      </c>
      <c r="AK28" s="66">
        <f>IGD!O74</f>
        <v>15</v>
      </c>
      <c r="AL28" s="67">
        <f>HV!O74</f>
        <v>8</v>
      </c>
      <c r="AM28" s="68">
        <f>RT!O74</f>
        <v>4</v>
      </c>
      <c r="AN28" s="66">
        <f>IGD!P74</f>
        <v>4</v>
      </c>
      <c r="AO28" s="67">
        <f>HV!P74</f>
        <v>4</v>
      </c>
      <c r="AP28" s="68">
        <f>RT!P74</f>
        <v>3</v>
      </c>
      <c r="AQ28" s="66">
        <f>IGD!Q74</f>
        <v>6</v>
      </c>
      <c r="AR28" s="67">
        <f>HV!Q74</f>
        <v>6</v>
      </c>
      <c r="AS28" s="68">
        <f>RT!Q74</f>
        <v>2</v>
      </c>
      <c r="AT28" s="66">
        <f>IGD!R74</f>
        <v>1</v>
      </c>
      <c r="AU28" s="67">
        <f>HV!R74</f>
        <v>1</v>
      </c>
      <c r="AV28" s="68">
        <f>RT!R74</f>
        <v>7</v>
      </c>
    </row>
    <row r="29" spans="2:48" ht="12" customHeight="1" x14ac:dyDescent="0.25">
      <c r="B29" s="55" t="s">
        <v>443</v>
      </c>
      <c r="C29" s="56">
        <v>3</v>
      </c>
      <c r="D29" s="57">
        <f>IGD!D75</f>
        <v>5</v>
      </c>
      <c r="E29" s="58">
        <f>HV!D75</f>
        <v>1</v>
      </c>
      <c r="F29" s="59">
        <f>RT!D75</f>
        <v>5</v>
      </c>
      <c r="G29" s="58">
        <f>IGD!E75</f>
        <v>10</v>
      </c>
      <c r="H29" s="58">
        <f>HV!E75</f>
        <v>1</v>
      </c>
      <c r="I29" s="58">
        <f>RT!E75</f>
        <v>12</v>
      </c>
      <c r="J29" s="57">
        <f>IGD!F75</f>
        <v>3</v>
      </c>
      <c r="K29" s="58">
        <f>HV!F75</f>
        <v>1</v>
      </c>
      <c r="L29" s="59">
        <f>RT!F75</f>
        <v>1</v>
      </c>
      <c r="M29" s="58">
        <f>IGD!G75</f>
        <v>6</v>
      </c>
      <c r="N29" s="58">
        <f>HV!G75</f>
        <v>1</v>
      </c>
      <c r="O29" s="58">
        <f>RT!G75</f>
        <v>6</v>
      </c>
      <c r="P29" s="57">
        <f>IGD!H75</f>
        <v>9</v>
      </c>
      <c r="Q29" s="58">
        <f>HV!H75</f>
        <v>1</v>
      </c>
      <c r="R29" s="59">
        <f>RT!H75</f>
        <v>9</v>
      </c>
      <c r="S29" s="58">
        <f>IGD!I75</f>
        <v>4</v>
      </c>
      <c r="T29" s="58">
        <f>HV!I75</f>
        <v>1</v>
      </c>
      <c r="U29" s="58">
        <f>RT!I75</f>
        <v>13</v>
      </c>
      <c r="V29" s="57">
        <f>IGD!J75</f>
        <v>2</v>
      </c>
      <c r="W29" s="58">
        <f>HV!J75</f>
        <v>1</v>
      </c>
      <c r="X29" s="59">
        <f>RT!J75</f>
        <v>7</v>
      </c>
      <c r="Y29" s="57">
        <f>IGD!K75</f>
        <v>15</v>
      </c>
      <c r="Z29" s="58">
        <f>HV!K75</f>
        <v>1</v>
      </c>
      <c r="AA29" s="59">
        <f>RT!K75</f>
        <v>8</v>
      </c>
      <c r="AB29" s="57">
        <f>IGD!L75</f>
        <v>7</v>
      </c>
      <c r="AC29" s="58">
        <f>HV!L75</f>
        <v>1</v>
      </c>
      <c r="AD29" s="59">
        <f>RT!L75</f>
        <v>14</v>
      </c>
      <c r="AE29" s="57">
        <f>IGD!M75</f>
        <v>13</v>
      </c>
      <c r="AF29" s="58">
        <f>HV!M75</f>
        <v>1</v>
      </c>
      <c r="AG29" s="59">
        <f>RT!M75</f>
        <v>15</v>
      </c>
      <c r="AH29" s="57">
        <f>IGD!N75</f>
        <v>1</v>
      </c>
      <c r="AI29" s="58">
        <f>HV!N75</f>
        <v>1</v>
      </c>
      <c r="AJ29" s="59">
        <f>RT!N75</f>
        <v>11</v>
      </c>
      <c r="AK29" s="57">
        <f>IGD!O75</f>
        <v>12</v>
      </c>
      <c r="AL29" s="58">
        <f>HV!O75</f>
        <v>1</v>
      </c>
      <c r="AM29" s="59">
        <f>RT!O75</f>
        <v>3</v>
      </c>
      <c r="AN29" s="57">
        <f>IGD!P75</f>
        <v>14</v>
      </c>
      <c r="AO29" s="58">
        <f>HV!P75</f>
        <v>1</v>
      </c>
      <c r="AP29" s="59">
        <f>RT!P75</f>
        <v>2</v>
      </c>
      <c r="AQ29" s="57">
        <f>IGD!Q75</f>
        <v>8</v>
      </c>
      <c r="AR29" s="58">
        <f>HV!Q75</f>
        <v>1</v>
      </c>
      <c r="AS29" s="59">
        <f>RT!Q75</f>
        <v>4</v>
      </c>
      <c r="AT29" s="57">
        <f>IGD!R75</f>
        <v>11</v>
      </c>
      <c r="AU29" s="58">
        <f>HV!R75</f>
        <v>1</v>
      </c>
      <c r="AV29" s="59">
        <f>RT!R75</f>
        <v>10</v>
      </c>
    </row>
    <row r="30" spans="2:48" ht="12" customHeight="1" x14ac:dyDescent="0.25">
      <c r="B30" s="60"/>
      <c r="C30" s="61">
        <v>5</v>
      </c>
      <c r="D30" s="62">
        <f>IGD!D76</f>
        <v>5</v>
      </c>
      <c r="E30" s="47">
        <f>HV!D76</f>
        <v>2</v>
      </c>
      <c r="F30" s="63">
        <f>RT!D76</f>
        <v>9</v>
      </c>
      <c r="G30" s="47">
        <f>IGD!E76</f>
        <v>14</v>
      </c>
      <c r="H30" s="47">
        <f>HV!E76</f>
        <v>2</v>
      </c>
      <c r="I30" s="47">
        <f>RT!E76</f>
        <v>10</v>
      </c>
      <c r="J30" s="62">
        <f>IGD!F76</f>
        <v>13</v>
      </c>
      <c r="K30" s="47">
        <f>HV!F76</f>
        <v>2</v>
      </c>
      <c r="L30" s="63">
        <f>RT!F76</f>
        <v>1</v>
      </c>
      <c r="M30" s="47">
        <f>IGD!G76</f>
        <v>7</v>
      </c>
      <c r="N30" s="47">
        <f>HV!G76</f>
        <v>2</v>
      </c>
      <c r="O30" s="47">
        <f>RT!G76</f>
        <v>7</v>
      </c>
      <c r="P30" s="62">
        <f>IGD!H76</f>
        <v>2</v>
      </c>
      <c r="Q30" s="47">
        <f>HV!H76</f>
        <v>2</v>
      </c>
      <c r="R30" s="63">
        <f>RT!H76</f>
        <v>13</v>
      </c>
      <c r="S30" s="47">
        <f>IGD!I76</f>
        <v>6</v>
      </c>
      <c r="T30" s="47">
        <f>HV!I76</f>
        <v>2</v>
      </c>
      <c r="U30" s="47">
        <f>RT!I76</f>
        <v>14</v>
      </c>
      <c r="V30" s="62">
        <f>IGD!J76</f>
        <v>11</v>
      </c>
      <c r="W30" s="47">
        <f>HV!J76</f>
        <v>2</v>
      </c>
      <c r="X30" s="63">
        <f>RT!J76</f>
        <v>5</v>
      </c>
      <c r="Y30" s="62">
        <f>IGD!K76</f>
        <v>15</v>
      </c>
      <c r="Z30" s="47">
        <f>HV!K76</f>
        <v>2</v>
      </c>
      <c r="AA30" s="63">
        <f>RT!K76</f>
        <v>6</v>
      </c>
      <c r="AB30" s="62">
        <f>IGD!L76</f>
        <v>1</v>
      </c>
      <c r="AC30" s="47">
        <f>HV!L76</f>
        <v>1</v>
      </c>
      <c r="AD30" s="63">
        <f>RT!L76</f>
        <v>11</v>
      </c>
      <c r="AE30" s="62">
        <f>IGD!M76</f>
        <v>3</v>
      </c>
      <c r="AF30" s="47">
        <f>HV!M76</f>
        <v>2</v>
      </c>
      <c r="AG30" s="63">
        <f>RT!M76</f>
        <v>15</v>
      </c>
      <c r="AH30" s="62">
        <f>IGD!N76</f>
        <v>4</v>
      </c>
      <c r="AI30" s="47">
        <f>HV!N76</f>
        <v>2</v>
      </c>
      <c r="AJ30" s="63">
        <f>RT!N76</f>
        <v>12</v>
      </c>
      <c r="AK30" s="62">
        <f>IGD!O76</f>
        <v>12</v>
      </c>
      <c r="AL30" s="47">
        <f>HV!O76</f>
        <v>2</v>
      </c>
      <c r="AM30" s="63">
        <f>RT!O76</f>
        <v>3</v>
      </c>
      <c r="AN30" s="62">
        <f>IGD!P76</f>
        <v>10</v>
      </c>
      <c r="AO30" s="47">
        <f>HV!P76</f>
        <v>2</v>
      </c>
      <c r="AP30" s="63">
        <f>RT!P76</f>
        <v>2</v>
      </c>
      <c r="AQ30" s="62">
        <f>IGD!Q76</f>
        <v>9</v>
      </c>
      <c r="AR30" s="47">
        <f>HV!Q76</f>
        <v>2</v>
      </c>
      <c r="AS30" s="63">
        <f>RT!Q76</f>
        <v>4</v>
      </c>
      <c r="AT30" s="62">
        <f>IGD!R76</f>
        <v>8</v>
      </c>
      <c r="AU30" s="47">
        <f>HV!R76</f>
        <v>2</v>
      </c>
      <c r="AV30" s="63">
        <f>RT!R76</f>
        <v>8</v>
      </c>
    </row>
    <row r="31" spans="2:48" ht="12" customHeight="1" x14ac:dyDescent="0.25">
      <c r="B31" s="60"/>
      <c r="C31" s="61">
        <v>8</v>
      </c>
      <c r="D31" s="62">
        <f>IGD!D77</f>
        <v>8</v>
      </c>
      <c r="E31" s="47">
        <f>HV!D77</f>
        <v>8</v>
      </c>
      <c r="F31" s="63">
        <f>RT!D77</f>
        <v>9</v>
      </c>
      <c r="G31" s="47">
        <f>IGD!E77</f>
        <v>3</v>
      </c>
      <c r="H31" s="47">
        <f>HV!E77</f>
        <v>4</v>
      </c>
      <c r="I31" s="47">
        <f>RT!E77</f>
        <v>13</v>
      </c>
      <c r="J31" s="62">
        <f>IGD!F77</f>
        <v>13</v>
      </c>
      <c r="K31" s="47">
        <f>HV!F77</f>
        <v>8</v>
      </c>
      <c r="L31" s="63">
        <f>RT!F77</f>
        <v>1</v>
      </c>
      <c r="M31" s="47">
        <f>IGD!G77</f>
        <v>9</v>
      </c>
      <c r="N31" s="47">
        <f>HV!G77</f>
        <v>8</v>
      </c>
      <c r="O31" s="47">
        <f>RT!G77</f>
        <v>6</v>
      </c>
      <c r="P31" s="62">
        <f>IGD!H77</f>
        <v>12</v>
      </c>
      <c r="Q31" s="47">
        <f>HV!H77</f>
        <v>8</v>
      </c>
      <c r="R31" s="63">
        <f>RT!H77</f>
        <v>14</v>
      </c>
      <c r="S31" s="47">
        <f>IGD!I77</f>
        <v>10</v>
      </c>
      <c r="T31" s="47">
        <f>HV!I77</f>
        <v>8</v>
      </c>
      <c r="U31" s="47">
        <f>RT!I77</f>
        <v>12</v>
      </c>
      <c r="V31" s="62">
        <f>IGD!J77</f>
        <v>14</v>
      </c>
      <c r="W31" s="47">
        <f>HV!J77</f>
        <v>8</v>
      </c>
      <c r="X31" s="63">
        <f>RT!J77</f>
        <v>5</v>
      </c>
      <c r="Y31" s="62">
        <f>IGD!K77</f>
        <v>15</v>
      </c>
      <c r="Z31" s="47">
        <f>HV!K77</f>
        <v>8</v>
      </c>
      <c r="AA31" s="63">
        <f>RT!K77</f>
        <v>7</v>
      </c>
      <c r="AB31" s="62">
        <f>IGD!L77</f>
        <v>2</v>
      </c>
      <c r="AC31" s="47">
        <f>HV!L77</f>
        <v>2</v>
      </c>
      <c r="AD31" s="63">
        <f>RT!L77</f>
        <v>10</v>
      </c>
      <c r="AE31" s="62">
        <f>IGD!M77</f>
        <v>1</v>
      </c>
      <c r="AF31" s="47">
        <f>HV!M77</f>
        <v>7</v>
      </c>
      <c r="AG31" s="63">
        <f>RT!M77</f>
        <v>15</v>
      </c>
      <c r="AH31" s="62">
        <f>IGD!N77</f>
        <v>4</v>
      </c>
      <c r="AI31" s="47">
        <f>HV!N77</f>
        <v>3</v>
      </c>
      <c r="AJ31" s="63">
        <f>RT!N77</f>
        <v>11</v>
      </c>
      <c r="AK31" s="62">
        <f>IGD!O77</f>
        <v>11</v>
      </c>
      <c r="AL31" s="47">
        <f>HV!O77</f>
        <v>8</v>
      </c>
      <c r="AM31" s="63">
        <f>RT!O77</f>
        <v>4</v>
      </c>
      <c r="AN31" s="62">
        <f>IGD!P77</f>
        <v>5</v>
      </c>
      <c r="AO31" s="47">
        <f>HV!P77</f>
        <v>1</v>
      </c>
      <c r="AP31" s="63">
        <f>RT!P77</f>
        <v>2</v>
      </c>
      <c r="AQ31" s="62">
        <f>IGD!Q77</f>
        <v>7</v>
      </c>
      <c r="AR31" s="47">
        <f>HV!Q77</f>
        <v>5</v>
      </c>
      <c r="AS31" s="63">
        <f>RT!Q77</f>
        <v>3</v>
      </c>
      <c r="AT31" s="62">
        <f>IGD!R77</f>
        <v>6</v>
      </c>
      <c r="AU31" s="47">
        <f>HV!R77</f>
        <v>6</v>
      </c>
      <c r="AV31" s="63">
        <f>RT!R77</f>
        <v>8</v>
      </c>
    </row>
    <row r="32" spans="2:48" ht="12" customHeight="1" x14ac:dyDescent="0.25">
      <c r="B32" s="60"/>
      <c r="C32" s="61">
        <v>10</v>
      </c>
      <c r="D32" s="62">
        <f>IGD!D78</f>
        <v>9</v>
      </c>
      <c r="E32" s="47">
        <f>HV!D78</f>
        <v>7</v>
      </c>
      <c r="F32" s="63">
        <f>RT!D78</f>
        <v>11</v>
      </c>
      <c r="G32" s="47">
        <f>IGD!E78</f>
        <v>7</v>
      </c>
      <c r="H32" s="47">
        <f>HV!E78</f>
        <v>5</v>
      </c>
      <c r="I32" s="47">
        <f>RT!E78</f>
        <v>13</v>
      </c>
      <c r="J32" s="62">
        <f>IGD!F78</f>
        <v>12</v>
      </c>
      <c r="K32" s="47">
        <f>HV!F78</f>
        <v>7</v>
      </c>
      <c r="L32" s="63">
        <f>RT!F78</f>
        <v>2</v>
      </c>
      <c r="M32" s="47">
        <f>IGD!G78</f>
        <v>8</v>
      </c>
      <c r="N32" s="47">
        <f>HV!G78</f>
        <v>7</v>
      </c>
      <c r="O32" s="47">
        <f>RT!G78</f>
        <v>6</v>
      </c>
      <c r="P32" s="62">
        <f>IGD!H78</f>
        <v>10</v>
      </c>
      <c r="Q32" s="47">
        <f>HV!H78</f>
        <v>7</v>
      </c>
      <c r="R32" s="63">
        <f>RT!H78</f>
        <v>14</v>
      </c>
      <c r="S32" s="47">
        <f>IGD!I78</f>
        <v>13</v>
      </c>
      <c r="T32" s="47">
        <f>HV!I78</f>
        <v>7</v>
      </c>
      <c r="U32" s="47">
        <f>RT!I78</f>
        <v>12</v>
      </c>
      <c r="V32" s="62">
        <f>IGD!J78</f>
        <v>14</v>
      </c>
      <c r="W32" s="47">
        <f>HV!J78</f>
        <v>7</v>
      </c>
      <c r="X32" s="63">
        <f>RT!J78</f>
        <v>7</v>
      </c>
      <c r="Y32" s="62">
        <f>IGD!K78</f>
        <v>15</v>
      </c>
      <c r="Z32" s="47">
        <f>HV!K78</f>
        <v>7</v>
      </c>
      <c r="AA32" s="63">
        <f>RT!K78</f>
        <v>5</v>
      </c>
      <c r="AB32" s="62">
        <f>IGD!L78</f>
        <v>1</v>
      </c>
      <c r="AC32" s="47">
        <f>HV!L78</f>
        <v>1</v>
      </c>
      <c r="AD32" s="63">
        <f>RT!L78</f>
        <v>9</v>
      </c>
      <c r="AE32" s="62">
        <f>IGD!M78</f>
        <v>2</v>
      </c>
      <c r="AF32" s="47">
        <f>HV!M78</f>
        <v>7</v>
      </c>
      <c r="AG32" s="63">
        <f>RT!M78</f>
        <v>15</v>
      </c>
      <c r="AH32" s="62">
        <f>IGD!N78</f>
        <v>4</v>
      </c>
      <c r="AI32" s="47">
        <f>HV!N78</f>
        <v>4</v>
      </c>
      <c r="AJ32" s="63">
        <f>RT!N78</f>
        <v>10</v>
      </c>
      <c r="AK32" s="62">
        <f>IGD!O78</f>
        <v>11</v>
      </c>
      <c r="AL32" s="47">
        <f>HV!O78</f>
        <v>7</v>
      </c>
      <c r="AM32" s="63">
        <f>RT!O78</f>
        <v>3</v>
      </c>
      <c r="AN32" s="62">
        <f>IGD!P78</f>
        <v>3</v>
      </c>
      <c r="AO32" s="47">
        <f>HV!P78</f>
        <v>3</v>
      </c>
      <c r="AP32" s="63">
        <f>RT!P78</f>
        <v>1</v>
      </c>
      <c r="AQ32" s="62">
        <f>IGD!Q78</f>
        <v>5</v>
      </c>
      <c r="AR32" s="47">
        <f>HV!Q78</f>
        <v>2</v>
      </c>
      <c r="AS32" s="63">
        <f>RT!Q78</f>
        <v>4</v>
      </c>
      <c r="AT32" s="62">
        <f>IGD!R78</f>
        <v>6</v>
      </c>
      <c r="AU32" s="47">
        <f>HV!R78</f>
        <v>6</v>
      </c>
      <c r="AV32" s="63">
        <f>RT!R78</f>
        <v>8</v>
      </c>
    </row>
    <row r="33" spans="2:48" ht="12" customHeight="1" x14ac:dyDescent="0.25">
      <c r="B33" s="64"/>
      <c r="C33" s="65">
        <v>15</v>
      </c>
      <c r="D33" s="66">
        <f>IGD!D79</f>
        <v>8</v>
      </c>
      <c r="E33" s="67">
        <f>HV!D79</f>
        <v>1</v>
      </c>
      <c r="F33" s="68">
        <f>RT!D79</f>
        <v>8</v>
      </c>
      <c r="G33" s="67">
        <f>IGD!E79</f>
        <v>15</v>
      </c>
      <c r="H33" s="67">
        <f>HV!E79</f>
        <v>1</v>
      </c>
      <c r="I33" s="67">
        <f>RT!E79</f>
        <v>12</v>
      </c>
      <c r="J33" s="66">
        <f>IGD!F79</f>
        <v>9</v>
      </c>
      <c r="K33" s="67">
        <f>HV!F79</f>
        <v>1</v>
      </c>
      <c r="L33" s="68">
        <f>RT!F79</f>
        <v>1</v>
      </c>
      <c r="M33" s="67">
        <f>IGD!G79</f>
        <v>12</v>
      </c>
      <c r="N33" s="67">
        <f>HV!G79</f>
        <v>1</v>
      </c>
      <c r="O33" s="67">
        <f>RT!G79</f>
        <v>5</v>
      </c>
      <c r="P33" s="66">
        <f>IGD!H79</f>
        <v>10</v>
      </c>
      <c r="Q33" s="67">
        <f>HV!H79</f>
        <v>1</v>
      </c>
      <c r="R33" s="68">
        <f>RT!H79</f>
        <v>13</v>
      </c>
      <c r="S33" s="67">
        <f>IGD!I79</f>
        <v>2</v>
      </c>
      <c r="T33" s="67">
        <f>HV!I79</f>
        <v>1</v>
      </c>
      <c r="U33" s="67">
        <f>RT!I79</f>
        <v>10</v>
      </c>
      <c r="V33" s="66">
        <f>IGD!J79</f>
        <v>13</v>
      </c>
      <c r="W33" s="67">
        <f>HV!J79</f>
        <v>1</v>
      </c>
      <c r="X33" s="68">
        <f>RT!J79</f>
        <v>6</v>
      </c>
      <c r="Y33" s="66">
        <f>IGD!K79</f>
        <v>14</v>
      </c>
      <c r="Z33" s="67">
        <f>HV!K79</f>
        <v>1</v>
      </c>
      <c r="AA33" s="68">
        <f>RT!K79</f>
        <v>14</v>
      </c>
      <c r="AB33" s="66">
        <f>IGD!L79</f>
        <v>3</v>
      </c>
      <c r="AC33" s="67">
        <f>HV!L79</f>
        <v>1</v>
      </c>
      <c r="AD33" s="68">
        <f>RT!L79</f>
        <v>11</v>
      </c>
      <c r="AE33" s="66">
        <f>IGD!M79</f>
        <v>5</v>
      </c>
      <c r="AF33" s="67">
        <f>HV!M79</f>
        <v>1</v>
      </c>
      <c r="AG33" s="68">
        <f>RT!M79</f>
        <v>15</v>
      </c>
      <c r="AH33" s="66">
        <f>IGD!N79</f>
        <v>1</v>
      </c>
      <c r="AI33" s="67">
        <f>HV!N79</f>
        <v>1</v>
      </c>
      <c r="AJ33" s="68">
        <f>RT!N79</f>
        <v>9</v>
      </c>
      <c r="AK33" s="66">
        <f>IGD!O79</f>
        <v>11</v>
      </c>
      <c r="AL33" s="67">
        <f>HV!O79</f>
        <v>1</v>
      </c>
      <c r="AM33" s="68">
        <f>RT!O79</f>
        <v>3</v>
      </c>
      <c r="AN33" s="66">
        <f>IGD!P79</f>
        <v>4</v>
      </c>
      <c r="AO33" s="67">
        <f>HV!P79</f>
        <v>1</v>
      </c>
      <c r="AP33" s="68">
        <f>RT!P79</f>
        <v>2</v>
      </c>
      <c r="AQ33" s="66">
        <f>IGD!Q79</f>
        <v>7</v>
      </c>
      <c r="AR33" s="67">
        <f>HV!Q79</f>
        <v>1</v>
      </c>
      <c r="AS33" s="68">
        <f>RT!Q79</f>
        <v>4</v>
      </c>
      <c r="AT33" s="66">
        <f>IGD!R79</f>
        <v>6</v>
      </c>
      <c r="AU33" s="67">
        <f>HV!R79</f>
        <v>1</v>
      </c>
      <c r="AV33" s="68">
        <f>RT!R79</f>
        <v>7</v>
      </c>
    </row>
    <row r="34" spans="2:48" ht="12" customHeight="1" x14ac:dyDescent="0.25">
      <c r="B34" s="55" t="s">
        <v>444</v>
      </c>
      <c r="C34" s="56">
        <v>3</v>
      </c>
      <c r="D34" s="57">
        <f>IGD!D80</f>
        <v>9</v>
      </c>
      <c r="E34" s="58">
        <f>HV!D80</f>
        <v>8</v>
      </c>
      <c r="F34" s="59">
        <f>RT!D80</f>
        <v>8</v>
      </c>
      <c r="G34" s="58">
        <f>IGD!E80</f>
        <v>3</v>
      </c>
      <c r="H34" s="58">
        <f>HV!E80</f>
        <v>4</v>
      </c>
      <c r="I34" s="58">
        <f>RT!E80</f>
        <v>12</v>
      </c>
      <c r="J34" s="57">
        <f>IGD!F80</f>
        <v>12</v>
      </c>
      <c r="K34" s="58">
        <f>HV!F80</f>
        <v>8</v>
      </c>
      <c r="L34" s="59">
        <f>RT!F80</f>
        <v>2</v>
      </c>
      <c r="M34" s="58">
        <f>IGD!G80</f>
        <v>8</v>
      </c>
      <c r="N34" s="58">
        <f>HV!G80</f>
        <v>8</v>
      </c>
      <c r="O34" s="58">
        <f>RT!G80</f>
        <v>6</v>
      </c>
      <c r="P34" s="57">
        <f>IGD!H80</f>
        <v>13</v>
      </c>
      <c r="Q34" s="58">
        <f>HV!H80</f>
        <v>8</v>
      </c>
      <c r="R34" s="59">
        <f>RT!H80</f>
        <v>11</v>
      </c>
      <c r="S34" s="58">
        <f>IGD!I80</f>
        <v>11</v>
      </c>
      <c r="T34" s="58">
        <f>HV!I80</f>
        <v>8</v>
      </c>
      <c r="U34" s="58">
        <f>RT!I80</f>
        <v>13</v>
      </c>
      <c r="V34" s="57">
        <f>IGD!J80</f>
        <v>14</v>
      </c>
      <c r="W34" s="58">
        <f>HV!J80</f>
        <v>8</v>
      </c>
      <c r="X34" s="59">
        <f>RT!J80</f>
        <v>5</v>
      </c>
      <c r="Y34" s="57">
        <f>IGD!K80</f>
        <v>15</v>
      </c>
      <c r="Z34" s="58">
        <f>HV!K80</f>
        <v>8</v>
      </c>
      <c r="AA34" s="59">
        <f>RT!K80</f>
        <v>7</v>
      </c>
      <c r="AB34" s="57">
        <f>IGD!L80</f>
        <v>2</v>
      </c>
      <c r="AC34" s="58">
        <f>HV!L80</f>
        <v>3</v>
      </c>
      <c r="AD34" s="59">
        <f>RT!L80</f>
        <v>14</v>
      </c>
      <c r="AE34" s="57">
        <f>IGD!M80</f>
        <v>1</v>
      </c>
      <c r="AF34" s="58">
        <f>HV!M80</f>
        <v>1</v>
      </c>
      <c r="AG34" s="59">
        <f>RT!M80</f>
        <v>15</v>
      </c>
      <c r="AH34" s="57">
        <f>IGD!N80</f>
        <v>4</v>
      </c>
      <c r="AI34" s="58">
        <f>HV!N80</f>
        <v>2</v>
      </c>
      <c r="AJ34" s="59">
        <f>RT!N80</f>
        <v>10</v>
      </c>
      <c r="AK34" s="57">
        <f>IGD!O80</f>
        <v>10</v>
      </c>
      <c r="AL34" s="58">
        <f>HV!O80</f>
        <v>8</v>
      </c>
      <c r="AM34" s="59">
        <f>RT!O80</f>
        <v>3</v>
      </c>
      <c r="AN34" s="57">
        <f>IGD!P80</f>
        <v>5</v>
      </c>
      <c r="AO34" s="58">
        <f>HV!P80</f>
        <v>6</v>
      </c>
      <c r="AP34" s="59">
        <f>RT!P80</f>
        <v>1</v>
      </c>
      <c r="AQ34" s="57">
        <f>IGD!Q80</f>
        <v>7</v>
      </c>
      <c r="AR34" s="58">
        <f>HV!Q80</f>
        <v>7</v>
      </c>
      <c r="AS34" s="59">
        <f>RT!Q80</f>
        <v>4</v>
      </c>
      <c r="AT34" s="57">
        <f>IGD!R80</f>
        <v>6</v>
      </c>
      <c r="AU34" s="58">
        <f>HV!R80</f>
        <v>5</v>
      </c>
      <c r="AV34" s="59">
        <f>RT!R80</f>
        <v>9</v>
      </c>
    </row>
    <row r="35" spans="2:48" ht="12" customHeight="1" x14ac:dyDescent="0.25">
      <c r="B35" s="60"/>
      <c r="C35" s="61">
        <v>5</v>
      </c>
      <c r="D35" s="62">
        <f>IGD!D81</f>
        <v>11</v>
      </c>
      <c r="E35" s="47">
        <f>HV!D81</f>
        <v>7</v>
      </c>
      <c r="F35" s="63">
        <f>RT!D81</f>
        <v>9</v>
      </c>
      <c r="G35" s="47">
        <f>IGD!E81</f>
        <v>5</v>
      </c>
      <c r="H35" s="47">
        <f>HV!E81</f>
        <v>5</v>
      </c>
      <c r="I35" s="47">
        <f>RT!E81</f>
        <v>10</v>
      </c>
      <c r="J35" s="62">
        <f>IGD!F81</f>
        <v>14</v>
      </c>
      <c r="K35" s="47">
        <f>HV!F81</f>
        <v>7</v>
      </c>
      <c r="L35" s="63">
        <f>RT!F81</f>
        <v>2</v>
      </c>
      <c r="M35" s="47">
        <f>IGD!G81</f>
        <v>8</v>
      </c>
      <c r="N35" s="47">
        <f>HV!G81</f>
        <v>7</v>
      </c>
      <c r="O35" s="47">
        <f>RT!G81</f>
        <v>5</v>
      </c>
      <c r="P35" s="62">
        <f>IGD!H81</f>
        <v>12</v>
      </c>
      <c r="Q35" s="47">
        <f>HV!H81</f>
        <v>7</v>
      </c>
      <c r="R35" s="63">
        <f>RT!H81</f>
        <v>14</v>
      </c>
      <c r="S35" s="47">
        <f>IGD!I81</f>
        <v>9</v>
      </c>
      <c r="T35" s="47">
        <f>HV!I81</f>
        <v>7</v>
      </c>
      <c r="U35" s="47">
        <f>RT!I81</f>
        <v>13</v>
      </c>
      <c r="V35" s="62">
        <f>IGD!J81</f>
        <v>13</v>
      </c>
      <c r="W35" s="47">
        <f>HV!J81</f>
        <v>7</v>
      </c>
      <c r="X35" s="63">
        <f>RT!J81</f>
        <v>6</v>
      </c>
      <c r="Y35" s="62">
        <f>IGD!K81</f>
        <v>15</v>
      </c>
      <c r="Z35" s="47">
        <f>HV!K81</f>
        <v>7</v>
      </c>
      <c r="AA35" s="63">
        <f>RT!K81</f>
        <v>7</v>
      </c>
      <c r="AB35" s="62">
        <f>IGD!L81</f>
        <v>2</v>
      </c>
      <c r="AC35" s="47">
        <f>HV!L81</f>
        <v>4</v>
      </c>
      <c r="AD35" s="63">
        <f>RT!L81</f>
        <v>11</v>
      </c>
      <c r="AE35" s="62">
        <f>IGD!M81</f>
        <v>1</v>
      </c>
      <c r="AF35" s="47">
        <f>HV!M81</f>
        <v>1</v>
      </c>
      <c r="AG35" s="63">
        <f>RT!M81</f>
        <v>15</v>
      </c>
      <c r="AH35" s="62">
        <f>IGD!N81</f>
        <v>3</v>
      </c>
      <c r="AI35" s="47">
        <f>HV!N81</f>
        <v>3</v>
      </c>
      <c r="AJ35" s="63">
        <f>RT!N81</f>
        <v>12</v>
      </c>
      <c r="AK35" s="62">
        <f>IGD!O81</f>
        <v>10</v>
      </c>
      <c r="AL35" s="47">
        <f>HV!O81</f>
        <v>7</v>
      </c>
      <c r="AM35" s="63">
        <f>RT!O81</f>
        <v>3</v>
      </c>
      <c r="AN35" s="62">
        <f>IGD!P81</f>
        <v>4</v>
      </c>
      <c r="AO35" s="47">
        <f>HV!P81</f>
        <v>2</v>
      </c>
      <c r="AP35" s="63">
        <f>RT!P81</f>
        <v>1</v>
      </c>
      <c r="AQ35" s="62">
        <f>IGD!Q81</f>
        <v>7</v>
      </c>
      <c r="AR35" s="47">
        <f>HV!Q81</f>
        <v>7</v>
      </c>
      <c r="AS35" s="63">
        <f>RT!Q81</f>
        <v>4</v>
      </c>
      <c r="AT35" s="62">
        <f>IGD!R81</f>
        <v>6</v>
      </c>
      <c r="AU35" s="47">
        <f>HV!R81</f>
        <v>6</v>
      </c>
      <c r="AV35" s="63">
        <f>RT!R81</f>
        <v>8</v>
      </c>
    </row>
    <row r="36" spans="2:48" ht="12" customHeight="1" x14ac:dyDescent="0.25">
      <c r="B36" s="60"/>
      <c r="C36" s="61">
        <v>8</v>
      </c>
      <c r="D36" s="62">
        <f>IGD!D82</f>
        <v>9</v>
      </c>
      <c r="E36" s="47">
        <f>HV!D82</f>
        <v>2</v>
      </c>
      <c r="F36" s="63">
        <f>RT!D82</f>
        <v>7</v>
      </c>
      <c r="G36" s="47">
        <f>IGD!E82</f>
        <v>15</v>
      </c>
      <c r="H36" s="47">
        <f>HV!E82</f>
        <v>2</v>
      </c>
      <c r="I36" s="47">
        <f>RT!E82</f>
        <v>13</v>
      </c>
      <c r="J36" s="62">
        <f>IGD!F82</f>
        <v>10</v>
      </c>
      <c r="K36" s="47">
        <f>HV!F82</f>
        <v>2</v>
      </c>
      <c r="L36" s="63">
        <f>RT!F82</f>
        <v>1</v>
      </c>
      <c r="M36" s="47">
        <f>IGD!G82</f>
        <v>6</v>
      </c>
      <c r="N36" s="47">
        <f>HV!G82</f>
        <v>2</v>
      </c>
      <c r="O36" s="47">
        <f>RT!G82</f>
        <v>5</v>
      </c>
      <c r="P36" s="62">
        <f>IGD!H82</f>
        <v>11</v>
      </c>
      <c r="Q36" s="47">
        <f>HV!H82</f>
        <v>2</v>
      </c>
      <c r="R36" s="63">
        <f>RT!H82</f>
        <v>14</v>
      </c>
      <c r="S36" s="47">
        <f>IGD!I82</f>
        <v>8</v>
      </c>
      <c r="T36" s="47">
        <f>HV!I82</f>
        <v>2</v>
      </c>
      <c r="U36" s="47">
        <f>RT!I82</f>
        <v>12</v>
      </c>
      <c r="V36" s="62">
        <f>IGD!J82</f>
        <v>13</v>
      </c>
      <c r="W36" s="47">
        <f>HV!J82</f>
        <v>2</v>
      </c>
      <c r="X36" s="63">
        <f>RT!J82</f>
        <v>6</v>
      </c>
      <c r="Y36" s="62">
        <f>IGD!K82</f>
        <v>14</v>
      </c>
      <c r="Z36" s="47">
        <f>HV!K82</f>
        <v>2</v>
      </c>
      <c r="AA36" s="63">
        <f>RT!K82</f>
        <v>9</v>
      </c>
      <c r="AB36" s="62">
        <f>IGD!L82</f>
        <v>1</v>
      </c>
      <c r="AC36" s="47">
        <f>HV!L82</f>
        <v>1</v>
      </c>
      <c r="AD36" s="63">
        <f>RT!L82</f>
        <v>11</v>
      </c>
      <c r="AE36" s="62">
        <f>IGD!M82</f>
        <v>4</v>
      </c>
      <c r="AF36" s="47">
        <f>HV!M82</f>
        <v>2</v>
      </c>
      <c r="AG36" s="63">
        <f>RT!M82</f>
        <v>15</v>
      </c>
      <c r="AH36" s="62">
        <f>IGD!N82</f>
        <v>3</v>
      </c>
      <c r="AI36" s="47">
        <f>HV!N82</f>
        <v>2</v>
      </c>
      <c r="AJ36" s="63">
        <f>RT!N82</f>
        <v>10</v>
      </c>
      <c r="AK36" s="62">
        <f>IGD!O82</f>
        <v>12</v>
      </c>
      <c r="AL36" s="47">
        <f>HV!O82</f>
        <v>2</v>
      </c>
      <c r="AM36" s="63">
        <f>RT!O82</f>
        <v>4</v>
      </c>
      <c r="AN36" s="62">
        <f>IGD!P82</f>
        <v>2</v>
      </c>
      <c r="AO36" s="47">
        <f>HV!P82</f>
        <v>2</v>
      </c>
      <c r="AP36" s="63">
        <f>RT!P82</f>
        <v>2</v>
      </c>
      <c r="AQ36" s="62">
        <f>IGD!Q82</f>
        <v>5</v>
      </c>
      <c r="AR36" s="47">
        <f>HV!Q82</f>
        <v>2</v>
      </c>
      <c r="AS36" s="63">
        <f>RT!Q82</f>
        <v>3</v>
      </c>
      <c r="AT36" s="62">
        <f>IGD!R82</f>
        <v>7</v>
      </c>
      <c r="AU36" s="47">
        <f>HV!R82</f>
        <v>2</v>
      </c>
      <c r="AV36" s="63">
        <f>RT!R82</f>
        <v>8</v>
      </c>
    </row>
    <row r="37" spans="2:48" ht="12" customHeight="1" x14ac:dyDescent="0.25">
      <c r="B37" s="60"/>
      <c r="C37" s="61">
        <v>10</v>
      </c>
      <c r="D37" s="62">
        <f>IGD!D83</f>
        <v>9</v>
      </c>
      <c r="E37" s="47">
        <f>HV!D83</f>
        <v>1</v>
      </c>
      <c r="F37" s="63">
        <f>RT!D83</f>
        <v>11</v>
      </c>
      <c r="G37" s="47">
        <f>IGD!E83</f>
        <v>15</v>
      </c>
      <c r="H37" s="47">
        <f>HV!E83</f>
        <v>1</v>
      </c>
      <c r="I37" s="47">
        <f>RT!E83</f>
        <v>13</v>
      </c>
      <c r="J37" s="62">
        <f>IGD!F83</f>
        <v>11</v>
      </c>
      <c r="K37" s="47">
        <f>HV!F83</f>
        <v>1</v>
      </c>
      <c r="L37" s="63">
        <f>RT!F83</f>
        <v>2</v>
      </c>
      <c r="M37" s="47">
        <f>IGD!G83</f>
        <v>7</v>
      </c>
      <c r="N37" s="47">
        <f>HV!G83</f>
        <v>1</v>
      </c>
      <c r="O37" s="47">
        <f>RT!G83</f>
        <v>5</v>
      </c>
      <c r="P37" s="62">
        <f>IGD!H83</f>
        <v>4</v>
      </c>
      <c r="Q37" s="47">
        <f>HV!H83</f>
        <v>1</v>
      </c>
      <c r="R37" s="63">
        <f>RT!H83</f>
        <v>15</v>
      </c>
      <c r="S37" s="47">
        <f>IGD!I83</f>
        <v>1</v>
      </c>
      <c r="T37" s="47">
        <f>HV!I83</f>
        <v>1</v>
      </c>
      <c r="U37" s="47">
        <f>RT!I83</f>
        <v>12</v>
      </c>
      <c r="V37" s="62">
        <f>IGD!J83</f>
        <v>13</v>
      </c>
      <c r="W37" s="47">
        <f>HV!J83</f>
        <v>1</v>
      </c>
      <c r="X37" s="63">
        <f>RT!J83</f>
        <v>6</v>
      </c>
      <c r="Y37" s="62">
        <f>IGD!K83</f>
        <v>14</v>
      </c>
      <c r="Z37" s="47">
        <f>HV!K83</f>
        <v>1</v>
      </c>
      <c r="AA37" s="63">
        <f>RT!K83</f>
        <v>7</v>
      </c>
      <c r="AB37" s="62">
        <f>IGD!L83</f>
        <v>3</v>
      </c>
      <c r="AC37" s="47">
        <f>HV!L83</f>
        <v>1</v>
      </c>
      <c r="AD37" s="63">
        <f>RT!L83</f>
        <v>9</v>
      </c>
      <c r="AE37" s="62">
        <f>IGD!M83</f>
        <v>8</v>
      </c>
      <c r="AF37" s="47">
        <f>HV!M83</f>
        <v>1</v>
      </c>
      <c r="AG37" s="63">
        <f>RT!M83</f>
        <v>14</v>
      </c>
      <c r="AH37" s="62">
        <f>IGD!N83</f>
        <v>2</v>
      </c>
      <c r="AI37" s="47">
        <f>HV!N83</f>
        <v>1</v>
      </c>
      <c r="AJ37" s="63">
        <f>RT!N83</f>
        <v>10</v>
      </c>
      <c r="AK37" s="62">
        <f>IGD!O83</f>
        <v>12</v>
      </c>
      <c r="AL37" s="47">
        <f>HV!O83</f>
        <v>1</v>
      </c>
      <c r="AM37" s="63">
        <f>RT!O83</f>
        <v>3</v>
      </c>
      <c r="AN37" s="62">
        <f>IGD!P83</f>
        <v>6</v>
      </c>
      <c r="AO37" s="47">
        <f>HV!P83</f>
        <v>1</v>
      </c>
      <c r="AP37" s="63">
        <f>RT!P83</f>
        <v>1</v>
      </c>
      <c r="AQ37" s="62">
        <f>IGD!Q83</f>
        <v>10</v>
      </c>
      <c r="AR37" s="47">
        <f>HV!Q83</f>
        <v>1</v>
      </c>
      <c r="AS37" s="63">
        <f>RT!Q83</f>
        <v>4</v>
      </c>
      <c r="AT37" s="62">
        <f>IGD!R83</f>
        <v>5</v>
      </c>
      <c r="AU37" s="47">
        <f>HV!R83</f>
        <v>1</v>
      </c>
      <c r="AV37" s="63">
        <f>RT!R83</f>
        <v>8</v>
      </c>
    </row>
    <row r="38" spans="2:48" ht="12" customHeight="1" x14ac:dyDescent="0.25">
      <c r="B38" s="64"/>
      <c r="C38" s="65">
        <v>15</v>
      </c>
      <c r="D38" s="66">
        <f>IGD!D84</f>
        <v>7</v>
      </c>
      <c r="E38" s="67">
        <f>HV!D84</f>
        <v>7</v>
      </c>
      <c r="F38" s="68">
        <f>RT!D84</f>
        <v>9</v>
      </c>
      <c r="G38" s="67">
        <f>IGD!E84</f>
        <v>15</v>
      </c>
      <c r="H38" s="67">
        <f>HV!E84</f>
        <v>6</v>
      </c>
      <c r="I38" s="67">
        <f>RT!E84</f>
        <v>13</v>
      </c>
      <c r="J38" s="66">
        <f>IGD!F84</f>
        <v>9</v>
      </c>
      <c r="K38" s="67">
        <f>HV!F84</f>
        <v>7</v>
      </c>
      <c r="L38" s="68">
        <f>RT!F84</f>
        <v>1</v>
      </c>
      <c r="M38" s="67">
        <f>IGD!G84</f>
        <v>6</v>
      </c>
      <c r="N38" s="67">
        <f>HV!G84</f>
        <v>7</v>
      </c>
      <c r="O38" s="67">
        <f>RT!G84</f>
        <v>6</v>
      </c>
      <c r="P38" s="66">
        <f>IGD!H84</f>
        <v>11</v>
      </c>
      <c r="Q38" s="67">
        <f>HV!H84</f>
        <v>7</v>
      </c>
      <c r="R38" s="68">
        <f>RT!H84</f>
        <v>12</v>
      </c>
      <c r="S38" s="67">
        <f>IGD!I84</f>
        <v>10</v>
      </c>
      <c r="T38" s="67">
        <f>HV!I84</f>
        <v>7</v>
      </c>
      <c r="U38" s="67">
        <f>RT!I84</f>
        <v>10</v>
      </c>
      <c r="V38" s="66">
        <f>IGD!J84</f>
        <v>13</v>
      </c>
      <c r="W38" s="67">
        <f>HV!J84</f>
        <v>7</v>
      </c>
      <c r="X38" s="68">
        <f>RT!J84</f>
        <v>5</v>
      </c>
      <c r="Y38" s="66">
        <f>IGD!K84</f>
        <v>14</v>
      </c>
      <c r="Z38" s="67">
        <f>HV!K84</f>
        <v>7</v>
      </c>
      <c r="AA38" s="68">
        <f>RT!K84</f>
        <v>15</v>
      </c>
      <c r="AB38" s="66">
        <f>IGD!L84</f>
        <v>2</v>
      </c>
      <c r="AC38" s="67">
        <f>HV!L84</f>
        <v>2</v>
      </c>
      <c r="AD38" s="68">
        <f>RT!L84</f>
        <v>11</v>
      </c>
      <c r="AE38" s="66">
        <f>IGD!M84</f>
        <v>1</v>
      </c>
      <c r="AF38" s="67">
        <f>HV!M84</f>
        <v>5</v>
      </c>
      <c r="AG38" s="68">
        <f>RT!M84</f>
        <v>14</v>
      </c>
      <c r="AH38" s="66">
        <f>IGD!N84</f>
        <v>5</v>
      </c>
      <c r="AI38" s="67">
        <f>HV!N84</f>
        <v>4</v>
      </c>
      <c r="AJ38" s="68">
        <f>RT!N84</f>
        <v>8</v>
      </c>
      <c r="AK38" s="66">
        <f>IGD!O84</f>
        <v>12</v>
      </c>
      <c r="AL38" s="67">
        <f>HV!O84</f>
        <v>7</v>
      </c>
      <c r="AM38" s="68">
        <f>RT!O84</f>
        <v>4</v>
      </c>
      <c r="AN38" s="66">
        <f>IGD!P84</f>
        <v>4</v>
      </c>
      <c r="AO38" s="67">
        <f>HV!P84</f>
        <v>1</v>
      </c>
      <c r="AP38" s="68">
        <f>RT!P84</f>
        <v>2</v>
      </c>
      <c r="AQ38" s="66">
        <f>IGD!Q84</f>
        <v>3</v>
      </c>
      <c r="AR38" s="67">
        <f>HV!Q84</f>
        <v>3</v>
      </c>
      <c r="AS38" s="68">
        <f>RT!Q84</f>
        <v>3</v>
      </c>
      <c r="AT38" s="66">
        <f>IGD!R84</f>
        <v>8</v>
      </c>
      <c r="AU38" s="67">
        <f>HV!R84</f>
        <v>7</v>
      </c>
      <c r="AV38" s="68">
        <f>RT!R84</f>
        <v>7</v>
      </c>
    </row>
    <row r="39" spans="2:48" ht="15" customHeight="1" x14ac:dyDescent="0.25">
      <c r="B39" s="55" t="s">
        <v>445</v>
      </c>
      <c r="C39" s="56">
        <v>3</v>
      </c>
      <c r="D39" s="57">
        <f>IGD!D85</f>
        <v>8</v>
      </c>
      <c r="E39" s="58">
        <f>HV!D85</f>
        <v>6</v>
      </c>
      <c r="F39" s="59">
        <f>RT!D85</f>
        <v>8</v>
      </c>
      <c r="G39" s="58">
        <f>IGD!E85</f>
        <v>1</v>
      </c>
      <c r="H39" s="58">
        <f>HV!E85</f>
        <v>4</v>
      </c>
      <c r="I39" s="58">
        <f>RT!E85</f>
        <v>13</v>
      </c>
      <c r="J39" s="57">
        <f>IGD!F85</f>
        <v>9</v>
      </c>
      <c r="K39" s="58">
        <f>HV!F85</f>
        <v>7</v>
      </c>
      <c r="L39" s="59">
        <f>RT!F85</f>
        <v>3</v>
      </c>
      <c r="M39" s="58">
        <f>IGD!G85</f>
        <v>6</v>
      </c>
      <c r="N39" s="58">
        <f>HV!G85</f>
        <v>3</v>
      </c>
      <c r="O39" s="58">
        <f>RT!G85</f>
        <v>4</v>
      </c>
      <c r="P39" s="57">
        <f>IGD!H85</f>
        <v>7</v>
      </c>
      <c r="Q39" s="58">
        <f>HV!H85</f>
        <v>5</v>
      </c>
      <c r="R39" s="59">
        <f>RT!H85</f>
        <v>9</v>
      </c>
      <c r="S39" s="58">
        <f>IGD!I85</f>
        <v>11</v>
      </c>
      <c r="T39" s="58">
        <f>HV!I85</f>
        <v>12</v>
      </c>
      <c r="U39" s="58">
        <f>RT!I85</f>
        <v>11</v>
      </c>
      <c r="V39" s="57">
        <f>IGD!J85</f>
        <v>13</v>
      </c>
      <c r="W39" s="58">
        <f>HV!J85</f>
        <v>11</v>
      </c>
      <c r="X39" s="59">
        <f>RT!J85</f>
        <v>5</v>
      </c>
      <c r="Y39" s="57">
        <f>IGD!K85</f>
        <v>12</v>
      </c>
      <c r="Z39" s="58">
        <f>HV!K85</f>
        <v>13</v>
      </c>
      <c r="AA39" s="59">
        <f>RT!K85</f>
        <v>7</v>
      </c>
      <c r="AB39" s="57">
        <f>IGD!L85</f>
        <v>14</v>
      </c>
      <c r="AC39" s="58">
        <f>HV!L85</f>
        <v>14</v>
      </c>
      <c r="AD39" s="59">
        <f>RT!L85</f>
        <v>12</v>
      </c>
      <c r="AE39" s="57">
        <f>IGD!M85</f>
        <v>10</v>
      </c>
      <c r="AF39" s="58">
        <f>HV!M85</f>
        <v>10</v>
      </c>
      <c r="AG39" s="59">
        <f>RT!M85</f>
        <v>15</v>
      </c>
      <c r="AH39" s="57">
        <f>IGD!N85</f>
        <v>5</v>
      </c>
      <c r="AI39" s="58">
        <f>HV!N85</f>
        <v>2</v>
      </c>
      <c r="AJ39" s="59">
        <f>RT!N85</f>
        <v>14</v>
      </c>
      <c r="AK39" s="57">
        <f>IGD!O85</f>
        <v>3</v>
      </c>
      <c r="AL39" s="58">
        <f>HV!O85</f>
        <v>8</v>
      </c>
      <c r="AM39" s="59">
        <f>RT!O85</f>
        <v>2</v>
      </c>
      <c r="AN39" s="57">
        <f>IGD!P85</f>
        <v>15</v>
      </c>
      <c r="AO39" s="58">
        <f>HV!P85</f>
        <v>15</v>
      </c>
      <c r="AP39" s="59">
        <f>RT!P85</f>
        <v>1</v>
      </c>
      <c r="AQ39" s="57">
        <f>IGD!Q85</f>
        <v>2</v>
      </c>
      <c r="AR39" s="58">
        <f>HV!Q85</f>
        <v>9</v>
      </c>
      <c r="AS39" s="59">
        <f>RT!Q85</f>
        <v>6</v>
      </c>
      <c r="AT39" s="57">
        <f>IGD!R85</f>
        <v>4</v>
      </c>
      <c r="AU39" s="58">
        <f>HV!R85</f>
        <v>1</v>
      </c>
      <c r="AV39" s="59">
        <f>RT!R85</f>
        <v>10</v>
      </c>
    </row>
    <row r="40" spans="2:48" x14ac:dyDescent="0.25">
      <c r="B40" s="60"/>
      <c r="C40" s="61">
        <v>5</v>
      </c>
      <c r="D40" s="62">
        <f>IGD!D86</f>
        <v>4</v>
      </c>
      <c r="E40" s="47">
        <f>HV!D86</f>
        <v>8</v>
      </c>
      <c r="F40" s="63">
        <f>RT!D86</f>
        <v>13</v>
      </c>
      <c r="G40" s="47">
        <f>IGD!E86</f>
        <v>11</v>
      </c>
      <c r="H40" s="47">
        <f>HV!E86</f>
        <v>9</v>
      </c>
      <c r="I40" s="47">
        <f>RT!E86</f>
        <v>10</v>
      </c>
      <c r="J40" s="62">
        <f>IGD!F86</f>
        <v>6</v>
      </c>
      <c r="K40" s="47">
        <f>HV!F86</f>
        <v>7</v>
      </c>
      <c r="L40" s="63">
        <f>RT!F86</f>
        <v>3</v>
      </c>
      <c r="M40" s="47">
        <f>IGD!G86</f>
        <v>1</v>
      </c>
      <c r="N40" s="47">
        <f>HV!G86</f>
        <v>1</v>
      </c>
      <c r="O40" s="47">
        <f>RT!G86</f>
        <v>4</v>
      </c>
      <c r="P40" s="62">
        <f>IGD!H86</f>
        <v>3</v>
      </c>
      <c r="Q40" s="47">
        <f>HV!H86</f>
        <v>4</v>
      </c>
      <c r="R40" s="63">
        <f>RT!H86</f>
        <v>12</v>
      </c>
      <c r="S40" s="47">
        <f>IGD!I86</f>
        <v>9</v>
      </c>
      <c r="T40" s="47">
        <f>HV!I86</f>
        <v>6</v>
      </c>
      <c r="U40" s="47">
        <f>RT!I86</f>
        <v>11</v>
      </c>
      <c r="V40" s="62">
        <f>IGD!J86</f>
        <v>5</v>
      </c>
      <c r="W40" s="47">
        <f>HV!J86</f>
        <v>3</v>
      </c>
      <c r="X40" s="63">
        <f>RT!J86</f>
        <v>7</v>
      </c>
      <c r="Y40" s="62">
        <f>IGD!K86</f>
        <v>15</v>
      </c>
      <c r="Z40" s="47">
        <f>HV!K86</f>
        <v>15</v>
      </c>
      <c r="AA40" s="63">
        <f>RT!K86</f>
        <v>6</v>
      </c>
      <c r="AB40" s="62">
        <f>IGD!L86</f>
        <v>12</v>
      </c>
      <c r="AC40" s="47">
        <f>HV!L86</f>
        <v>13</v>
      </c>
      <c r="AD40" s="63">
        <f>RT!L86</f>
        <v>9</v>
      </c>
      <c r="AE40" s="62">
        <f>IGD!M86</f>
        <v>10</v>
      </c>
      <c r="AF40" s="47">
        <f>HV!M86</f>
        <v>10</v>
      </c>
      <c r="AG40" s="63">
        <f>RT!M86</f>
        <v>15</v>
      </c>
      <c r="AH40" s="62">
        <f>IGD!N86</f>
        <v>7</v>
      </c>
      <c r="AI40" s="47">
        <f>HV!N86</f>
        <v>5</v>
      </c>
      <c r="AJ40" s="63">
        <f>RT!N86</f>
        <v>14</v>
      </c>
      <c r="AK40" s="62">
        <f>IGD!O86</f>
        <v>8</v>
      </c>
      <c r="AL40" s="47">
        <f>HV!O86</f>
        <v>11</v>
      </c>
      <c r="AM40" s="63">
        <f>RT!O86</f>
        <v>2</v>
      </c>
      <c r="AN40" s="62">
        <f>IGD!P86</f>
        <v>13</v>
      </c>
      <c r="AO40" s="47">
        <f>HV!P86</f>
        <v>12</v>
      </c>
      <c r="AP40" s="63">
        <f>RT!P86</f>
        <v>1</v>
      </c>
      <c r="AQ40" s="62">
        <f>IGD!Q86</f>
        <v>14</v>
      </c>
      <c r="AR40" s="47">
        <f>HV!Q86</f>
        <v>14</v>
      </c>
      <c r="AS40" s="63">
        <f>RT!Q86</f>
        <v>5</v>
      </c>
      <c r="AT40" s="62">
        <f>IGD!R86</f>
        <v>2</v>
      </c>
      <c r="AU40" s="47">
        <f>HV!R86</f>
        <v>2</v>
      </c>
      <c r="AV40" s="63">
        <f>RT!R86</f>
        <v>8</v>
      </c>
    </row>
    <row r="41" spans="2:48" x14ac:dyDescent="0.25">
      <c r="B41" s="60"/>
      <c r="C41" s="61">
        <v>8</v>
      </c>
      <c r="D41" s="62">
        <f>IGD!D87</f>
        <v>11</v>
      </c>
      <c r="E41" s="47">
        <f>HV!D87</f>
        <v>8</v>
      </c>
      <c r="F41" s="63">
        <f>RT!D87</f>
        <v>9</v>
      </c>
      <c r="G41" s="47">
        <f>IGD!E87</f>
        <v>15</v>
      </c>
      <c r="H41" s="47">
        <f>HV!E87</f>
        <v>12</v>
      </c>
      <c r="I41" s="47">
        <f>RT!E87</f>
        <v>13</v>
      </c>
      <c r="J41" s="62">
        <f>IGD!F87</f>
        <v>10</v>
      </c>
      <c r="K41" s="47">
        <f>HV!F87</f>
        <v>9</v>
      </c>
      <c r="L41" s="63">
        <f>RT!F87</f>
        <v>2</v>
      </c>
      <c r="M41" s="47">
        <f>IGD!G87</f>
        <v>2</v>
      </c>
      <c r="N41" s="47">
        <f>HV!G87</f>
        <v>1</v>
      </c>
      <c r="O41" s="47">
        <f>RT!G87</f>
        <v>5</v>
      </c>
      <c r="P41" s="62">
        <f>IGD!H87</f>
        <v>8</v>
      </c>
      <c r="Q41" s="47">
        <f>HV!H87</f>
        <v>11</v>
      </c>
      <c r="R41" s="63">
        <f>RT!H87</f>
        <v>14</v>
      </c>
      <c r="S41" s="47">
        <f>IGD!I87</f>
        <v>4</v>
      </c>
      <c r="T41" s="47">
        <f>HV!I87</f>
        <v>6</v>
      </c>
      <c r="U41" s="47">
        <f>RT!I87</f>
        <v>10</v>
      </c>
      <c r="V41" s="62">
        <f>IGD!J87</f>
        <v>12</v>
      </c>
      <c r="W41" s="47">
        <f>HV!J87</f>
        <v>12</v>
      </c>
      <c r="X41" s="63">
        <f>RT!J87</f>
        <v>6</v>
      </c>
      <c r="Y41" s="62">
        <f>IGD!K87</f>
        <v>14</v>
      </c>
      <c r="Z41" s="47">
        <f>HV!K87</f>
        <v>12</v>
      </c>
      <c r="AA41" s="63">
        <f>RT!K87</f>
        <v>8</v>
      </c>
      <c r="AB41" s="62">
        <f>IGD!L87</f>
        <v>5</v>
      </c>
      <c r="AC41" s="47">
        <f>HV!L87</f>
        <v>5</v>
      </c>
      <c r="AD41" s="63">
        <f>RT!L87</f>
        <v>12</v>
      </c>
      <c r="AE41" s="62">
        <f>IGD!M87</f>
        <v>3</v>
      </c>
      <c r="AF41" s="47">
        <f>HV!M87</f>
        <v>4</v>
      </c>
      <c r="AG41" s="63">
        <f>RT!M87</f>
        <v>15</v>
      </c>
      <c r="AH41" s="62">
        <f>IGD!N87</f>
        <v>6</v>
      </c>
      <c r="AI41" s="47">
        <f>HV!N87</f>
        <v>3</v>
      </c>
      <c r="AJ41" s="63">
        <f>RT!N87</f>
        <v>11</v>
      </c>
      <c r="AK41" s="62">
        <f>IGD!O87</f>
        <v>13</v>
      </c>
      <c r="AL41" s="47">
        <f>HV!O87</f>
        <v>12</v>
      </c>
      <c r="AM41" s="63">
        <f>RT!O87</f>
        <v>3</v>
      </c>
      <c r="AN41" s="62">
        <f>IGD!P87</f>
        <v>9</v>
      </c>
      <c r="AO41" s="47">
        <f>HV!P87</f>
        <v>7</v>
      </c>
      <c r="AP41" s="63">
        <f>RT!P87</f>
        <v>1</v>
      </c>
      <c r="AQ41" s="62">
        <f>IGD!Q87</f>
        <v>7</v>
      </c>
      <c r="AR41" s="47">
        <f>HV!Q87</f>
        <v>10</v>
      </c>
      <c r="AS41" s="63">
        <f>RT!Q87</f>
        <v>4</v>
      </c>
      <c r="AT41" s="62">
        <f>IGD!R87</f>
        <v>1</v>
      </c>
      <c r="AU41" s="47">
        <f>HV!R87</f>
        <v>2</v>
      </c>
      <c r="AV41" s="63">
        <f>RT!R87</f>
        <v>7</v>
      </c>
    </row>
    <row r="42" spans="2:48" x14ac:dyDescent="0.25">
      <c r="B42" s="60"/>
      <c r="C42" s="61">
        <v>10</v>
      </c>
      <c r="D42" s="62">
        <f>IGD!D88</f>
        <v>10</v>
      </c>
      <c r="E42" s="47">
        <f>HV!D88</f>
        <v>10</v>
      </c>
      <c r="F42" s="63">
        <f>RT!D88</f>
        <v>13</v>
      </c>
      <c r="G42" s="47">
        <f>IGD!E88</f>
        <v>15</v>
      </c>
      <c r="H42" s="47">
        <f>HV!E88</f>
        <v>11</v>
      </c>
      <c r="I42" s="47">
        <f>RT!E88</f>
        <v>14</v>
      </c>
      <c r="J42" s="62">
        <f>IGD!F88</f>
        <v>11</v>
      </c>
      <c r="K42" s="47">
        <f>HV!F88</f>
        <v>11</v>
      </c>
      <c r="L42" s="63">
        <f>RT!F88</f>
        <v>3</v>
      </c>
      <c r="M42" s="47">
        <f>IGD!G88</f>
        <v>2</v>
      </c>
      <c r="N42" s="47">
        <f>HV!G88</f>
        <v>1</v>
      </c>
      <c r="O42" s="47">
        <f>RT!G88</f>
        <v>5</v>
      </c>
      <c r="P42" s="62">
        <f>IGD!H88</f>
        <v>4</v>
      </c>
      <c r="Q42" s="47">
        <f>HV!H88</f>
        <v>5</v>
      </c>
      <c r="R42" s="63">
        <f>RT!H88</f>
        <v>12</v>
      </c>
      <c r="S42" s="47">
        <f>IGD!I88</f>
        <v>3</v>
      </c>
      <c r="T42" s="47">
        <f>HV!I88</f>
        <v>4</v>
      </c>
      <c r="U42" s="47">
        <f>RT!I88</f>
        <v>10</v>
      </c>
      <c r="V42" s="62">
        <f>IGD!J88</f>
        <v>12</v>
      </c>
      <c r="W42" s="47">
        <f>HV!J88</f>
        <v>11</v>
      </c>
      <c r="X42" s="63">
        <f>RT!J88</f>
        <v>6</v>
      </c>
      <c r="Y42" s="62">
        <f>IGD!K88</f>
        <v>14</v>
      </c>
      <c r="Z42" s="47">
        <f>HV!K88</f>
        <v>11</v>
      </c>
      <c r="AA42" s="63">
        <f>RT!K88</f>
        <v>7</v>
      </c>
      <c r="AB42" s="62">
        <f>IGD!L88</f>
        <v>6</v>
      </c>
      <c r="AC42" s="47">
        <f>HV!L88</f>
        <v>9</v>
      </c>
      <c r="AD42" s="63">
        <f>RT!L88</f>
        <v>8</v>
      </c>
      <c r="AE42" s="62">
        <f>IGD!M88</f>
        <v>5</v>
      </c>
      <c r="AF42" s="47">
        <f>HV!M88</f>
        <v>6</v>
      </c>
      <c r="AG42" s="63">
        <f>RT!M88</f>
        <v>15</v>
      </c>
      <c r="AH42" s="62">
        <f>IGD!N88</f>
        <v>7</v>
      </c>
      <c r="AI42" s="47">
        <f>HV!N88</f>
        <v>3</v>
      </c>
      <c r="AJ42" s="63">
        <f>RT!N88</f>
        <v>11</v>
      </c>
      <c r="AK42" s="62">
        <f>IGD!O88</f>
        <v>13</v>
      </c>
      <c r="AL42" s="47">
        <f>HV!O88</f>
        <v>11</v>
      </c>
      <c r="AM42" s="63">
        <f>RT!O88</f>
        <v>2</v>
      </c>
      <c r="AN42" s="62">
        <f>IGD!P88</f>
        <v>9</v>
      </c>
      <c r="AO42" s="47">
        <f>HV!P88</f>
        <v>7</v>
      </c>
      <c r="AP42" s="63">
        <f>RT!P88</f>
        <v>1</v>
      </c>
      <c r="AQ42" s="62">
        <f>IGD!Q88</f>
        <v>8</v>
      </c>
      <c r="AR42" s="47">
        <f>HV!Q88</f>
        <v>8</v>
      </c>
      <c r="AS42" s="63">
        <f>RT!Q88</f>
        <v>4</v>
      </c>
      <c r="AT42" s="62">
        <f>IGD!R88</f>
        <v>1</v>
      </c>
      <c r="AU42" s="47">
        <f>HV!R88</f>
        <v>2</v>
      </c>
      <c r="AV42" s="63">
        <f>RT!R88</f>
        <v>9</v>
      </c>
    </row>
    <row r="43" spans="2:48" x14ac:dyDescent="0.25">
      <c r="B43" s="64"/>
      <c r="C43" s="65">
        <v>15</v>
      </c>
      <c r="D43" s="66">
        <f>IGD!D89</f>
        <v>7</v>
      </c>
      <c r="E43" s="67">
        <f>HV!D89</f>
        <v>9</v>
      </c>
      <c r="F43" s="68">
        <f>RT!D89</f>
        <v>9</v>
      </c>
      <c r="G43" s="67">
        <f>IGD!E89</f>
        <v>11</v>
      </c>
      <c r="H43" s="67">
        <f>HV!E89</f>
        <v>7</v>
      </c>
      <c r="I43" s="67">
        <f>RT!E89</f>
        <v>13</v>
      </c>
      <c r="J43" s="66">
        <f>IGD!F89</f>
        <v>13</v>
      </c>
      <c r="K43" s="67">
        <f>HV!F89</f>
        <v>12</v>
      </c>
      <c r="L43" s="68">
        <f>RT!F89</f>
        <v>2</v>
      </c>
      <c r="M43" s="67">
        <f>IGD!G89</f>
        <v>2</v>
      </c>
      <c r="N43" s="67">
        <f>HV!G89</f>
        <v>3</v>
      </c>
      <c r="O43" s="67">
        <f>RT!G89</f>
        <v>5</v>
      </c>
      <c r="P43" s="66">
        <f>IGD!H89</f>
        <v>10</v>
      </c>
      <c r="Q43" s="67">
        <f>HV!H89</f>
        <v>12</v>
      </c>
      <c r="R43" s="68">
        <f>RT!H89</f>
        <v>11</v>
      </c>
      <c r="S43" s="67">
        <f>IGD!I89</f>
        <v>4</v>
      </c>
      <c r="T43" s="67">
        <f>HV!I89</f>
        <v>8</v>
      </c>
      <c r="U43" s="67">
        <f>RT!I89</f>
        <v>8</v>
      </c>
      <c r="V43" s="66">
        <f>IGD!J89</f>
        <v>14</v>
      </c>
      <c r="W43" s="67">
        <f>HV!J89</f>
        <v>12</v>
      </c>
      <c r="X43" s="68">
        <f>RT!J89</f>
        <v>6</v>
      </c>
      <c r="Y43" s="66">
        <f>IGD!K89</f>
        <v>12</v>
      </c>
      <c r="Z43" s="67">
        <f>HV!K89</f>
        <v>11</v>
      </c>
      <c r="AA43" s="68">
        <f>RT!K89</f>
        <v>14</v>
      </c>
      <c r="AB43" s="66">
        <f>IGD!L89</f>
        <v>5</v>
      </c>
      <c r="AC43" s="67">
        <f>HV!L89</f>
        <v>4</v>
      </c>
      <c r="AD43" s="68">
        <f>RT!L89</f>
        <v>12</v>
      </c>
      <c r="AE43" s="66">
        <f>IGD!M89</f>
        <v>3</v>
      </c>
      <c r="AF43" s="67">
        <f>HV!M89</f>
        <v>10</v>
      </c>
      <c r="AG43" s="68">
        <f>RT!M89</f>
        <v>15</v>
      </c>
      <c r="AH43" s="66">
        <f>IGD!N89</f>
        <v>6</v>
      </c>
      <c r="AI43" s="67">
        <f>HV!N89</f>
        <v>2</v>
      </c>
      <c r="AJ43" s="68">
        <f>RT!N89</f>
        <v>10</v>
      </c>
      <c r="AK43" s="66">
        <f>IGD!O89</f>
        <v>15</v>
      </c>
      <c r="AL43" s="67">
        <f>HV!O89</f>
        <v>12</v>
      </c>
      <c r="AM43" s="68">
        <f>RT!O89</f>
        <v>3</v>
      </c>
      <c r="AN43" s="66">
        <f>IGD!P89</f>
        <v>8</v>
      </c>
      <c r="AO43" s="67">
        <f>HV!P89</f>
        <v>5</v>
      </c>
      <c r="AP43" s="68">
        <f>RT!P89</f>
        <v>1</v>
      </c>
      <c r="AQ43" s="66">
        <f>IGD!Q89</f>
        <v>9</v>
      </c>
      <c r="AR43" s="67">
        <f>HV!Q89</f>
        <v>6</v>
      </c>
      <c r="AS43" s="68">
        <f>RT!Q89</f>
        <v>4</v>
      </c>
      <c r="AT43" s="66">
        <f>IGD!R89</f>
        <v>1</v>
      </c>
      <c r="AU43" s="67">
        <f>HV!R89</f>
        <v>1</v>
      </c>
      <c r="AV43" s="68">
        <f>RT!R89</f>
        <v>7</v>
      </c>
    </row>
    <row r="44" spans="2:48" ht="15" customHeight="1" x14ac:dyDescent="0.25">
      <c r="B44" s="55" t="s">
        <v>446</v>
      </c>
      <c r="C44" s="56">
        <v>3</v>
      </c>
      <c r="D44" s="57">
        <f>IGD!D90</f>
        <v>12</v>
      </c>
      <c r="E44" s="58">
        <f>HV!D90</f>
        <v>12</v>
      </c>
      <c r="F44" s="59">
        <f>RT!D90</f>
        <v>3</v>
      </c>
      <c r="G44" s="58">
        <f>IGD!E90</f>
        <v>5</v>
      </c>
      <c r="H44" s="58">
        <f>HV!E90</f>
        <v>9</v>
      </c>
      <c r="I44" s="58">
        <f>RT!E90</f>
        <v>12</v>
      </c>
      <c r="J44" s="57">
        <f>IGD!F90</f>
        <v>11</v>
      </c>
      <c r="K44" s="58">
        <f>HV!F90</f>
        <v>7</v>
      </c>
      <c r="L44" s="59">
        <f>RT!F90</f>
        <v>1</v>
      </c>
      <c r="M44" s="58">
        <f>IGD!G90</f>
        <v>3</v>
      </c>
      <c r="N44" s="58">
        <f>HV!G90</f>
        <v>1</v>
      </c>
      <c r="O44" s="58">
        <f>RT!G90</f>
        <v>11</v>
      </c>
      <c r="P44" s="57">
        <f>IGD!H90</f>
        <v>10</v>
      </c>
      <c r="Q44" s="58">
        <f>HV!H90</f>
        <v>8</v>
      </c>
      <c r="R44" s="59">
        <f>RT!H90</f>
        <v>9</v>
      </c>
      <c r="S44" s="58">
        <f>IGD!I90</f>
        <v>7</v>
      </c>
      <c r="T44" s="58">
        <f>HV!I90</f>
        <v>4</v>
      </c>
      <c r="U44" s="58">
        <f>RT!I90</f>
        <v>13</v>
      </c>
      <c r="V44" s="57">
        <f>IGD!J90</f>
        <v>8</v>
      </c>
      <c r="W44" s="58">
        <f>HV!J90</f>
        <v>6</v>
      </c>
      <c r="X44" s="59">
        <f>RT!J90</f>
        <v>4</v>
      </c>
      <c r="Y44" s="57">
        <f>IGD!K90</f>
        <v>15</v>
      </c>
      <c r="Z44" s="58">
        <f>HV!K90</f>
        <v>12</v>
      </c>
      <c r="AA44" s="59">
        <f>RT!K90</f>
        <v>6</v>
      </c>
      <c r="AB44" s="57">
        <f>IGD!L90</f>
        <v>2</v>
      </c>
      <c r="AC44" s="58">
        <f>HV!L90</f>
        <v>5</v>
      </c>
      <c r="AD44" s="59">
        <f>RT!L90</f>
        <v>14</v>
      </c>
      <c r="AE44" s="57">
        <f>IGD!M90</f>
        <v>6</v>
      </c>
      <c r="AF44" s="58">
        <f>HV!M90</f>
        <v>10</v>
      </c>
      <c r="AG44" s="59">
        <f>RT!M90</f>
        <v>15</v>
      </c>
      <c r="AH44" s="57">
        <f>IGD!N90</f>
        <v>1</v>
      </c>
      <c r="AI44" s="58">
        <f>HV!N90</f>
        <v>2</v>
      </c>
      <c r="AJ44" s="59">
        <f>RT!N90</f>
        <v>10</v>
      </c>
      <c r="AK44" s="57">
        <f>IGD!O90</f>
        <v>13</v>
      </c>
      <c r="AL44" s="58">
        <f>HV!O90</f>
        <v>12</v>
      </c>
      <c r="AM44" s="59">
        <f>RT!O90</f>
        <v>5</v>
      </c>
      <c r="AN44" s="57">
        <f>IGD!P90</f>
        <v>9</v>
      </c>
      <c r="AO44" s="58">
        <f>HV!P90</f>
        <v>11</v>
      </c>
      <c r="AP44" s="59">
        <f>RT!P90</f>
        <v>8</v>
      </c>
      <c r="AQ44" s="57">
        <f>IGD!Q90</f>
        <v>14</v>
      </c>
      <c r="AR44" s="58">
        <f>HV!Q90</f>
        <v>12</v>
      </c>
      <c r="AS44" s="59">
        <f>RT!Q90</f>
        <v>2</v>
      </c>
      <c r="AT44" s="57">
        <f>IGD!R90</f>
        <v>4</v>
      </c>
      <c r="AU44" s="58">
        <f>HV!R90</f>
        <v>3</v>
      </c>
      <c r="AV44" s="59">
        <f>RT!R90</f>
        <v>7</v>
      </c>
    </row>
    <row r="45" spans="2:48" x14ac:dyDescent="0.25">
      <c r="B45" s="60"/>
      <c r="C45" s="61">
        <v>5</v>
      </c>
      <c r="D45" s="62">
        <f>IGD!D91</f>
        <v>9</v>
      </c>
      <c r="E45" s="47">
        <f>HV!D91</f>
        <v>9</v>
      </c>
      <c r="F45" s="63">
        <f>RT!D91</f>
        <v>13</v>
      </c>
      <c r="G45" s="47">
        <f>IGD!E91</f>
        <v>5</v>
      </c>
      <c r="H45" s="47">
        <f>HV!E91</f>
        <v>6</v>
      </c>
      <c r="I45" s="47">
        <f>RT!E91</f>
        <v>11</v>
      </c>
      <c r="J45" s="62">
        <f>IGD!F91</f>
        <v>11</v>
      </c>
      <c r="K45" s="47">
        <f>HV!F91</f>
        <v>10</v>
      </c>
      <c r="L45" s="63">
        <f>RT!F91</f>
        <v>1</v>
      </c>
      <c r="M45" s="47">
        <f>IGD!G91</f>
        <v>2</v>
      </c>
      <c r="N45" s="47">
        <f>HV!G91</f>
        <v>1</v>
      </c>
      <c r="O45" s="47">
        <f>RT!G91</f>
        <v>5</v>
      </c>
      <c r="P45" s="62">
        <f>IGD!H91</f>
        <v>12</v>
      </c>
      <c r="Q45" s="47">
        <f>HV!H91</f>
        <v>10</v>
      </c>
      <c r="R45" s="63">
        <f>RT!H91</f>
        <v>14</v>
      </c>
      <c r="S45" s="47">
        <f>IGD!I91</f>
        <v>8</v>
      </c>
      <c r="T45" s="47">
        <f>HV!I91</f>
        <v>4</v>
      </c>
      <c r="U45" s="47">
        <f>RT!I91</f>
        <v>12</v>
      </c>
      <c r="V45" s="62">
        <f>IGD!J91</f>
        <v>10</v>
      </c>
      <c r="W45" s="47">
        <f>HV!J91</f>
        <v>7</v>
      </c>
      <c r="X45" s="63">
        <f>RT!J91</f>
        <v>6</v>
      </c>
      <c r="Y45" s="62">
        <f>IGD!K91</f>
        <v>15</v>
      </c>
      <c r="Z45" s="47">
        <f>HV!K91</f>
        <v>10</v>
      </c>
      <c r="AA45" s="63">
        <f>RT!K91</f>
        <v>7</v>
      </c>
      <c r="AB45" s="62">
        <f>IGD!L91</f>
        <v>4</v>
      </c>
      <c r="AC45" s="47">
        <f>HV!L91</f>
        <v>5</v>
      </c>
      <c r="AD45" s="63">
        <f>RT!L91</f>
        <v>9</v>
      </c>
      <c r="AE45" s="62">
        <f>IGD!M91</f>
        <v>6</v>
      </c>
      <c r="AF45" s="47">
        <f>HV!M91</f>
        <v>8</v>
      </c>
      <c r="AG45" s="63">
        <f>RT!M91</f>
        <v>15</v>
      </c>
      <c r="AH45" s="62">
        <f>IGD!N91</f>
        <v>1</v>
      </c>
      <c r="AI45" s="47">
        <f>HV!N91</f>
        <v>3</v>
      </c>
      <c r="AJ45" s="63">
        <f>RT!N91</f>
        <v>10</v>
      </c>
      <c r="AK45" s="62">
        <f>IGD!O91</f>
        <v>13</v>
      </c>
      <c r="AL45" s="47">
        <f>HV!O91</f>
        <v>10</v>
      </c>
      <c r="AM45" s="63">
        <f>RT!O91</f>
        <v>4</v>
      </c>
      <c r="AN45" s="62">
        <f>IGD!P91</f>
        <v>7</v>
      </c>
      <c r="AO45" s="47">
        <f>HV!P91</f>
        <v>10</v>
      </c>
      <c r="AP45" s="63">
        <f>RT!P91</f>
        <v>3</v>
      </c>
      <c r="AQ45" s="62">
        <f>IGD!Q91</f>
        <v>14</v>
      </c>
      <c r="AR45" s="47">
        <f>HV!Q91</f>
        <v>10</v>
      </c>
      <c r="AS45" s="63">
        <f>RT!Q91</f>
        <v>2</v>
      </c>
      <c r="AT45" s="62">
        <f>IGD!R91</f>
        <v>3</v>
      </c>
      <c r="AU45" s="47">
        <f>HV!R91</f>
        <v>2</v>
      </c>
      <c r="AV45" s="63">
        <f>RT!R91</f>
        <v>8</v>
      </c>
    </row>
    <row r="46" spans="2:48" x14ac:dyDescent="0.25">
      <c r="B46" s="60"/>
      <c r="C46" s="61">
        <v>8</v>
      </c>
      <c r="D46" s="62">
        <f>IGD!D92</f>
        <v>9</v>
      </c>
      <c r="E46" s="47">
        <f>HV!D92</f>
        <v>5</v>
      </c>
      <c r="F46" s="63">
        <f>RT!D92</f>
        <v>14</v>
      </c>
      <c r="G46" s="47">
        <f>IGD!E92</f>
        <v>5</v>
      </c>
      <c r="H46" s="47">
        <f>HV!E92</f>
        <v>5</v>
      </c>
      <c r="I46" s="47">
        <f>RT!E92</f>
        <v>13</v>
      </c>
      <c r="J46" s="62">
        <f>IGD!F92</f>
        <v>10</v>
      </c>
      <c r="K46" s="47">
        <f>HV!F92</f>
        <v>5</v>
      </c>
      <c r="L46" s="63">
        <f>RT!F92</f>
        <v>1</v>
      </c>
      <c r="M46" s="47">
        <f>IGD!G92</f>
        <v>2</v>
      </c>
      <c r="N46" s="47">
        <f>HV!G92</f>
        <v>3</v>
      </c>
      <c r="O46" s="47">
        <f>RT!G92</f>
        <v>4</v>
      </c>
      <c r="P46" s="62">
        <f>IGD!H92</f>
        <v>11</v>
      </c>
      <c r="Q46" s="47">
        <f>HV!H92</f>
        <v>5</v>
      </c>
      <c r="R46" s="63">
        <f>RT!H92</f>
        <v>12</v>
      </c>
      <c r="S46" s="47">
        <f>IGD!I92</f>
        <v>8</v>
      </c>
      <c r="T46" s="47">
        <f>HV!I92</f>
        <v>5</v>
      </c>
      <c r="U46" s="47">
        <f>RT!I92</f>
        <v>8</v>
      </c>
      <c r="V46" s="62">
        <f>IGD!J92</f>
        <v>13</v>
      </c>
      <c r="W46" s="47">
        <f>HV!J92</f>
        <v>5</v>
      </c>
      <c r="X46" s="63">
        <f>RT!J92</f>
        <v>6</v>
      </c>
      <c r="Y46" s="62">
        <f>IGD!K92</f>
        <v>15</v>
      </c>
      <c r="Z46" s="47">
        <f>HV!K92</f>
        <v>5</v>
      </c>
      <c r="AA46" s="63">
        <f>RT!K92</f>
        <v>9</v>
      </c>
      <c r="AB46" s="62">
        <f>IGD!L92</f>
        <v>3</v>
      </c>
      <c r="AC46" s="47">
        <f>HV!L92</f>
        <v>4</v>
      </c>
      <c r="AD46" s="63">
        <f>RT!L92</f>
        <v>10</v>
      </c>
      <c r="AE46" s="62">
        <f>IGD!M92</f>
        <v>4</v>
      </c>
      <c r="AF46" s="47">
        <f>HV!M92</f>
        <v>5</v>
      </c>
      <c r="AG46" s="63">
        <f>RT!M92</f>
        <v>15</v>
      </c>
      <c r="AH46" s="62">
        <f>IGD!N92</f>
        <v>6</v>
      </c>
      <c r="AI46" s="47">
        <f>HV!N92</f>
        <v>1</v>
      </c>
      <c r="AJ46" s="63">
        <f>RT!N92</f>
        <v>11</v>
      </c>
      <c r="AK46" s="62">
        <f>IGD!O92</f>
        <v>12</v>
      </c>
      <c r="AL46" s="47">
        <f>HV!O92</f>
        <v>5</v>
      </c>
      <c r="AM46" s="63">
        <f>RT!O92</f>
        <v>5</v>
      </c>
      <c r="AN46" s="62">
        <f>IGD!P92</f>
        <v>7</v>
      </c>
      <c r="AO46" s="47">
        <f>HV!P92</f>
        <v>5</v>
      </c>
      <c r="AP46" s="63">
        <f>RT!P92</f>
        <v>2</v>
      </c>
      <c r="AQ46" s="62">
        <f>IGD!Q92</f>
        <v>14</v>
      </c>
      <c r="AR46" s="47">
        <f>HV!Q92</f>
        <v>5</v>
      </c>
      <c r="AS46" s="63">
        <f>RT!Q92</f>
        <v>3</v>
      </c>
      <c r="AT46" s="62">
        <f>IGD!R92</f>
        <v>1</v>
      </c>
      <c r="AU46" s="47">
        <f>HV!R92</f>
        <v>2</v>
      </c>
      <c r="AV46" s="63">
        <f>RT!R92</f>
        <v>7</v>
      </c>
    </row>
    <row r="47" spans="2:48" x14ac:dyDescent="0.25">
      <c r="B47" s="60"/>
      <c r="C47" s="61">
        <v>10</v>
      </c>
      <c r="D47" s="62">
        <f>IGD!D93</f>
        <v>9</v>
      </c>
      <c r="E47" s="47">
        <f>HV!D93</f>
        <v>4</v>
      </c>
      <c r="F47" s="63">
        <f>RT!D93</f>
        <v>13</v>
      </c>
      <c r="G47" s="47">
        <f>IGD!E93</f>
        <v>5</v>
      </c>
      <c r="H47" s="47">
        <f>HV!E93</f>
        <v>4</v>
      </c>
      <c r="I47" s="47">
        <f>RT!E93</f>
        <v>14</v>
      </c>
      <c r="J47" s="62">
        <f>IGD!F93</f>
        <v>12</v>
      </c>
      <c r="K47" s="47">
        <f>HV!F93</f>
        <v>4</v>
      </c>
      <c r="L47" s="63">
        <f>RT!F93</f>
        <v>2</v>
      </c>
      <c r="M47" s="47">
        <f>IGD!G93</f>
        <v>2</v>
      </c>
      <c r="N47" s="47">
        <f>HV!G93</f>
        <v>1</v>
      </c>
      <c r="O47" s="47">
        <f>RT!G93</f>
        <v>5</v>
      </c>
      <c r="P47" s="62">
        <f>IGD!H93</f>
        <v>10</v>
      </c>
      <c r="Q47" s="47">
        <f>HV!H93</f>
        <v>4</v>
      </c>
      <c r="R47" s="63">
        <f>RT!H93</f>
        <v>12</v>
      </c>
      <c r="S47" s="47">
        <f>IGD!I93</f>
        <v>8</v>
      </c>
      <c r="T47" s="47">
        <f>HV!I93</f>
        <v>4</v>
      </c>
      <c r="U47" s="47">
        <f>RT!I93</f>
        <v>10</v>
      </c>
      <c r="V47" s="62">
        <f>IGD!J93</f>
        <v>14</v>
      </c>
      <c r="W47" s="47">
        <f>HV!J93</f>
        <v>4</v>
      </c>
      <c r="X47" s="63">
        <f>RT!J93</f>
        <v>6</v>
      </c>
      <c r="Y47" s="62">
        <f>IGD!K93</f>
        <v>15</v>
      </c>
      <c r="Z47" s="47">
        <f>HV!K93</f>
        <v>4</v>
      </c>
      <c r="AA47" s="63">
        <f>RT!K93</f>
        <v>7</v>
      </c>
      <c r="AB47" s="62">
        <f>IGD!L93</f>
        <v>3</v>
      </c>
      <c r="AC47" s="47">
        <f>HV!L93</f>
        <v>4</v>
      </c>
      <c r="AD47" s="63">
        <f>RT!L93</f>
        <v>9</v>
      </c>
      <c r="AE47" s="62">
        <f>IGD!M93</f>
        <v>4</v>
      </c>
      <c r="AF47" s="47">
        <f>HV!M93</f>
        <v>4</v>
      </c>
      <c r="AG47" s="63">
        <f>RT!M93</f>
        <v>15</v>
      </c>
      <c r="AH47" s="62">
        <f>IGD!N93</f>
        <v>6</v>
      </c>
      <c r="AI47" s="47">
        <f>HV!N93</f>
        <v>3</v>
      </c>
      <c r="AJ47" s="63">
        <f>RT!N93</f>
        <v>11</v>
      </c>
      <c r="AK47" s="62">
        <f>IGD!O93</f>
        <v>11</v>
      </c>
      <c r="AL47" s="47">
        <f>HV!O93</f>
        <v>4</v>
      </c>
      <c r="AM47" s="63">
        <f>RT!O93</f>
        <v>4</v>
      </c>
      <c r="AN47" s="62">
        <f>IGD!P93</f>
        <v>7</v>
      </c>
      <c r="AO47" s="47">
        <f>HV!P93</f>
        <v>4</v>
      </c>
      <c r="AP47" s="63">
        <f>RT!P93</f>
        <v>1</v>
      </c>
      <c r="AQ47" s="62">
        <f>IGD!Q93</f>
        <v>13</v>
      </c>
      <c r="AR47" s="47">
        <f>HV!Q93</f>
        <v>4</v>
      </c>
      <c r="AS47" s="63">
        <f>RT!Q93</f>
        <v>3</v>
      </c>
      <c r="AT47" s="62">
        <f>IGD!R93</f>
        <v>1</v>
      </c>
      <c r="AU47" s="47">
        <f>HV!R93</f>
        <v>2</v>
      </c>
      <c r="AV47" s="63">
        <f>RT!R93</f>
        <v>8</v>
      </c>
    </row>
    <row r="48" spans="2:48" x14ac:dyDescent="0.25">
      <c r="B48" s="64"/>
      <c r="C48" s="65">
        <v>15</v>
      </c>
      <c r="D48" s="66">
        <f>IGD!D94</f>
        <v>10</v>
      </c>
      <c r="E48" s="67">
        <f>HV!D94</f>
        <v>1</v>
      </c>
      <c r="F48" s="68">
        <f>RT!D94</f>
        <v>12</v>
      </c>
      <c r="G48" s="67">
        <f>IGD!E94</f>
        <v>12</v>
      </c>
      <c r="H48" s="67">
        <f>HV!E94</f>
        <v>1</v>
      </c>
      <c r="I48" s="67">
        <f>RT!E94</f>
        <v>15</v>
      </c>
      <c r="J48" s="66">
        <f>IGD!F94</f>
        <v>7</v>
      </c>
      <c r="K48" s="67">
        <f>HV!F94</f>
        <v>1</v>
      </c>
      <c r="L48" s="68">
        <f>RT!F94</f>
        <v>1</v>
      </c>
      <c r="M48" s="67">
        <f>IGD!G94</f>
        <v>9</v>
      </c>
      <c r="N48" s="67">
        <f>HV!G94</f>
        <v>1</v>
      </c>
      <c r="O48" s="67">
        <f>RT!G94</f>
        <v>6</v>
      </c>
      <c r="P48" s="66">
        <f>IGD!H94</f>
        <v>14</v>
      </c>
      <c r="Q48" s="67">
        <f>HV!H94</f>
        <v>1</v>
      </c>
      <c r="R48" s="68">
        <f>RT!H94</f>
        <v>10</v>
      </c>
      <c r="S48" s="67">
        <f>IGD!I94</f>
        <v>4</v>
      </c>
      <c r="T48" s="67">
        <f>HV!I94</f>
        <v>1</v>
      </c>
      <c r="U48" s="67">
        <f>RT!I94</f>
        <v>7</v>
      </c>
      <c r="V48" s="66">
        <f>IGD!J94</f>
        <v>11</v>
      </c>
      <c r="W48" s="67">
        <f>HV!J94</f>
        <v>1</v>
      </c>
      <c r="X48" s="68">
        <f>RT!J94</f>
        <v>5</v>
      </c>
      <c r="Y48" s="66">
        <f>IGD!K94</f>
        <v>15</v>
      </c>
      <c r="Z48" s="67">
        <f>HV!K94</f>
        <v>1</v>
      </c>
      <c r="AA48" s="68">
        <f>RT!K94</f>
        <v>14</v>
      </c>
      <c r="AB48" s="66">
        <f>IGD!L94</f>
        <v>1</v>
      </c>
      <c r="AC48" s="67">
        <f>HV!L94</f>
        <v>1</v>
      </c>
      <c r="AD48" s="68">
        <f>RT!L94</f>
        <v>9</v>
      </c>
      <c r="AE48" s="66">
        <f>IGD!M94</f>
        <v>2</v>
      </c>
      <c r="AF48" s="67">
        <f>HV!M94</f>
        <v>1</v>
      </c>
      <c r="AG48" s="68">
        <f>RT!M94</f>
        <v>13</v>
      </c>
      <c r="AH48" s="66">
        <f>IGD!N94</f>
        <v>8</v>
      </c>
      <c r="AI48" s="67">
        <f>HV!N94</f>
        <v>1</v>
      </c>
      <c r="AJ48" s="68">
        <f>RT!N94</f>
        <v>11</v>
      </c>
      <c r="AK48" s="66">
        <f>IGD!O94</f>
        <v>5</v>
      </c>
      <c r="AL48" s="67">
        <f>HV!O94</f>
        <v>1</v>
      </c>
      <c r="AM48" s="68">
        <f>RT!O94</f>
        <v>4</v>
      </c>
      <c r="AN48" s="66">
        <f>IGD!P94</f>
        <v>13</v>
      </c>
      <c r="AO48" s="67">
        <f>HV!P94</f>
        <v>1</v>
      </c>
      <c r="AP48" s="68">
        <f>RT!P94</f>
        <v>3</v>
      </c>
      <c r="AQ48" s="66">
        <f>IGD!Q94</f>
        <v>6</v>
      </c>
      <c r="AR48" s="67">
        <f>HV!Q94</f>
        <v>1</v>
      </c>
      <c r="AS48" s="68">
        <f>RT!Q94</f>
        <v>2</v>
      </c>
      <c r="AT48" s="66">
        <f>IGD!R94</f>
        <v>3</v>
      </c>
      <c r="AU48" s="67">
        <f>HV!R94</f>
        <v>1</v>
      </c>
      <c r="AV48" s="68">
        <f>RT!R94</f>
        <v>8</v>
      </c>
    </row>
    <row r="49" spans="2:48" x14ac:dyDescent="0.25">
      <c r="B49" s="72" t="s">
        <v>1927</v>
      </c>
      <c r="C49" s="73"/>
      <c r="D49" s="74">
        <f>IGD!D95</f>
        <v>8.5</v>
      </c>
      <c r="E49" s="75">
        <f>HV!D95</f>
        <v>6</v>
      </c>
      <c r="F49" s="76">
        <f>RT!D95</f>
        <v>10.4</v>
      </c>
      <c r="G49" s="75">
        <f>IGD!E95</f>
        <v>8.6999999999999993</v>
      </c>
      <c r="H49" s="75">
        <f>HV!E95</f>
        <v>6.2</v>
      </c>
      <c r="I49" s="75">
        <f>RT!E95</f>
        <v>12.5</v>
      </c>
      <c r="J49" s="74">
        <f>IGD!F95</f>
        <v>11</v>
      </c>
      <c r="K49" s="75">
        <f>HV!F95</f>
        <v>8.1</v>
      </c>
      <c r="L49" s="76">
        <f>RT!F95</f>
        <v>1.7</v>
      </c>
      <c r="M49" s="75">
        <f>IGD!G95</f>
        <v>5.3</v>
      </c>
      <c r="N49" s="75">
        <f>HV!G95</f>
        <v>2.7</v>
      </c>
      <c r="O49" s="76">
        <f>RT!G95</f>
        <v>5.3</v>
      </c>
      <c r="P49" s="74">
        <f>IGD!H95</f>
        <v>9.3000000000000007</v>
      </c>
      <c r="Q49" s="75">
        <f>HV!H95</f>
        <v>7.2</v>
      </c>
      <c r="R49" s="76">
        <f>RT!H95</f>
        <v>12.3</v>
      </c>
      <c r="S49" s="75">
        <f>IGD!I95</f>
        <v>7.7</v>
      </c>
      <c r="T49" s="75">
        <f>HV!I95</f>
        <v>7</v>
      </c>
      <c r="U49" s="75">
        <f>RT!I95</f>
        <v>10.9</v>
      </c>
      <c r="V49" s="74">
        <f>IGD!J95</f>
        <v>11.9</v>
      </c>
      <c r="W49" s="75">
        <f>HV!J95</f>
        <v>8.6</v>
      </c>
      <c r="X49" s="76">
        <f>RT!J95</f>
        <v>5.9</v>
      </c>
      <c r="Y49" s="74">
        <f>IGD!K95</f>
        <v>14.4</v>
      </c>
      <c r="Z49" s="75">
        <f>HV!K95</f>
        <v>9.4</v>
      </c>
      <c r="AA49" s="76">
        <f>RT!K95</f>
        <v>8.8000000000000007</v>
      </c>
      <c r="AB49" s="74">
        <f>IGD!L95</f>
        <v>4.3</v>
      </c>
      <c r="AC49" s="75">
        <f>HV!L95</f>
        <v>5.2</v>
      </c>
      <c r="AD49" s="76">
        <f>RT!L95</f>
        <v>10.6</v>
      </c>
      <c r="AE49" s="74">
        <f>IGD!M95</f>
        <v>4.3</v>
      </c>
      <c r="AF49" s="75">
        <f>HV!M95</f>
        <v>5.2</v>
      </c>
      <c r="AG49" s="76">
        <f>RT!M95</f>
        <v>14.8</v>
      </c>
      <c r="AH49" s="74">
        <f>IGD!N95</f>
        <v>5.8</v>
      </c>
      <c r="AI49" s="75">
        <f>HV!N95</f>
        <v>4.5</v>
      </c>
      <c r="AJ49" s="76">
        <f>RT!N95</f>
        <v>10.199999999999999</v>
      </c>
      <c r="AK49" s="74">
        <f>IGD!O95</f>
        <v>10.5</v>
      </c>
      <c r="AL49" s="75">
        <f>HV!O95</f>
        <v>7.8</v>
      </c>
      <c r="AM49" s="76">
        <f>RT!O95</f>
        <v>3.2</v>
      </c>
      <c r="AN49" s="74">
        <f>IGD!P95</f>
        <v>7.2</v>
      </c>
      <c r="AO49" s="75">
        <f>HV!P95</f>
        <v>5.8</v>
      </c>
      <c r="AP49" s="76">
        <f>RT!P95</f>
        <v>1.7</v>
      </c>
      <c r="AQ49" s="74">
        <f>IGD!Q95</f>
        <v>7.6</v>
      </c>
      <c r="AR49" s="75">
        <f>HV!Q95</f>
        <v>6</v>
      </c>
      <c r="AS49" s="76">
        <f>RT!Q95</f>
        <v>3.7</v>
      </c>
      <c r="AT49" s="74">
        <f>IGD!R95</f>
        <v>3.4</v>
      </c>
      <c r="AU49" s="75">
        <f>HV!R95</f>
        <v>2.9</v>
      </c>
      <c r="AV49" s="76">
        <f>RT!R95</f>
        <v>8</v>
      </c>
    </row>
    <row r="50" spans="2:48" x14ac:dyDescent="0.25">
      <c r="B50" s="72" t="s">
        <v>1928</v>
      </c>
      <c r="C50" s="73"/>
      <c r="D50" s="66">
        <f>IGD!D96</f>
        <v>9</v>
      </c>
      <c r="E50" s="67">
        <f>HV!D96</f>
        <v>7</v>
      </c>
      <c r="F50" s="68">
        <f>RT!D96</f>
        <v>10</v>
      </c>
      <c r="G50" s="67">
        <f>IGD!E96</f>
        <v>10</v>
      </c>
      <c r="H50" s="67">
        <f>HV!E96</f>
        <v>9</v>
      </c>
      <c r="I50" s="67">
        <f>RT!E96</f>
        <v>14</v>
      </c>
      <c r="J50" s="66">
        <f>IGD!F96</f>
        <v>13</v>
      </c>
      <c r="K50" s="67">
        <f>HV!F96</f>
        <v>13</v>
      </c>
      <c r="L50" s="68">
        <f>RT!F96</f>
        <v>1</v>
      </c>
      <c r="M50" s="67">
        <f>IGD!G96</f>
        <v>4</v>
      </c>
      <c r="N50" s="67">
        <f>HV!G96</f>
        <v>1</v>
      </c>
      <c r="O50" s="67">
        <f>RT!G96</f>
        <v>5</v>
      </c>
      <c r="P50" s="66">
        <f>IGD!H96</f>
        <v>11</v>
      </c>
      <c r="Q50" s="67">
        <f>HV!H96</f>
        <v>11</v>
      </c>
      <c r="R50" s="68">
        <f>RT!H96</f>
        <v>13</v>
      </c>
      <c r="S50" s="67">
        <f>IGD!I96</f>
        <v>8</v>
      </c>
      <c r="T50" s="67">
        <f>HV!I96</f>
        <v>10</v>
      </c>
      <c r="U50" s="67">
        <f>RT!I96</f>
        <v>12</v>
      </c>
      <c r="V50" s="66">
        <f>IGD!J96</f>
        <v>14</v>
      </c>
      <c r="W50" s="67">
        <f>HV!J96</f>
        <v>14</v>
      </c>
      <c r="X50" s="68">
        <f>RT!J96</f>
        <v>6</v>
      </c>
      <c r="Y50" s="66">
        <f>IGD!K96</f>
        <v>15</v>
      </c>
      <c r="Z50" s="67">
        <f>HV!K96</f>
        <v>15</v>
      </c>
      <c r="AA50" s="68">
        <f>RT!K96</f>
        <v>8</v>
      </c>
      <c r="AB50" s="66">
        <f>IGD!L96</f>
        <v>2</v>
      </c>
      <c r="AC50" s="67">
        <f>HV!L96</f>
        <v>4</v>
      </c>
      <c r="AD50" s="68">
        <f>RT!L96</f>
        <v>11</v>
      </c>
      <c r="AE50" s="66">
        <f>IGD!M96</f>
        <v>2</v>
      </c>
      <c r="AF50" s="67">
        <f>HV!M96</f>
        <v>4</v>
      </c>
      <c r="AG50" s="68">
        <f>RT!M96</f>
        <v>15</v>
      </c>
      <c r="AH50" s="66">
        <f>IGD!N96</f>
        <v>5</v>
      </c>
      <c r="AI50" s="67">
        <f>HV!N96</f>
        <v>3</v>
      </c>
      <c r="AJ50" s="68">
        <f>RT!N96</f>
        <v>9</v>
      </c>
      <c r="AK50" s="66">
        <f>IGD!O96</f>
        <v>12</v>
      </c>
      <c r="AL50" s="67">
        <f>HV!O96</f>
        <v>12</v>
      </c>
      <c r="AM50" s="68">
        <f>RT!O96</f>
        <v>3</v>
      </c>
      <c r="AN50" s="66">
        <f>IGD!P96</f>
        <v>6</v>
      </c>
      <c r="AO50" s="67">
        <f>HV!P96</f>
        <v>6</v>
      </c>
      <c r="AP50" s="68">
        <f>RT!P96</f>
        <v>1</v>
      </c>
      <c r="AQ50" s="66">
        <f>IGD!Q96</f>
        <v>7</v>
      </c>
      <c r="AR50" s="67">
        <f>HV!Q96</f>
        <v>7</v>
      </c>
      <c r="AS50" s="68">
        <f>RT!Q96</f>
        <v>4</v>
      </c>
      <c r="AT50" s="66">
        <f>IGD!R96</f>
        <v>1</v>
      </c>
      <c r="AU50" s="67">
        <f>HV!R96</f>
        <v>2</v>
      </c>
      <c r="AV50" s="68">
        <f>RT!R96</f>
        <v>7</v>
      </c>
    </row>
  </sheetData>
  <mergeCells count="26">
    <mergeCell ref="B44:B48"/>
    <mergeCell ref="B49:C49"/>
    <mergeCell ref="B50:C50"/>
    <mergeCell ref="B14:B18"/>
    <mergeCell ref="B19:B23"/>
    <mergeCell ref="B24:B28"/>
    <mergeCell ref="B29:B33"/>
    <mergeCell ref="B34:B38"/>
    <mergeCell ref="B39:B43"/>
    <mergeCell ref="B4:B8"/>
    <mergeCell ref="B9:B13"/>
    <mergeCell ref="AN2:AP2"/>
    <mergeCell ref="AQ2:AS2"/>
    <mergeCell ref="AT2:AV2"/>
    <mergeCell ref="V2:X2"/>
    <mergeCell ref="Y2:AA2"/>
    <mergeCell ref="AB2:AD2"/>
    <mergeCell ref="AE2:AG2"/>
    <mergeCell ref="AH2:AJ2"/>
    <mergeCell ref="AK2:AM2"/>
    <mergeCell ref="D2:F2"/>
    <mergeCell ref="G2:I2"/>
    <mergeCell ref="J2:L2"/>
    <mergeCell ref="M2:O2"/>
    <mergeCell ref="P2:R2"/>
    <mergeCell ref="S2:U2"/>
  </mergeCells>
  <phoneticPr fontId="5" type="noConversion"/>
  <conditionalFormatting sqref="D4:AV38 D49:AV50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V48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080C-5321-410C-B31F-1CB7C6F0F06E}">
  <sheetPr codeName="Planilha1"/>
  <dimension ref="A1:W14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A6"/>
    </sheetView>
  </sheetViews>
  <sheetFormatPr defaultRowHeight="15" x14ac:dyDescent="0.25"/>
  <cols>
    <col min="1" max="1" width="10.7109375" customWidth="1"/>
    <col min="2" max="3" width="6.7109375" customWidth="1"/>
    <col min="4" max="18" width="22.140625" customWidth="1"/>
    <col min="19" max="19" width="5" customWidth="1"/>
    <col min="20" max="20" width="15" customWidth="1"/>
    <col min="21" max="23" width="14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4</v>
      </c>
      <c r="F1" s="1" t="s">
        <v>5</v>
      </c>
      <c r="G1" s="1" t="s">
        <v>6</v>
      </c>
      <c r="H1" s="1" t="s">
        <v>32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23</v>
      </c>
      <c r="S1" s="29"/>
      <c r="T1" s="30" t="s">
        <v>23</v>
      </c>
      <c r="U1" s="1" t="s">
        <v>38</v>
      </c>
      <c r="V1" s="1" t="s">
        <v>39</v>
      </c>
      <c r="W1" s="1" t="s">
        <v>40</v>
      </c>
    </row>
    <row r="2" spans="1:23" s="3" customFormat="1" x14ac:dyDescent="0.25">
      <c r="A2" s="44" t="s">
        <v>438</v>
      </c>
      <c r="B2" s="2">
        <v>3</v>
      </c>
      <c r="C2" s="2">
        <v>12</v>
      </c>
      <c r="D2" s="5" t="s">
        <v>1544</v>
      </c>
      <c r="E2" s="5" t="s">
        <v>447</v>
      </c>
      <c r="F2" s="5" t="s">
        <v>448</v>
      </c>
      <c r="G2" s="5" t="s">
        <v>449</v>
      </c>
      <c r="H2" s="5" t="s">
        <v>450</v>
      </c>
      <c r="I2" s="5" t="s">
        <v>1545</v>
      </c>
      <c r="J2" s="5" t="s">
        <v>451</v>
      </c>
      <c r="K2" s="5" t="s">
        <v>452</v>
      </c>
      <c r="L2" s="24" t="s">
        <v>453</v>
      </c>
      <c r="M2" s="5" t="s">
        <v>454</v>
      </c>
      <c r="N2" s="5" t="s">
        <v>1546</v>
      </c>
      <c r="O2" s="5" t="s">
        <v>455</v>
      </c>
      <c r="P2" s="5" t="s">
        <v>456</v>
      </c>
      <c r="Q2" s="5" t="s">
        <v>1547</v>
      </c>
      <c r="R2" s="5" t="s">
        <v>1548</v>
      </c>
      <c r="S2" s="31"/>
      <c r="T2" s="32">
        <f>R99</f>
        <v>0.37778999999999996</v>
      </c>
      <c r="U2" s="10" t="str">
        <f>IF(MEDIAN(D99:Q99)&gt;T2,CONCATENATE(TEXT(MEDIAN(D99:Q99),"0,0000E+00")," -"),CONCATENATE(TEXT(MEDIAN(D99:Q99),"0,0000E+00")," +"))</f>
        <v>3,9141E-01 -</v>
      </c>
      <c r="V2" s="10" t="str">
        <f>IF(AVERAGE(D99:Q99)&gt;T2,CONCATENATE(TEXT(AVERAGE(D99:Q99),"0,0000E+00")," -"),CONCATENATE(TEXT(AVERAGE(D99:Q99),"0,0000E+00")," +"))</f>
        <v>1,3288E+00 -</v>
      </c>
      <c r="W2" s="10" t="str">
        <f>IF(SMALL(D99:Q99,1)&gt;T2,CONCATENATE(TEXT(SMALL(D99:Q99,1),"0,0000E+00")," -"),CONCATENATE(TEXT(SMALL(D99:Q99,1),"0,0000E+00")," +"))</f>
        <v>2,4379E-01 +</v>
      </c>
    </row>
    <row r="3" spans="1:23" s="3" customFormat="1" x14ac:dyDescent="0.25">
      <c r="A3" s="45"/>
      <c r="B3" s="7">
        <v>5</v>
      </c>
      <c r="C3" s="7">
        <v>14</v>
      </c>
      <c r="D3" s="8" t="s">
        <v>1549</v>
      </c>
      <c r="E3" s="8" t="s">
        <v>457</v>
      </c>
      <c r="F3" s="8" t="s">
        <v>458</v>
      </c>
      <c r="G3" s="25" t="s">
        <v>459</v>
      </c>
      <c r="H3" s="8" t="s">
        <v>460</v>
      </c>
      <c r="I3" s="8" t="s">
        <v>461</v>
      </c>
      <c r="J3" s="8" t="s">
        <v>462</v>
      </c>
      <c r="K3" s="8" t="s">
        <v>463</v>
      </c>
      <c r="L3" s="8" t="s">
        <v>464</v>
      </c>
      <c r="M3" s="8" t="s">
        <v>465</v>
      </c>
      <c r="N3" s="8" t="s">
        <v>466</v>
      </c>
      <c r="O3" s="8" t="s">
        <v>467</v>
      </c>
      <c r="P3" s="8" t="s">
        <v>468</v>
      </c>
      <c r="Q3" s="8" t="s">
        <v>469</v>
      </c>
      <c r="R3" s="8" t="s">
        <v>1550</v>
      </c>
      <c r="S3" s="31"/>
      <c r="T3" s="33">
        <f t="shared" ref="T3:T46" si="0">R100</f>
        <v>0.48734</v>
      </c>
      <c r="U3" s="12" t="str">
        <f t="shared" ref="U3:U46" si="1">IF(MEDIAN(D100:Q100)&gt;T3,CONCATENATE(TEXT(MEDIAN(D100:Q100),"0,0000E+00")," -"),CONCATENATE(TEXT(MEDIAN(D100:Q100),"0,0000E+00")," +"))</f>
        <v>4,8718E-01 +</v>
      </c>
      <c r="V3" s="12" t="str">
        <f t="shared" ref="V3:V46" si="2">IF(AVERAGE(D100:Q100)&gt;T3,CONCATENATE(TEXT(AVERAGE(D100:Q100),"0,0000E+00")," -"),CONCATENATE(TEXT(AVERAGE(D100:Q100),"0,0000E+00")," +"))</f>
        <v>1,2583E+00 -</v>
      </c>
      <c r="W3" s="12" t="str">
        <f t="shared" ref="W3:W46" si="3">IF(SMALL(D100:Q100,1)&gt;T3,CONCATENATE(TEXT(SMALL(D100:Q100,1),"0,0000E+00")," -"),CONCATENATE(TEXT(SMALL(D100:Q100,1),"0,0000E+00")," +"))</f>
        <v>1,9356E-01 +</v>
      </c>
    </row>
    <row r="4" spans="1:23" s="3" customFormat="1" x14ac:dyDescent="0.25">
      <c r="A4" s="45"/>
      <c r="B4" s="7">
        <v>8</v>
      </c>
      <c r="C4" s="7">
        <v>17</v>
      </c>
      <c r="D4" s="8" t="s">
        <v>1551</v>
      </c>
      <c r="E4" s="8" t="s">
        <v>470</v>
      </c>
      <c r="F4" s="8" t="s">
        <v>471</v>
      </c>
      <c r="G4" s="8" t="s">
        <v>472</v>
      </c>
      <c r="H4" s="8" t="s">
        <v>473</v>
      </c>
      <c r="I4" s="8" t="s">
        <v>474</v>
      </c>
      <c r="J4" s="8" t="s">
        <v>475</v>
      </c>
      <c r="K4" s="8" t="s">
        <v>476</v>
      </c>
      <c r="L4" s="8" t="s">
        <v>477</v>
      </c>
      <c r="M4" s="25" t="s">
        <v>478</v>
      </c>
      <c r="N4" s="8" t="s">
        <v>479</v>
      </c>
      <c r="O4" s="8" t="s">
        <v>480</v>
      </c>
      <c r="P4" s="8" t="s">
        <v>481</v>
      </c>
      <c r="Q4" s="8" t="s">
        <v>482</v>
      </c>
      <c r="R4" s="8" t="s">
        <v>1552</v>
      </c>
      <c r="S4" s="31"/>
      <c r="T4" s="33">
        <f t="shared" si="0"/>
        <v>0.56701000000000001</v>
      </c>
      <c r="U4" s="12" t="str">
        <f t="shared" si="1"/>
        <v>8,3519E-01 -</v>
      </c>
      <c r="V4" s="12" t="str">
        <f t="shared" si="2"/>
        <v>1,6962E+00 -</v>
      </c>
      <c r="W4" s="12" t="str">
        <f t="shared" si="3"/>
        <v>4,1087E-01 +</v>
      </c>
    </row>
    <row r="5" spans="1:23" s="3" customFormat="1" x14ac:dyDescent="0.25">
      <c r="A5" s="45"/>
      <c r="B5" s="7">
        <v>10</v>
      </c>
      <c r="C5" s="7">
        <v>19</v>
      </c>
      <c r="D5" s="8" t="s">
        <v>1553</v>
      </c>
      <c r="E5" s="8" t="s">
        <v>483</v>
      </c>
      <c r="F5" s="8" t="s">
        <v>484</v>
      </c>
      <c r="G5" s="8" t="s">
        <v>1554</v>
      </c>
      <c r="H5" s="8" t="s">
        <v>485</v>
      </c>
      <c r="I5" s="8" t="s">
        <v>486</v>
      </c>
      <c r="J5" s="8" t="s">
        <v>487</v>
      </c>
      <c r="K5" s="8" t="s">
        <v>488</v>
      </c>
      <c r="L5" s="25" t="s">
        <v>489</v>
      </c>
      <c r="M5" s="8" t="s">
        <v>490</v>
      </c>
      <c r="N5" s="8" t="s">
        <v>491</v>
      </c>
      <c r="O5" s="8" t="s">
        <v>492</v>
      </c>
      <c r="P5" s="8" t="s">
        <v>1555</v>
      </c>
      <c r="Q5" s="8" t="s">
        <v>493</v>
      </c>
      <c r="R5" s="8" t="s">
        <v>1556</v>
      </c>
      <c r="S5" s="34"/>
      <c r="T5" s="33">
        <f t="shared" si="0"/>
        <v>0.57064999999999999</v>
      </c>
      <c r="U5" s="12" t="str">
        <f t="shared" si="1"/>
        <v>8,2465E-01 -</v>
      </c>
      <c r="V5" s="12" t="str">
        <f t="shared" si="2"/>
        <v>2,2384E+00 -</v>
      </c>
      <c r="W5" s="12" t="str">
        <f t="shared" si="3"/>
        <v>3,9745E-01 +</v>
      </c>
    </row>
    <row r="6" spans="1:23" s="3" customFormat="1" x14ac:dyDescent="0.25">
      <c r="A6" s="46"/>
      <c r="B6" s="4">
        <v>15</v>
      </c>
      <c r="C6" s="4">
        <v>24</v>
      </c>
      <c r="D6" s="6" t="s">
        <v>1557</v>
      </c>
      <c r="E6" s="6" t="s">
        <v>494</v>
      </c>
      <c r="F6" s="6" t="s">
        <v>495</v>
      </c>
      <c r="G6" s="6" t="s">
        <v>496</v>
      </c>
      <c r="H6" s="6" t="s">
        <v>497</v>
      </c>
      <c r="I6" s="6" t="s">
        <v>498</v>
      </c>
      <c r="J6" s="6" t="s">
        <v>499</v>
      </c>
      <c r="K6" s="6" t="s">
        <v>500</v>
      </c>
      <c r="L6" s="26" t="s">
        <v>501</v>
      </c>
      <c r="M6" s="6" t="s">
        <v>1558</v>
      </c>
      <c r="N6" s="6" t="s">
        <v>502</v>
      </c>
      <c r="O6" s="6" t="s">
        <v>503</v>
      </c>
      <c r="P6" s="6" t="s">
        <v>504</v>
      </c>
      <c r="Q6" s="6" t="s">
        <v>505</v>
      </c>
      <c r="R6" s="6" t="s">
        <v>1559</v>
      </c>
      <c r="S6" s="31"/>
      <c r="T6" s="35">
        <f t="shared" si="0"/>
        <v>0.48197000000000001</v>
      </c>
      <c r="U6" s="14" t="str">
        <f t="shared" si="1"/>
        <v>1,2590E+00 -</v>
      </c>
      <c r="V6" s="14" t="str">
        <f t="shared" si="2"/>
        <v>3,1309E+00 -</v>
      </c>
      <c r="W6" s="14" t="str">
        <f t="shared" si="3"/>
        <v>4,0985E-01 +</v>
      </c>
    </row>
    <row r="7" spans="1:23" s="3" customFormat="1" x14ac:dyDescent="0.25">
      <c r="A7" s="44" t="s">
        <v>439</v>
      </c>
      <c r="B7" s="2">
        <v>3</v>
      </c>
      <c r="C7" s="2">
        <v>12</v>
      </c>
      <c r="D7" s="5" t="s">
        <v>1560</v>
      </c>
      <c r="E7" s="5" t="s">
        <v>506</v>
      </c>
      <c r="F7" s="5" t="s">
        <v>507</v>
      </c>
      <c r="G7" s="5" t="s">
        <v>508</v>
      </c>
      <c r="H7" s="5" t="s">
        <v>509</v>
      </c>
      <c r="I7" s="24" t="s">
        <v>510</v>
      </c>
      <c r="J7" s="5" t="s">
        <v>1561</v>
      </c>
      <c r="K7" s="5" t="s">
        <v>511</v>
      </c>
      <c r="L7" s="5" t="s">
        <v>512</v>
      </c>
      <c r="M7" s="5" t="s">
        <v>513</v>
      </c>
      <c r="N7" s="5" t="s">
        <v>514</v>
      </c>
      <c r="O7" s="5" t="s">
        <v>515</v>
      </c>
      <c r="P7" s="5" t="s">
        <v>516</v>
      </c>
      <c r="Q7" s="5" t="s">
        <v>517</v>
      </c>
      <c r="R7" s="5" t="s">
        <v>1562</v>
      </c>
      <c r="S7" s="34"/>
      <c r="T7" s="32">
        <f t="shared" si="0"/>
        <v>7.3418999999999998E-2</v>
      </c>
      <c r="U7" s="10" t="str">
        <f t="shared" si="1"/>
        <v>7,6096E-02 -</v>
      </c>
      <c r="V7" s="10" t="str">
        <f t="shared" si="2"/>
        <v>9,6975E-02 -</v>
      </c>
      <c r="W7" s="10" t="str">
        <f t="shared" si="3"/>
        <v>7,1255E-02 +</v>
      </c>
    </row>
    <row r="8" spans="1:23" s="3" customFormat="1" x14ac:dyDescent="0.25">
      <c r="A8" s="45"/>
      <c r="B8" s="7">
        <v>5</v>
      </c>
      <c r="C8" s="7">
        <v>14</v>
      </c>
      <c r="D8" s="8" t="s">
        <v>1563</v>
      </c>
      <c r="E8" s="8" t="s">
        <v>518</v>
      </c>
      <c r="F8" s="8" t="s">
        <v>519</v>
      </c>
      <c r="G8" s="8" t="s">
        <v>520</v>
      </c>
      <c r="H8" s="8" t="s">
        <v>521</v>
      </c>
      <c r="I8" s="8" t="s">
        <v>522</v>
      </c>
      <c r="J8" s="8" t="s">
        <v>523</v>
      </c>
      <c r="K8" s="8" t="s">
        <v>524</v>
      </c>
      <c r="L8" s="8" t="s">
        <v>525</v>
      </c>
      <c r="M8" s="8" t="s">
        <v>526</v>
      </c>
      <c r="N8" s="8" t="s">
        <v>527</v>
      </c>
      <c r="O8" s="8" t="s">
        <v>528</v>
      </c>
      <c r="P8" s="8" t="s">
        <v>529</v>
      </c>
      <c r="Q8" s="8" t="s">
        <v>530</v>
      </c>
      <c r="R8" s="25" t="s">
        <v>1564</v>
      </c>
      <c r="S8" s="34"/>
      <c r="T8" s="33">
        <f t="shared" si="0"/>
        <v>7.8589000000000006E-2</v>
      </c>
      <c r="U8" s="12" t="str">
        <f t="shared" si="1"/>
        <v>1,2328E-01 -</v>
      </c>
      <c r="V8" s="12" t="str">
        <f t="shared" si="2"/>
        <v>1,3093E-01 -</v>
      </c>
      <c r="W8" s="12" t="str">
        <f t="shared" si="3"/>
        <v>9,6548E-02 -</v>
      </c>
    </row>
    <row r="9" spans="1:23" s="3" customFormat="1" x14ac:dyDescent="0.25">
      <c r="A9" s="45"/>
      <c r="B9" s="7">
        <v>8</v>
      </c>
      <c r="C9" s="7">
        <v>17</v>
      </c>
      <c r="D9" s="8" t="s">
        <v>1565</v>
      </c>
      <c r="E9" s="8" t="s">
        <v>531</v>
      </c>
      <c r="F9" s="8" t="s">
        <v>532</v>
      </c>
      <c r="G9" s="8" t="s">
        <v>533</v>
      </c>
      <c r="H9" s="8" t="s">
        <v>534</v>
      </c>
      <c r="I9" s="8" t="s">
        <v>535</v>
      </c>
      <c r="J9" s="8" t="s">
        <v>536</v>
      </c>
      <c r="K9" s="8" t="s">
        <v>537</v>
      </c>
      <c r="L9" s="8" t="s">
        <v>538</v>
      </c>
      <c r="M9" s="8" t="s">
        <v>539</v>
      </c>
      <c r="N9" s="8" t="s">
        <v>540</v>
      </c>
      <c r="O9" s="8" t="s">
        <v>541</v>
      </c>
      <c r="P9" s="8" t="s">
        <v>542</v>
      </c>
      <c r="Q9" s="8" t="s">
        <v>543</v>
      </c>
      <c r="R9" s="25" t="s">
        <v>1566</v>
      </c>
      <c r="S9" s="34"/>
      <c r="T9" s="33">
        <f t="shared" si="0"/>
        <v>0.11484999999999999</v>
      </c>
      <c r="U9" s="12" t="str">
        <f t="shared" si="1"/>
        <v>2,2067E-01 -</v>
      </c>
      <c r="V9" s="12" t="str">
        <f t="shared" si="2"/>
        <v>2,9701E-01 -</v>
      </c>
      <c r="W9" s="12" t="str">
        <f t="shared" si="3"/>
        <v>1,3301E-01 -</v>
      </c>
    </row>
    <row r="10" spans="1:23" s="3" customFormat="1" x14ac:dyDescent="0.25">
      <c r="A10" s="45"/>
      <c r="B10" s="7">
        <v>10</v>
      </c>
      <c r="C10" s="7">
        <v>19</v>
      </c>
      <c r="D10" s="8" t="s">
        <v>1567</v>
      </c>
      <c r="E10" s="8" t="s">
        <v>544</v>
      </c>
      <c r="F10" s="8" t="s">
        <v>545</v>
      </c>
      <c r="G10" s="8" t="s">
        <v>546</v>
      </c>
      <c r="H10" s="8" t="s">
        <v>547</v>
      </c>
      <c r="I10" s="8" t="s">
        <v>548</v>
      </c>
      <c r="J10" s="8" t="s">
        <v>549</v>
      </c>
      <c r="K10" s="8" t="s">
        <v>550</v>
      </c>
      <c r="L10" s="8" t="s">
        <v>551</v>
      </c>
      <c r="M10" s="8" t="s">
        <v>552</v>
      </c>
      <c r="N10" s="8" t="s">
        <v>553</v>
      </c>
      <c r="O10" s="8" t="s">
        <v>554</v>
      </c>
      <c r="P10" s="8" t="s">
        <v>555</v>
      </c>
      <c r="Q10" s="8" t="s">
        <v>556</v>
      </c>
      <c r="R10" s="25" t="s">
        <v>1568</v>
      </c>
      <c r="S10" s="34"/>
      <c r="T10" s="33">
        <f t="shared" si="0"/>
        <v>0.11023999999999999</v>
      </c>
      <c r="U10" s="12" t="str">
        <f t="shared" si="1"/>
        <v>2,2549E-01 -</v>
      </c>
      <c r="V10" s="12" t="str">
        <f t="shared" si="2"/>
        <v>2,7815E-01 -</v>
      </c>
      <c r="W10" s="12" t="str">
        <f t="shared" si="3"/>
        <v>1,3110E-01 -</v>
      </c>
    </row>
    <row r="11" spans="1:23" s="3" customFormat="1" x14ac:dyDescent="0.25">
      <c r="A11" s="46"/>
      <c r="B11" s="4">
        <v>15</v>
      </c>
      <c r="C11" s="4">
        <v>24</v>
      </c>
      <c r="D11" s="6" t="s">
        <v>1569</v>
      </c>
      <c r="E11" s="6" t="s">
        <v>557</v>
      </c>
      <c r="F11" s="6" t="s">
        <v>558</v>
      </c>
      <c r="G11" s="6" t="s">
        <v>559</v>
      </c>
      <c r="H11" s="6" t="s">
        <v>560</v>
      </c>
      <c r="I11" s="6" t="s">
        <v>561</v>
      </c>
      <c r="J11" s="6" t="s">
        <v>562</v>
      </c>
      <c r="K11" s="6" t="s">
        <v>563</v>
      </c>
      <c r="L11" s="6" t="s">
        <v>564</v>
      </c>
      <c r="M11" s="26" t="s">
        <v>565</v>
      </c>
      <c r="N11" s="6" t="s">
        <v>566</v>
      </c>
      <c r="O11" s="6" t="s">
        <v>567</v>
      </c>
      <c r="P11" s="6" t="s">
        <v>568</v>
      </c>
      <c r="Q11" s="6" t="s">
        <v>569</v>
      </c>
      <c r="R11" s="6" t="s">
        <v>1570</v>
      </c>
      <c r="S11" s="34"/>
      <c r="T11" s="35">
        <f t="shared" si="0"/>
        <v>0.14309000000000002</v>
      </c>
      <c r="U11" s="14" t="str">
        <f t="shared" si="1"/>
        <v>3,1921E-01 -</v>
      </c>
      <c r="V11" s="14" t="str">
        <f t="shared" si="2"/>
        <v>3,9331E-01 -</v>
      </c>
      <c r="W11" s="14" t="str">
        <f t="shared" si="3"/>
        <v>1,3909E-01 +</v>
      </c>
    </row>
    <row r="12" spans="1:23" s="3" customFormat="1" x14ac:dyDescent="0.25">
      <c r="A12" s="44" t="s">
        <v>440</v>
      </c>
      <c r="B12" s="2">
        <v>3</v>
      </c>
      <c r="C12" s="2">
        <v>12</v>
      </c>
      <c r="D12" s="5" t="s">
        <v>1571</v>
      </c>
      <c r="E12" s="5" t="s">
        <v>570</v>
      </c>
      <c r="F12" s="5" t="s">
        <v>571</v>
      </c>
      <c r="G12" s="5" t="s">
        <v>572</v>
      </c>
      <c r="H12" s="5" t="s">
        <v>573</v>
      </c>
      <c r="I12" s="5" t="s">
        <v>574</v>
      </c>
      <c r="J12" s="5" t="s">
        <v>575</v>
      </c>
      <c r="K12" s="5" t="s">
        <v>576</v>
      </c>
      <c r="L12" s="24" t="s">
        <v>577</v>
      </c>
      <c r="M12" s="5" t="s">
        <v>578</v>
      </c>
      <c r="N12" s="5" t="s">
        <v>1572</v>
      </c>
      <c r="O12" s="5" t="s">
        <v>579</v>
      </c>
      <c r="P12" s="5" t="s">
        <v>580</v>
      </c>
      <c r="Q12" s="5" t="s">
        <v>581</v>
      </c>
      <c r="R12" s="5" t="s">
        <v>1573</v>
      </c>
      <c r="S12" s="31"/>
      <c r="T12" s="32">
        <f t="shared" si="0"/>
        <v>0.69686999999999999</v>
      </c>
      <c r="U12" s="10" t="str">
        <f t="shared" si="1"/>
        <v>2,1888E+00 -</v>
      </c>
      <c r="V12" s="10" t="str">
        <f t="shared" si="2"/>
        <v>9,7038E+01 -</v>
      </c>
      <c r="W12" s="10" t="str">
        <f t="shared" si="3"/>
        <v>6,5234E-01 +</v>
      </c>
    </row>
    <row r="13" spans="1:23" s="3" customFormat="1" x14ac:dyDescent="0.25">
      <c r="A13" s="45"/>
      <c r="B13" s="7">
        <v>5</v>
      </c>
      <c r="C13" s="7">
        <v>14</v>
      </c>
      <c r="D13" s="8" t="s">
        <v>1574</v>
      </c>
      <c r="E13" s="8" t="s">
        <v>582</v>
      </c>
      <c r="F13" s="8" t="s">
        <v>583</v>
      </c>
      <c r="G13" s="25" t="s">
        <v>584</v>
      </c>
      <c r="H13" s="8" t="s">
        <v>585</v>
      </c>
      <c r="I13" s="8" t="s">
        <v>586</v>
      </c>
      <c r="J13" s="8" t="s">
        <v>587</v>
      </c>
      <c r="K13" s="8" t="s">
        <v>588</v>
      </c>
      <c r="L13" s="8" t="s">
        <v>589</v>
      </c>
      <c r="M13" s="8" t="s">
        <v>590</v>
      </c>
      <c r="N13" s="8" t="s">
        <v>1575</v>
      </c>
      <c r="O13" s="8" t="s">
        <v>591</v>
      </c>
      <c r="P13" s="8" t="s">
        <v>592</v>
      </c>
      <c r="Q13" s="8" t="s">
        <v>593</v>
      </c>
      <c r="R13" s="8" t="s">
        <v>1576</v>
      </c>
      <c r="S13" s="31"/>
      <c r="T13" s="33">
        <f t="shared" si="0"/>
        <v>0.74743999999999999</v>
      </c>
      <c r="U13" s="12" t="str">
        <f t="shared" si="1"/>
        <v>1,6258E+00 -</v>
      </c>
      <c r="V13" s="12" t="str">
        <f t="shared" si="2"/>
        <v>1,5849E+02 -</v>
      </c>
      <c r="W13" s="12" t="str">
        <f t="shared" si="3"/>
        <v>7,5144E-01 -</v>
      </c>
    </row>
    <row r="14" spans="1:23" s="3" customFormat="1" x14ac:dyDescent="0.25">
      <c r="A14" s="45"/>
      <c r="B14" s="7">
        <v>8</v>
      </c>
      <c r="C14" s="7">
        <v>17</v>
      </c>
      <c r="D14" s="8" t="s">
        <v>1577</v>
      </c>
      <c r="E14" s="8" t="s">
        <v>594</v>
      </c>
      <c r="F14" s="8" t="s">
        <v>595</v>
      </c>
      <c r="G14" s="8" t="s">
        <v>596</v>
      </c>
      <c r="H14" s="8" t="s">
        <v>597</v>
      </c>
      <c r="I14" s="8" t="s">
        <v>598</v>
      </c>
      <c r="J14" s="8" t="s">
        <v>599</v>
      </c>
      <c r="K14" s="8" t="s">
        <v>600</v>
      </c>
      <c r="L14" s="25" t="s">
        <v>601</v>
      </c>
      <c r="M14" s="8" t="s">
        <v>602</v>
      </c>
      <c r="N14" s="8" t="s">
        <v>603</v>
      </c>
      <c r="O14" s="8" t="s">
        <v>604</v>
      </c>
      <c r="P14" s="8" t="s">
        <v>605</v>
      </c>
      <c r="Q14" s="8" t="s">
        <v>1578</v>
      </c>
      <c r="R14" s="8" t="s">
        <v>1579</v>
      </c>
      <c r="S14" s="31"/>
      <c r="T14" s="33">
        <f t="shared" si="0"/>
        <v>0.94679999999999997</v>
      </c>
      <c r="U14" s="12" t="str">
        <f t="shared" si="1"/>
        <v>1,8204E+00 -</v>
      </c>
      <c r="V14" s="12" t="str">
        <f t="shared" si="2"/>
        <v>6,2814E+02 -</v>
      </c>
      <c r="W14" s="12" t="str">
        <f t="shared" si="3"/>
        <v>6,1705E-01 +</v>
      </c>
    </row>
    <row r="15" spans="1:23" s="3" customFormat="1" x14ac:dyDescent="0.25">
      <c r="A15" s="45"/>
      <c r="B15" s="7">
        <v>10</v>
      </c>
      <c r="C15" s="7">
        <v>19</v>
      </c>
      <c r="D15" s="8" t="s">
        <v>1580</v>
      </c>
      <c r="E15" s="8" t="s">
        <v>606</v>
      </c>
      <c r="F15" s="8" t="s">
        <v>607</v>
      </c>
      <c r="G15" s="8" t="s">
        <v>608</v>
      </c>
      <c r="H15" s="8" t="s">
        <v>609</v>
      </c>
      <c r="I15" s="8" t="s">
        <v>610</v>
      </c>
      <c r="J15" s="8" t="s">
        <v>611</v>
      </c>
      <c r="K15" s="8" t="s">
        <v>612</v>
      </c>
      <c r="L15" s="25" t="s">
        <v>613</v>
      </c>
      <c r="M15" s="8" t="s">
        <v>1581</v>
      </c>
      <c r="N15" s="8" t="s">
        <v>614</v>
      </c>
      <c r="O15" s="8" t="s">
        <v>615</v>
      </c>
      <c r="P15" s="8" t="s">
        <v>616</v>
      </c>
      <c r="Q15" s="8" t="s">
        <v>1582</v>
      </c>
      <c r="R15" s="8" t="s">
        <v>1583</v>
      </c>
      <c r="S15" s="34"/>
      <c r="T15" s="33">
        <f t="shared" si="0"/>
        <v>0.91004999999999991</v>
      </c>
      <c r="U15" s="12" t="str">
        <f t="shared" si="1"/>
        <v>2,6473E+00 -</v>
      </c>
      <c r="V15" s="12" t="str">
        <f t="shared" si="2"/>
        <v>1,0591E+03 -</v>
      </c>
      <c r="W15" s="12" t="str">
        <f t="shared" si="3"/>
        <v>7,2515E-01 +</v>
      </c>
    </row>
    <row r="16" spans="1:23" s="3" customFormat="1" x14ac:dyDescent="0.25">
      <c r="A16" s="46"/>
      <c r="B16" s="4">
        <v>15</v>
      </c>
      <c r="C16" s="4">
        <v>24</v>
      </c>
      <c r="D16" s="6" t="s">
        <v>1584</v>
      </c>
      <c r="E16" s="6" t="s">
        <v>617</v>
      </c>
      <c r="F16" s="6" t="s">
        <v>618</v>
      </c>
      <c r="G16" s="6" t="s">
        <v>619</v>
      </c>
      <c r="H16" s="6" t="s">
        <v>620</v>
      </c>
      <c r="I16" s="6" t="s">
        <v>621</v>
      </c>
      <c r="J16" s="6" t="s">
        <v>622</v>
      </c>
      <c r="K16" s="6" t="s">
        <v>623</v>
      </c>
      <c r="L16" s="6" t="s">
        <v>624</v>
      </c>
      <c r="M16" s="26" t="s">
        <v>625</v>
      </c>
      <c r="N16" s="6" t="s">
        <v>1585</v>
      </c>
      <c r="O16" s="6" t="s">
        <v>626</v>
      </c>
      <c r="P16" s="6" t="s">
        <v>627</v>
      </c>
      <c r="Q16" s="6" t="s">
        <v>628</v>
      </c>
      <c r="R16" s="6" t="s">
        <v>1586</v>
      </c>
      <c r="S16" s="34"/>
      <c r="T16" s="35">
        <f t="shared" si="0"/>
        <v>1.1199000000000001</v>
      </c>
      <c r="U16" s="14" t="str">
        <f t="shared" si="1"/>
        <v>6,4727E+00 -</v>
      </c>
      <c r="V16" s="14" t="str">
        <f t="shared" si="2"/>
        <v>3,2083E+02 -</v>
      </c>
      <c r="W16" s="14" t="str">
        <f t="shared" si="3"/>
        <v>9,3876E-01 +</v>
      </c>
    </row>
    <row r="17" spans="1:23" s="3" customFormat="1" x14ac:dyDescent="0.25">
      <c r="A17" s="44" t="s">
        <v>441</v>
      </c>
      <c r="B17" s="2">
        <v>3</v>
      </c>
      <c r="C17" s="2">
        <v>12</v>
      </c>
      <c r="D17" s="5" t="s">
        <v>1587</v>
      </c>
      <c r="E17" s="5" t="s">
        <v>629</v>
      </c>
      <c r="F17" s="5" t="s">
        <v>630</v>
      </c>
      <c r="G17" s="24" t="s">
        <v>631</v>
      </c>
      <c r="H17" s="5" t="s">
        <v>632</v>
      </c>
      <c r="I17" s="5" t="s">
        <v>633</v>
      </c>
      <c r="J17" s="5" t="s">
        <v>1588</v>
      </c>
      <c r="K17" s="5" t="s">
        <v>634</v>
      </c>
      <c r="L17" s="5" t="s">
        <v>635</v>
      </c>
      <c r="M17" s="5" t="s">
        <v>636</v>
      </c>
      <c r="N17" s="5" t="s">
        <v>1589</v>
      </c>
      <c r="O17" s="5" t="s">
        <v>1590</v>
      </c>
      <c r="P17" s="5" t="s">
        <v>1591</v>
      </c>
      <c r="Q17" s="5" t="s">
        <v>637</v>
      </c>
      <c r="R17" s="5" t="s">
        <v>1592</v>
      </c>
      <c r="S17" s="34"/>
      <c r="T17" s="32">
        <f t="shared" si="0"/>
        <v>0.16241</v>
      </c>
      <c r="U17" s="10" t="str">
        <f t="shared" si="1"/>
        <v>1,7370E-01 -</v>
      </c>
      <c r="V17" s="10" t="str">
        <f t="shared" si="2"/>
        <v>2,2193E-01 -</v>
      </c>
      <c r="W17" s="10" t="str">
        <f t="shared" si="3"/>
        <v>1,1574E-01 +</v>
      </c>
    </row>
    <row r="18" spans="1:23" s="3" customFormat="1" x14ac:dyDescent="0.25">
      <c r="A18" s="45"/>
      <c r="B18" s="7">
        <v>5</v>
      </c>
      <c r="C18" s="7">
        <v>14</v>
      </c>
      <c r="D18" s="8" t="s">
        <v>1593</v>
      </c>
      <c r="E18" s="8" t="s">
        <v>638</v>
      </c>
      <c r="F18" s="8" t="s">
        <v>639</v>
      </c>
      <c r="G18" s="25" t="s">
        <v>640</v>
      </c>
      <c r="H18" s="8" t="s">
        <v>641</v>
      </c>
      <c r="I18" s="8" t="s">
        <v>1594</v>
      </c>
      <c r="J18" s="8" t="s">
        <v>642</v>
      </c>
      <c r="K18" s="8" t="s">
        <v>643</v>
      </c>
      <c r="L18" s="8" t="s">
        <v>644</v>
      </c>
      <c r="M18" s="8" t="s">
        <v>645</v>
      </c>
      <c r="N18" s="8" t="s">
        <v>646</v>
      </c>
      <c r="O18" s="8" t="s">
        <v>647</v>
      </c>
      <c r="P18" s="8" t="s">
        <v>648</v>
      </c>
      <c r="Q18" s="8" t="s">
        <v>649</v>
      </c>
      <c r="R18" s="8" t="s">
        <v>1595</v>
      </c>
      <c r="S18" s="34"/>
      <c r="T18" s="33">
        <f t="shared" si="0"/>
        <v>0.16822000000000001</v>
      </c>
      <c r="U18" s="12" t="str">
        <f t="shared" si="1"/>
        <v>2,1353E-01 -</v>
      </c>
      <c r="V18" s="12" t="str">
        <f t="shared" si="2"/>
        <v>2,5575E-01 -</v>
      </c>
      <c r="W18" s="12" t="str">
        <f t="shared" si="3"/>
        <v>1,4397E-01 +</v>
      </c>
    </row>
    <row r="19" spans="1:23" s="3" customFormat="1" x14ac:dyDescent="0.25">
      <c r="A19" s="45"/>
      <c r="B19" s="7">
        <v>8</v>
      </c>
      <c r="C19" s="7">
        <v>17</v>
      </c>
      <c r="D19" s="8" t="s">
        <v>1596</v>
      </c>
      <c r="E19" s="8" t="s">
        <v>650</v>
      </c>
      <c r="F19" s="8" t="s">
        <v>651</v>
      </c>
      <c r="G19" s="8" t="s">
        <v>652</v>
      </c>
      <c r="H19" s="8" t="s">
        <v>653</v>
      </c>
      <c r="I19" s="8" t="s">
        <v>654</v>
      </c>
      <c r="J19" s="8" t="s">
        <v>655</v>
      </c>
      <c r="K19" s="8" t="s">
        <v>656</v>
      </c>
      <c r="L19" s="8" t="s">
        <v>657</v>
      </c>
      <c r="M19" s="8" t="s">
        <v>658</v>
      </c>
      <c r="N19" s="8" t="s">
        <v>659</v>
      </c>
      <c r="O19" s="8" t="s">
        <v>660</v>
      </c>
      <c r="P19" s="8" t="s">
        <v>661</v>
      </c>
      <c r="Q19" s="8" t="s">
        <v>662</v>
      </c>
      <c r="R19" s="25" t="s">
        <v>1597</v>
      </c>
      <c r="S19" s="34"/>
      <c r="T19" s="33">
        <f t="shared" si="0"/>
        <v>0.14296</v>
      </c>
      <c r="U19" s="12" t="str">
        <f t="shared" si="1"/>
        <v>2,4047E-01 -</v>
      </c>
      <c r="V19" s="12" t="str">
        <f t="shared" si="2"/>
        <v>2,7600E-01 -</v>
      </c>
      <c r="W19" s="12" t="str">
        <f t="shared" si="3"/>
        <v>1,9740E-01 -</v>
      </c>
    </row>
    <row r="20" spans="1:23" s="3" customFormat="1" x14ac:dyDescent="0.25">
      <c r="A20" s="45"/>
      <c r="B20" s="7">
        <v>10</v>
      </c>
      <c r="C20" s="7">
        <v>19</v>
      </c>
      <c r="D20" s="8" t="s">
        <v>1598</v>
      </c>
      <c r="E20" s="8" t="s">
        <v>663</v>
      </c>
      <c r="F20" s="8" t="s">
        <v>664</v>
      </c>
      <c r="G20" s="8" t="s">
        <v>665</v>
      </c>
      <c r="H20" s="8" t="s">
        <v>666</v>
      </c>
      <c r="I20" s="8" t="s">
        <v>667</v>
      </c>
      <c r="J20" s="8" t="s">
        <v>668</v>
      </c>
      <c r="K20" s="8" t="s">
        <v>669</v>
      </c>
      <c r="L20" s="8" t="s">
        <v>670</v>
      </c>
      <c r="M20" s="8" t="s">
        <v>671</v>
      </c>
      <c r="N20" s="8" t="s">
        <v>672</v>
      </c>
      <c r="O20" s="8" t="s">
        <v>673</v>
      </c>
      <c r="P20" s="8" t="s">
        <v>674</v>
      </c>
      <c r="Q20" s="8" t="s">
        <v>675</v>
      </c>
      <c r="R20" s="25" t="s">
        <v>1599</v>
      </c>
      <c r="S20" s="34"/>
      <c r="T20" s="33">
        <f t="shared" si="0"/>
        <v>0.14154</v>
      </c>
      <c r="U20" s="12" t="str">
        <f t="shared" si="1"/>
        <v>2,4249E-01 -</v>
      </c>
      <c r="V20" s="12" t="str">
        <f t="shared" si="2"/>
        <v>2,7503E-01 -</v>
      </c>
      <c r="W20" s="12" t="str">
        <f t="shared" si="3"/>
        <v>1,8260E-01 -</v>
      </c>
    </row>
    <row r="21" spans="1:23" s="3" customFormat="1" x14ac:dyDescent="0.25">
      <c r="A21" s="46"/>
      <c r="B21" s="4">
        <v>15</v>
      </c>
      <c r="C21" s="4">
        <v>24</v>
      </c>
      <c r="D21" s="6" t="s">
        <v>1600</v>
      </c>
      <c r="E21" s="6" t="s">
        <v>676</v>
      </c>
      <c r="F21" s="6" t="s">
        <v>677</v>
      </c>
      <c r="G21" s="6" t="s">
        <v>678</v>
      </c>
      <c r="H21" s="6" t="s">
        <v>679</v>
      </c>
      <c r="I21" s="6" t="s">
        <v>680</v>
      </c>
      <c r="J21" s="6" t="s">
        <v>681</v>
      </c>
      <c r="K21" s="6" t="s">
        <v>682</v>
      </c>
      <c r="L21" s="6" t="s">
        <v>683</v>
      </c>
      <c r="M21" s="6" t="s">
        <v>684</v>
      </c>
      <c r="N21" s="6" t="s">
        <v>685</v>
      </c>
      <c r="O21" s="6" t="s">
        <v>686</v>
      </c>
      <c r="P21" s="6" t="s">
        <v>687</v>
      </c>
      <c r="Q21" s="6" t="s">
        <v>688</v>
      </c>
      <c r="R21" s="26" t="s">
        <v>1601</v>
      </c>
      <c r="S21" s="34"/>
      <c r="T21" s="35">
        <f t="shared" si="0"/>
        <v>0.15091000000000002</v>
      </c>
      <c r="U21" s="14" t="str">
        <f t="shared" si="1"/>
        <v>3,7531E-01 -</v>
      </c>
      <c r="V21" s="14" t="str">
        <f t="shared" si="2"/>
        <v>4,5552E-01 -</v>
      </c>
      <c r="W21" s="14" t="str">
        <f t="shared" si="3"/>
        <v>1,9494E-01 -</v>
      </c>
    </row>
    <row r="22" spans="1:23" s="3" customFormat="1" x14ac:dyDescent="0.25">
      <c r="A22" s="44" t="s">
        <v>442</v>
      </c>
      <c r="B22" s="2">
        <v>3</v>
      </c>
      <c r="C22" s="2">
        <v>12</v>
      </c>
      <c r="D22" s="5" t="s">
        <v>1602</v>
      </c>
      <c r="E22" s="5" t="s">
        <v>689</v>
      </c>
      <c r="F22" s="5" t="s">
        <v>690</v>
      </c>
      <c r="G22" s="5" t="s">
        <v>691</v>
      </c>
      <c r="H22" s="5" t="s">
        <v>692</v>
      </c>
      <c r="I22" s="5" t="s">
        <v>693</v>
      </c>
      <c r="J22" s="5" t="s">
        <v>694</v>
      </c>
      <c r="K22" s="5" t="s">
        <v>695</v>
      </c>
      <c r="L22" s="5" t="s">
        <v>696</v>
      </c>
      <c r="M22" s="5" t="s">
        <v>697</v>
      </c>
      <c r="N22" s="5" t="s">
        <v>698</v>
      </c>
      <c r="O22" s="5" t="s">
        <v>699</v>
      </c>
      <c r="P22" s="5" t="s">
        <v>700</v>
      </c>
      <c r="Q22" s="5" t="s">
        <v>701</v>
      </c>
      <c r="R22" s="24" t="s">
        <v>1603</v>
      </c>
      <c r="S22" s="31"/>
      <c r="T22" s="32">
        <f t="shared" si="0"/>
        <v>0.33867999999999998</v>
      </c>
      <c r="U22" s="10" t="str">
        <f t="shared" si="1"/>
        <v>6,0688E-01 -</v>
      </c>
      <c r="V22" s="10" t="str">
        <f t="shared" si="2"/>
        <v>1,9915E+00 -</v>
      </c>
      <c r="W22" s="10" t="str">
        <f t="shared" si="3"/>
        <v>3,7861E-01 -</v>
      </c>
    </row>
    <row r="23" spans="1:23" s="3" customFormat="1" x14ac:dyDescent="0.25">
      <c r="A23" s="45"/>
      <c r="B23" s="7">
        <v>5</v>
      </c>
      <c r="C23" s="7">
        <v>14</v>
      </c>
      <c r="D23" s="8" t="s">
        <v>1604</v>
      </c>
      <c r="E23" s="8" t="s">
        <v>702</v>
      </c>
      <c r="F23" s="8" t="s">
        <v>703</v>
      </c>
      <c r="G23" s="25" t="s">
        <v>704</v>
      </c>
      <c r="H23" s="8" t="s">
        <v>705</v>
      </c>
      <c r="I23" s="8" t="s">
        <v>706</v>
      </c>
      <c r="J23" s="8" t="s">
        <v>707</v>
      </c>
      <c r="K23" s="8" t="s">
        <v>708</v>
      </c>
      <c r="L23" s="8" t="s">
        <v>709</v>
      </c>
      <c r="M23" s="8" t="s">
        <v>710</v>
      </c>
      <c r="N23" s="8" t="s">
        <v>711</v>
      </c>
      <c r="O23" s="8" t="s">
        <v>712</v>
      </c>
      <c r="P23" s="8" t="s">
        <v>713</v>
      </c>
      <c r="Q23" s="8" t="s">
        <v>714</v>
      </c>
      <c r="R23" s="8" t="s">
        <v>1605</v>
      </c>
      <c r="S23" s="34"/>
      <c r="T23" s="33">
        <f t="shared" si="0"/>
        <v>0.39213999999999999</v>
      </c>
      <c r="U23" s="12" t="str">
        <f t="shared" si="1"/>
        <v>1,0066E+00 -</v>
      </c>
      <c r="V23" s="12" t="str">
        <f t="shared" si="2"/>
        <v>2,1770E+00 -</v>
      </c>
      <c r="W23" s="12" t="str">
        <f t="shared" si="3"/>
        <v>3,5084E-01 +</v>
      </c>
    </row>
    <row r="24" spans="1:23" s="3" customFormat="1" x14ac:dyDescent="0.25">
      <c r="A24" s="45"/>
      <c r="B24" s="7">
        <v>8</v>
      </c>
      <c r="C24" s="7">
        <v>17</v>
      </c>
      <c r="D24" s="8" t="s">
        <v>1606</v>
      </c>
      <c r="E24" s="8" t="s">
        <v>715</v>
      </c>
      <c r="F24" s="8" t="s">
        <v>716</v>
      </c>
      <c r="G24" s="8" t="s">
        <v>717</v>
      </c>
      <c r="H24" s="8" t="s">
        <v>718</v>
      </c>
      <c r="I24" s="8" t="s">
        <v>719</v>
      </c>
      <c r="J24" s="8" t="s">
        <v>720</v>
      </c>
      <c r="K24" s="8" t="s">
        <v>721</v>
      </c>
      <c r="L24" s="8" t="s">
        <v>722</v>
      </c>
      <c r="M24" s="8" t="s">
        <v>723</v>
      </c>
      <c r="N24" s="8" t="s">
        <v>724</v>
      </c>
      <c r="O24" s="8" t="s">
        <v>725</v>
      </c>
      <c r="P24" s="8" t="s">
        <v>726</v>
      </c>
      <c r="Q24" s="8" t="s">
        <v>727</v>
      </c>
      <c r="R24" s="25" t="s">
        <v>1607</v>
      </c>
      <c r="S24" s="34"/>
      <c r="T24" s="33">
        <f t="shared" si="0"/>
        <v>0.49274000000000001</v>
      </c>
      <c r="U24" s="12" t="str">
        <f t="shared" si="1"/>
        <v>1,3625E+00 -</v>
      </c>
      <c r="V24" s="12" t="str">
        <f t="shared" si="2"/>
        <v>4,8875E+00 -</v>
      </c>
      <c r="W24" s="12" t="str">
        <f t="shared" si="3"/>
        <v>8,4489E-01 -</v>
      </c>
    </row>
    <row r="25" spans="1:23" s="3" customFormat="1" x14ac:dyDescent="0.25">
      <c r="A25" s="45"/>
      <c r="B25" s="7">
        <v>10</v>
      </c>
      <c r="C25" s="7">
        <v>19</v>
      </c>
      <c r="D25" s="8" t="s">
        <v>1608</v>
      </c>
      <c r="E25" s="8" t="s">
        <v>728</v>
      </c>
      <c r="F25" s="8" t="s">
        <v>729</v>
      </c>
      <c r="G25" s="8" t="s">
        <v>1609</v>
      </c>
      <c r="H25" s="8" t="s">
        <v>730</v>
      </c>
      <c r="I25" s="8" t="s">
        <v>731</v>
      </c>
      <c r="J25" s="8" t="s">
        <v>732</v>
      </c>
      <c r="K25" s="8" t="s">
        <v>733</v>
      </c>
      <c r="L25" s="8" t="s">
        <v>734</v>
      </c>
      <c r="M25" s="8" t="s">
        <v>735</v>
      </c>
      <c r="N25" s="8" t="s">
        <v>736</v>
      </c>
      <c r="O25" s="8" t="s">
        <v>737</v>
      </c>
      <c r="P25" s="8" t="s">
        <v>738</v>
      </c>
      <c r="Q25" s="8" t="s">
        <v>739</v>
      </c>
      <c r="R25" s="25" t="s">
        <v>1610</v>
      </c>
      <c r="S25" s="34"/>
      <c r="T25" s="33">
        <f t="shared" si="0"/>
        <v>0.54463000000000006</v>
      </c>
      <c r="U25" s="12" t="str">
        <f t="shared" si="1"/>
        <v>1,2688E+00 -</v>
      </c>
      <c r="V25" s="12" t="str">
        <f t="shared" si="2"/>
        <v>5,8175E+00 -</v>
      </c>
      <c r="W25" s="12" t="str">
        <f t="shared" si="3"/>
        <v>6,9196E-01 -</v>
      </c>
    </row>
    <row r="26" spans="1:23" s="3" customFormat="1" x14ac:dyDescent="0.25">
      <c r="A26" s="46"/>
      <c r="B26" s="4">
        <v>15</v>
      </c>
      <c r="C26" s="4">
        <v>24</v>
      </c>
      <c r="D26" s="6" t="s">
        <v>1611</v>
      </c>
      <c r="E26" s="6" t="s">
        <v>740</v>
      </c>
      <c r="F26" s="6" t="s">
        <v>741</v>
      </c>
      <c r="G26" s="6" t="s">
        <v>742</v>
      </c>
      <c r="H26" s="6" t="s">
        <v>743</v>
      </c>
      <c r="I26" s="6" t="s">
        <v>744</v>
      </c>
      <c r="J26" s="6" t="s">
        <v>745</v>
      </c>
      <c r="K26" s="6" t="s">
        <v>746</v>
      </c>
      <c r="L26" s="6" t="s">
        <v>747</v>
      </c>
      <c r="M26" s="6" t="s">
        <v>748</v>
      </c>
      <c r="N26" s="6" t="s">
        <v>749</v>
      </c>
      <c r="O26" s="6" t="s">
        <v>750</v>
      </c>
      <c r="P26" s="6" t="s">
        <v>751</v>
      </c>
      <c r="Q26" s="6" t="s">
        <v>752</v>
      </c>
      <c r="R26" s="26" t="s">
        <v>1612</v>
      </c>
      <c r="S26" s="34"/>
      <c r="T26" s="35">
        <f t="shared" si="0"/>
        <v>0.75966999999999996</v>
      </c>
      <c r="U26" s="14" t="str">
        <f t="shared" si="1"/>
        <v>2,7629E+00 -</v>
      </c>
      <c r="V26" s="14" t="str">
        <f t="shared" si="2"/>
        <v>8,2052E+00 -</v>
      </c>
      <c r="W26" s="14" t="str">
        <f t="shared" si="3"/>
        <v>9,9334E-01 -</v>
      </c>
    </row>
    <row r="27" spans="1:23" s="3" customFormat="1" x14ac:dyDescent="0.25">
      <c r="A27" s="44" t="s">
        <v>443</v>
      </c>
      <c r="B27" s="2">
        <v>3</v>
      </c>
      <c r="C27" s="2">
        <v>12</v>
      </c>
      <c r="D27" s="5" t="s">
        <v>1613</v>
      </c>
      <c r="E27" s="5" t="s">
        <v>1614</v>
      </c>
      <c r="F27" s="5" t="s">
        <v>753</v>
      </c>
      <c r="G27" s="5" t="s">
        <v>754</v>
      </c>
      <c r="H27" s="5" t="s">
        <v>755</v>
      </c>
      <c r="I27" s="5" t="s">
        <v>756</v>
      </c>
      <c r="J27" s="5" t="s">
        <v>757</v>
      </c>
      <c r="K27" s="5" t="s">
        <v>758</v>
      </c>
      <c r="L27" s="5" t="s">
        <v>759</v>
      </c>
      <c r="M27" s="5" t="s">
        <v>1615</v>
      </c>
      <c r="N27" s="24" t="s">
        <v>760</v>
      </c>
      <c r="O27" s="5" t="s">
        <v>761</v>
      </c>
      <c r="P27" s="5" t="s">
        <v>762</v>
      </c>
      <c r="Q27" s="5" t="s">
        <v>763</v>
      </c>
      <c r="R27" s="5" t="s">
        <v>1616</v>
      </c>
      <c r="S27" s="31"/>
      <c r="T27" s="32">
        <f t="shared" si="0"/>
        <v>4.1901000000000002</v>
      </c>
      <c r="U27" s="10" t="str">
        <f t="shared" si="1"/>
        <v>2,8614E+00 +</v>
      </c>
      <c r="V27" s="10" t="str">
        <f t="shared" si="2"/>
        <v>2,6897E+03 -</v>
      </c>
      <c r="W27" s="10" t="str">
        <f t="shared" si="3"/>
        <v>1,5174E+00 +</v>
      </c>
    </row>
    <row r="28" spans="1:23" s="3" customFormat="1" x14ac:dyDescent="0.25">
      <c r="A28" s="45"/>
      <c r="B28" s="7">
        <v>5</v>
      </c>
      <c r="C28" s="7">
        <v>14</v>
      </c>
      <c r="D28" s="8" t="s">
        <v>1617</v>
      </c>
      <c r="E28" s="8" t="s">
        <v>1618</v>
      </c>
      <c r="F28" s="8" t="s">
        <v>764</v>
      </c>
      <c r="G28" s="8" t="s">
        <v>1619</v>
      </c>
      <c r="H28" s="8" t="s">
        <v>765</v>
      </c>
      <c r="I28" s="8" t="s">
        <v>766</v>
      </c>
      <c r="J28" s="8" t="s">
        <v>1620</v>
      </c>
      <c r="K28" s="8" t="s">
        <v>767</v>
      </c>
      <c r="L28" s="25" t="s">
        <v>768</v>
      </c>
      <c r="M28" s="8" t="s">
        <v>769</v>
      </c>
      <c r="N28" s="8" t="s">
        <v>770</v>
      </c>
      <c r="O28" s="8" t="s">
        <v>1621</v>
      </c>
      <c r="P28" s="8" t="s">
        <v>771</v>
      </c>
      <c r="Q28" s="8" t="s">
        <v>1622</v>
      </c>
      <c r="R28" s="8" t="s">
        <v>1623</v>
      </c>
      <c r="S28" s="34"/>
      <c r="T28" s="33">
        <f t="shared" si="0"/>
        <v>1.5746</v>
      </c>
      <c r="U28" s="12" t="str">
        <f t="shared" si="1"/>
        <v>1,6552E+00 -</v>
      </c>
      <c r="V28" s="12" t="str">
        <f t="shared" si="2"/>
        <v>1,0962E+03 -</v>
      </c>
      <c r="W28" s="12" t="str">
        <f t="shared" si="3"/>
        <v>1,2135E+00 +</v>
      </c>
    </row>
    <row r="29" spans="1:23" s="3" customFormat="1" x14ac:dyDescent="0.25">
      <c r="A29" s="45"/>
      <c r="B29" s="7">
        <v>8</v>
      </c>
      <c r="C29" s="7">
        <v>17</v>
      </c>
      <c r="D29" s="8" t="s">
        <v>1624</v>
      </c>
      <c r="E29" s="8" t="s">
        <v>772</v>
      </c>
      <c r="F29" s="8" t="s">
        <v>773</v>
      </c>
      <c r="G29" s="8" t="s">
        <v>1625</v>
      </c>
      <c r="H29" s="8" t="s">
        <v>774</v>
      </c>
      <c r="I29" s="8" t="s">
        <v>775</v>
      </c>
      <c r="J29" s="8" t="s">
        <v>776</v>
      </c>
      <c r="K29" s="8" t="s">
        <v>777</v>
      </c>
      <c r="L29" s="8" t="s">
        <v>778</v>
      </c>
      <c r="M29" s="25" t="s">
        <v>779</v>
      </c>
      <c r="N29" s="8" t="s">
        <v>780</v>
      </c>
      <c r="O29" s="8" t="s">
        <v>781</v>
      </c>
      <c r="P29" s="8" t="s">
        <v>782</v>
      </c>
      <c r="Q29" s="8" t="s">
        <v>783</v>
      </c>
      <c r="R29" s="8" t="s">
        <v>1626</v>
      </c>
      <c r="S29" s="34"/>
      <c r="T29" s="33">
        <f t="shared" si="0"/>
        <v>1.2624</v>
      </c>
      <c r="U29" s="12" t="str">
        <f t="shared" si="1"/>
        <v>1,7580E+00 -</v>
      </c>
      <c r="V29" s="12" t="str">
        <f t="shared" si="2"/>
        <v>2,0701E+02 -</v>
      </c>
      <c r="W29" s="12" t="str">
        <f t="shared" si="3"/>
        <v>1,0087E+00 +</v>
      </c>
    </row>
    <row r="30" spans="1:23" s="3" customFormat="1" x14ac:dyDescent="0.25">
      <c r="A30" s="45"/>
      <c r="B30" s="7">
        <v>10</v>
      </c>
      <c r="C30" s="7">
        <v>19</v>
      </c>
      <c r="D30" s="8" t="s">
        <v>1627</v>
      </c>
      <c r="E30" s="8" t="s">
        <v>784</v>
      </c>
      <c r="F30" s="8" t="s">
        <v>785</v>
      </c>
      <c r="G30" s="8" t="s">
        <v>1628</v>
      </c>
      <c r="H30" s="8" t="s">
        <v>786</v>
      </c>
      <c r="I30" s="8" t="s">
        <v>787</v>
      </c>
      <c r="J30" s="8" t="s">
        <v>788</v>
      </c>
      <c r="K30" s="8" t="s">
        <v>789</v>
      </c>
      <c r="L30" s="25" t="s">
        <v>790</v>
      </c>
      <c r="M30" s="8" t="s">
        <v>791</v>
      </c>
      <c r="N30" s="8" t="s">
        <v>792</v>
      </c>
      <c r="O30" s="8" t="s">
        <v>793</v>
      </c>
      <c r="P30" s="8" t="s">
        <v>794</v>
      </c>
      <c r="Q30" s="8" t="s">
        <v>795</v>
      </c>
      <c r="R30" s="8" t="s">
        <v>1629</v>
      </c>
      <c r="S30" s="34"/>
      <c r="T30" s="33">
        <f t="shared" si="0"/>
        <v>1.3139000000000001</v>
      </c>
      <c r="U30" s="12" t="str">
        <f t="shared" si="1"/>
        <v>1,4990E+00 -</v>
      </c>
      <c r="V30" s="12" t="str">
        <f t="shared" si="2"/>
        <v>2,7311E+02 -</v>
      </c>
      <c r="W30" s="12" t="str">
        <f t="shared" si="3"/>
        <v>1,1096E+00 +</v>
      </c>
    </row>
    <row r="31" spans="1:23" s="3" customFormat="1" x14ac:dyDescent="0.25">
      <c r="A31" s="46"/>
      <c r="B31" s="4">
        <v>15</v>
      </c>
      <c r="C31" s="4">
        <v>24</v>
      </c>
      <c r="D31" s="6" t="s">
        <v>1630</v>
      </c>
      <c r="E31" s="6" t="s">
        <v>796</v>
      </c>
      <c r="F31" s="6" t="s">
        <v>797</v>
      </c>
      <c r="G31" s="6" t="s">
        <v>798</v>
      </c>
      <c r="H31" s="6" t="s">
        <v>799</v>
      </c>
      <c r="I31" s="6" t="s">
        <v>800</v>
      </c>
      <c r="J31" s="6" t="s">
        <v>801</v>
      </c>
      <c r="K31" s="6" t="s">
        <v>802</v>
      </c>
      <c r="L31" s="6" t="s">
        <v>803</v>
      </c>
      <c r="M31" s="6" t="s">
        <v>804</v>
      </c>
      <c r="N31" s="26" t="s">
        <v>805</v>
      </c>
      <c r="O31" s="6" t="s">
        <v>806</v>
      </c>
      <c r="P31" s="6" t="s">
        <v>807</v>
      </c>
      <c r="Q31" s="6" t="s">
        <v>808</v>
      </c>
      <c r="R31" s="6" t="s">
        <v>1631</v>
      </c>
      <c r="S31" s="34"/>
      <c r="T31" s="35">
        <f t="shared" si="0"/>
        <v>4.9276999999999997</v>
      </c>
      <c r="U31" s="14" t="str">
        <f t="shared" si="1"/>
        <v>2,3656E+01 -</v>
      </c>
      <c r="V31" s="14" t="str">
        <f t="shared" si="2"/>
        <v>1,0776E+04 -</v>
      </c>
      <c r="W31" s="14" t="str">
        <f t="shared" si="3"/>
        <v>2,1122E+00 +</v>
      </c>
    </row>
    <row r="32" spans="1:23" s="3" customFormat="1" x14ac:dyDescent="0.25">
      <c r="A32" s="44" t="s">
        <v>444</v>
      </c>
      <c r="B32" s="2">
        <v>3</v>
      </c>
      <c r="C32" s="2">
        <v>12</v>
      </c>
      <c r="D32" s="5" t="s">
        <v>1632</v>
      </c>
      <c r="E32" s="5" t="s">
        <v>1633</v>
      </c>
      <c r="F32" s="5" t="s">
        <v>809</v>
      </c>
      <c r="G32" s="5" t="s">
        <v>810</v>
      </c>
      <c r="H32" s="5" t="s">
        <v>811</v>
      </c>
      <c r="I32" s="5" t="s">
        <v>812</v>
      </c>
      <c r="J32" s="5" t="s">
        <v>813</v>
      </c>
      <c r="K32" s="5" t="s">
        <v>814</v>
      </c>
      <c r="L32" s="5" t="s">
        <v>1634</v>
      </c>
      <c r="M32" s="24" t="s">
        <v>815</v>
      </c>
      <c r="N32" s="5" t="s">
        <v>1635</v>
      </c>
      <c r="O32" s="5" t="s">
        <v>816</v>
      </c>
      <c r="P32" s="5" t="s">
        <v>1636</v>
      </c>
      <c r="Q32" s="5" t="s">
        <v>1637</v>
      </c>
      <c r="R32" s="5" t="s">
        <v>1638</v>
      </c>
      <c r="S32" s="34"/>
      <c r="T32" s="32">
        <f t="shared" si="0"/>
        <v>0.98065999999999998</v>
      </c>
      <c r="U32" s="10" t="str">
        <f t="shared" si="1"/>
        <v>1,3969E+00 -</v>
      </c>
      <c r="V32" s="10" t="str">
        <f t="shared" si="2"/>
        <v>3,3690E+01 -</v>
      </c>
      <c r="W32" s="10" t="str">
        <f t="shared" si="3"/>
        <v>7,3189E-01 +</v>
      </c>
    </row>
    <row r="33" spans="1:23" s="3" customFormat="1" x14ac:dyDescent="0.25">
      <c r="A33" s="45"/>
      <c r="B33" s="7">
        <v>5</v>
      </c>
      <c r="C33" s="7">
        <v>14</v>
      </c>
      <c r="D33" s="8" t="s">
        <v>1639</v>
      </c>
      <c r="E33" s="8" t="s">
        <v>817</v>
      </c>
      <c r="F33" s="8" t="s">
        <v>818</v>
      </c>
      <c r="G33" s="8" t="s">
        <v>819</v>
      </c>
      <c r="H33" s="8" t="s">
        <v>820</v>
      </c>
      <c r="I33" s="8" t="s">
        <v>1640</v>
      </c>
      <c r="J33" s="8" t="s">
        <v>821</v>
      </c>
      <c r="K33" s="8" t="s">
        <v>822</v>
      </c>
      <c r="L33" s="8" t="s">
        <v>823</v>
      </c>
      <c r="M33" s="25" t="s">
        <v>824</v>
      </c>
      <c r="N33" s="8" t="s">
        <v>825</v>
      </c>
      <c r="O33" s="8" t="s">
        <v>826</v>
      </c>
      <c r="P33" s="8" t="s">
        <v>827</v>
      </c>
      <c r="Q33" s="8" t="s">
        <v>1641</v>
      </c>
      <c r="R33" s="8" t="s">
        <v>1642</v>
      </c>
      <c r="S33" s="34"/>
      <c r="T33" s="33">
        <f t="shared" si="0"/>
        <v>1.1678999999999999</v>
      </c>
      <c r="U33" s="12" t="str">
        <f t="shared" si="1"/>
        <v>1,7254E+00 -</v>
      </c>
      <c r="V33" s="12" t="str">
        <f t="shared" si="2"/>
        <v>1,7761E+02 -</v>
      </c>
      <c r="W33" s="12" t="str">
        <f t="shared" si="3"/>
        <v>8,2194E-01 +</v>
      </c>
    </row>
    <row r="34" spans="1:23" s="3" customFormat="1" x14ac:dyDescent="0.25">
      <c r="A34" s="45"/>
      <c r="B34" s="7">
        <v>8</v>
      </c>
      <c r="C34" s="7">
        <v>17</v>
      </c>
      <c r="D34" s="8" t="s">
        <v>1643</v>
      </c>
      <c r="E34" s="8" t="s">
        <v>828</v>
      </c>
      <c r="F34" s="8" t="s">
        <v>829</v>
      </c>
      <c r="G34" s="8" t="s">
        <v>1644</v>
      </c>
      <c r="H34" s="8" t="s">
        <v>1645</v>
      </c>
      <c r="I34" s="8" t="s">
        <v>830</v>
      </c>
      <c r="J34" s="8" t="s">
        <v>831</v>
      </c>
      <c r="K34" s="8" t="s">
        <v>832</v>
      </c>
      <c r="L34" s="25" t="s">
        <v>833</v>
      </c>
      <c r="M34" s="8" t="s">
        <v>834</v>
      </c>
      <c r="N34" s="8" t="s">
        <v>835</v>
      </c>
      <c r="O34" s="8" t="s">
        <v>836</v>
      </c>
      <c r="P34" s="8" t="s">
        <v>837</v>
      </c>
      <c r="Q34" s="8" t="s">
        <v>838</v>
      </c>
      <c r="R34" s="8" t="s">
        <v>1646</v>
      </c>
      <c r="S34" s="34"/>
      <c r="T34" s="33">
        <f t="shared" si="0"/>
        <v>3.0108000000000001</v>
      </c>
      <c r="U34" s="12" t="str">
        <f t="shared" si="1"/>
        <v>3,8886E+00 -</v>
      </c>
      <c r="V34" s="12" t="str">
        <f t="shared" si="2"/>
        <v>9,4022E+03 -</v>
      </c>
      <c r="W34" s="12" t="str">
        <f t="shared" si="3"/>
        <v>1,4572E+00 +</v>
      </c>
    </row>
    <row r="35" spans="1:23" s="3" customFormat="1" x14ac:dyDescent="0.25">
      <c r="A35" s="45"/>
      <c r="B35" s="7">
        <v>10</v>
      </c>
      <c r="C35" s="7">
        <v>19</v>
      </c>
      <c r="D35" s="8" t="s">
        <v>1647</v>
      </c>
      <c r="E35" s="8" t="s">
        <v>839</v>
      </c>
      <c r="F35" s="8" t="s">
        <v>1648</v>
      </c>
      <c r="G35" s="8" t="s">
        <v>1649</v>
      </c>
      <c r="H35" s="8" t="s">
        <v>840</v>
      </c>
      <c r="I35" s="25" t="s">
        <v>841</v>
      </c>
      <c r="J35" s="8" t="s">
        <v>842</v>
      </c>
      <c r="K35" s="8" t="s">
        <v>843</v>
      </c>
      <c r="L35" s="8" t="s">
        <v>844</v>
      </c>
      <c r="M35" s="8" t="s">
        <v>1650</v>
      </c>
      <c r="N35" s="8" t="s">
        <v>845</v>
      </c>
      <c r="O35" s="8" t="s">
        <v>846</v>
      </c>
      <c r="P35" s="8" t="s">
        <v>1651</v>
      </c>
      <c r="Q35" s="8" t="s">
        <v>1652</v>
      </c>
      <c r="R35" s="8" t="s">
        <v>1653</v>
      </c>
      <c r="S35" s="34"/>
      <c r="T35" s="33">
        <f t="shared" si="0"/>
        <v>3.6884999999999999</v>
      </c>
      <c r="U35" s="12" t="str">
        <f t="shared" si="1"/>
        <v>4,7588E+00 -</v>
      </c>
      <c r="V35" s="12" t="str">
        <f t="shared" si="2"/>
        <v>1,0161E+04 -</v>
      </c>
      <c r="W35" s="12" t="str">
        <f t="shared" si="3"/>
        <v>1,6893E+00 +</v>
      </c>
    </row>
    <row r="36" spans="1:23" s="3" customFormat="1" x14ac:dyDescent="0.25">
      <c r="A36" s="46"/>
      <c r="B36" s="4">
        <v>15</v>
      </c>
      <c r="C36" s="4">
        <v>24</v>
      </c>
      <c r="D36" s="6" t="s">
        <v>1654</v>
      </c>
      <c r="E36" s="6" t="s">
        <v>847</v>
      </c>
      <c r="F36" s="6" t="s">
        <v>848</v>
      </c>
      <c r="G36" s="6" t="s">
        <v>1655</v>
      </c>
      <c r="H36" s="6" t="s">
        <v>1656</v>
      </c>
      <c r="I36" s="6" t="s">
        <v>849</v>
      </c>
      <c r="J36" s="6" t="s">
        <v>850</v>
      </c>
      <c r="K36" s="6" t="s">
        <v>851</v>
      </c>
      <c r="L36" s="6" t="s">
        <v>852</v>
      </c>
      <c r="M36" s="26" t="s">
        <v>853</v>
      </c>
      <c r="N36" s="6" t="s">
        <v>854</v>
      </c>
      <c r="O36" s="6" t="s">
        <v>855</v>
      </c>
      <c r="P36" s="6" t="s">
        <v>856</v>
      </c>
      <c r="Q36" s="6" t="s">
        <v>857</v>
      </c>
      <c r="R36" s="6" t="s">
        <v>1657</v>
      </c>
      <c r="S36" s="34"/>
      <c r="T36" s="35">
        <f t="shared" si="0"/>
        <v>1.9781</v>
      </c>
      <c r="U36" s="14" t="str">
        <f t="shared" si="1"/>
        <v>2,0319E+00 -</v>
      </c>
      <c r="V36" s="14" t="str">
        <f t="shared" si="2"/>
        <v>9,3321E+02 -</v>
      </c>
      <c r="W36" s="14" t="str">
        <f t="shared" si="3"/>
        <v>1,0639E+00 +</v>
      </c>
    </row>
    <row r="37" spans="1:23" s="3" customFormat="1" x14ac:dyDescent="0.25">
      <c r="A37" s="44" t="s">
        <v>445</v>
      </c>
      <c r="B37" s="2">
        <v>3</v>
      </c>
      <c r="C37" s="2">
        <v>12</v>
      </c>
      <c r="D37" s="5" t="s">
        <v>1658</v>
      </c>
      <c r="E37" s="24" t="s">
        <v>858</v>
      </c>
      <c r="F37" s="5" t="s">
        <v>859</v>
      </c>
      <c r="G37" s="5" t="s">
        <v>860</v>
      </c>
      <c r="H37" s="5" t="s">
        <v>861</v>
      </c>
      <c r="I37" s="5" t="s">
        <v>862</v>
      </c>
      <c r="J37" s="5" t="s">
        <v>863</v>
      </c>
      <c r="K37" s="5" t="s">
        <v>864</v>
      </c>
      <c r="L37" s="5" t="s">
        <v>865</v>
      </c>
      <c r="M37" s="5" t="s">
        <v>866</v>
      </c>
      <c r="N37" s="5" t="s">
        <v>867</v>
      </c>
      <c r="O37" s="5" t="s">
        <v>868</v>
      </c>
      <c r="P37" s="5" t="s">
        <v>869</v>
      </c>
      <c r="Q37" s="5" t="s">
        <v>870</v>
      </c>
      <c r="R37" s="5" t="s">
        <v>1659</v>
      </c>
      <c r="S37" s="40"/>
      <c r="T37" s="10">
        <f t="shared" si="0"/>
        <v>0.33531</v>
      </c>
      <c r="U37" s="10" t="str">
        <f t="shared" si="1"/>
        <v>3,6631E-01 -</v>
      </c>
      <c r="V37" s="10" t="str">
        <f t="shared" si="2"/>
        <v>4,5929E-01 -</v>
      </c>
      <c r="W37" s="10" t="str">
        <f t="shared" si="3"/>
        <v>2,1232E-01 +</v>
      </c>
    </row>
    <row r="38" spans="1:23" s="3" customFormat="1" x14ac:dyDescent="0.25">
      <c r="A38" s="45"/>
      <c r="B38" s="7">
        <v>5</v>
      </c>
      <c r="C38" s="7">
        <v>14</v>
      </c>
      <c r="D38" s="8" t="s">
        <v>1660</v>
      </c>
      <c r="E38" s="8" t="s">
        <v>871</v>
      </c>
      <c r="F38" s="8" t="s">
        <v>872</v>
      </c>
      <c r="G38" s="25" t="s">
        <v>1661</v>
      </c>
      <c r="H38" s="8" t="s">
        <v>1662</v>
      </c>
      <c r="I38" s="8" t="s">
        <v>873</v>
      </c>
      <c r="J38" s="8" t="s">
        <v>874</v>
      </c>
      <c r="K38" s="8" t="s">
        <v>875</v>
      </c>
      <c r="L38" s="8" t="s">
        <v>876</v>
      </c>
      <c r="M38" s="8" t="s">
        <v>877</v>
      </c>
      <c r="N38" s="8" t="s">
        <v>878</v>
      </c>
      <c r="O38" s="8" t="s">
        <v>879</v>
      </c>
      <c r="P38" s="8" t="s">
        <v>880</v>
      </c>
      <c r="Q38" s="8" t="s">
        <v>881</v>
      </c>
      <c r="R38" s="8" t="s">
        <v>1663</v>
      </c>
      <c r="S38" s="36"/>
      <c r="T38" s="12">
        <f t="shared" si="0"/>
        <v>0.36903999999999998</v>
      </c>
      <c r="U38" s="12" t="str">
        <f t="shared" si="1"/>
        <v>5,3718E-01 -</v>
      </c>
      <c r="V38" s="12" t="str">
        <f t="shared" si="2"/>
        <v>6,7400E-01 -</v>
      </c>
      <c r="W38" s="12" t="str">
        <f t="shared" si="3"/>
        <v>3,3678E-01 +</v>
      </c>
    </row>
    <row r="39" spans="1:23" s="3" customFormat="1" x14ac:dyDescent="0.25">
      <c r="A39" s="45"/>
      <c r="B39" s="7">
        <v>8</v>
      </c>
      <c r="C39" s="7">
        <v>17</v>
      </c>
      <c r="D39" s="8" t="s">
        <v>1664</v>
      </c>
      <c r="E39" s="8" t="s">
        <v>882</v>
      </c>
      <c r="F39" s="8" t="s">
        <v>883</v>
      </c>
      <c r="G39" s="8" t="s">
        <v>884</v>
      </c>
      <c r="H39" s="8" t="s">
        <v>885</v>
      </c>
      <c r="I39" s="8" t="s">
        <v>886</v>
      </c>
      <c r="J39" s="8" t="s">
        <v>887</v>
      </c>
      <c r="K39" s="8" t="s">
        <v>888</v>
      </c>
      <c r="L39" s="8" t="s">
        <v>889</v>
      </c>
      <c r="M39" s="8" t="s">
        <v>890</v>
      </c>
      <c r="N39" s="8" t="s">
        <v>891</v>
      </c>
      <c r="O39" s="8" t="s">
        <v>892</v>
      </c>
      <c r="P39" s="8" t="s">
        <v>893</v>
      </c>
      <c r="Q39" s="8" t="s">
        <v>894</v>
      </c>
      <c r="R39" s="25" t="s">
        <v>1665</v>
      </c>
      <c r="S39" s="37"/>
      <c r="T39" s="12">
        <f t="shared" si="0"/>
        <v>0.49132999999999999</v>
      </c>
      <c r="U39" s="12" t="str">
        <f t="shared" si="1"/>
        <v>1,0718E+00 -</v>
      </c>
      <c r="V39" s="12" t="str">
        <f t="shared" si="2"/>
        <v>2,6344E+00 -</v>
      </c>
      <c r="W39" s="12" t="str">
        <f t="shared" si="3"/>
        <v>5,7300E-01 -</v>
      </c>
    </row>
    <row r="40" spans="1:23" s="3" customFormat="1" x14ac:dyDescent="0.25">
      <c r="A40" s="45"/>
      <c r="B40" s="7">
        <v>10</v>
      </c>
      <c r="C40" s="7">
        <v>19</v>
      </c>
      <c r="D40" s="8" t="s">
        <v>1666</v>
      </c>
      <c r="E40" s="8" t="s">
        <v>895</v>
      </c>
      <c r="F40" s="8" t="s">
        <v>896</v>
      </c>
      <c r="G40" s="8" t="s">
        <v>1667</v>
      </c>
      <c r="H40" s="8" t="s">
        <v>897</v>
      </c>
      <c r="I40" s="8" t="s">
        <v>898</v>
      </c>
      <c r="J40" s="8" t="s">
        <v>899</v>
      </c>
      <c r="K40" s="8" t="s">
        <v>900</v>
      </c>
      <c r="L40" s="8" t="s">
        <v>901</v>
      </c>
      <c r="M40" s="8" t="s">
        <v>902</v>
      </c>
      <c r="N40" s="8" t="s">
        <v>903</v>
      </c>
      <c r="O40" s="8" t="s">
        <v>904</v>
      </c>
      <c r="P40" s="8" t="s">
        <v>905</v>
      </c>
      <c r="Q40" s="8" t="s">
        <v>906</v>
      </c>
      <c r="R40" s="25" t="s">
        <v>1668</v>
      </c>
      <c r="S40" s="38"/>
      <c r="T40" s="12">
        <f t="shared" si="0"/>
        <v>0.51758000000000004</v>
      </c>
      <c r="U40" s="12" t="str">
        <f t="shared" si="1"/>
        <v>1,0288E+00 -</v>
      </c>
      <c r="V40" s="12" t="str">
        <f t="shared" si="2"/>
        <v>2,9467E+00 -</v>
      </c>
      <c r="W40" s="12" t="str">
        <f t="shared" si="3"/>
        <v>6,1928E-01 -</v>
      </c>
    </row>
    <row r="41" spans="1:23" s="3" customFormat="1" x14ac:dyDescent="0.25">
      <c r="A41" s="46"/>
      <c r="B41" s="4">
        <v>15</v>
      </c>
      <c r="C41" s="4">
        <v>24</v>
      </c>
      <c r="D41" s="6" t="s">
        <v>1669</v>
      </c>
      <c r="E41" s="6" t="s">
        <v>907</v>
      </c>
      <c r="F41" s="6" t="s">
        <v>908</v>
      </c>
      <c r="G41" s="6" t="s">
        <v>909</v>
      </c>
      <c r="H41" s="6" t="s">
        <v>910</v>
      </c>
      <c r="I41" s="6" t="s">
        <v>911</v>
      </c>
      <c r="J41" s="6" t="s">
        <v>912</v>
      </c>
      <c r="K41" s="6" t="s">
        <v>913</v>
      </c>
      <c r="L41" s="6" t="s">
        <v>914</v>
      </c>
      <c r="M41" s="6" t="s">
        <v>915</v>
      </c>
      <c r="N41" s="6" t="s">
        <v>916</v>
      </c>
      <c r="O41" s="6" t="s">
        <v>917</v>
      </c>
      <c r="P41" s="6" t="s">
        <v>918</v>
      </c>
      <c r="Q41" s="6" t="s">
        <v>919</v>
      </c>
      <c r="R41" s="26" t="s">
        <v>1670</v>
      </c>
      <c r="S41" s="38"/>
      <c r="T41" s="14">
        <f t="shared" si="0"/>
        <v>0.60777999999999999</v>
      </c>
      <c r="U41" s="14" t="str">
        <f t="shared" si="1"/>
        <v>1,3333E+00 -</v>
      </c>
      <c r="V41" s="14" t="str">
        <f t="shared" si="2"/>
        <v>2,5037E+00 -</v>
      </c>
      <c r="W41" s="14" t="str">
        <f t="shared" si="3"/>
        <v>9,9220E-01 -</v>
      </c>
    </row>
    <row r="42" spans="1:23" s="3" customFormat="1" x14ac:dyDescent="0.25">
      <c r="A42" s="44" t="s">
        <v>446</v>
      </c>
      <c r="B42" s="2">
        <v>3</v>
      </c>
      <c r="C42" s="2">
        <v>12</v>
      </c>
      <c r="D42" s="5" t="s">
        <v>1671</v>
      </c>
      <c r="E42" s="5" t="s">
        <v>1672</v>
      </c>
      <c r="F42" s="5" t="s">
        <v>920</v>
      </c>
      <c r="G42" s="5" t="s">
        <v>921</v>
      </c>
      <c r="H42" s="5" t="s">
        <v>922</v>
      </c>
      <c r="I42" s="5" t="s">
        <v>923</v>
      </c>
      <c r="J42" s="5" t="s">
        <v>924</v>
      </c>
      <c r="K42" s="5" t="s">
        <v>925</v>
      </c>
      <c r="L42" s="5" t="s">
        <v>1673</v>
      </c>
      <c r="M42" s="5" t="s">
        <v>926</v>
      </c>
      <c r="N42" s="24" t="s">
        <v>927</v>
      </c>
      <c r="O42" s="5" t="s">
        <v>928</v>
      </c>
      <c r="P42" s="5" t="s">
        <v>929</v>
      </c>
      <c r="Q42" s="5" t="s">
        <v>930</v>
      </c>
      <c r="R42" s="5" t="s">
        <v>1674</v>
      </c>
      <c r="S42" s="38"/>
      <c r="T42" s="10">
        <f t="shared" si="0"/>
        <v>0.68181999999999998</v>
      </c>
      <c r="U42" s="10" t="str">
        <f t="shared" si="1"/>
        <v>1,6037E+00 -</v>
      </c>
      <c r="V42" s="10" t="str">
        <f t="shared" si="2"/>
        <v>1,1590E+01 -</v>
      </c>
      <c r="W42" s="10" t="str">
        <f t="shared" si="3"/>
        <v>3,1866E-01 +</v>
      </c>
    </row>
    <row r="43" spans="1:23" s="3" customFormat="1" x14ac:dyDescent="0.25">
      <c r="A43" s="45"/>
      <c r="B43" s="7">
        <v>5</v>
      </c>
      <c r="C43" s="7">
        <v>14</v>
      </c>
      <c r="D43" s="8" t="s">
        <v>1675</v>
      </c>
      <c r="E43" s="8" t="s">
        <v>931</v>
      </c>
      <c r="F43" s="8" t="s">
        <v>932</v>
      </c>
      <c r="G43" s="8" t="s">
        <v>1676</v>
      </c>
      <c r="H43" s="8" t="s">
        <v>933</v>
      </c>
      <c r="I43" s="8" t="s">
        <v>934</v>
      </c>
      <c r="J43" s="8" t="s">
        <v>935</v>
      </c>
      <c r="K43" s="8" t="s">
        <v>936</v>
      </c>
      <c r="L43" s="8" t="s">
        <v>937</v>
      </c>
      <c r="M43" s="8" t="s">
        <v>938</v>
      </c>
      <c r="N43" s="25" t="s">
        <v>1677</v>
      </c>
      <c r="O43" s="8" t="s">
        <v>939</v>
      </c>
      <c r="P43" s="8" t="s">
        <v>940</v>
      </c>
      <c r="Q43" s="8" t="s">
        <v>941</v>
      </c>
      <c r="R43" s="8" t="s">
        <v>1678</v>
      </c>
      <c r="S43" s="38"/>
      <c r="T43" s="12">
        <f t="shared" si="0"/>
        <v>0.57762000000000002</v>
      </c>
      <c r="U43" s="12" t="str">
        <f t="shared" si="1"/>
        <v>3,1953E+00 -</v>
      </c>
      <c r="V43" s="12" t="str">
        <f t="shared" si="2"/>
        <v>3,0674E+01 -</v>
      </c>
      <c r="W43" s="12" t="str">
        <f t="shared" si="3"/>
        <v>4,4801E-01 +</v>
      </c>
    </row>
    <row r="44" spans="1:23" s="3" customFormat="1" x14ac:dyDescent="0.25">
      <c r="A44" s="45"/>
      <c r="B44" s="7">
        <v>8</v>
      </c>
      <c r="C44" s="7">
        <v>17</v>
      </c>
      <c r="D44" s="8" t="s">
        <v>1679</v>
      </c>
      <c r="E44" s="8" t="s">
        <v>942</v>
      </c>
      <c r="F44" s="8" t="s">
        <v>943</v>
      </c>
      <c r="G44" s="8" t="s">
        <v>944</v>
      </c>
      <c r="H44" s="8" t="s">
        <v>945</v>
      </c>
      <c r="I44" s="8" t="s">
        <v>946</v>
      </c>
      <c r="J44" s="8" t="s">
        <v>947</v>
      </c>
      <c r="K44" s="8" t="s">
        <v>948</v>
      </c>
      <c r="L44" s="8" t="s">
        <v>949</v>
      </c>
      <c r="M44" s="8" t="s">
        <v>950</v>
      </c>
      <c r="N44" s="8" t="s">
        <v>1680</v>
      </c>
      <c r="O44" s="8" t="s">
        <v>951</v>
      </c>
      <c r="P44" s="8" t="s">
        <v>952</v>
      </c>
      <c r="Q44" s="8" t="s">
        <v>953</v>
      </c>
      <c r="R44" s="25" t="s">
        <v>1681</v>
      </c>
      <c r="S44" s="38"/>
      <c r="T44" s="12">
        <f t="shared" si="0"/>
        <v>1.2192000000000001</v>
      </c>
      <c r="U44" s="12" t="str">
        <f t="shared" si="1"/>
        <v>1,5918E+01 -</v>
      </c>
      <c r="V44" s="12" t="str">
        <f t="shared" si="2"/>
        <v>7,2645E+01 -</v>
      </c>
      <c r="W44" s="12" t="str">
        <f t="shared" si="3"/>
        <v>1,6515E+00 -</v>
      </c>
    </row>
    <row r="45" spans="1:23" s="3" customFormat="1" x14ac:dyDescent="0.25">
      <c r="A45" s="45"/>
      <c r="B45" s="7">
        <v>10</v>
      </c>
      <c r="C45" s="7">
        <v>19</v>
      </c>
      <c r="D45" s="8" t="s">
        <v>1682</v>
      </c>
      <c r="E45" s="8" t="s">
        <v>954</v>
      </c>
      <c r="F45" s="8" t="s">
        <v>955</v>
      </c>
      <c r="G45" s="8" t="s">
        <v>1683</v>
      </c>
      <c r="H45" s="8" t="s">
        <v>956</v>
      </c>
      <c r="I45" s="8" t="s">
        <v>957</v>
      </c>
      <c r="J45" s="8" t="s">
        <v>958</v>
      </c>
      <c r="K45" s="8" t="s">
        <v>959</v>
      </c>
      <c r="L45" s="8" t="s">
        <v>960</v>
      </c>
      <c r="M45" s="8" t="s">
        <v>961</v>
      </c>
      <c r="N45" s="8" t="s">
        <v>962</v>
      </c>
      <c r="O45" s="8" t="s">
        <v>963</v>
      </c>
      <c r="P45" s="8" t="s">
        <v>964</v>
      </c>
      <c r="Q45" s="8" t="s">
        <v>965</v>
      </c>
      <c r="R45" s="25" t="s">
        <v>1684</v>
      </c>
      <c r="S45" s="38"/>
      <c r="T45" s="12">
        <f t="shared" si="0"/>
        <v>1.4267000000000001</v>
      </c>
      <c r="U45" s="12" t="str">
        <f t="shared" si="1"/>
        <v>2,0992E+01 -</v>
      </c>
      <c r="V45" s="12" t="str">
        <f t="shared" si="2"/>
        <v>1,1431E+02 -</v>
      </c>
      <c r="W45" s="12" t="str">
        <f t="shared" si="3"/>
        <v>1,4401E+00 -</v>
      </c>
    </row>
    <row r="46" spans="1:23" s="3" customFormat="1" x14ac:dyDescent="0.25">
      <c r="A46" s="46"/>
      <c r="B46" s="4">
        <v>15</v>
      </c>
      <c r="C46" s="4">
        <v>24</v>
      </c>
      <c r="D46" s="6" t="s">
        <v>1685</v>
      </c>
      <c r="E46" s="6" t="s">
        <v>966</v>
      </c>
      <c r="F46" s="6" t="s">
        <v>967</v>
      </c>
      <c r="G46" s="6" t="s">
        <v>968</v>
      </c>
      <c r="H46" s="6" t="s">
        <v>969</v>
      </c>
      <c r="I46" s="6" t="s">
        <v>970</v>
      </c>
      <c r="J46" s="6" t="s">
        <v>971</v>
      </c>
      <c r="K46" s="6" t="s">
        <v>972</v>
      </c>
      <c r="L46" s="26" t="s">
        <v>973</v>
      </c>
      <c r="M46" s="6" t="s">
        <v>1686</v>
      </c>
      <c r="N46" s="6" t="s">
        <v>974</v>
      </c>
      <c r="O46" s="6" t="s">
        <v>975</v>
      </c>
      <c r="P46" s="6" t="s">
        <v>976</v>
      </c>
      <c r="Q46" s="6" t="s">
        <v>977</v>
      </c>
      <c r="R46" s="6" t="s">
        <v>1687</v>
      </c>
      <c r="S46" s="38"/>
      <c r="T46" s="14">
        <f t="shared" si="0"/>
        <v>9.3078000000000003</v>
      </c>
      <c r="U46" s="14" t="str">
        <f t="shared" si="1"/>
        <v>1,7143E+02 -</v>
      </c>
      <c r="V46" s="14" t="str">
        <f t="shared" si="2"/>
        <v>4,0739E+02 -</v>
      </c>
      <c r="W46" s="14" t="str">
        <f t="shared" si="3"/>
        <v>2,8103E+00 +</v>
      </c>
    </row>
    <row r="47" spans="1:23" x14ac:dyDescent="0.25">
      <c r="A47" s="43" t="s">
        <v>16</v>
      </c>
      <c r="B47" s="43"/>
      <c r="C47" s="43"/>
      <c r="D47" s="42" t="s">
        <v>1688</v>
      </c>
      <c r="E47" s="42" t="s">
        <v>1689</v>
      </c>
      <c r="F47" s="42" t="s">
        <v>1690</v>
      </c>
      <c r="G47" s="42" t="s">
        <v>1691</v>
      </c>
      <c r="H47" s="42" t="s">
        <v>1689</v>
      </c>
      <c r="I47" s="42" t="s">
        <v>1692</v>
      </c>
      <c r="J47" s="42" t="s">
        <v>1693</v>
      </c>
      <c r="K47" s="42" t="s">
        <v>17</v>
      </c>
      <c r="L47" s="42" t="s">
        <v>1694</v>
      </c>
      <c r="M47" s="42" t="s">
        <v>1695</v>
      </c>
      <c r="N47" s="42" t="s">
        <v>1696</v>
      </c>
      <c r="O47" s="42" t="s">
        <v>1697</v>
      </c>
      <c r="P47" s="42" t="s">
        <v>1698</v>
      </c>
      <c r="Q47" s="42" t="s">
        <v>1699</v>
      </c>
      <c r="R47" s="42" t="s">
        <v>18</v>
      </c>
      <c r="S47" s="38"/>
      <c r="T47" s="41"/>
      <c r="U47" s="23"/>
      <c r="V47" s="23"/>
      <c r="W47" s="23"/>
    </row>
    <row r="48" spans="1:23" x14ac:dyDescent="0.25">
      <c r="S48" s="38"/>
      <c r="T48" s="38"/>
    </row>
    <row r="49" spans="1:20" x14ac:dyDescent="0.25">
      <c r="A49" s="1" t="s">
        <v>0</v>
      </c>
      <c r="B49" s="1" t="s">
        <v>1</v>
      </c>
      <c r="C49" s="1" t="s">
        <v>2</v>
      </c>
      <c r="D49" s="1" t="s">
        <v>30</v>
      </c>
      <c r="E49" s="1" t="s">
        <v>3</v>
      </c>
      <c r="F49" s="1" t="s">
        <v>31</v>
      </c>
      <c r="G49" s="1" t="s">
        <v>4</v>
      </c>
      <c r="H49" s="1" t="s">
        <v>5</v>
      </c>
      <c r="I49" s="1" t="s">
        <v>6</v>
      </c>
      <c r="J49" s="1" t="s">
        <v>32</v>
      </c>
      <c r="K49" s="1" t="s">
        <v>7</v>
      </c>
      <c r="L49" s="1" t="s">
        <v>8</v>
      </c>
      <c r="M49" s="1" t="s">
        <v>9</v>
      </c>
      <c r="N49" s="1" t="s">
        <v>33</v>
      </c>
      <c r="O49" s="1" t="s">
        <v>10</v>
      </c>
      <c r="P49" s="1" t="s">
        <v>34</v>
      </c>
      <c r="Q49" s="1" t="s">
        <v>35</v>
      </c>
      <c r="R49" s="1" t="s">
        <v>37</v>
      </c>
      <c r="S49" s="38"/>
      <c r="T49" s="38"/>
    </row>
    <row r="50" spans="1:20" x14ac:dyDescent="0.25">
      <c r="A50" s="44" t="s">
        <v>438</v>
      </c>
      <c r="B50" s="16">
        <v>3</v>
      </c>
      <c r="C50" s="17">
        <v>12</v>
      </c>
      <c r="D50" s="16">
        <f t="shared" ref="D50:R50" si="4">VALUE(RANK(D99,$D99:$R99,1))</f>
        <v>4</v>
      </c>
      <c r="E50" s="16">
        <f t="shared" si="4"/>
        <v>10</v>
      </c>
      <c r="F50" s="16">
        <f t="shared" si="4"/>
        <v>9</v>
      </c>
      <c r="G50" s="16">
        <f t="shared" si="4"/>
        <v>2</v>
      </c>
      <c r="H50" s="16">
        <f t="shared" si="4"/>
        <v>12</v>
      </c>
      <c r="I50" s="16">
        <f t="shared" si="4"/>
        <v>5</v>
      </c>
      <c r="J50" s="16">
        <f t="shared" si="4"/>
        <v>13</v>
      </c>
      <c r="K50" s="16">
        <f t="shared" si="4"/>
        <v>15</v>
      </c>
      <c r="L50" s="16">
        <f t="shared" si="4"/>
        <v>1</v>
      </c>
      <c r="M50" s="16">
        <f t="shared" si="4"/>
        <v>6</v>
      </c>
      <c r="N50" s="16">
        <f t="shared" si="4"/>
        <v>8</v>
      </c>
      <c r="O50" s="16">
        <f t="shared" si="4"/>
        <v>11</v>
      </c>
      <c r="P50" s="16">
        <f t="shared" si="4"/>
        <v>14</v>
      </c>
      <c r="Q50" s="16">
        <f t="shared" si="4"/>
        <v>3</v>
      </c>
      <c r="R50" s="16">
        <f t="shared" si="4"/>
        <v>7</v>
      </c>
      <c r="S50" s="38"/>
      <c r="T50" s="38"/>
    </row>
    <row r="51" spans="1:20" x14ac:dyDescent="0.25">
      <c r="A51" s="45"/>
      <c r="B51" s="18">
        <v>5</v>
      </c>
      <c r="C51" s="9">
        <v>14</v>
      </c>
      <c r="D51" s="18">
        <f t="shared" ref="D51:R51" si="5">VALUE(RANK(D100,$D100:$R100,1))</f>
        <v>10</v>
      </c>
      <c r="E51" s="18">
        <f t="shared" si="5"/>
        <v>11</v>
      </c>
      <c r="F51" s="18">
        <f t="shared" si="5"/>
        <v>12</v>
      </c>
      <c r="G51" s="18">
        <f t="shared" si="5"/>
        <v>1</v>
      </c>
      <c r="H51" s="18">
        <f t="shared" si="5"/>
        <v>4</v>
      </c>
      <c r="I51" s="18">
        <f t="shared" si="5"/>
        <v>7</v>
      </c>
      <c r="J51" s="18">
        <f t="shared" si="5"/>
        <v>14</v>
      </c>
      <c r="K51" s="18">
        <f t="shared" si="5"/>
        <v>15</v>
      </c>
      <c r="L51" s="18">
        <f t="shared" si="5"/>
        <v>2</v>
      </c>
      <c r="M51" s="18">
        <f t="shared" si="5"/>
        <v>5</v>
      </c>
      <c r="N51" s="18">
        <f t="shared" si="5"/>
        <v>9</v>
      </c>
      <c r="O51" s="18">
        <f t="shared" si="5"/>
        <v>13</v>
      </c>
      <c r="P51" s="18">
        <f t="shared" si="5"/>
        <v>3</v>
      </c>
      <c r="Q51" s="18">
        <f t="shared" si="5"/>
        <v>6</v>
      </c>
      <c r="R51" s="18">
        <f t="shared" si="5"/>
        <v>8</v>
      </c>
      <c r="S51" s="38"/>
      <c r="T51" s="38"/>
    </row>
    <row r="52" spans="1:20" x14ac:dyDescent="0.25">
      <c r="A52" s="45"/>
      <c r="B52" s="18">
        <v>8</v>
      </c>
      <c r="C52" s="9">
        <v>17</v>
      </c>
      <c r="D52" s="18">
        <f t="shared" ref="D52:R52" si="6">VALUE(RANK(D101,$D101:$R101,1))</f>
        <v>8</v>
      </c>
      <c r="E52" s="18">
        <f t="shared" si="6"/>
        <v>10</v>
      </c>
      <c r="F52" s="18">
        <f t="shared" si="6"/>
        <v>9</v>
      </c>
      <c r="G52" s="18">
        <f t="shared" si="6"/>
        <v>3</v>
      </c>
      <c r="H52" s="18">
        <f t="shared" si="6"/>
        <v>12</v>
      </c>
      <c r="I52" s="18">
        <f t="shared" si="6"/>
        <v>11</v>
      </c>
      <c r="J52" s="18">
        <f t="shared" si="6"/>
        <v>13</v>
      </c>
      <c r="K52" s="18">
        <f t="shared" si="6"/>
        <v>15</v>
      </c>
      <c r="L52" s="18">
        <f t="shared" si="6"/>
        <v>2</v>
      </c>
      <c r="M52" s="18">
        <f t="shared" si="6"/>
        <v>1</v>
      </c>
      <c r="N52" s="18">
        <f t="shared" si="6"/>
        <v>6</v>
      </c>
      <c r="O52" s="18">
        <f t="shared" si="6"/>
        <v>14</v>
      </c>
      <c r="P52" s="18">
        <f t="shared" si="6"/>
        <v>4</v>
      </c>
      <c r="Q52" s="18">
        <f t="shared" si="6"/>
        <v>7</v>
      </c>
      <c r="R52" s="18">
        <f t="shared" si="6"/>
        <v>5</v>
      </c>
      <c r="S52" s="38"/>
      <c r="T52" s="38"/>
    </row>
    <row r="53" spans="1:20" x14ac:dyDescent="0.25">
      <c r="A53" s="45"/>
      <c r="B53" s="18">
        <v>10</v>
      </c>
      <c r="C53" s="9">
        <v>19</v>
      </c>
      <c r="D53" s="18">
        <f t="shared" ref="D53:R53" si="7">VALUE(RANK(D102,$D102:$R102,1))</f>
        <v>7</v>
      </c>
      <c r="E53" s="18">
        <f t="shared" si="7"/>
        <v>10</v>
      </c>
      <c r="F53" s="18">
        <f t="shared" si="7"/>
        <v>11</v>
      </c>
      <c r="G53" s="18">
        <f t="shared" si="7"/>
        <v>4</v>
      </c>
      <c r="H53" s="18">
        <f t="shared" si="7"/>
        <v>14</v>
      </c>
      <c r="I53" s="18">
        <f t="shared" si="7"/>
        <v>8</v>
      </c>
      <c r="J53" s="18">
        <f t="shared" si="7"/>
        <v>12</v>
      </c>
      <c r="K53" s="18">
        <f t="shared" si="7"/>
        <v>15</v>
      </c>
      <c r="L53" s="18">
        <f t="shared" si="7"/>
        <v>1</v>
      </c>
      <c r="M53" s="18">
        <f t="shared" si="7"/>
        <v>2</v>
      </c>
      <c r="N53" s="18">
        <f t="shared" si="7"/>
        <v>6</v>
      </c>
      <c r="O53" s="18">
        <f t="shared" si="7"/>
        <v>13</v>
      </c>
      <c r="P53" s="18">
        <f t="shared" si="7"/>
        <v>5</v>
      </c>
      <c r="Q53" s="18">
        <f t="shared" si="7"/>
        <v>9</v>
      </c>
      <c r="R53" s="18">
        <f t="shared" si="7"/>
        <v>3</v>
      </c>
      <c r="S53" s="38"/>
      <c r="T53" s="38"/>
    </row>
    <row r="54" spans="1:20" x14ac:dyDescent="0.25">
      <c r="A54" s="46"/>
      <c r="B54" s="18">
        <v>15</v>
      </c>
      <c r="C54" s="9">
        <v>24</v>
      </c>
      <c r="D54" s="18">
        <f t="shared" ref="D54:R54" si="8">VALUE(RANK(D103,$D103:$R103,1))</f>
        <v>10</v>
      </c>
      <c r="E54" s="18">
        <f t="shared" si="8"/>
        <v>8</v>
      </c>
      <c r="F54" s="18">
        <f t="shared" si="8"/>
        <v>5</v>
      </c>
      <c r="G54" s="18">
        <f t="shared" si="8"/>
        <v>9</v>
      </c>
      <c r="H54" s="18">
        <f t="shared" si="8"/>
        <v>14</v>
      </c>
      <c r="I54" s="18">
        <f t="shared" si="8"/>
        <v>11</v>
      </c>
      <c r="J54" s="18">
        <f t="shared" si="8"/>
        <v>12</v>
      </c>
      <c r="K54" s="18">
        <f t="shared" si="8"/>
        <v>15</v>
      </c>
      <c r="L54" s="18">
        <f t="shared" si="8"/>
        <v>1</v>
      </c>
      <c r="M54" s="18">
        <f t="shared" si="8"/>
        <v>2</v>
      </c>
      <c r="N54" s="18">
        <f t="shared" si="8"/>
        <v>4</v>
      </c>
      <c r="O54" s="18">
        <f t="shared" si="8"/>
        <v>13</v>
      </c>
      <c r="P54" s="18">
        <f t="shared" si="8"/>
        <v>6</v>
      </c>
      <c r="Q54" s="18">
        <f t="shared" si="8"/>
        <v>7</v>
      </c>
      <c r="R54" s="18">
        <f t="shared" si="8"/>
        <v>3</v>
      </c>
      <c r="S54" s="38"/>
      <c r="T54" s="38"/>
    </row>
    <row r="55" spans="1:20" x14ac:dyDescent="0.25">
      <c r="A55" s="44" t="s">
        <v>439</v>
      </c>
      <c r="B55" s="18">
        <v>3</v>
      </c>
      <c r="C55" s="9">
        <v>12</v>
      </c>
      <c r="D55" s="18">
        <f t="shared" ref="D55:R55" si="9">VALUE(RANK(D104,$D104:$R104,1))</f>
        <v>4</v>
      </c>
      <c r="E55" s="18">
        <f t="shared" si="9"/>
        <v>5</v>
      </c>
      <c r="F55" s="18">
        <f t="shared" si="9"/>
        <v>15</v>
      </c>
      <c r="G55" s="18">
        <f t="shared" si="9"/>
        <v>8</v>
      </c>
      <c r="H55" s="18">
        <f t="shared" si="9"/>
        <v>2</v>
      </c>
      <c r="I55" s="18">
        <f t="shared" si="9"/>
        <v>1</v>
      </c>
      <c r="J55" s="18">
        <f t="shared" si="9"/>
        <v>13</v>
      </c>
      <c r="K55" s="18">
        <f t="shared" si="9"/>
        <v>14</v>
      </c>
      <c r="L55" s="18">
        <f t="shared" si="9"/>
        <v>11</v>
      </c>
      <c r="M55" s="18">
        <f t="shared" si="9"/>
        <v>10</v>
      </c>
      <c r="N55" s="18">
        <f t="shared" si="9"/>
        <v>12</v>
      </c>
      <c r="O55" s="18">
        <f t="shared" si="9"/>
        <v>6</v>
      </c>
      <c r="P55" s="18">
        <f t="shared" si="9"/>
        <v>9</v>
      </c>
      <c r="Q55" s="18">
        <f t="shared" si="9"/>
        <v>7</v>
      </c>
      <c r="R55" s="18">
        <f t="shared" si="9"/>
        <v>3</v>
      </c>
      <c r="S55" s="38"/>
      <c r="T55" s="38"/>
    </row>
    <row r="56" spans="1:20" x14ac:dyDescent="0.25">
      <c r="A56" s="45"/>
      <c r="B56" s="18">
        <v>5</v>
      </c>
      <c r="C56" s="9">
        <v>14</v>
      </c>
      <c r="D56" s="18">
        <f t="shared" ref="D56:R56" si="10">VALUE(RANK(D105,$D105:$R105,1))</f>
        <v>9</v>
      </c>
      <c r="E56" s="18">
        <f t="shared" si="10"/>
        <v>6</v>
      </c>
      <c r="F56" s="18">
        <f t="shared" si="10"/>
        <v>14</v>
      </c>
      <c r="G56" s="18">
        <f t="shared" si="10"/>
        <v>8</v>
      </c>
      <c r="H56" s="18">
        <f t="shared" si="10"/>
        <v>12</v>
      </c>
      <c r="I56" s="18">
        <f t="shared" si="10"/>
        <v>10</v>
      </c>
      <c r="J56" s="18">
        <f t="shared" si="10"/>
        <v>13</v>
      </c>
      <c r="K56" s="18">
        <f t="shared" si="10"/>
        <v>15</v>
      </c>
      <c r="L56" s="18">
        <f t="shared" si="10"/>
        <v>5</v>
      </c>
      <c r="M56" s="18">
        <f t="shared" si="10"/>
        <v>2</v>
      </c>
      <c r="N56" s="18">
        <f t="shared" si="10"/>
        <v>11</v>
      </c>
      <c r="O56" s="18">
        <f t="shared" si="10"/>
        <v>3</v>
      </c>
      <c r="P56" s="18">
        <f t="shared" si="10"/>
        <v>4</v>
      </c>
      <c r="Q56" s="18">
        <f t="shared" si="10"/>
        <v>7</v>
      </c>
      <c r="R56" s="18">
        <f t="shared" si="10"/>
        <v>1</v>
      </c>
      <c r="S56" s="38"/>
      <c r="T56" s="38"/>
    </row>
    <row r="57" spans="1:20" x14ac:dyDescent="0.25">
      <c r="A57" s="45"/>
      <c r="B57" s="18">
        <v>8</v>
      </c>
      <c r="C57" s="9">
        <v>17</v>
      </c>
      <c r="D57" s="18">
        <f t="shared" ref="D57:R57" si="11">VALUE(RANK(D106,$D106:$R106,1))</f>
        <v>8</v>
      </c>
      <c r="E57" s="18">
        <f t="shared" si="11"/>
        <v>7</v>
      </c>
      <c r="F57" s="18">
        <f t="shared" si="11"/>
        <v>14</v>
      </c>
      <c r="G57" s="18">
        <f t="shared" si="11"/>
        <v>9</v>
      </c>
      <c r="H57" s="18">
        <f t="shared" si="11"/>
        <v>10</v>
      </c>
      <c r="I57" s="18">
        <f t="shared" si="11"/>
        <v>12</v>
      </c>
      <c r="J57" s="18">
        <f t="shared" si="11"/>
        <v>15</v>
      </c>
      <c r="K57" s="18">
        <f t="shared" si="11"/>
        <v>13</v>
      </c>
      <c r="L57" s="18">
        <f t="shared" si="11"/>
        <v>3</v>
      </c>
      <c r="M57" s="18">
        <f t="shared" si="11"/>
        <v>2</v>
      </c>
      <c r="N57" s="18">
        <f t="shared" si="11"/>
        <v>11</v>
      </c>
      <c r="O57" s="18">
        <f t="shared" si="11"/>
        <v>4</v>
      </c>
      <c r="P57" s="18">
        <f t="shared" si="11"/>
        <v>5</v>
      </c>
      <c r="Q57" s="18">
        <f t="shared" si="11"/>
        <v>6</v>
      </c>
      <c r="R57" s="18">
        <f t="shared" si="11"/>
        <v>1</v>
      </c>
      <c r="S57" s="38"/>
      <c r="T57" s="38"/>
    </row>
    <row r="58" spans="1:20" x14ac:dyDescent="0.25">
      <c r="A58" s="45"/>
      <c r="B58" s="18">
        <v>10</v>
      </c>
      <c r="C58" s="9">
        <v>19</v>
      </c>
      <c r="D58" s="18">
        <f t="shared" ref="D58:R58" si="12">VALUE(RANK(D107,$D107:$R107,1))</f>
        <v>9</v>
      </c>
      <c r="E58" s="18">
        <f t="shared" si="12"/>
        <v>6</v>
      </c>
      <c r="F58" s="18">
        <f t="shared" si="12"/>
        <v>13</v>
      </c>
      <c r="G58" s="18">
        <f t="shared" si="12"/>
        <v>8</v>
      </c>
      <c r="H58" s="18">
        <f t="shared" si="12"/>
        <v>10</v>
      </c>
      <c r="I58" s="18">
        <f t="shared" si="12"/>
        <v>12</v>
      </c>
      <c r="J58" s="18">
        <f t="shared" si="12"/>
        <v>15</v>
      </c>
      <c r="K58" s="18">
        <f t="shared" si="12"/>
        <v>14</v>
      </c>
      <c r="L58" s="18">
        <f t="shared" si="12"/>
        <v>4</v>
      </c>
      <c r="M58" s="18">
        <f t="shared" si="12"/>
        <v>2</v>
      </c>
      <c r="N58" s="18">
        <f t="shared" si="12"/>
        <v>11</v>
      </c>
      <c r="O58" s="18">
        <f t="shared" si="12"/>
        <v>5</v>
      </c>
      <c r="P58" s="18">
        <f t="shared" si="12"/>
        <v>3</v>
      </c>
      <c r="Q58" s="18">
        <f t="shared" si="12"/>
        <v>7</v>
      </c>
      <c r="R58" s="18">
        <f t="shared" si="12"/>
        <v>1</v>
      </c>
      <c r="S58" s="38"/>
      <c r="T58" s="38"/>
    </row>
    <row r="59" spans="1:20" x14ac:dyDescent="0.25">
      <c r="A59" s="46"/>
      <c r="B59" s="18">
        <v>15</v>
      </c>
      <c r="C59" s="9">
        <v>24</v>
      </c>
      <c r="D59" s="18">
        <f t="shared" ref="D59:R59" si="13">VALUE(RANK(D108,$D108:$R108,1))</f>
        <v>7</v>
      </c>
      <c r="E59" s="18">
        <f t="shared" si="13"/>
        <v>6</v>
      </c>
      <c r="F59" s="18">
        <f t="shared" si="13"/>
        <v>15</v>
      </c>
      <c r="G59" s="18">
        <f t="shared" si="13"/>
        <v>8</v>
      </c>
      <c r="H59" s="18">
        <f t="shared" si="13"/>
        <v>10</v>
      </c>
      <c r="I59" s="18">
        <f t="shared" si="13"/>
        <v>13</v>
      </c>
      <c r="J59" s="18">
        <f t="shared" si="13"/>
        <v>12</v>
      </c>
      <c r="K59" s="18">
        <f t="shared" si="13"/>
        <v>14</v>
      </c>
      <c r="L59" s="18">
        <f t="shared" si="13"/>
        <v>3</v>
      </c>
      <c r="M59" s="18">
        <f t="shared" si="13"/>
        <v>1</v>
      </c>
      <c r="N59" s="18">
        <f t="shared" si="13"/>
        <v>11</v>
      </c>
      <c r="O59" s="18">
        <f t="shared" si="13"/>
        <v>9</v>
      </c>
      <c r="P59" s="18">
        <f t="shared" si="13"/>
        <v>4</v>
      </c>
      <c r="Q59" s="18">
        <f t="shared" si="13"/>
        <v>5</v>
      </c>
      <c r="R59" s="18">
        <f t="shared" si="13"/>
        <v>2</v>
      </c>
      <c r="S59" s="38"/>
      <c r="T59" s="38"/>
    </row>
    <row r="60" spans="1:20" x14ac:dyDescent="0.25">
      <c r="A60" s="44" t="s">
        <v>440</v>
      </c>
      <c r="B60" s="18">
        <v>3</v>
      </c>
      <c r="C60" s="9">
        <v>12</v>
      </c>
      <c r="D60" s="18">
        <f t="shared" ref="D60:R60" si="14">VALUE(RANK(D109,$D109:$R109,1))</f>
        <v>9</v>
      </c>
      <c r="E60" s="18">
        <f t="shared" si="14"/>
        <v>6</v>
      </c>
      <c r="F60" s="18">
        <f t="shared" si="14"/>
        <v>12</v>
      </c>
      <c r="G60" s="18">
        <f t="shared" si="14"/>
        <v>4</v>
      </c>
      <c r="H60" s="18">
        <f t="shared" si="14"/>
        <v>11</v>
      </c>
      <c r="I60" s="18">
        <f t="shared" si="14"/>
        <v>8</v>
      </c>
      <c r="J60" s="18">
        <f t="shared" si="14"/>
        <v>5</v>
      </c>
      <c r="K60" s="18">
        <f t="shared" si="14"/>
        <v>15</v>
      </c>
      <c r="L60" s="18">
        <f t="shared" si="14"/>
        <v>2</v>
      </c>
      <c r="M60" s="18">
        <f t="shared" si="14"/>
        <v>7</v>
      </c>
      <c r="N60" s="18">
        <f t="shared" si="14"/>
        <v>1</v>
      </c>
      <c r="O60" s="18">
        <f t="shared" si="14"/>
        <v>10</v>
      </c>
      <c r="P60" s="18">
        <f t="shared" si="14"/>
        <v>14</v>
      </c>
      <c r="Q60" s="18">
        <f t="shared" si="14"/>
        <v>13</v>
      </c>
      <c r="R60" s="18">
        <f t="shared" si="14"/>
        <v>3</v>
      </c>
      <c r="S60" s="38"/>
      <c r="T60" s="38"/>
    </row>
    <row r="61" spans="1:20" x14ac:dyDescent="0.25">
      <c r="A61" s="45"/>
      <c r="B61" s="18">
        <v>5</v>
      </c>
      <c r="C61" s="9">
        <v>14</v>
      </c>
      <c r="D61" s="18">
        <f t="shared" ref="D61:R61" si="15">VALUE(RANK(D110,$D110:$R110,1))</f>
        <v>12</v>
      </c>
      <c r="E61" s="18">
        <f t="shared" si="15"/>
        <v>5</v>
      </c>
      <c r="F61" s="18">
        <f t="shared" si="15"/>
        <v>14</v>
      </c>
      <c r="G61" s="18">
        <f t="shared" si="15"/>
        <v>2</v>
      </c>
      <c r="H61" s="18">
        <f t="shared" si="15"/>
        <v>10</v>
      </c>
      <c r="I61" s="18">
        <f t="shared" si="15"/>
        <v>11</v>
      </c>
      <c r="J61" s="18">
        <f t="shared" si="15"/>
        <v>9</v>
      </c>
      <c r="K61" s="18">
        <f t="shared" si="15"/>
        <v>15</v>
      </c>
      <c r="L61" s="18">
        <f t="shared" si="15"/>
        <v>6</v>
      </c>
      <c r="M61" s="18">
        <f t="shared" si="15"/>
        <v>4</v>
      </c>
      <c r="N61" s="18">
        <f t="shared" si="15"/>
        <v>3</v>
      </c>
      <c r="O61" s="18">
        <f t="shared" si="15"/>
        <v>13</v>
      </c>
      <c r="P61" s="18">
        <f t="shared" si="15"/>
        <v>8</v>
      </c>
      <c r="Q61" s="18">
        <f t="shared" si="15"/>
        <v>7</v>
      </c>
      <c r="R61" s="18">
        <f t="shared" si="15"/>
        <v>1</v>
      </c>
      <c r="S61" s="38"/>
      <c r="T61" s="38"/>
    </row>
    <row r="62" spans="1:20" x14ac:dyDescent="0.25">
      <c r="A62" s="45"/>
      <c r="B62" s="18">
        <v>8</v>
      </c>
      <c r="C62" s="9">
        <v>17</v>
      </c>
      <c r="D62" s="18">
        <f t="shared" ref="D62:R62" si="16">VALUE(RANK(D111,$D111:$R111,1))</f>
        <v>10</v>
      </c>
      <c r="E62" s="18">
        <f t="shared" si="16"/>
        <v>7</v>
      </c>
      <c r="F62" s="18">
        <f t="shared" si="16"/>
        <v>12</v>
      </c>
      <c r="G62" s="18">
        <f t="shared" si="16"/>
        <v>8</v>
      </c>
      <c r="H62" s="18">
        <f t="shared" si="16"/>
        <v>14</v>
      </c>
      <c r="I62" s="18">
        <f t="shared" si="16"/>
        <v>9</v>
      </c>
      <c r="J62" s="18">
        <f t="shared" si="16"/>
        <v>13</v>
      </c>
      <c r="K62" s="18">
        <f t="shared" si="16"/>
        <v>15</v>
      </c>
      <c r="L62" s="18">
        <f t="shared" si="16"/>
        <v>1</v>
      </c>
      <c r="M62" s="18">
        <f t="shared" si="16"/>
        <v>2</v>
      </c>
      <c r="N62" s="18">
        <f t="shared" si="16"/>
        <v>3</v>
      </c>
      <c r="O62" s="18">
        <f t="shared" si="16"/>
        <v>11</v>
      </c>
      <c r="P62" s="18">
        <f t="shared" si="16"/>
        <v>6</v>
      </c>
      <c r="Q62" s="18">
        <f t="shared" si="16"/>
        <v>5</v>
      </c>
      <c r="R62" s="18">
        <f t="shared" si="16"/>
        <v>4</v>
      </c>
      <c r="S62" s="38"/>
      <c r="T62" s="38"/>
    </row>
    <row r="63" spans="1:20" x14ac:dyDescent="0.25">
      <c r="A63" s="45"/>
      <c r="B63" s="18">
        <v>10</v>
      </c>
      <c r="C63" s="9">
        <v>19</v>
      </c>
      <c r="D63" s="18">
        <f t="shared" ref="D63:R63" si="17">VALUE(RANK(D112,$D112:$R112,1))</f>
        <v>11</v>
      </c>
      <c r="E63" s="18">
        <f t="shared" si="17"/>
        <v>8</v>
      </c>
      <c r="F63" s="18">
        <f t="shared" si="17"/>
        <v>12</v>
      </c>
      <c r="G63" s="18">
        <f t="shared" si="17"/>
        <v>7</v>
      </c>
      <c r="H63" s="18">
        <f t="shared" si="17"/>
        <v>14</v>
      </c>
      <c r="I63" s="18">
        <f t="shared" si="17"/>
        <v>9</v>
      </c>
      <c r="J63" s="18">
        <f t="shared" si="17"/>
        <v>13</v>
      </c>
      <c r="K63" s="18">
        <f t="shared" si="17"/>
        <v>15</v>
      </c>
      <c r="L63" s="18">
        <f t="shared" si="17"/>
        <v>1</v>
      </c>
      <c r="M63" s="18">
        <f t="shared" si="17"/>
        <v>2</v>
      </c>
      <c r="N63" s="18">
        <f t="shared" si="17"/>
        <v>4</v>
      </c>
      <c r="O63" s="18">
        <f t="shared" si="17"/>
        <v>10</v>
      </c>
      <c r="P63" s="18">
        <f t="shared" si="17"/>
        <v>6</v>
      </c>
      <c r="Q63" s="18">
        <f t="shared" si="17"/>
        <v>5</v>
      </c>
      <c r="R63" s="18">
        <f t="shared" si="17"/>
        <v>3</v>
      </c>
      <c r="S63" s="38"/>
      <c r="T63" s="38"/>
    </row>
    <row r="64" spans="1:20" x14ac:dyDescent="0.25">
      <c r="A64" s="46"/>
      <c r="B64" s="18">
        <v>15</v>
      </c>
      <c r="C64" s="9">
        <v>24</v>
      </c>
      <c r="D64" s="18">
        <f t="shared" ref="D64:R64" si="18">VALUE(RANK(D113,$D113:$R113,1))</f>
        <v>8</v>
      </c>
      <c r="E64" s="18">
        <f t="shared" si="18"/>
        <v>7</v>
      </c>
      <c r="F64" s="18">
        <f t="shared" si="18"/>
        <v>10</v>
      </c>
      <c r="G64" s="18">
        <f t="shared" si="18"/>
        <v>9</v>
      </c>
      <c r="H64" s="18">
        <f t="shared" si="18"/>
        <v>14</v>
      </c>
      <c r="I64" s="18">
        <f t="shared" si="18"/>
        <v>11</v>
      </c>
      <c r="J64" s="18">
        <f t="shared" si="18"/>
        <v>13</v>
      </c>
      <c r="K64" s="18">
        <f t="shared" si="18"/>
        <v>15</v>
      </c>
      <c r="L64" s="18">
        <f t="shared" si="18"/>
        <v>4</v>
      </c>
      <c r="M64" s="18">
        <f t="shared" si="18"/>
        <v>1</v>
      </c>
      <c r="N64" s="18">
        <f t="shared" si="18"/>
        <v>3</v>
      </c>
      <c r="O64" s="18">
        <f t="shared" si="18"/>
        <v>12</v>
      </c>
      <c r="P64" s="18">
        <f t="shared" si="18"/>
        <v>5</v>
      </c>
      <c r="Q64" s="18">
        <f t="shared" si="18"/>
        <v>6</v>
      </c>
      <c r="R64" s="18">
        <f t="shared" si="18"/>
        <v>2</v>
      </c>
      <c r="S64" s="38"/>
      <c r="T64" s="38"/>
    </row>
    <row r="65" spans="1:20" x14ac:dyDescent="0.25">
      <c r="A65" s="44" t="s">
        <v>441</v>
      </c>
      <c r="B65" s="18">
        <v>3</v>
      </c>
      <c r="C65" s="9">
        <v>12</v>
      </c>
      <c r="D65" s="18">
        <f t="shared" ref="D65:R65" si="19">VALUE(RANK(D114,$D114:$R114,1))</f>
        <v>8</v>
      </c>
      <c r="E65" s="18">
        <f t="shared" si="19"/>
        <v>4</v>
      </c>
      <c r="F65" s="18">
        <f t="shared" si="19"/>
        <v>3</v>
      </c>
      <c r="G65" s="18">
        <f t="shared" si="19"/>
        <v>1</v>
      </c>
      <c r="H65" s="18">
        <f t="shared" si="19"/>
        <v>6</v>
      </c>
      <c r="I65" s="18">
        <f t="shared" si="19"/>
        <v>2</v>
      </c>
      <c r="J65" s="18">
        <f t="shared" si="19"/>
        <v>15</v>
      </c>
      <c r="K65" s="18">
        <f t="shared" si="19"/>
        <v>14</v>
      </c>
      <c r="L65" s="18">
        <f t="shared" si="19"/>
        <v>13</v>
      </c>
      <c r="M65" s="18">
        <f t="shared" si="19"/>
        <v>12</v>
      </c>
      <c r="N65" s="18">
        <f t="shared" si="19"/>
        <v>11</v>
      </c>
      <c r="O65" s="18">
        <f t="shared" si="19"/>
        <v>9</v>
      </c>
      <c r="P65" s="18">
        <f t="shared" si="19"/>
        <v>10</v>
      </c>
      <c r="Q65" s="18">
        <f t="shared" si="19"/>
        <v>5</v>
      </c>
      <c r="R65" s="18">
        <f t="shared" si="19"/>
        <v>7</v>
      </c>
      <c r="S65" s="38"/>
      <c r="T65" s="38"/>
    </row>
    <row r="66" spans="1:20" x14ac:dyDescent="0.25">
      <c r="A66" s="45"/>
      <c r="B66" s="18">
        <v>5</v>
      </c>
      <c r="C66" s="9">
        <v>14</v>
      </c>
      <c r="D66" s="18">
        <f t="shared" ref="D66:R66" si="20">VALUE(RANK(D115,$D115:$R115,1))</f>
        <v>8</v>
      </c>
      <c r="E66" s="18">
        <f t="shared" si="20"/>
        <v>4</v>
      </c>
      <c r="F66" s="18">
        <f t="shared" si="20"/>
        <v>7</v>
      </c>
      <c r="G66" s="18">
        <f t="shared" si="20"/>
        <v>1</v>
      </c>
      <c r="H66" s="18">
        <f t="shared" si="20"/>
        <v>6</v>
      </c>
      <c r="I66" s="18">
        <f t="shared" si="20"/>
        <v>3</v>
      </c>
      <c r="J66" s="18">
        <f t="shared" si="20"/>
        <v>15</v>
      </c>
      <c r="K66" s="18">
        <f t="shared" si="20"/>
        <v>14</v>
      </c>
      <c r="L66" s="18">
        <f t="shared" si="20"/>
        <v>13</v>
      </c>
      <c r="M66" s="18">
        <f t="shared" si="20"/>
        <v>11</v>
      </c>
      <c r="N66" s="18">
        <f t="shared" si="20"/>
        <v>12</v>
      </c>
      <c r="O66" s="18">
        <f t="shared" si="20"/>
        <v>9</v>
      </c>
      <c r="P66" s="18">
        <f t="shared" si="20"/>
        <v>10</v>
      </c>
      <c r="Q66" s="18">
        <f t="shared" si="20"/>
        <v>5</v>
      </c>
      <c r="R66" s="18">
        <f t="shared" si="20"/>
        <v>2</v>
      </c>
      <c r="S66" s="38"/>
      <c r="T66" s="38"/>
    </row>
    <row r="67" spans="1:20" x14ac:dyDescent="0.25">
      <c r="A67" s="45"/>
      <c r="B67" s="18">
        <v>8</v>
      </c>
      <c r="C67" s="9">
        <v>17</v>
      </c>
      <c r="D67" s="18">
        <f t="shared" ref="D67:R67" si="21">VALUE(RANK(D116,$D116:$R116,1))</f>
        <v>8</v>
      </c>
      <c r="E67" s="18">
        <f t="shared" si="21"/>
        <v>10</v>
      </c>
      <c r="F67" s="18">
        <f t="shared" si="21"/>
        <v>15</v>
      </c>
      <c r="G67" s="18">
        <f t="shared" si="21"/>
        <v>6</v>
      </c>
      <c r="H67" s="18">
        <f t="shared" si="21"/>
        <v>12</v>
      </c>
      <c r="I67" s="18">
        <f t="shared" si="21"/>
        <v>9</v>
      </c>
      <c r="J67" s="18">
        <f t="shared" si="21"/>
        <v>11</v>
      </c>
      <c r="K67" s="18">
        <f t="shared" si="21"/>
        <v>14</v>
      </c>
      <c r="L67" s="18">
        <f t="shared" si="21"/>
        <v>3</v>
      </c>
      <c r="M67" s="18">
        <f t="shared" si="21"/>
        <v>2</v>
      </c>
      <c r="N67" s="18">
        <f t="shared" si="21"/>
        <v>13</v>
      </c>
      <c r="O67" s="18">
        <f t="shared" si="21"/>
        <v>4</v>
      </c>
      <c r="P67" s="18">
        <f t="shared" si="21"/>
        <v>5</v>
      </c>
      <c r="Q67" s="18">
        <f t="shared" si="21"/>
        <v>7</v>
      </c>
      <c r="R67" s="18">
        <f t="shared" si="21"/>
        <v>1</v>
      </c>
      <c r="S67" s="38"/>
      <c r="T67" s="38"/>
    </row>
    <row r="68" spans="1:20" x14ac:dyDescent="0.25">
      <c r="A68" s="45"/>
      <c r="B68" s="18">
        <v>10</v>
      </c>
      <c r="C68" s="9">
        <v>19</v>
      </c>
      <c r="D68" s="18">
        <f t="shared" ref="D68:R68" si="22">VALUE(RANK(D117,$D117:$R117,1))</f>
        <v>8</v>
      </c>
      <c r="E68" s="18">
        <f t="shared" si="22"/>
        <v>7</v>
      </c>
      <c r="F68" s="18">
        <f t="shared" si="22"/>
        <v>14</v>
      </c>
      <c r="G68" s="18">
        <f t="shared" si="22"/>
        <v>6</v>
      </c>
      <c r="H68" s="18">
        <f t="shared" si="22"/>
        <v>11</v>
      </c>
      <c r="I68" s="18">
        <f t="shared" si="22"/>
        <v>10</v>
      </c>
      <c r="J68" s="18">
        <f t="shared" si="22"/>
        <v>13</v>
      </c>
      <c r="K68" s="18">
        <f t="shared" si="22"/>
        <v>15</v>
      </c>
      <c r="L68" s="18">
        <f t="shared" si="22"/>
        <v>3</v>
      </c>
      <c r="M68" s="18">
        <f t="shared" si="22"/>
        <v>2</v>
      </c>
      <c r="N68" s="18">
        <f t="shared" si="22"/>
        <v>12</v>
      </c>
      <c r="O68" s="18">
        <f t="shared" si="22"/>
        <v>5</v>
      </c>
      <c r="P68" s="18">
        <f t="shared" si="22"/>
        <v>4</v>
      </c>
      <c r="Q68" s="18">
        <f t="shared" si="22"/>
        <v>9</v>
      </c>
      <c r="R68" s="18">
        <f t="shared" si="22"/>
        <v>1</v>
      </c>
      <c r="S68" s="38"/>
      <c r="T68" s="38"/>
    </row>
    <row r="69" spans="1:20" x14ac:dyDescent="0.25">
      <c r="A69" s="46"/>
      <c r="B69" s="18">
        <v>15</v>
      </c>
      <c r="C69" s="9">
        <v>24</v>
      </c>
      <c r="D69" s="18">
        <f t="shared" ref="D69:R69" si="23">VALUE(RANK(D118,$D118:$R118,1))</f>
        <v>7</v>
      </c>
      <c r="E69" s="18">
        <f t="shared" si="23"/>
        <v>6</v>
      </c>
      <c r="F69" s="18">
        <f t="shared" si="23"/>
        <v>15</v>
      </c>
      <c r="G69" s="18">
        <f t="shared" si="23"/>
        <v>4</v>
      </c>
      <c r="H69" s="18">
        <f t="shared" si="23"/>
        <v>9</v>
      </c>
      <c r="I69" s="18">
        <f t="shared" si="23"/>
        <v>13</v>
      </c>
      <c r="J69" s="18">
        <f t="shared" si="23"/>
        <v>11</v>
      </c>
      <c r="K69" s="18">
        <f t="shared" si="23"/>
        <v>14</v>
      </c>
      <c r="L69" s="18">
        <f t="shared" si="23"/>
        <v>3</v>
      </c>
      <c r="M69" s="18">
        <f t="shared" si="23"/>
        <v>2</v>
      </c>
      <c r="N69" s="18">
        <f t="shared" si="23"/>
        <v>10</v>
      </c>
      <c r="O69" s="18">
        <f t="shared" si="23"/>
        <v>12</v>
      </c>
      <c r="P69" s="18">
        <f t="shared" si="23"/>
        <v>5</v>
      </c>
      <c r="Q69" s="18">
        <f t="shared" si="23"/>
        <v>8</v>
      </c>
      <c r="R69" s="18">
        <f t="shared" si="23"/>
        <v>1</v>
      </c>
      <c r="S69" s="38"/>
      <c r="T69" s="38"/>
    </row>
    <row r="70" spans="1:20" x14ac:dyDescent="0.25">
      <c r="A70" s="44" t="s">
        <v>442</v>
      </c>
      <c r="B70" s="18">
        <v>3</v>
      </c>
      <c r="C70" s="9">
        <v>12</v>
      </c>
      <c r="D70" s="18">
        <f t="shared" ref="D70:R70" si="24">VALUE(RANK(D119,$D119:$R119,1))</f>
        <v>7</v>
      </c>
      <c r="E70" s="18">
        <f t="shared" si="24"/>
        <v>6</v>
      </c>
      <c r="F70" s="18">
        <f t="shared" si="24"/>
        <v>9</v>
      </c>
      <c r="G70" s="18">
        <f t="shared" si="24"/>
        <v>4</v>
      </c>
      <c r="H70" s="18">
        <f t="shared" si="24"/>
        <v>2</v>
      </c>
      <c r="I70" s="18">
        <f t="shared" si="24"/>
        <v>5</v>
      </c>
      <c r="J70" s="18">
        <f t="shared" si="24"/>
        <v>13</v>
      </c>
      <c r="K70" s="18">
        <f t="shared" si="24"/>
        <v>15</v>
      </c>
      <c r="L70" s="18">
        <f t="shared" si="24"/>
        <v>11</v>
      </c>
      <c r="M70" s="18">
        <f t="shared" si="24"/>
        <v>8</v>
      </c>
      <c r="N70" s="18">
        <f t="shared" si="24"/>
        <v>3</v>
      </c>
      <c r="O70" s="18">
        <f t="shared" si="24"/>
        <v>14</v>
      </c>
      <c r="P70" s="18">
        <f t="shared" si="24"/>
        <v>12</v>
      </c>
      <c r="Q70" s="18">
        <f t="shared" si="24"/>
        <v>10</v>
      </c>
      <c r="R70" s="18">
        <f t="shared" si="24"/>
        <v>1</v>
      </c>
      <c r="S70" s="38"/>
      <c r="T70" s="38"/>
    </row>
    <row r="71" spans="1:20" x14ac:dyDescent="0.25">
      <c r="A71" s="45"/>
      <c r="B71" s="18">
        <v>5</v>
      </c>
      <c r="C71" s="9">
        <v>14</v>
      </c>
      <c r="D71" s="18">
        <f t="shared" ref="D71:R71" si="25">VALUE(RANK(D120,$D120:$R120,1))</f>
        <v>12</v>
      </c>
      <c r="E71" s="18">
        <f t="shared" si="25"/>
        <v>11</v>
      </c>
      <c r="F71" s="18">
        <f t="shared" si="25"/>
        <v>14</v>
      </c>
      <c r="G71" s="18">
        <f t="shared" si="25"/>
        <v>1</v>
      </c>
      <c r="H71" s="18">
        <f t="shared" si="25"/>
        <v>9</v>
      </c>
      <c r="I71" s="18">
        <f t="shared" si="25"/>
        <v>5</v>
      </c>
      <c r="J71" s="18">
        <f t="shared" si="25"/>
        <v>6</v>
      </c>
      <c r="K71" s="18">
        <f t="shared" si="25"/>
        <v>15</v>
      </c>
      <c r="L71" s="18">
        <f t="shared" si="25"/>
        <v>7</v>
      </c>
      <c r="M71" s="18">
        <f t="shared" si="25"/>
        <v>3</v>
      </c>
      <c r="N71" s="18">
        <f t="shared" si="25"/>
        <v>4</v>
      </c>
      <c r="O71" s="18">
        <f t="shared" si="25"/>
        <v>13</v>
      </c>
      <c r="P71" s="18">
        <f t="shared" si="25"/>
        <v>10</v>
      </c>
      <c r="Q71" s="18">
        <f t="shared" si="25"/>
        <v>8</v>
      </c>
      <c r="R71" s="18">
        <f t="shared" si="25"/>
        <v>2</v>
      </c>
      <c r="S71" s="38"/>
      <c r="T71" s="38"/>
    </row>
    <row r="72" spans="1:20" x14ac:dyDescent="0.25">
      <c r="A72" s="45"/>
      <c r="B72" s="18">
        <v>8</v>
      </c>
      <c r="C72" s="9">
        <v>17</v>
      </c>
      <c r="D72" s="18">
        <f t="shared" ref="D72:R72" si="26">VALUE(RANK(D121,$D121:$R121,1))</f>
        <v>11</v>
      </c>
      <c r="E72" s="18">
        <f t="shared" si="26"/>
        <v>15</v>
      </c>
      <c r="F72" s="18">
        <f t="shared" si="26"/>
        <v>10</v>
      </c>
      <c r="G72" s="18">
        <f t="shared" si="26"/>
        <v>2</v>
      </c>
      <c r="H72" s="18">
        <f t="shared" si="26"/>
        <v>9</v>
      </c>
      <c r="I72" s="18">
        <f t="shared" si="26"/>
        <v>8</v>
      </c>
      <c r="J72" s="18">
        <f t="shared" si="26"/>
        <v>12</v>
      </c>
      <c r="K72" s="18">
        <f t="shared" si="26"/>
        <v>14</v>
      </c>
      <c r="L72" s="18">
        <f t="shared" si="26"/>
        <v>5</v>
      </c>
      <c r="M72" s="18">
        <f t="shared" si="26"/>
        <v>4</v>
      </c>
      <c r="N72" s="18">
        <f t="shared" si="26"/>
        <v>3</v>
      </c>
      <c r="O72" s="18">
        <f t="shared" si="26"/>
        <v>13</v>
      </c>
      <c r="P72" s="18">
        <f t="shared" si="26"/>
        <v>6</v>
      </c>
      <c r="Q72" s="18">
        <f t="shared" si="26"/>
        <v>7</v>
      </c>
      <c r="R72" s="18">
        <f t="shared" si="26"/>
        <v>1</v>
      </c>
      <c r="S72" s="38"/>
      <c r="T72" s="38"/>
    </row>
    <row r="73" spans="1:20" x14ac:dyDescent="0.25">
      <c r="A73" s="45"/>
      <c r="B73" s="18">
        <v>10</v>
      </c>
      <c r="C73" s="9">
        <v>19</v>
      </c>
      <c r="D73" s="18">
        <f t="shared" ref="D73:R73" si="27">VALUE(RANK(D122,$D122:$R122,1))</f>
        <v>10</v>
      </c>
      <c r="E73" s="18">
        <f t="shared" si="27"/>
        <v>15</v>
      </c>
      <c r="F73" s="18">
        <f t="shared" si="27"/>
        <v>11</v>
      </c>
      <c r="G73" s="18">
        <f t="shared" si="27"/>
        <v>3</v>
      </c>
      <c r="H73" s="18">
        <f t="shared" si="27"/>
        <v>2</v>
      </c>
      <c r="I73" s="18">
        <f t="shared" si="27"/>
        <v>7</v>
      </c>
      <c r="J73" s="18">
        <f t="shared" si="27"/>
        <v>12</v>
      </c>
      <c r="K73" s="18">
        <f t="shared" si="27"/>
        <v>14</v>
      </c>
      <c r="L73" s="18">
        <f t="shared" si="27"/>
        <v>5</v>
      </c>
      <c r="M73" s="18">
        <f t="shared" si="27"/>
        <v>6</v>
      </c>
      <c r="N73" s="18">
        <f t="shared" si="27"/>
        <v>4</v>
      </c>
      <c r="O73" s="18">
        <f t="shared" si="27"/>
        <v>13</v>
      </c>
      <c r="P73" s="18">
        <f t="shared" si="27"/>
        <v>8</v>
      </c>
      <c r="Q73" s="18">
        <f t="shared" si="27"/>
        <v>9</v>
      </c>
      <c r="R73" s="18">
        <f t="shared" si="27"/>
        <v>1</v>
      </c>
      <c r="S73" s="38"/>
      <c r="T73" s="38"/>
    </row>
    <row r="74" spans="1:20" x14ac:dyDescent="0.25">
      <c r="A74" s="46"/>
      <c r="B74" s="18">
        <v>15</v>
      </c>
      <c r="C74" s="9">
        <v>24</v>
      </c>
      <c r="D74" s="18">
        <f t="shared" ref="D74:R74" si="28">VALUE(RANK(D123,$D123:$R123,1))</f>
        <v>9</v>
      </c>
      <c r="E74" s="18">
        <f t="shared" si="28"/>
        <v>14</v>
      </c>
      <c r="F74" s="18">
        <f t="shared" si="28"/>
        <v>12</v>
      </c>
      <c r="G74" s="18">
        <f t="shared" si="28"/>
        <v>11</v>
      </c>
      <c r="H74" s="18">
        <f t="shared" si="28"/>
        <v>7</v>
      </c>
      <c r="I74" s="18">
        <f t="shared" si="28"/>
        <v>8</v>
      </c>
      <c r="J74" s="18">
        <f t="shared" si="28"/>
        <v>10</v>
      </c>
      <c r="K74" s="18">
        <f t="shared" si="28"/>
        <v>13</v>
      </c>
      <c r="L74" s="18">
        <f t="shared" si="28"/>
        <v>5</v>
      </c>
      <c r="M74" s="18">
        <f t="shared" si="28"/>
        <v>2</v>
      </c>
      <c r="N74" s="18">
        <f t="shared" si="28"/>
        <v>3</v>
      </c>
      <c r="O74" s="18">
        <f t="shared" si="28"/>
        <v>15</v>
      </c>
      <c r="P74" s="18">
        <f t="shared" si="28"/>
        <v>4</v>
      </c>
      <c r="Q74" s="18">
        <f t="shared" si="28"/>
        <v>6</v>
      </c>
      <c r="R74" s="18">
        <f t="shared" si="28"/>
        <v>1</v>
      </c>
      <c r="S74" s="38"/>
      <c r="T74" s="38"/>
    </row>
    <row r="75" spans="1:20" x14ac:dyDescent="0.25">
      <c r="A75" s="44" t="s">
        <v>443</v>
      </c>
      <c r="B75" s="18">
        <v>3</v>
      </c>
      <c r="C75" s="9">
        <v>12</v>
      </c>
      <c r="D75" s="18">
        <f t="shared" ref="D75:R75" si="29">VALUE(RANK(D124,$D124:$R124,1))</f>
        <v>5</v>
      </c>
      <c r="E75" s="18">
        <f t="shared" si="29"/>
        <v>10</v>
      </c>
      <c r="F75" s="18">
        <f t="shared" si="29"/>
        <v>3</v>
      </c>
      <c r="G75" s="18">
        <f t="shared" si="29"/>
        <v>6</v>
      </c>
      <c r="H75" s="18">
        <f t="shared" si="29"/>
        <v>9</v>
      </c>
      <c r="I75" s="18">
        <f t="shared" si="29"/>
        <v>4</v>
      </c>
      <c r="J75" s="18">
        <f t="shared" si="29"/>
        <v>2</v>
      </c>
      <c r="K75" s="18">
        <f t="shared" si="29"/>
        <v>15</v>
      </c>
      <c r="L75" s="18">
        <f t="shared" si="29"/>
        <v>7</v>
      </c>
      <c r="M75" s="18">
        <f t="shared" si="29"/>
        <v>13</v>
      </c>
      <c r="N75" s="18">
        <f t="shared" si="29"/>
        <v>1</v>
      </c>
      <c r="O75" s="18">
        <f t="shared" si="29"/>
        <v>12</v>
      </c>
      <c r="P75" s="18">
        <f t="shared" si="29"/>
        <v>14</v>
      </c>
      <c r="Q75" s="18">
        <f t="shared" si="29"/>
        <v>8</v>
      </c>
      <c r="R75" s="18">
        <f t="shared" si="29"/>
        <v>11</v>
      </c>
      <c r="S75" s="28"/>
      <c r="T75" s="28"/>
    </row>
    <row r="76" spans="1:20" x14ac:dyDescent="0.25">
      <c r="A76" s="45"/>
      <c r="B76" s="18">
        <v>5</v>
      </c>
      <c r="C76" s="9">
        <v>14</v>
      </c>
      <c r="D76" s="18">
        <f t="shared" ref="D76:R76" si="30">VALUE(RANK(D125,$D125:$R125,1))</f>
        <v>5</v>
      </c>
      <c r="E76" s="18">
        <f t="shared" si="30"/>
        <v>14</v>
      </c>
      <c r="F76" s="18">
        <f t="shared" si="30"/>
        <v>13</v>
      </c>
      <c r="G76" s="18">
        <f t="shared" si="30"/>
        <v>7</v>
      </c>
      <c r="H76" s="18">
        <f t="shared" si="30"/>
        <v>2</v>
      </c>
      <c r="I76" s="18">
        <f t="shared" si="30"/>
        <v>6</v>
      </c>
      <c r="J76" s="18">
        <f t="shared" si="30"/>
        <v>11</v>
      </c>
      <c r="K76" s="18">
        <f t="shared" si="30"/>
        <v>15</v>
      </c>
      <c r="L76" s="18">
        <f t="shared" si="30"/>
        <v>1</v>
      </c>
      <c r="M76" s="18">
        <f t="shared" si="30"/>
        <v>3</v>
      </c>
      <c r="N76" s="18">
        <f t="shared" si="30"/>
        <v>4</v>
      </c>
      <c r="O76" s="18">
        <f t="shared" si="30"/>
        <v>12</v>
      </c>
      <c r="P76" s="18">
        <f t="shared" si="30"/>
        <v>10</v>
      </c>
      <c r="Q76" s="18">
        <f t="shared" si="30"/>
        <v>9</v>
      </c>
      <c r="R76" s="18">
        <f t="shared" si="30"/>
        <v>8</v>
      </c>
      <c r="S76" s="28"/>
      <c r="T76" s="28"/>
    </row>
    <row r="77" spans="1:20" x14ac:dyDescent="0.25">
      <c r="A77" s="45"/>
      <c r="B77" s="18">
        <v>8</v>
      </c>
      <c r="C77" s="9">
        <v>17</v>
      </c>
      <c r="D77" s="18">
        <f t="shared" ref="D77:R77" si="31">VALUE(RANK(D126,$D126:$R126,1))</f>
        <v>8</v>
      </c>
      <c r="E77" s="18">
        <f t="shared" si="31"/>
        <v>3</v>
      </c>
      <c r="F77" s="18">
        <f t="shared" si="31"/>
        <v>13</v>
      </c>
      <c r="G77" s="18">
        <f t="shared" si="31"/>
        <v>9</v>
      </c>
      <c r="H77" s="18">
        <f t="shared" si="31"/>
        <v>12</v>
      </c>
      <c r="I77" s="18">
        <f t="shared" si="31"/>
        <v>10</v>
      </c>
      <c r="J77" s="18">
        <f t="shared" si="31"/>
        <v>14</v>
      </c>
      <c r="K77" s="18">
        <f t="shared" si="31"/>
        <v>15</v>
      </c>
      <c r="L77" s="18">
        <f t="shared" si="31"/>
        <v>2</v>
      </c>
      <c r="M77" s="18">
        <f t="shared" si="31"/>
        <v>1</v>
      </c>
      <c r="N77" s="18">
        <f t="shared" si="31"/>
        <v>4</v>
      </c>
      <c r="O77" s="18">
        <f t="shared" si="31"/>
        <v>11</v>
      </c>
      <c r="P77" s="18">
        <f t="shared" si="31"/>
        <v>5</v>
      </c>
      <c r="Q77" s="18">
        <f t="shared" si="31"/>
        <v>7</v>
      </c>
      <c r="R77" s="18">
        <f t="shared" si="31"/>
        <v>6</v>
      </c>
    </row>
    <row r="78" spans="1:20" x14ac:dyDescent="0.25">
      <c r="A78" s="45"/>
      <c r="B78" s="18">
        <v>10</v>
      </c>
      <c r="C78" s="9">
        <v>19</v>
      </c>
      <c r="D78" s="18">
        <f t="shared" ref="D78:R78" si="32">VALUE(RANK(D127,$D127:$R127,1))</f>
        <v>9</v>
      </c>
      <c r="E78" s="18">
        <f t="shared" si="32"/>
        <v>7</v>
      </c>
      <c r="F78" s="18">
        <f t="shared" si="32"/>
        <v>12</v>
      </c>
      <c r="G78" s="18">
        <f t="shared" si="32"/>
        <v>8</v>
      </c>
      <c r="H78" s="18">
        <f t="shared" si="32"/>
        <v>10</v>
      </c>
      <c r="I78" s="18">
        <f t="shared" si="32"/>
        <v>13</v>
      </c>
      <c r="J78" s="18">
        <f t="shared" si="32"/>
        <v>14</v>
      </c>
      <c r="K78" s="18">
        <f t="shared" si="32"/>
        <v>15</v>
      </c>
      <c r="L78" s="18">
        <f t="shared" si="32"/>
        <v>1</v>
      </c>
      <c r="M78" s="18">
        <f t="shared" si="32"/>
        <v>2</v>
      </c>
      <c r="N78" s="18">
        <f t="shared" si="32"/>
        <v>4</v>
      </c>
      <c r="O78" s="18">
        <f t="shared" si="32"/>
        <v>11</v>
      </c>
      <c r="P78" s="18">
        <f t="shared" si="32"/>
        <v>3</v>
      </c>
      <c r="Q78" s="18">
        <f t="shared" si="32"/>
        <v>5</v>
      </c>
      <c r="R78" s="18">
        <f t="shared" si="32"/>
        <v>6</v>
      </c>
      <c r="S78" s="37"/>
      <c r="T78" s="37"/>
    </row>
    <row r="79" spans="1:20" x14ac:dyDescent="0.25">
      <c r="A79" s="46"/>
      <c r="B79" s="18">
        <v>15</v>
      </c>
      <c r="C79" s="9">
        <v>24</v>
      </c>
      <c r="D79" s="18">
        <f t="shared" ref="D79:R79" si="33">VALUE(RANK(D128,$D128:$R128,1))</f>
        <v>8</v>
      </c>
      <c r="E79" s="18">
        <f t="shared" si="33"/>
        <v>15</v>
      </c>
      <c r="F79" s="18">
        <f t="shared" si="33"/>
        <v>9</v>
      </c>
      <c r="G79" s="18">
        <f t="shared" si="33"/>
        <v>12</v>
      </c>
      <c r="H79" s="18">
        <f t="shared" si="33"/>
        <v>10</v>
      </c>
      <c r="I79" s="18">
        <f t="shared" si="33"/>
        <v>2</v>
      </c>
      <c r="J79" s="18">
        <f t="shared" si="33"/>
        <v>13</v>
      </c>
      <c r="K79" s="18">
        <f t="shared" si="33"/>
        <v>14</v>
      </c>
      <c r="L79" s="18">
        <f t="shared" si="33"/>
        <v>3</v>
      </c>
      <c r="M79" s="18">
        <f t="shared" si="33"/>
        <v>5</v>
      </c>
      <c r="N79" s="18">
        <f t="shared" si="33"/>
        <v>1</v>
      </c>
      <c r="O79" s="18">
        <f t="shared" si="33"/>
        <v>11</v>
      </c>
      <c r="P79" s="18">
        <f t="shared" si="33"/>
        <v>4</v>
      </c>
      <c r="Q79" s="18">
        <f t="shared" si="33"/>
        <v>7</v>
      </c>
      <c r="R79" s="18">
        <f t="shared" si="33"/>
        <v>6</v>
      </c>
      <c r="S79" s="39"/>
      <c r="T79" s="39"/>
    </row>
    <row r="80" spans="1:20" x14ac:dyDescent="0.25">
      <c r="A80" s="44" t="s">
        <v>444</v>
      </c>
      <c r="B80" s="18">
        <v>3</v>
      </c>
      <c r="C80" s="9">
        <v>12</v>
      </c>
      <c r="D80" s="18">
        <f t="shared" ref="D80:R80" si="34">VALUE(RANK(D129,$D129:$R129,1))</f>
        <v>9</v>
      </c>
      <c r="E80" s="18">
        <f t="shared" si="34"/>
        <v>3</v>
      </c>
      <c r="F80" s="18">
        <f t="shared" si="34"/>
        <v>12</v>
      </c>
      <c r="G80" s="18">
        <f t="shared" si="34"/>
        <v>8</v>
      </c>
      <c r="H80" s="18">
        <f t="shared" si="34"/>
        <v>13</v>
      </c>
      <c r="I80" s="18">
        <f t="shared" si="34"/>
        <v>11</v>
      </c>
      <c r="J80" s="18">
        <f t="shared" si="34"/>
        <v>14</v>
      </c>
      <c r="K80" s="18">
        <f t="shared" si="34"/>
        <v>15</v>
      </c>
      <c r="L80" s="18">
        <f t="shared" si="34"/>
        <v>2</v>
      </c>
      <c r="M80" s="18">
        <f t="shared" si="34"/>
        <v>1</v>
      </c>
      <c r="N80" s="18">
        <f t="shared" si="34"/>
        <v>4</v>
      </c>
      <c r="O80" s="18">
        <f t="shared" si="34"/>
        <v>10</v>
      </c>
      <c r="P80" s="18">
        <f t="shared" si="34"/>
        <v>5</v>
      </c>
      <c r="Q80" s="18">
        <f t="shared" si="34"/>
        <v>7</v>
      </c>
      <c r="R80" s="18">
        <f t="shared" si="34"/>
        <v>6</v>
      </c>
      <c r="S80" s="39"/>
      <c r="T80" s="39"/>
    </row>
    <row r="81" spans="1:20" x14ac:dyDescent="0.25">
      <c r="A81" s="45"/>
      <c r="B81" s="18">
        <v>5</v>
      </c>
      <c r="C81" s="9">
        <v>14</v>
      </c>
      <c r="D81" s="18">
        <f t="shared" ref="D81:R81" si="35">VALUE(RANK(D130,$D130:$R130,1))</f>
        <v>11</v>
      </c>
      <c r="E81" s="18">
        <f t="shared" si="35"/>
        <v>5</v>
      </c>
      <c r="F81" s="18">
        <f t="shared" si="35"/>
        <v>14</v>
      </c>
      <c r="G81" s="18">
        <f t="shared" si="35"/>
        <v>8</v>
      </c>
      <c r="H81" s="18">
        <f t="shared" si="35"/>
        <v>12</v>
      </c>
      <c r="I81" s="18">
        <f t="shared" si="35"/>
        <v>9</v>
      </c>
      <c r="J81" s="18">
        <f t="shared" si="35"/>
        <v>13</v>
      </c>
      <c r="K81" s="18">
        <f t="shared" si="35"/>
        <v>15</v>
      </c>
      <c r="L81" s="18">
        <f t="shared" si="35"/>
        <v>2</v>
      </c>
      <c r="M81" s="18">
        <f t="shared" si="35"/>
        <v>1</v>
      </c>
      <c r="N81" s="18">
        <f t="shared" si="35"/>
        <v>3</v>
      </c>
      <c r="O81" s="18">
        <f t="shared" si="35"/>
        <v>10</v>
      </c>
      <c r="P81" s="18">
        <f t="shared" si="35"/>
        <v>4</v>
      </c>
      <c r="Q81" s="18">
        <f t="shared" si="35"/>
        <v>7</v>
      </c>
      <c r="R81" s="18">
        <f t="shared" si="35"/>
        <v>6</v>
      </c>
      <c r="S81" s="39"/>
      <c r="T81" s="39"/>
    </row>
    <row r="82" spans="1:20" x14ac:dyDescent="0.25">
      <c r="A82" s="45"/>
      <c r="B82" s="18">
        <v>8</v>
      </c>
      <c r="C82" s="9">
        <v>17</v>
      </c>
      <c r="D82" s="18">
        <f t="shared" ref="D82:R82" si="36">VALUE(RANK(D131,$D131:$R131,1))</f>
        <v>9</v>
      </c>
      <c r="E82" s="18">
        <f t="shared" si="36"/>
        <v>15</v>
      </c>
      <c r="F82" s="18">
        <f t="shared" si="36"/>
        <v>10</v>
      </c>
      <c r="G82" s="18">
        <f t="shared" si="36"/>
        <v>6</v>
      </c>
      <c r="H82" s="18">
        <f t="shared" si="36"/>
        <v>11</v>
      </c>
      <c r="I82" s="18">
        <f t="shared" si="36"/>
        <v>8</v>
      </c>
      <c r="J82" s="18">
        <f t="shared" si="36"/>
        <v>13</v>
      </c>
      <c r="K82" s="18">
        <f t="shared" si="36"/>
        <v>14</v>
      </c>
      <c r="L82" s="18">
        <f t="shared" si="36"/>
        <v>1</v>
      </c>
      <c r="M82" s="18">
        <f t="shared" si="36"/>
        <v>4</v>
      </c>
      <c r="N82" s="18">
        <f t="shared" si="36"/>
        <v>3</v>
      </c>
      <c r="O82" s="18">
        <f t="shared" si="36"/>
        <v>12</v>
      </c>
      <c r="P82" s="18">
        <f t="shared" si="36"/>
        <v>2</v>
      </c>
      <c r="Q82" s="18">
        <f t="shared" si="36"/>
        <v>5</v>
      </c>
      <c r="R82" s="18">
        <f t="shared" si="36"/>
        <v>7</v>
      </c>
      <c r="S82" s="39"/>
      <c r="T82" s="39"/>
    </row>
    <row r="83" spans="1:20" x14ac:dyDescent="0.25">
      <c r="A83" s="45"/>
      <c r="B83" s="18">
        <v>10</v>
      </c>
      <c r="C83" s="9">
        <v>19</v>
      </c>
      <c r="D83" s="18">
        <f t="shared" ref="D83:R83" si="37">VALUE(RANK(D132,$D132:$R132,1))</f>
        <v>9</v>
      </c>
      <c r="E83" s="18">
        <f t="shared" si="37"/>
        <v>15</v>
      </c>
      <c r="F83" s="18">
        <f t="shared" si="37"/>
        <v>11</v>
      </c>
      <c r="G83" s="18">
        <f t="shared" si="37"/>
        <v>7</v>
      </c>
      <c r="H83" s="18">
        <f t="shared" si="37"/>
        <v>4</v>
      </c>
      <c r="I83" s="18">
        <f t="shared" si="37"/>
        <v>1</v>
      </c>
      <c r="J83" s="18">
        <f t="shared" si="37"/>
        <v>13</v>
      </c>
      <c r="K83" s="18">
        <f t="shared" si="37"/>
        <v>14</v>
      </c>
      <c r="L83" s="18">
        <f t="shared" si="37"/>
        <v>3</v>
      </c>
      <c r="M83" s="18">
        <f t="shared" si="37"/>
        <v>8</v>
      </c>
      <c r="N83" s="18">
        <f t="shared" si="37"/>
        <v>2</v>
      </c>
      <c r="O83" s="18">
        <f t="shared" si="37"/>
        <v>12</v>
      </c>
      <c r="P83" s="18">
        <f t="shared" si="37"/>
        <v>6</v>
      </c>
      <c r="Q83" s="18">
        <f t="shared" si="37"/>
        <v>10</v>
      </c>
      <c r="R83" s="18">
        <f t="shared" si="37"/>
        <v>5</v>
      </c>
      <c r="S83" s="39"/>
      <c r="T83" s="39"/>
    </row>
    <row r="84" spans="1:20" x14ac:dyDescent="0.25">
      <c r="A84" s="46"/>
      <c r="B84" s="18">
        <v>15</v>
      </c>
      <c r="C84" s="9">
        <v>24</v>
      </c>
      <c r="D84" s="18">
        <f t="shared" ref="D84:R84" si="38">VALUE(RANK(D133,$D133:$R133,1))</f>
        <v>7</v>
      </c>
      <c r="E84" s="18">
        <f t="shared" si="38"/>
        <v>15</v>
      </c>
      <c r="F84" s="18">
        <f t="shared" si="38"/>
        <v>9</v>
      </c>
      <c r="G84" s="18">
        <f t="shared" si="38"/>
        <v>6</v>
      </c>
      <c r="H84" s="18">
        <f t="shared" si="38"/>
        <v>11</v>
      </c>
      <c r="I84" s="18">
        <f t="shared" si="38"/>
        <v>10</v>
      </c>
      <c r="J84" s="18">
        <f t="shared" si="38"/>
        <v>13</v>
      </c>
      <c r="K84" s="18">
        <f t="shared" si="38"/>
        <v>14</v>
      </c>
      <c r="L84" s="18">
        <f t="shared" si="38"/>
        <v>2</v>
      </c>
      <c r="M84" s="18">
        <f t="shared" si="38"/>
        <v>1</v>
      </c>
      <c r="N84" s="18">
        <f t="shared" si="38"/>
        <v>5</v>
      </c>
      <c r="O84" s="18">
        <f t="shared" si="38"/>
        <v>12</v>
      </c>
      <c r="P84" s="18">
        <f t="shared" si="38"/>
        <v>4</v>
      </c>
      <c r="Q84" s="18">
        <f t="shared" si="38"/>
        <v>3</v>
      </c>
      <c r="R84" s="18">
        <f t="shared" si="38"/>
        <v>8</v>
      </c>
      <c r="S84" s="39"/>
      <c r="T84" s="39"/>
    </row>
    <row r="85" spans="1:20" x14ac:dyDescent="0.25">
      <c r="A85" s="44" t="s">
        <v>445</v>
      </c>
      <c r="B85" s="18">
        <v>3</v>
      </c>
      <c r="C85" s="9">
        <v>12</v>
      </c>
      <c r="D85" s="18">
        <f t="shared" ref="D85:R85" si="39">VALUE(RANK(D134,$D134:$R134,1))</f>
        <v>8</v>
      </c>
      <c r="E85" s="18">
        <f t="shared" si="39"/>
        <v>1</v>
      </c>
      <c r="F85" s="18">
        <f t="shared" si="39"/>
        <v>9</v>
      </c>
      <c r="G85" s="18">
        <f t="shared" si="39"/>
        <v>6</v>
      </c>
      <c r="H85" s="18">
        <f t="shared" si="39"/>
        <v>7</v>
      </c>
      <c r="I85" s="18">
        <f t="shared" si="39"/>
        <v>11</v>
      </c>
      <c r="J85" s="18">
        <f t="shared" si="39"/>
        <v>13</v>
      </c>
      <c r="K85" s="18">
        <f t="shared" si="39"/>
        <v>12</v>
      </c>
      <c r="L85" s="18">
        <f t="shared" si="39"/>
        <v>14</v>
      </c>
      <c r="M85" s="18">
        <f t="shared" si="39"/>
        <v>10</v>
      </c>
      <c r="N85" s="18">
        <f t="shared" si="39"/>
        <v>5</v>
      </c>
      <c r="O85" s="18">
        <f t="shared" si="39"/>
        <v>3</v>
      </c>
      <c r="P85" s="18">
        <f t="shared" si="39"/>
        <v>15</v>
      </c>
      <c r="Q85" s="18">
        <f t="shared" si="39"/>
        <v>2</v>
      </c>
      <c r="R85" s="18">
        <f t="shared" si="39"/>
        <v>4</v>
      </c>
      <c r="S85" s="39"/>
      <c r="T85" s="39"/>
    </row>
    <row r="86" spans="1:20" x14ac:dyDescent="0.25">
      <c r="A86" s="45"/>
      <c r="B86" s="18">
        <v>5</v>
      </c>
      <c r="C86" s="9">
        <v>14</v>
      </c>
      <c r="D86" s="18">
        <f t="shared" ref="D86:R86" si="40">VALUE(RANK(D135,$D135:$R135,1))</f>
        <v>4</v>
      </c>
      <c r="E86" s="18">
        <f t="shared" si="40"/>
        <v>11</v>
      </c>
      <c r="F86" s="18">
        <f t="shared" si="40"/>
        <v>6</v>
      </c>
      <c r="G86" s="18">
        <f t="shared" si="40"/>
        <v>1</v>
      </c>
      <c r="H86" s="18">
        <f t="shared" si="40"/>
        <v>3</v>
      </c>
      <c r="I86" s="18">
        <f t="shared" si="40"/>
        <v>9</v>
      </c>
      <c r="J86" s="18">
        <f t="shared" si="40"/>
        <v>5</v>
      </c>
      <c r="K86" s="18">
        <f t="shared" si="40"/>
        <v>15</v>
      </c>
      <c r="L86" s="18">
        <f t="shared" si="40"/>
        <v>12</v>
      </c>
      <c r="M86" s="18">
        <f t="shared" si="40"/>
        <v>10</v>
      </c>
      <c r="N86" s="18">
        <f t="shared" si="40"/>
        <v>7</v>
      </c>
      <c r="O86" s="18">
        <f t="shared" si="40"/>
        <v>8</v>
      </c>
      <c r="P86" s="18">
        <f t="shared" si="40"/>
        <v>13</v>
      </c>
      <c r="Q86" s="18">
        <f t="shared" si="40"/>
        <v>14</v>
      </c>
      <c r="R86" s="18">
        <f t="shared" si="40"/>
        <v>2</v>
      </c>
      <c r="S86" s="39"/>
      <c r="T86" s="39"/>
    </row>
    <row r="87" spans="1:20" x14ac:dyDescent="0.25">
      <c r="A87" s="45"/>
      <c r="B87" s="18">
        <v>8</v>
      </c>
      <c r="C87" s="9">
        <v>17</v>
      </c>
      <c r="D87" s="18">
        <f t="shared" ref="D87:R87" si="41">VALUE(RANK(D136,$D136:$R136,1))</f>
        <v>11</v>
      </c>
      <c r="E87" s="18">
        <f t="shared" si="41"/>
        <v>15</v>
      </c>
      <c r="F87" s="18">
        <f t="shared" si="41"/>
        <v>10</v>
      </c>
      <c r="G87" s="18">
        <f t="shared" si="41"/>
        <v>2</v>
      </c>
      <c r="H87" s="18">
        <f t="shared" si="41"/>
        <v>8</v>
      </c>
      <c r="I87" s="18">
        <f t="shared" si="41"/>
        <v>4</v>
      </c>
      <c r="J87" s="18">
        <f t="shared" si="41"/>
        <v>12</v>
      </c>
      <c r="K87" s="18">
        <f t="shared" si="41"/>
        <v>14</v>
      </c>
      <c r="L87" s="18">
        <f t="shared" si="41"/>
        <v>5</v>
      </c>
      <c r="M87" s="18">
        <f t="shared" si="41"/>
        <v>3</v>
      </c>
      <c r="N87" s="18">
        <f t="shared" si="41"/>
        <v>6</v>
      </c>
      <c r="O87" s="18">
        <f t="shared" si="41"/>
        <v>13</v>
      </c>
      <c r="P87" s="18">
        <f t="shared" si="41"/>
        <v>9</v>
      </c>
      <c r="Q87" s="18">
        <f t="shared" si="41"/>
        <v>7</v>
      </c>
      <c r="R87" s="18">
        <f t="shared" si="41"/>
        <v>1</v>
      </c>
      <c r="S87" s="39"/>
      <c r="T87" s="39"/>
    </row>
    <row r="88" spans="1:20" x14ac:dyDescent="0.25">
      <c r="A88" s="45"/>
      <c r="B88" s="18">
        <v>10</v>
      </c>
      <c r="C88" s="9">
        <v>19</v>
      </c>
      <c r="D88" s="18">
        <f t="shared" ref="D88:R88" si="42">VALUE(RANK(D137,$D137:$R137,1))</f>
        <v>10</v>
      </c>
      <c r="E88" s="18">
        <f t="shared" si="42"/>
        <v>15</v>
      </c>
      <c r="F88" s="18">
        <f t="shared" si="42"/>
        <v>11</v>
      </c>
      <c r="G88" s="18">
        <f t="shared" si="42"/>
        <v>2</v>
      </c>
      <c r="H88" s="18">
        <f t="shared" si="42"/>
        <v>4</v>
      </c>
      <c r="I88" s="18">
        <f t="shared" si="42"/>
        <v>3</v>
      </c>
      <c r="J88" s="18">
        <f t="shared" si="42"/>
        <v>12</v>
      </c>
      <c r="K88" s="18">
        <f t="shared" si="42"/>
        <v>14</v>
      </c>
      <c r="L88" s="18">
        <f t="shared" si="42"/>
        <v>6</v>
      </c>
      <c r="M88" s="18">
        <f t="shared" si="42"/>
        <v>5</v>
      </c>
      <c r="N88" s="18">
        <f t="shared" si="42"/>
        <v>7</v>
      </c>
      <c r="O88" s="18">
        <f t="shared" si="42"/>
        <v>13</v>
      </c>
      <c r="P88" s="18">
        <f t="shared" si="42"/>
        <v>9</v>
      </c>
      <c r="Q88" s="18">
        <f t="shared" si="42"/>
        <v>8</v>
      </c>
      <c r="R88" s="18">
        <f t="shared" si="42"/>
        <v>1</v>
      </c>
      <c r="S88" s="39"/>
      <c r="T88" s="39"/>
    </row>
    <row r="89" spans="1:20" x14ac:dyDescent="0.25">
      <c r="A89" s="46"/>
      <c r="B89" s="18">
        <v>15</v>
      </c>
      <c r="C89" s="9">
        <v>24</v>
      </c>
      <c r="D89" s="18">
        <f t="shared" ref="D89:R89" si="43">VALUE(RANK(D138,$D138:$R138,1))</f>
        <v>7</v>
      </c>
      <c r="E89" s="18">
        <f t="shared" si="43"/>
        <v>11</v>
      </c>
      <c r="F89" s="18">
        <f t="shared" si="43"/>
        <v>13</v>
      </c>
      <c r="G89" s="18">
        <f t="shared" si="43"/>
        <v>2</v>
      </c>
      <c r="H89" s="18">
        <f t="shared" si="43"/>
        <v>10</v>
      </c>
      <c r="I89" s="18">
        <f t="shared" si="43"/>
        <v>4</v>
      </c>
      <c r="J89" s="18">
        <f t="shared" si="43"/>
        <v>14</v>
      </c>
      <c r="K89" s="18">
        <f t="shared" si="43"/>
        <v>12</v>
      </c>
      <c r="L89" s="18">
        <f t="shared" si="43"/>
        <v>5</v>
      </c>
      <c r="M89" s="18">
        <f t="shared" si="43"/>
        <v>3</v>
      </c>
      <c r="N89" s="18">
        <f t="shared" si="43"/>
        <v>6</v>
      </c>
      <c r="O89" s="18">
        <f t="shared" si="43"/>
        <v>15</v>
      </c>
      <c r="P89" s="18">
        <f t="shared" si="43"/>
        <v>8</v>
      </c>
      <c r="Q89" s="18">
        <f t="shared" si="43"/>
        <v>9</v>
      </c>
      <c r="R89" s="18">
        <f t="shared" si="43"/>
        <v>1</v>
      </c>
      <c r="S89" s="39"/>
      <c r="T89" s="39"/>
    </row>
    <row r="90" spans="1:20" x14ac:dyDescent="0.25">
      <c r="A90" s="44" t="s">
        <v>446</v>
      </c>
      <c r="B90" s="18">
        <v>3</v>
      </c>
      <c r="C90" s="9">
        <v>12</v>
      </c>
      <c r="D90" s="18">
        <f t="shared" ref="D90:R90" si="44">VALUE(RANK(D139,$D139:$R139,1))</f>
        <v>12</v>
      </c>
      <c r="E90" s="18">
        <f t="shared" si="44"/>
        <v>5</v>
      </c>
      <c r="F90" s="18">
        <f t="shared" si="44"/>
        <v>11</v>
      </c>
      <c r="G90" s="18">
        <f t="shared" si="44"/>
        <v>3</v>
      </c>
      <c r="H90" s="18">
        <f t="shared" si="44"/>
        <v>10</v>
      </c>
      <c r="I90" s="18">
        <f t="shared" si="44"/>
        <v>7</v>
      </c>
      <c r="J90" s="18">
        <f t="shared" si="44"/>
        <v>8</v>
      </c>
      <c r="K90" s="18">
        <f t="shared" si="44"/>
        <v>15</v>
      </c>
      <c r="L90" s="18">
        <f t="shared" si="44"/>
        <v>2</v>
      </c>
      <c r="M90" s="18">
        <f t="shared" si="44"/>
        <v>6</v>
      </c>
      <c r="N90" s="18">
        <f t="shared" si="44"/>
        <v>1</v>
      </c>
      <c r="O90" s="18">
        <f t="shared" si="44"/>
        <v>13</v>
      </c>
      <c r="P90" s="18">
        <f t="shared" si="44"/>
        <v>9</v>
      </c>
      <c r="Q90" s="18">
        <f t="shared" si="44"/>
        <v>14</v>
      </c>
      <c r="R90" s="18">
        <f t="shared" si="44"/>
        <v>4</v>
      </c>
      <c r="S90" s="39"/>
      <c r="T90" s="39"/>
    </row>
    <row r="91" spans="1:20" x14ac:dyDescent="0.25">
      <c r="A91" s="45"/>
      <c r="B91" s="18">
        <v>5</v>
      </c>
      <c r="C91" s="9">
        <v>14</v>
      </c>
      <c r="D91" s="18">
        <f t="shared" ref="D91:R91" si="45">VALUE(RANK(D140,$D140:$R140,1))</f>
        <v>9</v>
      </c>
      <c r="E91" s="18">
        <f t="shared" si="45"/>
        <v>5</v>
      </c>
      <c r="F91" s="18">
        <f t="shared" si="45"/>
        <v>11</v>
      </c>
      <c r="G91" s="18">
        <f t="shared" si="45"/>
        <v>2</v>
      </c>
      <c r="H91" s="18">
        <f t="shared" si="45"/>
        <v>12</v>
      </c>
      <c r="I91" s="18">
        <f t="shared" si="45"/>
        <v>8</v>
      </c>
      <c r="J91" s="18">
        <f t="shared" si="45"/>
        <v>10</v>
      </c>
      <c r="K91" s="18">
        <f t="shared" si="45"/>
        <v>15</v>
      </c>
      <c r="L91" s="18">
        <f t="shared" si="45"/>
        <v>4</v>
      </c>
      <c r="M91" s="18">
        <f t="shared" si="45"/>
        <v>6</v>
      </c>
      <c r="N91" s="18">
        <f t="shared" si="45"/>
        <v>1</v>
      </c>
      <c r="O91" s="18">
        <f t="shared" si="45"/>
        <v>13</v>
      </c>
      <c r="P91" s="18">
        <f t="shared" si="45"/>
        <v>7</v>
      </c>
      <c r="Q91" s="18">
        <f t="shared" si="45"/>
        <v>14</v>
      </c>
      <c r="R91" s="18">
        <f t="shared" si="45"/>
        <v>3</v>
      </c>
      <c r="S91" s="39"/>
      <c r="T91" s="39"/>
    </row>
    <row r="92" spans="1:20" x14ac:dyDescent="0.25">
      <c r="A92" s="45"/>
      <c r="B92" s="18">
        <v>8</v>
      </c>
      <c r="C92" s="9">
        <v>17</v>
      </c>
      <c r="D92" s="18">
        <f t="shared" ref="D92:R92" si="46">VALUE(RANK(D141,$D141:$R141,1))</f>
        <v>9</v>
      </c>
      <c r="E92" s="18">
        <f t="shared" si="46"/>
        <v>5</v>
      </c>
      <c r="F92" s="18">
        <f t="shared" si="46"/>
        <v>10</v>
      </c>
      <c r="G92" s="18">
        <f t="shared" si="46"/>
        <v>2</v>
      </c>
      <c r="H92" s="18">
        <f t="shared" si="46"/>
        <v>11</v>
      </c>
      <c r="I92" s="18">
        <f t="shared" si="46"/>
        <v>8</v>
      </c>
      <c r="J92" s="18">
        <f t="shared" si="46"/>
        <v>13</v>
      </c>
      <c r="K92" s="18">
        <f t="shared" si="46"/>
        <v>15</v>
      </c>
      <c r="L92" s="18">
        <f t="shared" si="46"/>
        <v>3</v>
      </c>
      <c r="M92" s="18">
        <f t="shared" si="46"/>
        <v>4</v>
      </c>
      <c r="N92" s="18">
        <f t="shared" si="46"/>
        <v>6</v>
      </c>
      <c r="O92" s="18">
        <f t="shared" si="46"/>
        <v>12</v>
      </c>
      <c r="P92" s="18">
        <f t="shared" si="46"/>
        <v>7</v>
      </c>
      <c r="Q92" s="18">
        <f t="shared" si="46"/>
        <v>14</v>
      </c>
      <c r="R92" s="18">
        <f t="shared" si="46"/>
        <v>1</v>
      </c>
      <c r="S92" s="39"/>
      <c r="T92" s="39"/>
    </row>
    <row r="93" spans="1:20" x14ac:dyDescent="0.25">
      <c r="A93" s="45"/>
      <c r="B93" s="18">
        <v>10</v>
      </c>
      <c r="C93" s="9">
        <v>19</v>
      </c>
      <c r="D93" s="18">
        <f t="shared" ref="D93:R93" si="47">VALUE(RANK(D142,$D142:$R142,1))</f>
        <v>9</v>
      </c>
      <c r="E93" s="18">
        <f t="shared" si="47"/>
        <v>5</v>
      </c>
      <c r="F93" s="18">
        <f t="shared" si="47"/>
        <v>12</v>
      </c>
      <c r="G93" s="18">
        <f t="shared" si="47"/>
        <v>2</v>
      </c>
      <c r="H93" s="18">
        <f t="shared" si="47"/>
        <v>10</v>
      </c>
      <c r="I93" s="18">
        <f t="shared" si="47"/>
        <v>8</v>
      </c>
      <c r="J93" s="18">
        <f t="shared" si="47"/>
        <v>14</v>
      </c>
      <c r="K93" s="18">
        <f t="shared" si="47"/>
        <v>15</v>
      </c>
      <c r="L93" s="18">
        <f t="shared" si="47"/>
        <v>3</v>
      </c>
      <c r="M93" s="18">
        <f t="shared" si="47"/>
        <v>4</v>
      </c>
      <c r="N93" s="18">
        <f t="shared" si="47"/>
        <v>6</v>
      </c>
      <c r="O93" s="18">
        <f t="shared" si="47"/>
        <v>11</v>
      </c>
      <c r="P93" s="18">
        <f t="shared" si="47"/>
        <v>7</v>
      </c>
      <c r="Q93" s="18">
        <f t="shared" si="47"/>
        <v>13</v>
      </c>
      <c r="R93" s="18">
        <f t="shared" si="47"/>
        <v>1</v>
      </c>
      <c r="S93" s="39"/>
      <c r="T93" s="39"/>
    </row>
    <row r="94" spans="1:20" x14ac:dyDescent="0.25">
      <c r="A94" s="46"/>
      <c r="B94" s="19">
        <v>15</v>
      </c>
      <c r="C94" s="20">
        <v>24</v>
      </c>
      <c r="D94" s="19">
        <f t="shared" ref="D94:R94" si="48">VALUE(RANK(D143,$D143:$R143,1))</f>
        <v>10</v>
      </c>
      <c r="E94" s="19">
        <f t="shared" si="48"/>
        <v>12</v>
      </c>
      <c r="F94" s="19">
        <f t="shared" si="48"/>
        <v>7</v>
      </c>
      <c r="G94" s="19">
        <f t="shared" si="48"/>
        <v>9</v>
      </c>
      <c r="H94" s="19">
        <f t="shared" si="48"/>
        <v>14</v>
      </c>
      <c r="I94" s="19">
        <f t="shared" si="48"/>
        <v>4</v>
      </c>
      <c r="J94" s="19">
        <f t="shared" si="48"/>
        <v>11</v>
      </c>
      <c r="K94" s="19">
        <f t="shared" si="48"/>
        <v>15</v>
      </c>
      <c r="L94" s="19">
        <f t="shared" si="48"/>
        <v>1</v>
      </c>
      <c r="M94" s="19">
        <f t="shared" si="48"/>
        <v>2</v>
      </c>
      <c r="N94" s="19">
        <f t="shared" si="48"/>
        <v>8</v>
      </c>
      <c r="O94" s="19">
        <f t="shared" si="48"/>
        <v>5</v>
      </c>
      <c r="P94" s="19">
        <f t="shared" si="48"/>
        <v>13</v>
      </c>
      <c r="Q94" s="19">
        <f t="shared" si="48"/>
        <v>6</v>
      </c>
      <c r="R94" s="19">
        <f t="shared" si="48"/>
        <v>3</v>
      </c>
      <c r="S94" s="39"/>
      <c r="T94" s="39"/>
    </row>
    <row r="95" spans="1:20" x14ac:dyDescent="0.25">
      <c r="A95" s="43" t="s">
        <v>24</v>
      </c>
      <c r="B95" s="43"/>
      <c r="C95" s="43"/>
      <c r="D95" s="21">
        <f>ROUND(SUM(D50:D94)/COUNT(D50:D94),1)</f>
        <v>8.5</v>
      </c>
      <c r="E95" s="21">
        <f>ROUND(SUM(E50:E94)/COUNT(E50:E94),1)</f>
        <v>8.6999999999999993</v>
      </c>
      <c r="F95" s="21">
        <f t="shared" ref="F95:R95" si="49">ROUND(AVERAGE(F50:F94),1)</f>
        <v>11</v>
      </c>
      <c r="G95" s="21">
        <f t="shared" si="49"/>
        <v>5.3</v>
      </c>
      <c r="H95" s="21">
        <f t="shared" si="49"/>
        <v>9.3000000000000007</v>
      </c>
      <c r="I95" s="21">
        <f t="shared" si="49"/>
        <v>7.7</v>
      </c>
      <c r="J95" s="21">
        <f t="shared" si="49"/>
        <v>11.9</v>
      </c>
      <c r="K95" s="21">
        <f t="shared" si="49"/>
        <v>14.4</v>
      </c>
      <c r="L95" s="21">
        <f t="shared" si="49"/>
        <v>4.3</v>
      </c>
      <c r="M95" s="21">
        <f t="shared" si="49"/>
        <v>4.3</v>
      </c>
      <c r="N95" s="21">
        <f t="shared" si="49"/>
        <v>5.8</v>
      </c>
      <c r="O95" s="21">
        <f t="shared" si="49"/>
        <v>10.5</v>
      </c>
      <c r="P95" s="21">
        <f t="shared" si="49"/>
        <v>7.2</v>
      </c>
      <c r="Q95" s="21">
        <f t="shared" si="49"/>
        <v>7.6</v>
      </c>
      <c r="R95" s="21">
        <f t="shared" si="49"/>
        <v>3.4</v>
      </c>
      <c r="S95" s="39"/>
      <c r="T95" s="39"/>
    </row>
    <row r="96" spans="1:20" x14ac:dyDescent="0.25">
      <c r="A96" s="43" t="s">
        <v>25</v>
      </c>
      <c r="B96" s="43"/>
      <c r="C96" s="43"/>
      <c r="D96" s="21">
        <f t="shared" ref="D96:R96" si="50">VALUE(RANK(D95,$D95:$R95,1))</f>
        <v>9</v>
      </c>
      <c r="E96" s="21">
        <f t="shared" si="50"/>
        <v>10</v>
      </c>
      <c r="F96" s="21">
        <f t="shared" si="50"/>
        <v>13</v>
      </c>
      <c r="G96" s="21">
        <f t="shared" si="50"/>
        <v>4</v>
      </c>
      <c r="H96" s="21">
        <f t="shared" si="50"/>
        <v>11</v>
      </c>
      <c r="I96" s="21">
        <f t="shared" si="50"/>
        <v>8</v>
      </c>
      <c r="J96" s="21">
        <f t="shared" si="50"/>
        <v>14</v>
      </c>
      <c r="K96" s="21">
        <f t="shared" si="50"/>
        <v>15</v>
      </c>
      <c r="L96" s="21">
        <f t="shared" si="50"/>
        <v>2</v>
      </c>
      <c r="M96" s="21">
        <f t="shared" si="50"/>
        <v>2</v>
      </c>
      <c r="N96" s="21">
        <f t="shared" si="50"/>
        <v>5</v>
      </c>
      <c r="O96" s="21">
        <f t="shared" si="50"/>
        <v>12</v>
      </c>
      <c r="P96" s="21">
        <f t="shared" si="50"/>
        <v>6</v>
      </c>
      <c r="Q96" s="21">
        <f t="shared" si="50"/>
        <v>7</v>
      </c>
      <c r="R96" s="21">
        <f t="shared" si="50"/>
        <v>1</v>
      </c>
      <c r="S96" s="39"/>
      <c r="T96" s="39"/>
    </row>
    <row r="97" spans="1:20" x14ac:dyDescent="0.25">
      <c r="S97" s="39"/>
      <c r="T97" s="39"/>
    </row>
    <row r="98" spans="1:20" hidden="1" x14ac:dyDescent="0.25">
      <c r="A98" s="1" t="s">
        <v>0</v>
      </c>
      <c r="B98" s="1" t="s">
        <v>1</v>
      </c>
      <c r="C98" s="1" t="s">
        <v>2</v>
      </c>
      <c r="D98" s="1" t="s">
        <v>30</v>
      </c>
      <c r="E98" s="1" t="s">
        <v>3</v>
      </c>
      <c r="F98" s="1" t="s">
        <v>31</v>
      </c>
      <c r="G98" s="1" t="s">
        <v>4</v>
      </c>
      <c r="H98" s="1" t="s">
        <v>5</v>
      </c>
      <c r="I98" s="1" t="s">
        <v>6</v>
      </c>
      <c r="J98" s="1" t="s">
        <v>32</v>
      </c>
      <c r="K98" s="1" t="s">
        <v>7</v>
      </c>
      <c r="L98" s="1" t="s">
        <v>8</v>
      </c>
      <c r="M98" s="1" t="s">
        <v>9</v>
      </c>
      <c r="N98" s="1" t="s">
        <v>33</v>
      </c>
      <c r="O98" s="1" t="s">
        <v>10</v>
      </c>
      <c r="P98" s="1" t="s">
        <v>34</v>
      </c>
      <c r="Q98" s="1" t="s">
        <v>35</v>
      </c>
      <c r="R98" s="1" t="s">
        <v>37</v>
      </c>
      <c r="S98" s="39"/>
      <c r="T98" s="39"/>
    </row>
    <row r="99" spans="1:20" hidden="1" x14ac:dyDescent="0.25">
      <c r="A99" s="44" t="s">
        <v>438</v>
      </c>
      <c r="B99" s="5">
        <v>3</v>
      </c>
      <c r="C99" s="5">
        <v>12</v>
      </c>
      <c r="D99" s="10">
        <f t="shared" ref="D99:R99" si="51">_xlfn.NUMBERVALUE(MID(D2,1,FIND("(",D2)-1),".")+_xlfn.NUMBERVALUE(MID(D2,FIND("(",D2)+1,FIND(")",D2)-(FIND("(",D2)+1)),".")</f>
        <v>0.36603000000000002</v>
      </c>
      <c r="E99" s="10">
        <f t="shared" si="51"/>
        <v>0.48934</v>
      </c>
      <c r="F99" s="10">
        <f t="shared" si="51"/>
        <v>0.40416999999999997</v>
      </c>
      <c r="G99" s="10">
        <f t="shared" si="51"/>
        <v>0.30784</v>
      </c>
      <c r="H99" s="10">
        <f t="shared" si="51"/>
        <v>0.77944999999999998</v>
      </c>
      <c r="I99" s="10">
        <f t="shared" si="51"/>
        <v>0.36821000000000004</v>
      </c>
      <c r="J99" s="10">
        <f t="shared" si="51"/>
        <v>0.92588999999999999</v>
      </c>
      <c r="K99" s="10">
        <f t="shared" si="51"/>
        <v>11.9398</v>
      </c>
      <c r="L99" s="10">
        <f t="shared" si="51"/>
        <v>0.24378999999999998</v>
      </c>
      <c r="M99" s="10">
        <f t="shared" si="51"/>
        <v>0.37429000000000001</v>
      </c>
      <c r="N99" s="10">
        <f t="shared" si="51"/>
        <v>0.37864000000000003</v>
      </c>
      <c r="O99" s="10">
        <f t="shared" si="51"/>
        <v>0.52862999999999993</v>
      </c>
      <c r="P99" s="10">
        <f t="shared" si="51"/>
        <v>1.14364</v>
      </c>
      <c r="Q99" s="10">
        <f t="shared" si="51"/>
        <v>0.35294000000000003</v>
      </c>
      <c r="R99" s="10">
        <f t="shared" si="51"/>
        <v>0.37778999999999996</v>
      </c>
      <c r="S99" s="39"/>
      <c r="T99" s="39"/>
    </row>
    <row r="100" spans="1:20" hidden="1" x14ac:dyDescent="0.25">
      <c r="A100" s="45"/>
      <c r="B100" s="8">
        <v>5</v>
      </c>
      <c r="C100" s="8">
        <v>14</v>
      </c>
      <c r="D100" s="12">
        <f t="shared" ref="D100:R100" si="52">_xlfn.NUMBERVALUE(MID(D3,1,FIND("(",D3)-1),".")+_xlfn.NUMBERVALUE(MID(D3,FIND("(",D3)+1,FIND(")",D3)-(FIND("(",D3)+1)),".")</f>
        <v>0.56318000000000001</v>
      </c>
      <c r="E100" s="12">
        <f t="shared" si="52"/>
        <v>0.68792000000000009</v>
      </c>
      <c r="F100" s="12">
        <f t="shared" si="52"/>
        <v>0.71117000000000008</v>
      </c>
      <c r="G100" s="12">
        <f t="shared" si="52"/>
        <v>0.19355999999999998</v>
      </c>
      <c r="H100" s="12">
        <f t="shared" si="52"/>
        <v>0.38507999999999998</v>
      </c>
      <c r="I100" s="12">
        <f t="shared" si="52"/>
        <v>0.47789000000000004</v>
      </c>
      <c r="J100" s="12">
        <f t="shared" si="52"/>
        <v>0.97093000000000007</v>
      </c>
      <c r="K100" s="12">
        <f t="shared" si="52"/>
        <v>10.824299999999999</v>
      </c>
      <c r="L100" s="12">
        <f t="shared" si="52"/>
        <v>0.29087999999999997</v>
      </c>
      <c r="M100" s="12">
        <f t="shared" si="52"/>
        <v>0.43230999999999997</v>
      </c>
      <c r="N100" s="12">
        <f t="shared" si="52"/>
        <v>0.49647000000000002</v>
      </c>
      <c r="O100" s="12">
        <f t="shared" si="52"/>
        <v>0.82974000000000003</v>
      </c>
      <c r="P100" s="12">
        <f t="shared" si="52"/>
        <v>0.30961</v>
      </c>
      <c r="Q100" s="12">
        <f t="shared" si="52"/>
        <v>0.44321999999999995</v>
      </c>
      <c r="R100" s="12">
        <f t="shared" si="52"/>
        <v>0.48734</v>
      </c>
      <c r="S100" s="39"/>
      <c r="T100" s="39"/>
    </row>
    <row r="101" spans="1:20" hidden="1" x14ac:dyDescent="0.25">
      <c r="A101" s="45"/>
      <c r="B101" s="8">
        <v>8</v>
      </c>
      <c r="C101" s="8">
        <v>17</v>
      </c>
      <c r="D101" s="12">
        <f t="shared" ref="D101:R101" si="53">_xlfn.NUMBERVALUE(MID(D4,1,FIND("(",D4)-1),".")+_xlfn.NUMBERVALUE(MID(D4,FIND("(",D4)+1,FIND(")",D4)-(FIND("(",D4)+1)),".")</f>
        <v>0.83440999999999999</v>
      </c>
      <c r="E101" s="12">
        <f t="shared" si="53"/>
        <v>0.96879000000000004</v>
      </c>
      <c r="F101" s="12">
        <f t="shared" si="53"/>
        <v>0.83595999999999993</v>
      </c>
      <c r="G101" s="12">
        <f t="shared" si="53"/>
        <v>0.44765999999999995</v>
      </c>
      <c r="H101" s="12">
        <f t="shared" si="53"/>
        <v>1.5977999999999999</v>
      </c>
      <c r="I101" s="12">
        <f t="shared" si="53"/>
        <v>1.4164300000000001</v>
      </c>
      <c r="J101" s="12">
        <f t="shared" si="53"/>
        <v>1.8834</v>
      </c>
      <c r="K101" s="12">
        <f t="shared" si="53"/>
        <v>11.038</v>
      </c>
      <c r="L101" s="12">
        <f t="shared" si="53"/>
        <v>0.43181000000000003</v>
      </c>
      <c r="M101" s="12">
        <f t="shared" si="53"/>
        <v>0.41086999999999996</v>
      </c>
      <c r="N101" s="12">
        <f t="shared" si="53"/>
        <v>0.61292999999999997</v>
      </c>
      <c r="O101" s="12">
        <f t="shared" si="53"/>
        <v>2.0272000000000001</v>
      </c>
      <c r="P101" s="12">
        <f t="shared" si="53"/>
        <v>0.55703000000000003</v>
      </c>
      <c r="Q101" s="12">
        <f t="shared" si="53"/>
        <v>0.68452000000000002</v>
      </c>
      <c r="R101" s="12">
        <f t="shared" si="53"/>
        <v>0.56701000000000001</v>
      </c>
      <c r="S101" s="39"/>
      <c r="T101" s="39"/>
    </row>
    <row r="102" spans="1:20" hidden="1" x14ac:dyDescent="0.25">
      <c r="A102" s="45"/>
      <c r="B102" s="8">
        <v>10</v>
      </c>
      <c r="C102" s="8">
        <v>19</v>
      </c>
      <c r="D102" s="12">
        <f t="shared" ref="D102:R102" si="54">_xlfn.NUMBERVALUE(MID(D5,1,FIND("(",D5)-1),".")+_xlfn.NUMBERVALUE(MID(D5,FIND("(",D5)+1,FIND(")",D5)-(FIND("(",D5)+1)),".")</f>
        <v>0.76210999999999995</v>
      </c>
      <c r="E102" s="12">
        <f t="shared" si="54"/>
        <v>0.92352000000000001</v>
      </c>
      <c r="F102" s="12">
        <f t="shared" si="54"/>
        <v>1.01027</v>
      </c>
      <c r="G102" s="12">
        <f t="shared" si="54"/>
        <v>0.57442000000000004</v>
      </c>
      <c r="H102" s="12">
        <f t="shared" si="54"/>
        <v>9.9437999999999995</v>
      </c>
      <c r="I102" s="12">
        <f t="shared" si="54"/>
        <v>0.78351000000000004</v>
      </c>
      <c r="J102" s="12">
        <f t="shared" si="54"/>
        <v>1.6388</v>
      </c>
      <c r="K102" s="12">
        <f t="shared" si="54"/>
        <v>10.4139</v>
      </c>
      <c r="L102" s="12">
        <f t="shared" si="54"/>
        <v>0.39744999999999997</v>
      </c>
      <c r="M102" s="12">
        <f t="shared" si="54"/>
        <v>0.48755999999999999</v>
      </c>
      <c r="N102" s="12">
        <f t="shared" si="54"/>
        <v>0.64765000000000006</v>
      </c>
      <c r="O102" s="12">
        <f t="shared" si="54"/>
        <v>2.2589999999999999</v>
      </c>
      <c r="P102" s="12">
        <f t="shared" si="54"/>
        <v>0.62935000000000008</v>
      </c>
      <c r="Q102" s="12">
        <f t="shared" si="54"/>
        <v>0.86579000000000006</v>
      </c>
      <c r="R102" s="12">
        <f t="shared" si="54"/>
        <v>0.57064999999999999</v>
      </c>
      <c r="S102" s="39"/>
      <c r="T102" s="39"/>
    </row>
    <row r="103" spans="1:20" hidden="1" x14ac:dyDescent="0.25">
      <c r="A103" s="46"/>
      <c r="B103" s="6">
        <v>15</v>
      </c>
      <c r="C103" s="6">
        <v>24</v>
      </c>
      <c r="D103" s="14">
        <f t="shared" ref="D103:R103" si="55">_xlfn.NUMBERVALUE(MID(D6,1,FIND("(",D6)-1),".")+_xlfn.NUMBERVALUE(MID(D6,FIND("(",D6)+1,FIND(")",D6)-(FIND("(",D6)+1)),".")</f>
        <v>1.5878000000000001</v>
      </c>
      <c r="E103" s="14">
        <f t="shared" si="55"/>
        <v>1.2426000000000001</v>
      </c>
      <c r="F103" s="14">
        <f t="shared" si="55"/>
        <v>0.82928000000000002</v>
      </c>
      <c r="G103" s="14">
        <f t="shared" si="55"/>
        <v>1.2753999999999999</v>
      </c>
      <c r="H103" s="14">
        <f t="shared" si="55"/>
        <v>10.0426</v>
      </c>
      <c r="I103" s="14">
        <f t="shared" si="55"/>
        <v>2.0771000000000002</v>
      </c>
      <c r="J103" s="14">
        <f t="shared" si="55"/>
        <v>2.9165000000000001</v>
      </c>
      <c r="K103" s="14">
        <f t="shared" si="55"/>
        <v>12.291</v>
      </c>
      <c r="L103" s="14">
        <f t="shared" si="55"/>
        <v>0.40984999999999999</v>
      </c>
      <c r="M103" s="14">
        <f t="shared" si="55"/>
        <v>0.45757000000000003</v>
      </c>
      <c r="N103" s="14">
        <f t="shared" si="55"/>
        <v>0.69262000000000001</v>
      </c>
      <c r="O103" s="14">
        <f t="shared" si="55"/>
        <v>8.0003999999999991</v>
      </c>
      <c r="P103" s="14">
        <f t="shared" si="55"/>
        <v>0.90832000000000002</v>
      </c>
      <c r="Q103" s="14">
        <f t="shared" si="55"/>
        <v>1.1013999999999999</v>
      </c>
      <c r="R103" s="14">
        <f t="shared" si="55"/>
        <v>0.48197000000000001</v>
      </c>
      <c r="S103" s="39"/>
      <c r="T103" s="39"/>
    </row>
    <row r="104" spans="1:20" hidden="1" x14ac:dyDescent="0.25">
      <c r="A104" s="44" t="s">
        <v>439</v>
      </c>
      <c r="B104" s="5">
        <v>3</v>
      </c>
      <c r="C104" s="5">
        <v>12</v>
      </c>
      <c r="D104" s="10">
        <f t="shared" ref="D104:R104" si="56">_xlfn.NUMBERVALUE(MID(D7,1,FIND("(",D7)-1),".")+_xlfn.NUMBERVALUE(MID(D7,FIND("(",D7)+1,FIND(")",D7)-(FIND("(",D7)+1)),".")</f>
        <v>7.3446999999999998E-2</v>
      </c>
      <c r="E104" s="10">
        <f t="shared" si="56"/>
        <v>7.3896000000000003E-2</v>
      </c>
      <c r="F104" s="10">
        <f t="shared" si="56"/>
        <v>0.30573</v>
      </c>
      <c r="G104" s="10">
        <f t="shared" si="56"/>
        <v>7.5093000000000007E-2</v>
      </c>
      <c r="H104" s="10">
        <f t="shared" si="56"/>
        <v>7.2012999999999994E-2</v>
      </c>
      <c r="I104" s="10">
        <f t="shared" si="56"/>
        <v>7.1254999999999999E-2</v>
      </c>
      <c r="J104" s="10">
        <f t="shared" si="56"/>
        <v>9.4300999999999996E-2</v>
      </c>
      <c r="K104" s="10">
        <f t="shared" si="56"/>
        <v>0.11302</v>
      </c>
      <c r="L104" s="10">
        <f t="shared" si="56"/>
        <v>8.4033999999999998E-2</v>
      </c>
      <c r="M104" s="10">
        <f t="shared" si="56"/>
        <v>8.2806999999999992E-2</v>
      </c>
      <c r="N104" s="10">
        <f t="shared" si="56"/>
        <v>8.5980000000000001E-2</v>
      </c>
      <c r="O104" s="10">
        <f t="shared" si="56"/>
        <v>7.4359999999999996E-2</v>
      </c>
      <c r="P104" s="10">
        <f t="shared" si="56"/>
        <v>7.7098999999999987E-2</v>
      </c>
      <c r="Q104" s="10">
        <f t="shared" si="56"/>
        <v>7.4616000000000002E-2</v>
      </c>
      <c r="R104" s="10">
        <f t="shared" si="56"/>
        <v>7.3418999999999998E-2</v>
      </c>
      <c r="S104" s="39"/>
      <c r="T104" s="39"/>
    </row>
    <row r="105" spans="1:20" hidden="1" x14ac:dyDescent="0.25">
      <c r="A105" s="45"/>
      <c r="B105" s="8">
        <v>5</v>
      </c>
      <c r="C105" s="8">
        <v>14</v>
      </c>
      <c r="D105" s="12">
        <f t="shared" ref="D105:R105" si="57">_xlfn.NUMBERVALUE(MID(D8,1,FIND("(",D8)-1),".")+_xlfn.NUMBERVALUE(MID(D8,FIND("(",D8)+1,FIND(")",D8)-(FIND("(",D8)+1)),".")</f>
        <v>0.12343</v>
      </c>
      <c r="E105" s="12">
        <f t="shared" si="57"/>
        <v>0.10830000000000001</v>
      </c>
      <c r="F105" s="12">
        <f t="shared" si="57"/>
        <v>0.17905000000000001</v>
      </c>
      <c r="G105" s="12">
        <f t="shared" si="57"/>
        <v>0.12312999999999999</v>
      </c>
      <c r="H105" s="12">
        <f t="shared" si="57"/>
        <v>0.14293</v>
      </c>
      <c r="I105" s="12">
        <f t="shared" si="57"/>
        <v>0.1308</v>
      </c>
      <c r="J105" s="12">
        <f t="shared" si="57"/>
        <v>0.17429999999999998</v>
      </c>
      <c r="K105" s="12">
        <f t="shared" si="57"/>
        <v>0.19986999999999999</v>
      </c>
      <c r="L105" s="12">
        <f t="shared" si="57"/>
        <v>0.101977</v>
      </c>
      <c r="M105" s="12">
        <f t="shared" si="57"/>
        <v>9.6547999999999995E-2</v>
      </c>
      <c r="N105" s="12">
        <f t="shared" si="57"/>
        <v>0.13732</v>
      </c>
      <c r="O105" s="12">
        <f t="shared" si="57"/>
        <v>9.890800000000001E-2</v>
      </c>
      <c r="P105" s="12">
        <f t="shared" si="57"/>
        <v>9.9521999999999999E-2</v>
      </c>
      <c r="Q105" s="12">
        <f t="shared" si="57"/>
        <v>0.1169</v>
      </c>
      <c r="R105" s="12">
        <f t="shared" si="57"/>
        <v>7.8589000000000006E-2</v>
      </c>
      <c r="S105" s="39"/>
      <c r="T105" s="39"/>
    </row>
    <row r="106" spans="1:20" hidden="1" x14ac:dyDescent="0.25">
      <c r="A106" s="45"/>
      <c r="B106" s="8">
        <v>8</v>
      </c>
      <c r="C106" s="8">
        <v>17</v>
      </c>
      <c r="D106" s="12">
        <f t="shared" ref="D106:R106" si="58">_xlfn.NUMBERVALUE(MID(D9,1,FIND("(",D9)-1),".")+_xlfn.NUMBERVALUE(MID(D9,FIND("(",D9)+1,FIND(")",D9)-(FIND("(",D9)+1)),".")</f>
        <v>0.21521999999999999</v>
      </c>
      <c r="E106" s="12">
        <f t="shared" si="58"/>
        <v>0.18848999999999999</v>
      </c>
      <c r="F106" s="12">
        <f t="shared" si="58"/>
        <v>0.61731000000000003</v>
      </c>
      <c r="G106" s="12">
        <f t="shared" si="58"/>
        <v>0.22612000000000002</v>
      </c>
      <c r="H106" s="12">
        <f t="shared" si="58"/>
        <v>0.25206000000000001</v>
      </c>
      <c r="I106" s="12">
        <f t="shared" si="58"/>
        <v>0.36584</v>
      </c>
      <c r="J106" s="12">
        <f t="shared" si="58"/>
        <v>0.76855000000000007</v>
      </c>
      <c r="K106" s="12">
        <f t="shared" si="58"/>
        <v>0.50072000000000005</v>
      </c>
      <c r="L106" s="12">
        <f t="shared" si="58"/>
        <v>0.14595</v>
      </c>
      <c r="M106" s="12">
        <f t="shared" si="58"/>
        <v>0.13300999999999999</v>
      </c>
      <c r="N106" s="12">
        <f t="shared" si="58"/>
        <v>0.25542000000000004</v>
      </c>
      <c r="O106" s="12">
        <f t="shared" si="58"/>
        <v>0.15018000000000001</v>
      </c>
      <c r="P106" s="12">
        <f t="shared" si="58"/>
        <v>0.15497</v>
      </c>
      <c r="Q106" s="12">
        <f t="shared" si="58"/>
        <v>0.18431</v>
      </c>
      <c r="R106" s="12">
        <f t="shared" si="58"/>
        <v>0.11484999999999999</v>
      </c>
      <c r="S106" s="39"/>
      <c r="T106" s="39"/>
    </row>
    <row r="107" spans="1:20" hidden="1" x14ac:dyDescent="0.25">
      <c r="A107" s="45"/>
      <c r="B107" s="8">
        <v>10</v>
      </c>
      <c r="C107" s="8">
        <v>19</v>
      </c>
      <c r="D107" s="12">
        <f t="shared" ref="D107:R107" si="59">_xlfn.NUMBERVALUE(MID(D10,1,FIND("(",D10)-1),".")+_xlfn.NUMBERVALUE(MID(D10,FIND("(",D10)+1,FIND(")",D10)-(FIND("(",D10)+1)),".")</f>
        <v>0.22586000000000001</v>
      </c>
      <c r="E107" s="12">
        <f t="shared" si="59"/>
        <v>0.18581</v>
      </c>
      <c r="F107" s="12">
        <f t="shared" si="59"/>
        <v>0.52837000000000001</v>
      </c>
      <c r="G107" s="12">
        <f t="shared" si="59"/>
        <v>0.22511</v>
      </c>
      <c r="H107" s="12">
        <f t="shared" si="59"/>
        <v>0.23635</v>
      </c>
      <c r="I107" s="12">
        <f t="shared" si="59"/>
        <v>0.27363999999999999</v>
      </c>
      <c r="J107" s="12">
        <f t="shared" si="59"/>
        <v>0.64498</v>
      </c>
      <c r="K107" s="12">
        <f t="shared" si="59"/>
        <v>0.53639999999999999</v>
      </c>
      <c r="L107" s="12">
        <f t="shared" si="59"/>
        <v>0.14577000000000001</v>
      </c>
      <c r="M107" s="12">
        <f t="shared" si="59"/>
        <v>0.13110000000000002</v>
      </c>
      <c r="N107" s="12">
        <f t="shared" si="59"/>
        <v>0.26617000000000002</v>
      </c>
      <c r="O107" s="12">
        <f t="shared" si="59"/>
        <v>0.16599999999999998</v>
      </c>
      <c r="P107" s="12">
        <f t="shared" si="59"/>
        <v>0.14006000000000002</v>
      </c>
      <c r="Q107" s="12">
        <f t="shared" si="59"/>
        <v>0.18845999999999999</v>
      </c>
      <c r="R107" s="12">
        <f t="shared" si="59"/>
        <v>0.11023999999999999</v>
      </c>
      <c r="S107" s="39"/>
      <c r="T107" s="39"/>
    </row>
    <row r="108" spans="1:20" hidden="1" x14ac:dyDescent="0.25">
      <c r="A108" s="46"/>
      <c r="B108" s="6">
        <v>15</v>
      </c>
      <c r="C108" s="6">
        <v>24</v>
      </c>
      <c r="D108" s="14">
        <f t="shared" ref="D108:R108" si="60">_xlfn.NUMBERVALUE(MID(D11,1,FIND("(",D11)-1),".")+_xlfn.NUMBERVALUE(MID(D11,FIND("(",D11)+1,FIND(")",D11)-(FIND("(",D11)+1)),".")</f>
        <v>0.30104000000000003</v>
      </c>
      <c r="E108" s="14">
        <f t="shared" si="60"/>
        <v>0.28300000000000003</v>
      </c>
      <c r="F108" s="14">
        <f t="shared" si="60"/>
        <v>0.87175000000000002</v>
      </c>
      <c r="G108" s="14">
        <f t="shared" si="60"/>
        <v>0.30701999999999996</v>
      </c>
      <c r="H108" s="14">
        <f t="shared" si="60"/>
        <v>0.36091000000000001</v>
      </c>
      <c r="I108" s="14">
        <f t="shared" si="60"/>
        <v>0.62568000000000001</v>
      </c>
      <c r="J108" s="14">
        <f t="shared" si="60"/>
        <v>0.43267</v>
      </c>
      <c r="K108" s="14">
        <f t="shared" si="60"/>
        <v>0.85137000000000007</v>
      </c>
      <c r="L108" s="14">
        <f t="shared" si="60"/>
        <v>0.16924</v>
      </c>
      <c r="M108" s="14">
        <f t="shared" si="60"/>
        <v>0.13909000000000002</v>
      </c>
      <c r="N108" s="14">
        <f t="shared" si="60"/>
        <v>0.40681</v>
      </c>
      <c r="O108" s="14">
        <f t="shared" si="60"/>
        <v>0.33140000000000003</v>
      </c>
      <c r="P108" s="14">
        <f t="shared" si="60"/>
        <v>0.20316000000000001</v>
      </c>
      <c r="Q108" s="14">
        <f t="shared" si="60"/>
        <v>0.22319</v>
      </c>
      <c r="R108" s="14">
        <f t="shared" si="60"/>
        <v>0.14309000000000002</v>
      </c>
      <c r="S108" s="39"/>
      <c r="T108" s="39"/>
    </row>
    <row r="109" spans="1:20" hidden="1" x14ac:dyDescent="0.25">
      <c r="A109" s="44" t="s">
        <v>440</v>
      </c>
      <c r="B109" s="5">
        <v>3</v>
      </c>
      <c r="C109" s="5">
        <v>12</v>
      </c>
      <c r="D109" s="10">
        <f t="shared" ref="D109:R109" si="61">_xlfn.NUMBERVALUE(MID(D12,1,FIND("(",D12)-1),".")+_xlfn.NUMBERVALUE(MID(D12,FIND("(",D12)+1,FIND(")",D12)-(FIND("(",D12)+1)),".")</f>
        <v>2.1987000000000001</v>
      </c>
      <c r="E109" s="10">
        <f t="shared" si="61"/>
        <v>1.2227999999999999</v>
      </c>
      <c r="F109" s="10">
        <f t="shared" si="61"/>
        <v>3.3802000000000003</v>
      </c>
      <c r="G109" s="10">
        <f t="shared" si="61"/>
        <v>0.73922999999999994</v>
      </c>
      <c r="H109" s="10">
        <f t="shared" si="61"/>
        <v>2.6393</v>
      </c>
      <c r="I109" s="10">
        <f t="shared" si="61"/>
        <v>2.1787999999999998</v>
      </c>
      <c r="J109" s="10">
        <f t="shared" si="61"/>
        <v>0.74362000000000006</v>
      </c>
      <c r="K109" s="10">
        <f t="shared" si="61"/>
        <v>1331.53</v>
      </c>
      <c r="L109" s="10">
        <f t="shared" si="61"/>
        <v>0.66518999999999995</v>
      </c>
      <c r="M109" s="10">
        <f t="shared" si="61"/>
        <v>1.4398</v>
      </c>
      <c r="N109" s="10">
        <f t="shared" si="61"/>
        <v>0.65234000000000003</v>
      </c>
      <c r="O109" s="10">
        <f t="shared" si="61"/>
        <v>2.5644</v>
      </c>
      <c r="P109" s="10">
        <f t="shared" si="61"/>
        <v>5.0434999999999999</v>
      </c>
      <c r="Q109" s="10">
        <f t="shared" si="61"/>
        <v>3.5337999999999998</v>
      </c>
      <c r="R109" s="10">
        <f t="shared" si="61"/>
        <v>0.69686999999999999</v>
      </c>
      <c r="S109" s="39"/>
      <c r="T109" s="39"/>
    </row>
    <row r="110" spans="1:20" hidden="1" x14ac:dyDescent="0.25">
      <c r="A110" s="45"/>
      <c r="B110" s="8">
        <v>5</v>
      </c>
      <c r="C110" s="8">
        <v>14</v>
      </c>
      <c r="D110" s="12">
        <f t="shared" ref="D110:R110" si="62">_xlfn.NUMBERVALUE(MID(D13,1,FIND("(",D13)-1),".")+_xlfn.NUMBERVALUE(MID(D13,FIND("(",D13)+1,FIND(")",D13)-(FIND("(",D13)+1)),".")</f>
        <v>3.9229000000000003</v>
      </c>
      <c r="E110" s="12">
        <f t="shared" si="62"/>
        <v>0.98616999999999999</v>
      </c>
      <c r="F110" s="12">
        <f t="shared" si="62"/>
        <v>6.0739000000000001</v>
      </c>
      <c r="G110" s="12">
        <f t="shared" si="62"/>
        <v>0.75144</v>
      </c>
      <c r="H110" s="12">
        <f t="shared" si="62"/>
        <v>3.1446999999999998</v>
      </c>
      <c r="I110" s="12">
        <f t="shared" si="62"/>
        <v>3.2720000000000002</v>
      </c>
      <c r="J110" s="12">
        <f t="shared" si="62"/>
        <v>1.9707000000000001</v>
      </c>
      <c r="K110" s="12">
        <f t="shared" si="62"/>
        <v>2188.1999999999998</v>
      </c>
      <c r="L110" s="12">
        <f t="shared" si="62"/>
        <v>0.99326000000000003</v>
      </c>
      <c r="M110" s="12">
        <f t="shared" si="62"/>
        <v>0.91278999999999999</v>
      </c>
      <c r="N110" s="12">
        <f t="shared" si="62"/>
        <v>0.78065999999999991</v>
      </c>
      <c r="O110" s="12">
        <f t="shared" si="62"/>
        <v>5.5526999999999997</v>
      </c>
      <c r="P110" s="12">
        <f t="shared" si="62"/>
        <v>1.28088</v>
      </c>
      <c r="Q110" s="12">
        <f t="shared" si="62"/>
        <v>1.0189299999999999</v>
      </c>
      <c r="R110" s="12">
        <f t="shared" si="62"/>
        <v>0.74743999999999999</v>
      </c>
      <c r="S110" s="39"/>
      <c r="T110" s="39"/>
    </row>
    <row r="111" spans="1:20" hidden="1" x14ac:dyDescent="0.25">
      <c r="A111" s="45"/>
      <c r="B111" s="8">
        <v>8</v>
      </c>
      <c r="C111" s="8">
        <v>17</v>
      </c>
      <c r="D111" s="12">
        <f t="shared" ref="D111:R111" si="63">_xlfn.NUMBERVALUE(MID(D14,1,FIND("(",D14)-1),".")+_xlfn.NUMBERVALUE(MID(D14,FIND("(",D14)+1,FIND(")",D14)-(FIND("(",D14)+1)),".")</f>
        <v>9.3918999999999997</v>
      </c>
      <c r="E111" s="12">
        <f t="shared" si="63"/>
        <v>1.4536</v>
      </c>
      <c r="F111" s="12">
        <f t="shared" si="63"/>
        <v>20.495000000000001</v>
      </c>
      <c r="G111" s="12">
        <f t="shared" si="63"/>
        <v>1.5979999999999999</v>
      </c>
      <c r="H111" s="12">
        <f t="shared" si="63"/>
        <v>209.13</v>
      </c>
      <c r="I111" s="12">
        <f t="shared" si="63"/>
        <v>2.0427</v>
      </c>
      <c r="J111" s="12">
        <f t="shared" si="63"/>
        <v>56.637999999999998</v>
      </c>
      <c r="K111" s="12">
        <f t="shared" si="63"/>
        <v>8477.5</v>
      </c>
      <c r="L111" s="12">
        <f t="shared" si="63"/>
        <v>0.61704999999999999</v>
      </c>
      <c r="M111" s="12">
        <f t="shared" si="63"/>
        <v>0.88490000000000002</v>
      </c>
      <c r="N111" s="12">
        <f t="shared" si="63"/>
        <v>0.90769</v>
      </c>
      <c r="O111" s="12">
        <f t="shared" si="63"/>
        <v>10.9651</v>
      </c>
      <c r="P111" s="12">
        <f t="shared" si="63"/>
        <v>1.2328000000000001</v>
      </c>
      <c r="Q111" s="12">
        <f t="shared" si="63"/>
        <v>1.0480099999999999</v>
      </c>
      <c r="R111" s="12">
        <f t="shared" si="63"/>
        <v>0.94679999999999997</v>
      </c>
      <c r="S111" s="39"/>
      <c r="T111" s="39"/>
    </row>
    <row r="112" spans="1:20" hidden="1" x14ac:dyDescent="0.25">
      <c r="A112" s="45"/>
      <c r="B112" s="8">
        <v>10</v>
      </c>
      <c r="C112" s="8">
        <v>19</v>
      </c>
      <c r="D112" s="12">
        <f t="shared" ref="D112:R112" si="64">_xlfn.NUMBERVALUE(MID(D15,1,FIND("(",D15)-1),".")+_xlfn.NUMBERVALUE(MID(D15,FIND("(",D15)+1,FIND(")",D15)-(FIND("(",D15)+1)),".")</f>
        <v>10.141299999999999</v>
      </c>
      <c r="E112" s="12">
        <f t="shared" si="64"/>
        <v>1.5525</v>
      </c>
      <c r="F112" s="12">
        <f t="shared" si="64"/>
        <v>13.129999999999999</v>
      </c>
      <c r="G112" s="12">
        <f t="shared" si="64"/>
        <v>1.1300000000000001</v>
      </c>
      <c r="H112" s="12">
        <f t="shared" si="64"/>
        <v>5917.5</v>
      </c>
      <c r="I112" s="12">
        <f t="shared" si="64"/>
        <v>3.742</v>
      </c>
      <c r="J112" s="12">
        <f t="shared" si="64"/>
        <v>62.5</v>
      </c>
      <c r="K112" s="12">
        <f t="shared" si="64"/>
        <v>8807.1</v>
      </c>
      <c r="L112" s="12">
        <f t="shared" si="64"/>
        <v>0.72514999999999996</v>
      </c>
      <c r="M112" s="12">
        <f t="shared" si="64"/>
        <v>0.90454000000000001</v>
      </c>
      <c r="N112" s="12">
        <f t="shared" si="64"/>
        <v>0.95194999999999996</v>
      </c>
      <c r="O112" s="12">
        <f t="shared" si="64"/>
        <v>6.4813000000000001</v>
      </c>
      <c r="P112" s="12">
        <f t="shared" si="64"/>
        <v>1.0896000000000001</v>
      </c>
      <c r="Q112" s="12">
        <f t="shared" si="64"/>
        <v>1.0784799999999999</v>
      </c>
      <c r="R112" s="12">
        <f t="shared" si="64"/>
        <v>0.91004999999999991</v>
      </c>
      <c r="S112" s="39"/>
      <c r="T112" s="39"/>
    </row>
    <row r="113" spans="1:20" hidden="1" x14ac:dyDescent="0.25">
      <c r="A113" s="46"/>
      <c r="B113" s="6">
        <v>15</v>
      </c>
      <c r="C113" s="6">
        <v>24</v>
      </c>
      <c r="D113" s="14">
        <f t="shared" ref="D113:R113" si="65">_xlfn.NUMBERVALUE(MID(D16,1,FIND("(",D16)-1),".")+_xlfn.NUMBERVALUE(MID(D16,FIND("(",D16)+1,FIND(")",D16)-(FIND("(",D16)+1)),".")</f>
        <v>5.7398999999999996</v>
      </c>
      <c r="E113" s="14">
        <f t="shared" si="65"/>
        <v>3.2989000000000002</v>
      </c>
      <c r="F113" s="14">
        <f t="shared" si="65"/>
        <v>10.129999999999999</v>
      </c>
      <c r="G113" s="14">
        <f t="shared" si="65"/>
        <v>7.2054000000000009</v>
      </c>
      <c r="H113" s="14">
        <f t="shared" si="65"/>
        <v>502.52</v>
      </c>
      <c r="I113" s="14">
        <f t="shared" si="65"/>
        <v>17.3797</v>
      </c>
      <c r="J113" s="14">
        <f t="shared" si="65"/>
        <v>266.69</v>
      </c>
      <c r="K113" s="14">
        <f t="shared" si="65"/>
        <v>3649.8</v>
      </c>
      <c r="L113" s="14">
        <f t="shared" si="65"/>
        <v>1.2096</v>
      </c>
      <c r="M113" s="14">
        <f t="shared" si="65"/>
        <v>0.93876000000000004</v>
      </c>
      <c r="N113" s="14">
        <f t="shared" si="65"/>
        <v>1.1273</v>
      </c>
      <c r="O113" s="14">
        <f t="shared" si="65"/>
        <v>20.876000000000001</v>
      </c>
      <c r="P113" s="14">
        <f t="shared" si="65"/>
        <v>1.4746999999999999</v>
      </c>
      <c r="Q113" s="14">
        <f t="shared" si="65"/>
        <v>3.1884999999999999</v>
      </c>
      <c r="R113" s="14">
        <f t="shared" si="65"/>
        <v>1.1199000000000001</v>
      </c>
      <c r="S113" s="39"/>
      <c r="T113" s="39"/>
    </row>
    <row r="114" spans="1:20" hidden="1" x14ac:dyDescent="0.25">
      <c r="A114" s="44" t="s">
        <v>441</v>
      </c>
      <c r="B114" s="5">
        <v>3</v>
      </c>
      <c r="C114" s="5">
        <v>12</v>
      </c>
      <c r="D114" s="10">
        <f t="shared" ref="D114:R114" si="66">_xlfn.NUMBERVALUE(MID(D17,1,FIND("(",D17)-1),".")+_xlfn.NUMBERVALUE(MID(D17,FIND("(",D17)+1,FIND(")",D17)-(FIND("(",D17)+1)),".")</f>
        <v>0.16939000000000001</v>
      </c>
      <c r="E114" s="10">
        <f t="shared" si="66"/>
        <v>0.15267</v>
      </c>
      <c r="F114" s="10">
        <f t="shared" si="66"/>
        <v>0.14625999999999997</v>
      </c>
      <c r="G114" s="10">
        <f t="shared" si="66"/>
        <v>0.11574</v>
      </c>
      <c r="H114" s="10">
        <f t="shared" si="66"/>
        <v>0.16017000000000001</v>
      </c>
      <c r="I114" s="10">
        <f t="shared" si="66"/>
        <v>0.12382000000000001</v>
      </c>
      <c r="J114" s="10">
        <f t="shared" si="66"/>
        <v>0.75602000000000003</v>
      </c>
      <c r="K114" s="10">
        <f t="shared" si="66"/>
        <v>0.32408999999999999</v>
      </c>
      <c r="L114" s="10">
        <f t="shared" si="66"/>
        <v>0.23002</v>
      </c>
      <c r="M114" s="10">
        <f t="shared" si="66"/>
        <v>0.22139999999999999</v>
      </c>
      <c r="N114" s="10">
        <f t="shared" si="66"/>
        <v>0.1966</v>
      </c>
      <c r="O114" s="10">
        <f t="shared" si="66"/>
        <v>0.17801</v>
      </c>
      <c r="P114" s="10">
        <f t="shared" si="66"/>
        <v>0.18006</v>
      </c>
      <c r="Q114" s="10">
        <f t="shared" si="66"/>
        <v>0.15274000000000001</v>
      </c>
      <c r="R114" s="10">
        <f t="shared" si="66"/>
        <v>0.16241</v>
      </c>
    </row>
    <row r="115" spans="1:20" hidden="1" x14ac:dyDescent="0.25">
      <c r="A115" s="45"/>
      <c r="B115" s="8">
        <v>5</v>
      </c>
      <c r="C115" s="8">
        <v>14</v>
      </c>
      <c r="D115" s="12">
        <f t="shared" ref="D115:R115" si="67">_xlfn.NUMBERVALUE(MID(D18,1,FIND("(",D18)-1),".")+_xlfn.NUMBERVALUE(MID(D18,FIND("(",D18)+1,FIND(")",D18)-(FIND("(",D18)+1)),".")</f>
        <v>0.20457</v>
      </c>
      <c r="E115" s="12">
        <f t="shared" si="67"/>
        <v>0.18793000000000001</v>
      </c>
      <c r="F115" s="12">
        <f t="shared" si="67"/>
        <v>0.20441999999999999</v>
      </c>
      <c r="G115" s="12">
        <f t="shared" si="67"/>
        <v>0.14396999999999999</v>
      </c>
      <c r="H115" s="12">
        <f t="shared" si="67"/>
        <v>0.19670000000000001</v>
      </c>
      <c r="I115" s="12">
        <f t="shared" si="67"/>
        <v>0.17685999999999999</v>
      </c>
      <c r="J115" s="12">
        <f t="shared" si="67"/>
        <v>0.68308999999999997</v>
      </c>
      <c r="K115" s="12">
        <f t="shared" si="67"/>
        <v>0.39995000000000003</v>
      </c>
      <c r="L115" s="12">
        <f t="shared" si="67"/>
        <v>0.24907000000000001</v>
      </c>
      <c r="M115" s="12">
        <f t="shared" si="67"/>
        <v>0.24188999999999999</v>
      </c>
      <c r="N115" s="12">
        <f t="shared" si="67"/>
        <v>0.24697999999999998</v>
      </c>
      <c r="O115" s="12">
        <f t="shared" si="67"/>
        <v>0.22248999999999999</v>
      </c>
      <c r="P115" s="12">
        <f t="shared" si="67"/>
        <v>0.23177</v>
      </c>
      <c r="Q115" s="12">
        <f t="shared" si="67"/>
        <v>0.19075999999999999</v>
      </c>
      <c r="R115" s="12">
        <f t="shared" si="67"/>
        <v>0.16822000000000001</v>
      </c>
    </row>
    <row r="116" spans="1:20" hidden="1" x14ac:dyDescent="0.25">
      <c r="A116" s="45"/>
      <c r="B116" s="8">
        <v>8</v>
      </c>
      <c r="C116" s="8">
        <v>17</v>
      </c>
      <c r="D116" s="12">
        <f t="shared" ref="D116:R116" si="68">_xlfn.NUMBERVALUE(MID(D19,1,FIND("(",D19)-1),".")+_xlfn.NUMBERVALUE(MID(D19,FIND("(",D19)+1,FIND(")",D19)-(FIND("(",D19)+1)),".")</f>
        <v>0.23614000000000002</v>
      </c>
      <c r="E116" s="12">
        <f t="shared" si="68"/>
        <v>0.24617</v>
      </c>
      <c r="F116" s="12">
        <f t="shared" si="68"/>
        <v>0.51765000000000005</v>
      </c>
      <c r="G116" s="12">
        <f t="shared" si="68"/>
        <v>0.22498000000000001</v>
      </c>
      <c r="H116" s="12">
        <f t="shared" si="68"/>
        <v>0.27287</v>
      </c>
      <c r="I116" s="12">
        <f t="shared" si="68"/>
        <v>0.24479000000000001</v>
      </c>
      <c r="J116" s="12">
        <f t="shared" si="68"/>
        <v>0.26451999999999998</v>
      </c>
      <c r="K116" s="12">
        <f t="shared" si="68"/>
        <v>0.49489</v>
      </c>
      <c r="L116" s="12">
        <f t="shared" si="68"/>
        <v>0.20834</v>
      </c>
      <c r="M116" s="12">
        <f t="shared" si="68"/>
        <v>0.19739999999999999</v>
      </c>
      <c r="N116" s="12">
        <f t="shared" si="68"/>
        <v>0.28121999999999997</v>
      </c>
      <c r="O116" s="12">
        <f t="shared" si="68"/>
        <v>0.21963000000000002</v>
      </c>
      <c r="P116" s="12">
        <f t="shared" si="68"/>
        <v>0.22338</v>
      </c>
      <c r="Q116" s="12">
        <f t="shared" si="68"/>
        <v>0.23202</v>
      </c>
      <c r="R116" s="12">
        <f t="shared" si="68"/>
        <v>0.14296</v>
      </c>
    </row>
    <row r="117" spans="1:20" hidden="1" x14ac:dyDescent="0.25">
      <c r="A117" s="45"/>
      <c r="B117" s="8">
        <v>10</v>
      </c>
      <c r="C117" s="8">
        <v>19</v>
      </c>
      <c r="D117" s="12">
        <f t="shared" ref="D117:R117" si="69">_xlfn.NUMBERVALUE(MID(D20,1,FIND("(",D20)-1),".")+_xlfn.NUMBERVALUE(MID(D20,FIND("(",D20)+1,FIND(")",D20)-(FIND("(",D20)+1)),".")</f>
        <v>0.24195</v>
      </c>
      <c r="E117" s="12">
        <f t="shared" si="69"/>
        <v>0.24035000000000001</v>
      </c>
      <c r="F117" s="12">
        <f t="shared" si="69"/>
        <v>0.44302999999999998</v>
      </c>
      <c r="G117" s="12">
        <f t="shared" si="69"/>
        <v>0.23291000000000001</v>
      </c>
      <c r="H117" s="12">
        <f t="shared" si="69"/>
        <v>0.25551000000000001</v>
      </c>
      <c r="I117" s="12">
        <f t="shared" si="69"/>
        <v>0.25389</v>
      </c>
      <c r="J117" s="12">
        <f t="shared" si="69"/>
        <v>0.30782999999999999</v>
      </c>
      <c r="K117" s="12">
        <f t="shared" si="69"/>
        <v>0.51502000000000003</v>
      </c>
      <c r="L117" s="12">
        <f t="shared" si="69"/>
        <v>0.19834000000000002</v>
      </c>
      <c r="M117" s="12">
        <f t="shared" si="69"/>
        <v>0.18259999999999998</v>
      </c>
      <c r="N117" s="12">
        <f t="shared" si="69"/>
        <v>0.28676999999999997</v>
      </c>
      <c r="O117" s="12">
        <f t="shared" si="69"/>
        <v>0.23191000000000001</v>
      </c>
      <c r="P117" s="12">
        <f t="shared" si="69"/>
        <v>0.21729000000000001</v>
      </c>
      <c r="Q117" s="12">
        <f t="shared" si="69"/>
        <v>0.24303</v>
      </c>
      <c r="R117" s="12">
        <f t="shared" si="69"/>
        <v>0.14154</v>
      </c>
    </row>
    <row r="118" spans="1:20" hidden="1" x14ac:dyDescent="0.25">
      <c r="A118" s="46"/>
      <c r="B118" s="6">
        <v>15</v>
      </c>
      <c r="C118" s="6">
        <v>24</v>
      </c>
      <c r="D118" s="14">
        <f t="shared" ref="D118:R118" si="70">_xlfn.NUMBERVALUE(MID(D21,1,FIND("(",D21)-1),".")+_xlfn.NUMBERVALUE(MID(D21,FIND("(",D21)+1,FIND(")",D21)-(FIND("(",D21)+1)),".")</f>
        <v>0.35082999999999998</v>
      </c>
      <c r="E118" s="14">
        <f t="shared" si="70"/>
        <v>0.34836999999999996</v>
      </c>
      <c r="F118" s="14">
        <f t="shared" si="70"/>
        <v>0.84202999999999995</v>
      </c>
      <c r="G118" s="14">
        <f t="shared" si="70"/>
        <v>0.29557</v>
      </c>
      <c r="H118" s="14">
        <f t="shared" si="70"/>
        <v>0.39496999999999999</v>
      </c>
      <c r="I118" s="14">
        <f t="shared" si="70"/>
        <v>0.7035499999999999</v>
      </c>
      <c r="J118" s="14">
        <f t="shared" si="70"/>
        <v>0.59714</v>
      </c>
      <c r="K118" s="14">
        <f t="shared" si="70"/>
        <v>0.73488999999999993</v>
      </c>
      <c r="L118" s="14">
        <f t="shared" si="70"/>
        <v>0.22641</v>
      </c>
      <c r="M118" s="14">
        <f t="shared" si="70"/>
        <v>0.19494</v>
      </c>
      <c r="N118" s="14">
        <f t="shared" si="70"/>
        <v>0.42337999999999998</v>
      </c>
      <c r="O118" s="14">
        <f t="shared" si="70"/>
        <v>0.59958</v>
      </c>
      <c r="P118" s="14">
        <f t="shared" si="70"/>
        <v>0.31001999999999996</v>
      </c>
      <c r="Q118" s="14">
        <f t="shared" si="70"/>
        <v>0.35565000000000002</v>
      </c>
      <c r="R118" s="14">
        <f t="shared" si="70"/>
        <v>0.15091000000000002</v>
      </c>
    </row>
    <row r="119" spans="1:20" hidden="1" x14ac:dyDescent="0.25">
      <c r="A119" s="44" t="s">
        <v>442</v>
      </c>
      <c r="B119" s="5">
        <v>3</v>
      </c>
      <c r="C119" s="5">
        <v>12</v>
      </c>
      <c r="D119" s="10">
        <f t="shared" ref="D119:R119" si="71">_xlfn.NUMBERVALUE(MID(D22,1,FIND("(",D22)-1),".")+_xlfn.NUMBERVALUE(MID(D22,FIND("(",D22)+1,FIND(")",D22)-(FIND("(",D22)+1)),".")</f>
        <v>0.57773999999999992</v>
      </c>
      <c r="E119" s="10">
        <f t="shared" si="71"/>
        <v>0.50117</v>
      </c>
      <c r="F119" s="10">
        <f t="shared" si="71"/>
        <v>0.63133000000000006</v>
      </c>
      <c r="G119" s="10">
        <f t="shared" si="71"/>
        <v>0.44974000000000003</v>
      </c>
      <c r="H119" s="10">
        <f t="shared" si="71"/>
        <v>0.37861</v>
      </c>
      <c r="I119" s="10">
        <f t="shared" si="71"/>
        <v>0.45374000000000003</v>
      </c>
      <c r="J119" s="10">
        <f t="shared" si="71"/>
        <v>1.0077800000000001</v>
      </c>
      <c r="K119" s="10">
        <f t="shared" si="71"/>
        <v>19.006</v>
      </c>
      <c r="L119" s="10">
        <f t="shared" si="71"/>
        <v>0.89441999999999999</v>
      </c>
      <c r="M119" s="10">
        <f t="shared" si="71"/>
        <v>0.58241999999999994</v>
      </c>
      <c r="N119" s="10">
        <f t="shared" si="71"/>
        <v>0.4486</v>
      </c>
      <c r="O119" s="10">
        <f t="shared" si="71"/>
        <v>1.22048</v>
      </c>
      <c r="P119" s="10">
        <f t="shared" si="71"/>
        <v>0.97390999999999994</v>
      </c>
      <c r="Q119" s="10">
        <f t="shared" si="71"/>
        <v>0.75450000000000006</v>
      </c>
      <c r="R119" s="10">
        <f t="shared" si="71"/>
        <v>0.33867999999999998</v>
      </c>
    </row>
    <row r="120" spans="1:20" hidden="1" x14ac:dyDescent="0.25">
      <c r="A120" s="45"/>
      <c r="B120" s="8">
        <v>5</v>
      </c>
      <c r="C120" s="8">
        <v>14</v>
      </c>
      <c r="D120" s="12">
        <f t="shared" ref="D120:R120" si="72">_xlfn.NUMBERVALUE(MID(D23,1,FIND("(",D23)-1),".")+_xlfn.NUMBERVALUE(MID(D23,FIND("(",D23)+1,FIND(")",D23)-(FIND("(",D23)+1)),".")</f>
        <v>1.6365000000000001</v>
      </c>
      <c r="E120" s="12">
        <f t="shared" si="72"/>
        <v>1.1538999999999999</v>
      </c>
      <c r="F120" s="12">
        <f t="shared" si="72"/>
        <v>1.8150999999999999</v>
      </c>
      <c r="G120" s="12">
        <f t="shared" si="72"/>
        <v>0.35083999999999999</v>
      </c>
      <c r="H120" s="12">
        <f t="shared" si="72"/>
        <v>1.0827899999999999</v>
      </c>
      <c r="I120" s="12">
        <f t="shared" si="72"/>
        <v>0.68255999999999994</v>
      </c>
      <c r="J120" s="12">
        <f t="shared" si="72"/>
        <v>0.82973000000000008</v>
      </c>
      <c r="K120" s="12">
        <f t="shared" si="72"/>
        <v>17.02</v>
      </c>
      <c r="L120" s="12">
        <f t="shared" si="72"/>
        <v>0.92034000000000005</v>
      </c>
      <c r="M120" s="12">
        <f t="shared" si="72"/>
        <v>0.60348999999999997</v>
      </c>
      <c r="N120" s="12">
        <f t="shared" si="72"/>
        <v>0.60843999999999998</v>
      </c>
      <c r="O120" s="12">
        <f t="shared" si="72"/>
        <v>1.7211000000000001</v>
      </c>
      <c r="P120" s="12">
        <f t="shared" si="72"/>
        <v>1.1230006459999999</v>
      </c>
      <c r="Q120" s="12">
        <f t="shared" si="72"/>
        <v>0.93035999999999996</v>
      </c>
      <c r="R120" s="12">
        <f t="shared" si="72"/>
        <v>0.39213999999999999</v>
      </c>
    </row>
    <row r="121" spans="1:20" hidden="1" x14ac:dyDescent="0.25">
      <c r="A121" s="45"/>
      <c r="B121" s="8">
        <v>8</v>
      </c>
      <c r="C121" s="8">
        <v>17</v>
      </c>
      <c r="D121" s="12">
        <f t="shared" ref="D121:R121" si="73">_xlfn.NUMBERVALUE(MID(D24,1,FIND("(",D24)-1),".")+_xlfn.NUMBERVALUE(MID(D24,FIND("(",D24)+1,FIND(")",D24)-(FIND("(",D24)+1)),".")</f>
        <v>3.0399000000000003</v>
      </c>
      <c r="E121" s="12">
        <f t="shared" si="73"/>
        <v>23.009999999999998</v>
      </c>
      <c r="F121" s="12">
        <f t="shared" si="73"/>
        <v>2.0259999999999998</v>
      </c>
      <c r="G121" s="12">
        <f t="shared" si="73"/>
        <v>0.84489000000000003</v>
      </c>
      <c r="H121" s="12">
        <f t="shared" si="73"/>
        <v>1.4448000000000001</v>
      </c>
      <c r="I121" s="12">
        <f t="shared" si="73"/>
        <v>1.2801</v>
      </c>
      <c r="J121" s="12">
        <f t="shared" si="73"/>
        <v>3.1685999999999996</v>
      </c>
      <c r="K121" s="12">
        <f t="shared" si="73"/>
        <v>18.152999999999999</v>
      </c>
      <c r="L121" s="12">
        <f t="shared" si="73"/>
        <v>1.0776000000000001</v>
      </c>
      <c r="M121" s="12">
        <f t="shared" si="73"/>
        <v>1.0632999999999999</v>
      </c>
      <c r="N121" s="12">
        <f t="shared" si="73"/>
        <v>0.99050000000000005</v>
      </c>
      <c r="O121" s="12">
        <f t="shared" si="73"/>
        <v>9.8413000000000004</v>
      </c>
      <c r="P121" s="12">
        <f t="shared" si="73"/>
        <v>1.22860434</v>
      </c>
      <c r="Q121" s="12">
        <f t="shared" si="73"/>
        <v>1.2569000000000001</v>
      </c>
      <c r="R121" s="12">
        <f t="shared" si="73"/>
        <v>0.49274000000000001</v>
      </c>
    </row>
    <row r="122" spans="1:20" hidden="1" x14ac:dyDescent="0.25">
      <c r="A122" s="45"/>
      <c r="B122" s="8">
        <v>10</v>
      </c>
      <c r="C122" s="8">
        <v>19</v>
      </c>
      <c r="D122" s="12">
        <f t="shared" ref="D122:R122" si="74">_xlfn.NUMBERVALUE(MID(D25,1,FIND("(",D25)-1),".")+_xlfn.NUMBERVALUE(MID(D25,FIND("(",D25)+1,FIND(")",D25)-(FIND("(",D25)+1)),".")</f>
        <v>2.4445000000000001</v>
      </c>
      <c r="E122" s="12">
        <f t="shared" si="74"/>
        <v>24.414000000000001</v>
      </c>
      <c r="F122" s="12">
        <f t="shared" si="74"/>
        <v>5.7557</v>
      </c>
      <c r="G122" s="12">
        <f t="shared" si="74"/>
        <v>0.8395999999999999</v>
      </c>
      <c r="H122" s="12">
        <f t="shared" si="74"/>
        <v>0.69196000000000002</v>
      </c>
      <c r="I122" s="12">
        <f t="shared" si="74"/>
        <v>1.0801099999999999</v>
      </c>
      <c r="J122" s="12">
        <f t="shared" si="74"/>
        <v>7.5085999999999995</v>
      </c>
      <c r="K122" s="12">
        <f t="shared" si="74"/>
        <v>18.739000000000001</v>
      </c>
      <c r="L122" s="12">
        <f t="shared" si="74"/>
        <v>0.93276000000000003</v>
      </c>
      <c r="M122" s="12">
        <f t="shared" si="74"/>
        <v>0.97578999999999994</v>
      </c>
      <c r="N122" s="12">
        <f t="shared" si="74"/>
        <v>0.89242999999999995</v>
      </c>
      <c r="O122" s="12">
        <f t="shared" si="74"/>
        <v>14.633000000000001</v>
      </c>
      <c r="P122" s="12">
        <f t="shared" si="74"/>
        <v>1.264500188</v>
      </c>
      <c r="Q122" s="12">
        <f t="shared" si="74"/>
        <v>1.2730000000000001</v>
      </c>
      <c r="R122" s="12">
        <f t="shared" si="74"/>
        <v>0.54463000000000006</v>
      </c>
    </row>
    <row r="123" spans="1:20" hidden="1" x14ac:dyDescent="0.25">
      <c r="A123" s="46"/>
      <c r="B123" s="6">
        <v>15</v>
      </c>
      <c r="C123" s="6">
        <v>24</v>
      </c>
      <c r="D123" s="14">
        <f t="shared" ref="D123:R123" si="75">_xlfn.NUMBERVALUE(MID(D26,1,FIND("(",D26)-1),".")+_xlfn.NUMBERVALUE(MID(D26,FIND("(",D26)+1,FIND(")",D26)-(FIND("(",D26)+1)),".")</f>
        <v>2.7841999999999998</v>
      </c>
      <c r="E123" s="14">
        <f t="shared" si="75"/>
        <v>24.073999999999998</v>
      </c>
      <c r="F123" s="14">
        <f t="shared" si="75"/>
        <v>11.2948</v>
      </c>
      <c r="G123" s="14">
        <f t="shared" si="75"/>
        <v>8.7807999999999993</v>
      </c>
      <c r="H123" s="14">
        <f t="shared" si="75"/>
        <v>1.5552000000000001</v>
      </c>
      <c r="I123" s="14">
        <f t="shared" si="75"/>
        <v>2.7414999999999998</v>
      </c>
      <c r="J123" s="14">
        <f t="shared" si="75"/>
        <v>5.3597999999999999</v>
      </c>
      <c r="K123" s="14">
        <f t="shared" si="75"/>
        <v>15.995000000000001</v>
      </c>
      <c r="L123" s="14">
        <f t="shared" si="75"/>
        <v>1.1870000000000001</v>
      </c>
      <c r="M123" s="14">
        <f t="shared" si="75"/>
        <v>0.99334</v>
      </c>
      <c r="N123" s="14">
        <f t="shared" si="75"/>
        <v>1.0666</v>
      </c>
      <c r="O123" s="14">
        <f t="shared" si="75"/>
        <v>36.682000000000002</v>
      </c>
      <c r="P123" s="14">
        <f t="shared" si="75"/>
        <v>1.1647000000000001</v>
      </c>
      <c r="Q123" s="14">
        <f t="shared" si="75"/>
        <v>1.1938</v>
      </c>
      <c r="R123" s="14">
        <f t="shared" si="75"/>
        <v>0.75966999999999996</v>
      </c>
    </row>
    <row r="124" spans="1:20" hidden="1" x14ac:dyDescent="0.25">
      <c r="A124" s="44" t="s">
        <v>443</v>
      </c>
      <c r="B124" s="5">
        <v>3</v>
      </c>
      <c r="C124" s="5">
        <v>12</v>
      </c>
      <c r="D124" s="10">
        <f t="shared" ref="D124:R124" si="76">_xlfn.NUMBERVALUE(MID(D27,1,FIND("(",D27)-1),".")+_xlfn.NUMBERVALUE(MID(D27,FIND("(",D27)+1,FIND(")",D27)-(FIND("(",D27)+1)),".")</f>
        <v>2.4636</v>
      </c>
      <c r="E124" s="10">
        <f t="shared" si="76"/>
        <v>3.4708999999999999</v>
      </c>
      <c r="F124" s="10">
        <f t="shared" si="76"/>
        <v>1.9159999999999999</v>
      </c>
      <c r="G124" s="10">
        <f t="shared" si="76"/>
        <v>2.8085999999999998</v>
      </c>
      <c r="H124" s="10">
        <f t="shared" si="76"/>
        <v>3.1676000000000002</v>
      </c>
      <c r="I124" s="10">
        <f t="shared" si="76"/>
        <v>2.4561000000000002</v>
      </c>
      <c r="J124" s="10">
        <f t="shared" si="76"/>
        <v>1.8974000000000002</v>
      </c>
      <c r="K124" s="10">
        <f t="shared" si="76"/>
        <v>37601</v>
      </c>
      <c r="L124" s="10">
        <f t="shared" si="76"/>
        <v>2.8317999999999999</v>
      </c>
      <c r="M124" s="10">
        <f t="shared" si="76"/>
        <v>5.3950999999999993</v>
      </c>
      <c r="N124" s="10">
        <f t="shared" si="76"/>
        <v>1.5173999999999999</v>
      </c>
      <c r="O124" s="10">
        <f t="shared" si="76"/>
        <v>4.3182</v>
      </c>
      <c r="P124" s="10">
        <f t="shared" si="76"/>
        <v>19.616999999999997</v>
      </c>
      <c r="Q124" s="10">
        <f t="shared" si="76"/>
        <v>2.891</v>
      </c>
      <c r="R124" s="10">
        <f t="shared" si="76"/>
        <v>4.1901000000000002</v>
      </c>
    </row>
    <row r="125" spans="1:20" hidden="1" x14ac:dyDescent="0.25">
      <c r="A125" s="45"/>
      <c r="B125" s="8">
        <v>5</v>
      </c>
      <c r="C125" s="8">
        <v>14</v>
      </c>
      <c r="D125" s="12">
        <f t="shared" ref="D125:R125" si="77">_xlfn.NUMBERVALUE(MID(D28,1,FIND("(",D28)-1),".")+_xlfn.NUMBERVALUE(MID(D28,FIND("(",D28)+1,FIND(")",D28)-(FIND("(",D28)+1)),".")</f>
        <v>1.4615</v>
      </c>
      <c r="E125" s="12">
        <f t="shared" si="77"/>
        <v>136.22899999999998</v>
      </c>
      <c r="F125" s="12">
        <f t="shared" si="77"/>
        <v>4.7393000000000001</v>
      </c>
      <c r="G125" s="12">
        <f t="shared" si="77"/>
        <v>1.5179</v>
      </c>
      <c r="H125" s="12">
        <f t="shared" si="77"/>
        <v>1.2990999999999999</v>
      </c>
      <c r="I125" s="12">
        <f t="shared" si="77"/>
        <v>1.5023</v>
      </c>
      <c r="J125" s="12">
        <f t="shared" si="77"/>
        <v>2.8220000000000001</v>
      </c>
      <c r="K125" s="12">
        <f t="shared" si="77"/>
        <v>15187</v>
      </c>
      <c r="L125" s="12">
        <f t="shared" si="77"/>
        <v>1.2135</v>
      </c>
      <c r="M125" s="12">
        <f t="shared" si="77"/>
        <v>1.3250999999999999</v>
      </c>
      <c r="N125" s="12">
        <f t="shared" si="77"/>
        <v>1.3435999999999999</v>
      </c>
      <c r="O125" s="12">
        <f t="shared" si="77"/>
        <v>2.9397000000000002</v>
      </c>
      <c r="P125" s="12">
        <f t="shared" si="77"/>
        <v>2.1036999999999999</v>
      </c>
      <c r="Q125" s="12">
        <f t="shared" si="77"/>
        <v>1.7925</v>
      </c>
      <c r="R125" s="12">
        <f t="shared" si="77"/>
        <v>1.5746</v>
      </c>
    </row>
    <row r="126" spans="1:20" hidden="1" x14ac:dyDescent="0.25">
      <c r="A126" s="45"/>
      <c r="B126" s="8">
        <v>8</v>
      </c>
      <c r="C126" s="8">
        <v>17</v>
      </c>
      <c r="D126" s="12">
        <f t="shared" ref="D126:R126" si="78">_xlfn.NUMBERVALUE(MID(D29,1,FIND("(",D29)-1),".")+_xlfn.NUMBERVALUE(MID(D29,FIND("(",D29)+1,FIND(")",D29)-(FIND("(",D29)+1)),".")</f>
        <v>1.7133</v>
      </c>
      <c r="E126" s="12">
        <f t="shared" si="78"/>
        <v>1.2294890000000001</v>
      </c>
      <c r="F126" s="12">
        <f t="shared" si="78"/>
        <v>2.6195999999999997</v>
      </c>
      <c r="G126" s="12">
        <f t="shared" si="78"/>
        <v>1.8026</v>
      </c>
      <c r="H126" s="12">
        <f t="shared" si="78"/>
        <v>2.4700000000000002</v>
      </c>
      <c r="I126" s="12">
        <f t="shared" si="78"/>
        <v>2.2983000000000002</v>
      </c>
      <c r="J126" s="12">
        <f t="shared" si="78"/>
        <v>307.16999999999996</v>
      </c>
      <c r="K126" s="12">
        <f t="shared" si="78"/>
        <v>2570.6</v>
      </c>
      <c r="L126" s="12">
        <f t="shared" si="78"/>
        <v>1.0436999999999999</v>
      </c>
      <c r="M126" s="12">
        <f t="shared" si="78"/>
        <v>1.00868</v>
      </c>
      <c r="N126" s="12">
        <f t="shared" si="78"/>
        <v>1.2325200000000001</v>
      </c>
      <c r="O126" s="12">
        <f t="shared" si="78"/>
        <v>2.3861999999999997</v>
      </c>
      <c r="P126" s="12">
        <f t="shared" si="78"/>
        <v>1.2332999999999998</v>
      </c>
      <c r="Q126" s="12">
        <f t="shared" si="78"/>
        <v>1.2666999999999999</v>
      </c>
      <c r="R126" s="12">
        <f t="shared" si="78"/>
        <v>1.2624</v>
      </c>
    </row>
    <row r="127" spans="1:20" hidden="1" x14ac:dyDescent="0.25">
      <c r="A127" s="45"/>
      <c r="B127" s="8">
        <v>10</v>
      </c>
      <c r="C127" s="8">
        <v>19</v>
      </c>
      <c r="D127" s="12">
        <f t="shared" ref="D127:R127" si="79">_xlfn.NUMBERVALUE(MID(D30,1,FIND("(",D30)-1),".")+_xlfn.NUMBERVALUE(MID(D30,FIND("(",D30)+1,FIND(")",D30)-(FIND("(",D30)+1)),".")</f>
        <v>1.50508</v>
      </c>
      <c r="E127" s="12">
        <f t="shared" si="79"/>
        <v>1.3398000000000001</v>
      </c>
      <c r="F127" s="12">
        <f t="shared" si="79"/>
        <v>2.9192999999999998</v>
      </c>
      <c r="G127" s="12">
        <f t="shared" si="79"/>
        <v>1.4930000000000001</v>
      </c>
      <c r="H127" s="12">
        <f t="shared" si="79"/>
        <v>2.5070999999999999</v>
      </c>
      <c r="I127" s="12">
        <f t="shared" si="79"/>
        <v>3.9138999999999999</v>
      </c>
      <c r="J127" s="12">
        <f t="shared" si="79"/>
        <v>1691.3200000000002</v>
      </c>
      <c r="K127" s="12">
        <f t="shared" si="79"/>
        <v>2109.9</v>
      </c>
      <c r="L127" s="12">
        <f t="shared" si="79"/>
        <v>1.1096000000000001</v>
      </c>
      <c r="M127" s="12">
        <f t="shared" si="79"/>
        <v>1.1292000000000002</v>
      </c>
      <c r="N127" s="12">
        <f t="shared" si="79"/>
        <v>1.2790000000000001</v>
      </c>
      <c r="O127" s="12">
        <f t="shared" si="79"/>
        <v>2.6173999999999999</v>
      </c>
      <c r="P127" s="12">
        <f t="shared" si="79"/>
        <v>1.2621</v>
      </c>
      <c r="Q127" s="12">
        <f t="shared" si="79"/>
        <v>1.2967000000000002</v>
      </c>
      <c r="R127" s="12">
        <f t="shared" si="79"/>
        <v>1.3139000000000001</v>
      </c>
    </row>
    <row r="128" spans="1:20" hidden="1" x14ac:dyDescent="0.25">
      <c r="A128" s="46"/>
      <c r="B128" s="6">
        <v>15</v>
      </c>
      <c r="C128" s="6">
        <v>24</v>
      </c>
      <c r="D128" s="14">
        <f t="shared" ref="D128:R128" si="80">_xlfn.NUMBERVALUE(MID(D31,1,FIND("(",D31)-1),".")+_xlfn.NUMBERVALUE(MID(D31,FIND("(",D31)+1,FIND(")",D31)-(FIND("(",D31)+1)),".")</f>
        <v>17.236000000000001</v>
      </c>
      <c r="E128" s="14">
        <f t="shared" si="80"/>
        <v>123470</v>
      </c>
      <c r="F128" s="14">
        <f t="shared" si="80"/>
        <v>30.074999999999999</v>
      </c>
      <c r="G128" s="14">
        <f t="shared" si="80"/>
        <v>539.05999999999995</v>
      </c>
      <c r="H128" s="14">
        <f t="shared" si="80"/>
        <v>173.44499999999999</v>
      </c>
      <c r="I128" s="14">
        <f t="shared" si="80"/>
        <v>2.5657999999999999</v>
      </c>
      <c r="J128" s="14">
        <f t="shared" si="80"/>
        <v>7020.3</v>
      </c>
      <c r="K128" s="14">
        <f t="shared" si="80"/>
        <v>19404</v>
      </c>
      <c r="L128" s="14">
        <f t="shared" si="80"/>
        <v>2.8331999999999997</v>
      </c>
      <c r="M128" s="14">
        <f t="shared" si="80"/>
        <v>3.8518999999999997</v>
      </c>
      <c r="N128" s="14">
        <f t="shared" si="80"/>
        <v>2.1122000000000001</v>
      </c>
      <c r="O128" s="14">
        <f t="shared" si="80"/>
        <v>196.68</v>
      </c>
      <c r="P128" s="14">
        <f t="shared" si="80"/>
        <v>3.2890999999999999</v>
      </c>
      <c r="Q128" s="14">
        <f t="shared" si="80"/>
        <v>4.9904999999999999</v>
      </c>
      <c r="R128" s="14">
        <f t="shared" si="80"/>
        <v>4.9276999999999997</v>
      </c>
    </row>
    <row r="129" spans="1:18" hidden="1" x14ac:dyDescent="0.25">
      <c r="A129" s="44" t="s">
        <v>444</v>
      </c>
      <c r="B129" s="5">
        <v>3</v>
      </c>
      <c r="C129" s="5">
        <v>12</v>
      </c>
      <c r="D129" s="10">
        <f t="shared" ref="D129:R129" si="81">_xlfn.NUMBERVALUE(MID(D32,1,FIND("(",D32)-1),".")+_xlfn.NUMBERVALUE(MID(D32,FIND("(",D32)+1,FIND(")",D32)-(FIND("(",D32)+1)),".")</f>
        <v>1.5367</v>
      </c>
      <c r="E129" s="10">
        <f t="shared" si="81"/>
        <v>0.9518080000000001</v>
      </c>
      <c r="F129" s="10">
        <f t="shared" si="81"/>
        <v>2.0143</v>
      </c>
      <c r="G129" s="10">
        <f t="shared" si="81"/>
        <v>1.2570000000000001</v>
      </c>
      <c r="H129" s="10">
        <f t="shared" si="81"/>
        <v>2.0550000000000002</v>
      </c>
      <c r="I129" s="10">
        <f t="shared" si="81"/>
        <v>1.8144</v>
      </c>
      <c r="J129" s="10">
        <f t="shared" si="81"/>
        <v>2.3130000000000002</v>
      </c>
      <c r="K129" s="10">
        <f t="shared" si="81"/>
        <v>453.55500000000001</v>
      </c>
      <c r="L129" s="10">
        <f t="shared" si="81"/>
        <v>0.88732</v>
      </c>
      <c r="M129" s="10">
        <f t="shared" si="81"/>
        <v>0.73189000000000004</v>
      </c>
      <c r="N129" s="10">
        <f t="shared" si="81"/>
        <v>0.96650000000000003</v>
      </c>
      <c r="O129" s="10">
        <f t="shared" si="81"/>
        <v>1.5435000000000001</v>
      </c>
      <c r="P129" s="10">
        <f t="shared" si="81"/>
        <v>0.97705999999999993</v>
      </c>
      <c r="Q129" s="10">
        <f t="shared" si="81"/>
        <v>1.0528999999999999</v>
      </c>
      <c r="R129" s="10">
        <f t="shared" si="81"/>
        <v>0.98065999999999998</v>
      </c>
    </row>
    <row r="130" spans="1:18" hidden="1" x14ac:dyDescent="0.25">
      <c r="A130" s="45"/>
      <c r="B130" s="8">
        <v>5</v>
      </c>
      <c r="C130" s="8">
        <v>14</v>
      </c>
      <c r="D130" s="12">
        <f t="shared" ref="D130:R130" si="82">_xlfn.NUMBERVALUE(MID(D33,1,FIND("(",D33)-1),".")+_xlfn.NUMBERVALUE(MID(D33,FIND("(",D33)+1,FIND(")",D33)-(FIND("(",D33)+1)),".")</f>
        <v>2.8067000000000002</v>
      </c>
      <c r="E130" s="12">
        <f t="shared" si="82"/>
        <v>1.13001</v>
      </c>
      <c r="F130" s="12">
        <f t="shared" si="82"/>
        <v>9.093</v>
      </c>
      <c r="G130" s="12">
        <f t="shared" si="82"/>
        <v>1.3560000000000001</v>
      </c>
      <c r="H130" s="12">
        <f t="shared" si="82"/>
        <v>3.8600000000000003</v>
      </c>
      <c r="I130" s="12">
        <f t="shared" si="82"/>
        <v>2.0948000000000002</v>
      </c>
      <c r="J130" s="12">
        <f t="shared" si="82"/>
        <v>6.2462</v>
      </c>
      <c r="K130" s="12">
        <f t="shared" si="82"/>
        <v>2451.69</v>
      </c>
      <c r="L130" s="12">
        <f t="shared" si="82"/>
        <v>1.0618799999999999</v>
      </c>
      <c r="M130" s="12">
        <f t="shared" si="82"/>
        <v>0.82193999999999989</v>
      </c>
      <c r="N130" s="12">
        <f t="shared" si="82"/>
        <v>1.1235999999999999</v>
      </c>
      <c r="O130" s="12">
        <f t="shared" si="82"/>
        <v>2.7892999999999999</v>
      </c>
      <c r="P130" s="12">
        <f t="shared" si="82"/>
        <v>1.1244800000000001</v>
      </c>
      <c r="Q130" s="12">
        <f t="shared" si="82"/>
        <v>1.2845</v>
      </c>
      <c r="R130" s="12">
        <f t="shared" si="82"/>
        <v>1.1678999999999999</v>
      </c>
    </row>
    <row r="131" spans="1:18" hidden="1" x14ac:dyDescent="0.25">
      <c r="A131" s="45"/>
      <c r="B131" s="8">
        <v>8</v>
      </c>
      <c r="C131" s="8">
        <v>17</v>
      </c>
      <c r="D131" s="12">
        <f t="shared" ref="D131:R131" si="83">_xlfn.NUMBERVALUE(MID(D34,1,FIND("(",D34)-1),".")+_xlfn.NUMBERVALUE(MID(D34,FIND("(",D34)+1,FIND(")",D34)-(FIND("(",D34)+1)),".")</f>
        <v>3.9939</v>
      </c>
      <c r="E131" s="12">
        <f t="shared" si="83"/>
        <v>110892</v>
      </c>
      <c r="F131" s="12">
        <f t="shared" si="83"/>
        <v>12.039300000000001</v>
      </c>
      <c r="G131" s="12">
        <f t="shared" si="83"/>
        <v>2.5291000000000001</v>
      </c>
      <c r="H131" s="12">
        <f t="shared" si="83"/>
        <v>13.784800000000001</v>
      </c>
      <c r="I131" s="12">
        <f t="shared" si="83"/>
        <v>3.7832999999999997</v>
      </c>
      <c r="J131" s="12">
        <f t="shared" si="83"/>
        <v>272.70100000000002</v>
      </c>
      <c r="K131" s="12">
        <f t="shared" si="83"/>
        <v>20247</v>
      </c>
      <c r="L131" s="12">
        <f t="shared" si="83"/>
        <v>1.4571999999999998</v>
      </c>
      <c r="M131" s="12">
        <f t="shared" si="83"/>
        <v>2.2582</v>
      </c>
      <c r="N131" s="12">
        <f t="shared" si="83"/>
        <v>1.7149999999999999</v>
      </c>
      <c r="O131" s="12">
        <f t="shared" si="83"/>
        <v>174.18199999999999</v>
      </c>
      <c r="P131" s="12">
        <f t="shared" si="83"/>
        <v>1.4943</v>
      </c>
      <c r="Q131" s="12">
        <f t="shared" si="83"/>
        <v>2.5181999999999998</v>
      </c>
      <c r="R131" s="12">
        <f t="shared" si="83"/>
        <v>3.0108000000000001</v>
      </c>
    </row>
    <row r="132" spans="1:18" hidden="1" x14ac:dyDescent="0.25">
      <c r="A132" s="45"/>
      <c r="B132" s="8">
        <v>10</v>
      </c>
      <c r="C132" s="8">
        <v>19</v>
      </c>
      <c r="D132" s="12">
        <f t="shared" ref="D132:R132" si="84">_xlfn.NUMBERVALUE(MID(D35,1,FIND("(",D35)-1),".")+_xlfn.NUMBERVALUE(MID(D35,FIND("(",D35)+1,FIND(")",D35)-(FIND("(",D35)+1)),".")</f>
        <v>5.1326999999999998</v>
      </c>
      <c r="E132" s="12">
        <f t="shared" si="84"/>
        <v>116329</v>
      </c>
      <c r="F132" s="12">
        <f t="shared" si="84"/>
        <v>9.2715999999999994</v>
      </c>
      <c r="G132" s="12">
        <f t="shared" si="84"/>
        <v>4.1273</v>
      </c>
      <c r="H132" s="12">
        <f t="shared" si="84"/>
        <v>3.585</v>
      </c>
      <c r="I132" s="12">
        <f t="shared" si="84"/>
        <v>1.6893</v>
      </c>
      <c r="J132" s="12">
        <f t="shared" si="84"/>
        <v>5135.3999999999996</v>
      </c>
      <c r="K132" s="12">
        <f t="shared" si="84"/>
        <v>20719</v>
      </c>
      <c r="L132" s="12">
        <f t="shared" si="84"/>
        <v>2.5453999999999999</v>
      </c>
      <c r="M132" s="12">
        <f t="shared" si="84"/>
        <v>4.3849</v>
      </c>
      <c r="N132" s="12">
        <f t="shared" si="84"/>
        <v>2.1013999999999999</v>
      </c>
      <c r="O132" s="12">
        <f t="shared" si="84"/>
        <v>27.362000000000002</v>
      </c>
      <c r="P132" s="12">
        <f t="shared" si="84"/>
        <v>3.9531999999999998</v>
      </c>
      <c r="Q132" s="12">
        <f t="shared" si="84"/>
        <v>5.3350999999999997</v>
      </c>
      <c r="R132" s="12">
        <f t="shared" si="84"/>
        <v>3.6884999999999999</v>
      </c>
    </row>
    <row r="133" spans="1:18" hidden="1" x14ac:dyDescent="0.25">
      <c r="A133" s="46"/>
      <c r="B133" s="6">
        <v>15</v>
      </c>
      <c r="C133" s="6">
        <v>24</v>
      </c>
      <c r="D133" s="14">
        <f t="shared" ref="D133:R133" si="85">_xlfn.NUMBERVALUE(MID(D36,1,FIND("(",D36)-1),".")+_xlfn.NUMBERVALUE(MID(D36,FIND("(",D36)+1,FIND(")",D36)-(FIND("(",D36)+1)),".")</f>
        <v>1.7815000000000001</v>
      </c>
      <c r="E133" s="14">
        <f t="shared" si="85"/>
        <v>5858.2</v>
      </c>
      <c r="F133" s="14">
        <f t="shared" si="85"/>
        <v>2.2822999999999998</v>
      </c>
      <c r="G133" s="14">
        <f t="shared" si="85"/>
        <v>1.7280000000000002</v>
      </c>
      <c r="H133" s="14">
        <f t="shared" si="85"/>
        <v>21.078399999999998</v>
      </c>
      <c r="I133" s="14">
        <f t="shared" si="85"/>
        <v>4.2430000000000003</v>
      </c>
      <c r="J133" s="14">
        <f t="shared" si="85"/>
        <v>3493.1</v>
      </c>
      <c r="K133" s="14">
        <f t="shared" si="85"/>
        <v>3638.4</v>
      </c>
      <c r="L133" s="14">
        <f t="shared" si="85"/>
        <v>1.1134999999999999</v>
      </c>
      <c r="M133" s="14">
        <f t="shared" si="85"/>
        <v>1.0639000000000001</v>
      </c>
      <c r="N133" s="14">
        <f t="shared" si="85"/>
        <v>1.3251999999999999</v>
      </c>
      <c r="O133" s="14">
        <f t="shared" si="85"/>
        <v>37.963000000000001</v>
      </c>
      <c r="P133" s="14">
        <f t="shared" si="85"/>
        <v>1.32402</v>
      </c>
      <c r="Q133" s="14">
        <f t="shared" si="85"/>
        <v>1.3232135999999999</v>
      </c>
      <c r="R133" s="14">
        <f t="shared" si="85"/>
        <v>1.9781</v>
      </c>
    </row>
    <row r="134" spans="1:18" hidden="1" x14ac:dyDescent="0.25">
      <c r="A134" s="44" t="s">
        <v>445</v>
      </c>
      <c r="B134" s="5">
        <v>3</v>
      </c>
      <c r="C134" s="5">
        <v>12</v>
      </c>
      <c r="D134" s="10">
        <f t="shared" ref="D134:R134" si="86">_xlfn.NUMBERVALUE(MID(D37,1,FIND("(",D37)-1),".")+_xlfn.NUMBERVALUE(MID(D37,FIND("(",D37)+1,FIND(")",D37)-(FIND("(",D37)+1)),".")</f>
        <v>0.36351</v>
      </c>
      <c r="E134" s="10">
        <f t="shared" si="86"/>
        <v>0.21232000000000001</v>
      </c>
      <c r="F134" s="10">
        <f t="shared" si="86"/>
        <v>0.36910999999999999</v>
      </c>
      <c r="G134" s="10">
        <f t="shared" si="86"/>
        <v>0.35213999999999995</v>
      </c>
      <c r="H134" s="10">
        <f t="shared" si="86"/>
        <v>0.35808999999999996</v>
      </c>
      <c r="I134" s="10">
        <f t="shared" si="86"/>
        <v>0.49074000000000001</v>
      </c>
      <c r="J134" s="10">
        <f t="shared" si="86"/>
        <v>0.60166000000000008</v>
      </c>
      <c r="K134" s="10">
        <f t="shared" si="86"/>
        <v>0.55212000000000006</v>
      </c>
      <c r="L134" s="10">
        <f t="shared" si="86"/>
        <v>0.81481999999999999</v>
      </c>
      <c r="M134" s="10">
        <f t="shared" si="86"/>
        <v>0.37269000000000002</v>
      </c>
      <c r="N134" s="10">
        <f t="shared" si="86"/>
        <v>0.33763000000000004</v>
      </c>
      <c r="O134" s="10">
        <f t="shared" si="86"/>
        <v>0.32046000000000002</v>
      </c>
      <c r="P134" s="10">
        <f t="shared" si="86"/>
        <v>0.97014</v>
      </c>
      <c r="Q134" s="10">
        <f t="shared" si="86"/>
        <v>0.31458000000000003</v>
      </c>
      <c r="R134" s="10">
        <f t="shared" si="86"/>
        <v>0.33531</v>
      </c>
    </row>
    <row r="135" spans="1:18" hidden="1" x14ac:dyDescent="0.25">
      <c r="A135" s="45"/>
      <c r="B135" s="8">
        <v>5</v>
      </c>
      <c r="C135" s="8">
        <v>14</v>
      </c>
      <c r="D135" s="12">
        <f t="shared" ref="D135:R135" si="87">_xlfn.NUMBERVALUE(MID(D38,1,FIND("(",D38)-1),".")+_xlfn.NUMBERVALUE(MID(D38,FIND("(",D38)+1,FIND(")",D38)-(FIND("(",D38)+1)),".")</f>
        <v>0.40271000000000001</v>
      </c>
      <c r="E135" s="12">
        <f t="shared" si="87"/>
        <v>0.82758000000000009</v>
      </c>
      <c r="F135" s="12">
        <f t="shared" si="87"/>
        <v>0.46272999999999997</v>
      </c>
      <c r="G135" s="12">
        <f t="shared" si="87"/>
        <v>0.33677999999999997</v>
      </c>
      <c r="H135" s="12">
        <f t="shared" si="87"/>
        <v>0.38329000000000002</v>
      </c>
      <c r="I135" s="12">
        <f t="shared" si="87"/>
        <v>0.56983000000000006</v>
      </c>
      <c r="J135" s="12">
        <f t="shared" si="87"/>
        <v>0.41477000000000003</v>
      </c>
      <c r="K135" s="12">
        <f t="shared" si="87"/>
        <v>1.1573500000000001</v>
      </c>
      <c r="L135" s="12">
        <f t="shared" si="87"/>
        <v>0.93612000000000006</v>
      </c>
      <c r="M135" s="12">
        <f t="shared" si="87"/>
        <v>0.67842000000000002</v>
      </c>
      <c r="N135" s="12">
        <f t="shared" si="87"/>
        <v>0.47414999999999996</v>
      </c>
      <c r="O135" s="12">
        <f t="shared" si="87"/>
        <v>0.50453000000000003</v>
      </c>
      <c r="P135" s="12">
        <f t="shared" si="87"/>
        <v>1.1395000000000002</v>
      </c>
      <c r="Q135" s="12">
        <f t="shared" si="87"/>
        <v>1.1483000000000001</v>
      </c>
      <c r="R135" s="12">
        <f t="shared" si="87"/>
        <v>0.36903999999999998</v>
      </c>
    </row>
    <row r="136" spans="1:18" hidden="1" x14ac:dyDescent="0.25">
      <c r="A136" s="45"/>
      <c r="B136" s="8">
        <v>8</v>
      </c>
      <c r="C136" s="8">
        <v>17</v>
      </c>
      <c r="D136" s="12">
        <f t="shared" ref="D136:R136" si="88">_xlfn.NUMBERVALUE(MID(D39,1,FIND("(",D39)-1),".")+_xlfn.NUMBERVALUE(MID(D39,FIND("(",D39)+1,FIND(")",D39)-(FIND("(",D39)+1)),".")</f>
        <v>1.2012999999999998</v>
      </c>
      <c r="E136" s="12">
        <f t="shared" si="88"/>
        <v>12.8443</v>
      </c>
      <c r="F136" s="12">
        <f t="shared" si="88"/>
        <v>1.1898</v>
      </c>
      <c r="G136" s="12">
        <f t="shared" si="88"/>
        <v>0.57299999999999995</v>
      </c>
      <c r="H136" s="12">
        <f t="shared" si="88"/>
        <v>1.0518000000000001</v>
      </c>
      <c r="I136" s="12">
        <f t="shared" si="88"/>
        <v>0.80852999999999997</v>
      </c>
      <c r="J136" s="12">
        <f t="shared" si="88"/>
        <v>2.1301999999999999</v>
      </c>
      <c r="K136" s="12">
        <f t="shared" si="88"/>
        <v>10.1462</v>
      </c>
      <c r="L136" s="12">
        <f t="shared" si="88"/>
        <v>0.87618000000000007</v>
      </c>
      <c r="M136" s="12">
        <f t="shared" si="88"/>
        <v>0.77734000000000003</v>
      </c>
      <c r="N136" s="12">
        <f t="shared" si="88"/>
        <v>0.94935000000000003</v>
      </c>
      <c r="O136" s="12">
        <f t="shared" si="88"/>
        <v>2.2664999999999997</v>
      </c>
      <c r="P136" s="12">
        <f t="shared" si="88"/>
        <v>1.09185</v>
      </c>
      <c r="Q136" s="12">
        <f t="shared" si="88"/>
        <v>0.97545999999999999</v>
      </c>
      <c r="R136" s="12">
        <f t="shared" si="88"/>
        <v>0.49132999999999999</v>
      </c>
    </row>
    <row r="137" spans="1:18" hidden="1" x14ac:dyDescent="0.25">
      <c r="A137" s="45"/>
      <c r="B137" s="8">
        <v>10</v>
      </c>
      <c r="C137" s="8">
        <v>19</v>
      </c>
      <c r="D137" s="12">
        <f t="shared" ref="D137:R137" si="89">_xlfn.NUMBERVALUE(MID(D40,1,FIND("(",D40)-1),".")+_xlfn.NUMBERVALUE(MID(D40,FIND("(",D40)+1,FIND(")",D40)-(FIND("(",D40)+1)),".")</f>
        <v>1.2516</v>
      </c>
      <c r="E137" s="12">
        <f t="shared" si="89"/>
        <v>15.213999999999999</v>
      </c>
      <c r="F137" s="12">
        <f t="shared" si="89"/>
        <v>1.3429</v>
      </c>
      <c r="G137" s="12">
        <f t="shared" si="89"/>
        <v>0.61927999999999994</v>
      </c>
      <c r="H137" s="12">
        <f t="shared" si="89"/>
        <v>0.74951000000000001</v>
      </c>
      <c r="I137" s="12">
        <f t="shared" si="89"/>
        <v>0.74497999999999998</v>
      </c>
      <c r="J137" s="12">
        <f t="shared" si="89"/>
        <v>2.1090999999999998</v>
      </c>
      <c r="K137" s="12">
        <f t="shared" si="89"/>
        <v>11.722200000000001</v>
      </c>
      <c r="L137" s="12">
        <f t="shared" si="89"/>
        <v>0.91170000000000007</v>
      </c>
      <c r="M137" s="12">
        <f t="shared" si="89"/>
        <v>0.81247999999999998</v>
      </c>
      <c r="N137" s="12">
        <f t="shared" si="89"/>
        <v>0.96650999999999998</v>
      </c>
      <c r="O137" s="12">
        <f t="shared" si="89"/>
        <v>2.7519</v>
      </c>
      <c r="P137" s="12">
        <f t="shared" si="89"/>
        <v>1.0665</v>
      </c>
      <c r="Q137" s="12">
        <f t="shared" si="89"/>
        <v>0.99099999999999999</v>
      </c>
      <c r="R137" s="12">
        <f t="shared" si="89"/>
        <v>0.51758000000000004</v>
      </c>
    </row>
    <row r="138" spans="1:18" hidden="1" x14ac:dyDescent="0.25">
      <c r="A138" s="46"/>
      <c r="B138" s="6">
        <v>15</v>
      </c>
      <c r="C138" s="6">
        <v>24</v>
      </c>
      <c r="D138" s="14">
        <f t="shared" ref="D138:R138" si="90">_xlfn.NUMBERVALUE(MID(D41,1,FIND("(",D41)-1),".")+_xlfn.NUMBERVALUE(MID(D41,FIND("(",D41)+1,FIND(")",D41)-(FIND("(",D41)+1)),".")</f>
        <v>1.2309999999999999</v>
      </c>
      <c r="E138" s="14">
        <f t="shared" si="90"/>
        <v>1.3552999999999999</v>
      </c>
      <c r="F138" s="14">
        <f t="shared" si="90"/>
        <v>1.3969</v>
      </c>
      <c r="G138" s="14">
        <f t="shared" si="90"/>
        <v>0.99219999999999997</v>
      </c>
      <c r="H138" s="14">
        <f t="shared" si="90"/>
        <v>1.3440999999999999</v>
      </c>
      <c r="I138" s="14">
        <f t="shared" si="90"/>
        <v>1.0643899999999999</v>
      </c>
      <c r="J138" s="14">
        <f t="shared" si="90"/>
        <v>4.3342000000000001</v>
      </c>
      <c r="K138" s="14">
        <f t="shared" si="90"/>
        <v>1.3784000000000001</v>
      </c>
      <c r="L138" s="14">
        <f t="shared" si="90"/>
        <v>1.1116600000000001</v>
      </c>
      <c r="M138" s="14">
        <f t="shared" si="90"/>
        <v>1.0435999999999999</v>
      </c>
      <c r="N138" s="14">
        <f t="shared" si="90"/>
        <v>1.1893</v>
      </c>
      <c r="O138" s="14">
        <f t="shared" si="90"/>
        <v>15.944000000000001</v>
      </c>
      <c r="P138" s="14">
        <f t="shared" si="90"/>
        <v>1.3305</v>
      </c>
      <c r="Q138" s="14">
        <f t="shared" si="90"/>
        <v>1.3360000000000001</v>
      </c>
      <c r="R138" s="14">
        <f t="shared" si="90"/>
        <v>0.60777999999999999</v>
      </c>
    </row>
    <row r="139" spans="1:18" hidden="1" x14ac:dyDescent="0.25">
      <c r="A139" s="44" t="s">
        <v>446</v>
      </c>
      <c r="B139" s="5">
        <v>3</v>
      </c>
      <c r="C139" s="5">
        <v>12</v>
      </c>
      <c r="D139" s="10">
        <f t="shared" ref="D139:R139" si="91">_xlfn.NUMBERVALUE(MID(D42,1,FIND("(",D42)-1),".")+_xlfn.NUMBERVALUE(MID(D42,FIND("(",D42)+1,FIND(")",D42)-(FIND("(",D42)+1)),".")</f>
        <v>2.1656</v>
      </c>
      <c r="E139" s="10">
        <f t="shared" si="91"/>
        <v>0.92186999999999997</v>
      </c>
      <c r="F139" s="10">
        <f t="shared" si="91"/>
        <v>1.7367000000000001</v>
      </c>
      <c r="G139" s="10">
        <f t="shared" si="91"/>
        <v>0.60811199999999999</v>
      </c>
      <c r="H139" s="10">
        <f t="shared" si="91"/>
        <v>1.7344000000000002</v>
      </c>
      <c r="I139" s="10">
        <f t="shared" si="91"/>
        <v>1.2683</v>
      </c>
      <c r="J139" s="10">
        <f t="shared" si="91"/>
        <v>1.5799999999999998</v>
      </c>
      <c r="K139" s="10">
        <f t="shared" si="91"/>
        <v>143.346</v>
      </c>
      <c r="L139" s="10">
        <f t="shared" si="91"/>
        <v>0.42935000000000001</v>
      </c>
      <c r="M139" s="10">
        <f t="shared" si="91"/>
        <v>0.998</v>
      </c>
      <c r="N139" s="10">
        <f t="shared" si="91"/>
        <v>0.31866</v>
      </c>
      <c r="O139" s="10">
        <f t="shared" si="91"/>
        <v>2.7479</v>
      </c>
      <c r="P139" s="10">
        <f t="shared" si="91"/>
        <v>1.6274</v>
      </c>
      <c r="Q139" s="10">
        <f t="shared" si="91"/>
        <v>2.7814999999999999</v>
      </c>
      <c r="R139" s="10">
        <f t="shared" si="91"/>
        <v>0.68181999999999998</v>
      </c>
    </row>
    <row r="140" spans="1:18" hidden="1" x14ac:dyDescent="0.25">
      <c r="A140" s="45"/>
      <c r="B140" s="8">
        <v>5</v>
      </c>
      <c r="C140" s="8">
        <v>14</v>
      </c>
      <c r="D140" s="12">
        <f t="shared" ref="D140:R140" si="92">_xlfn.NUMBERVALUE(MID(D43,1,FIND("(",D43)-1),".")+_xlfn.NUMBERVALUE(MID(D43,FIND("(",D43)+1,FIND(")",D43)-(FIND("(",D43)+1)),".")</f>
        <v>3.2698</v>
      </c>
      <c r="E140" s="12">
        <f t="shared" si="92"/>
        <v>1.514</v>
      </c>
      <c r="F140" s="12">
        <f t="shared" si="92"/>
        <v>4.4923999999999999</v>
      </c>
      <c r="G140" s="12">
        <f t="shared" si="92"/>
        <v>0.55445999999999995</v>
      </c>
      <c r="H140" s="12">
        <f t="shared" si="92"/>
        <v>5.0762</v>
      </c>
      <c r="I140" s="12">
        <f t="shared" si="92"/>
        <v>3.1207000000000003</v>
      </c>
      <c r="J140" s="12">
        <f t="shared" si="92"/>
        <v>3.2757000000000001</v>
      </c>
      <c r="K140" s="12">
        <f t="shared" si="92"/>
        <v>389.49</v>
      </c>
      <c r="L140" s="12">
        <f t="shared" si="92"/>
        <v>0.80644000000000005</v>
      </c>
      <c r="M140" s="12">
        <f t="shared" si="92"/>
        <v>1.7013</v>
      </c>
      <c r="N140" s="12">
        <f t="shared" si="92"/>
        <v>0.44801000000000002</v>
      </c>
      <c r="O140" s="12">
        <f t="shared" si="92"/>
        <v>6.0590999999999999</v>
      </c>
      <c r="P140" s="12">
        <f t="shared" si="92"/>
        <v>2.3212999999999999</v>
      </c>
      <c r="Q140" s="12">
        <f t="shared" si="92"/>
        <v>7.3033000000000001</v>
      </c>
      <c r="R140" s="12">
        <f t="shared" si="92"/>
        <v>0.57762000000000002</v>
      </c>
    </row>
    <row r="141" spans="1:18" hidden="1" x14ac:dyDescent="0.25">
      <c r="A141" s="45"/>
      <c r="B141" s="8">
        <v>8</v>
      </c>
      <c r="C141" s="8">
        <v>17</v>
      </c>
      <c r="D141" s="12">
        <f t="shared" ref="D141:R141" si="93">_xlfn.NUMBERVALUE(MID(D44,1,FIND("(",D44)-1),".")+_xlfn.NUMBERVALUE(MID(D44,FIND("(",D44)+1,FIND(")",D44)-(FIND("(",D44)+1)),".")</f>
        <v>16.114999999999998</v>
      </c>
      <c r="E141" s="12">
        <f t="shared" si="93"/>
        <v>5.6065999999999994</v>
      </c>
      <c r="F141" s="12">
        <f t="shared" si="93"/>
        <v>17.729000000000003</v>
      </c>
      <c r="G141" s="12">
        <f t="shared" si="93"/>
        <v>1.6515</v>
      </c>
      <c r="H141" s="12">
        <f t="shared" si="93"/>
        <v>18.497</v>
      </c>
      <c r="I141" s="12">
        <f t="shared" si="93"/>
        <v>15.721</v>
      </c>
      <c r="J141" s="12">
        <f t="shared" si="93"/>
        <v>28.349</v>
      </c>
      <c r="K141" s="12">
        <f t="shared" si="93"/>
        <v>826.85</v>
      </c>
      <c r="L141" s="12">
        <f t="shared" si="93"/>
        <v>1.9080999999999999</v>
      </c>
      <c r="M141" s="12">
        <f t="shared" si="93"/>
        <v>2.3821999999999997</v>
      </c>
      <c r="N141" s="12">
        <f t="shared" si="93"/>
        <v>8.7604000000000006</v>
      </c>
      <c r="O141" s="12">
        <f t="shared" si="93"/>
        <v>26.141000000000002</v>
      </c>
      <c r="P141" s="12">
        <f t="shared" si="93"/>
        <v>13.939</v>
      </c>
      <c r="Q141" s="12">
        <f t="shared" si="93"/>
        <v>33.386000000000003</v>
      </c>
      <c r="R141" s="12">
        <f t="shared" si="93"/>
        <v>1.2192000000000001</v>
      </c>
    </row>
    <row r="142" spans="1:18" hidden="1" x14ac:dyDescent="0.25">
      <c r="A142" s="45"/>
      <c r="B142" s="8">
        <v>10</v>
      </c>
      <c r="C142" s="8">
        <v>19</v>
      </c>
      <c r="D142" s="12">
        <f t="shared" ref="D142:R142" si="94">_xlfn.NUMBERVALUE(MID(D45,1,FIND("(",D45)-1),".")+_xlfn.NUMBERVALUE(MID(D45,FIND("(",D45)+1,FIND(")",D45)-(FIND("(",D45)+1)),".")</f>
        <v>24.152999999999999</v>
      </c>
      <c r="E142" s="12">
        <f t="shared" si="94"/>
        <v>4.0031999999999996</v>
      </c>
      <c r="F142" s="12">
        <f t="shared" si="94"/>
        <v>30.741</v>
      </c>
      <c r="G142" s="12">
        <f t="shared" si="94"/>
        <v>1.4401000000000002</v>
      </c>
      <c r="H142" s="12">
        <f t="shared" si="94"/>
        <v>25.359000000000002</v>
      </c>
      <c r="I142" s="12">
        <f t="shared" si="94"/>
        <v>17.831000000000003</v>
      </c>
      <c r="J142" s="12">
        <f t="shared" si="94"/>
        <v>81.493000000000009</v>
      </c>
      <c r="K142" s="12">
        <f t="shared" si="94"/>
        <v>1297.9000000000001</v>
      </c>
      <c r="L142" s="12">
        <f t="shared" si="94"/>
        <v>2.7360999999999995</v>
      </c>
      <c r="M142" s="12">
        <f t="shared" si="94"/>
        <v>3.3127999999999997</v>
      </c>
      <c r="N142" s="12">
        <f t="shared" si="94"/>
        <v>14.313600000000001</v>
      </c>
      <c r="O142" s="12">
        <f t="shared" si="94"/>
        <v>27.132999999999999</v>
      </c>
      <c r="P142" s="12">
        <f t="shared" si="94"/>
        <v>15.082100000000001</v>
      </c>
      <c r="Q142" s="12">
        <f t="shared" si="94"/>
        <v>54.795999999999999</v>
      </c>
      <c r="R142" s="12">
        <f t="shared" si="94"/>
        <v>1.4267000000000001</v>
      </c>
    </row>
    <row r="143" spans="1:18" hidden="1" x14ac:dyDescent="0.25">
      <c r="A143" s="46"/>
      <c r="B143" s="6">
        <v>15</v>
      </c>
      <c r="C143" s="6">
        <v>24</v>
      </c>
      <c r="D143" s="14">
        <f t="shared" ref="D143:R143" si="95">_xlfn.NUMBERVALUE(MID(D46,1,FIND("(",D46)-1),".")+_xlfn.NUMBERVALUE(MID(D46,FIND("(",D46)+1,FIND(")",D46)-(FIND("(",D46)+1)),".")</f>
        <v>199.47</v>
      </c>
      <c r="E143" s="14">
        <f t="shared" si="95"/>
        <v>276.34300000000002</v>
      </c>
      <c r="F143" s="14">
        <f t="shared" si="95"/>
        <v>114.27</v>
      </c>
      <c r="G143" s="14">
        <f t="shared" si="95"/>
        <v>192.61</v>
      </c>
      <c r="H143" s="14">
        <f t="shared" si="95"/>
        <v>645.64</v>
      </c>
      <c r="I143" s="14">
        <f t="shared" si="95"/>
        <v>63.34</v>
      </c>
      <c r="J143" s="14">
        <f t="shared" si="95"/>
        <v>244.52</v>
      </c>
      <c r="K143" s="14">
        <f t="shared" si="95"/>
        <v>3015.3</v>
      </c>
      <c r="L143" s="14">
        <f t="shared" si="95"/>
        <v>2.8102999999999998</v>
      </c>
      <c r="M143" s="14">
        <f t="shared" si="95"/>
        <v>4.2374999999999998</v>
      </c>
      <c r="N143" s="14">
        <f t="shared" si="95"/>
        <v>150.255</v>
      </c>
      <c r="O143" s="14">
        <f t="shared" si="95"/>
        <v>90.507000000000005</v>
      </c>
      <c r="P143" s="14">
        <f t="shared" si="95"/>
        <v>611.62</v>
      </c>
      <c r="Q143" s="14">
        <f t="shared" si="95"/>
        <v>92.481999999999999</v>
      </c>
      <c r="R143" s="14">
        <f t="shared" si="95"/>
        <v>9.3078000000000003</v>
      </c>
    </row>
  </sheetData>
  <mergeCells count="30">
    <mergeCell ref="A124:A128"/>
    <mergeCell ref="A129:A133"/>
    <mergeCell ref="A134:A138"/>
    <mergeCell ref="A139:A143"/>
    <mergeCell ref="A99:A103"/>
    <mergeCell ref="A104:A108"/>
    <mergeCell ref="A109:A113"/>
    <mergeCell ref="A114:A118"/>
    <mergeCell ref="A119:A123"/>
    <mergeCell ref="A12:A16"/>
    <mergeCell ref="A17:A21"/>
    <mergeCell ref="A47:C47"/>
    <mergeCell ref="A2:A6"/>
    <mergeCell ref="A7:A11"/>
    <mergeCell ref="A42:A46"/>
    <mergeCell ref="A32:A36"/>
    <mergeCell ref="A37:A41"/>
    <mergeCell ref="A22:A26"/>
    <mergeCell ref="A27:A31"/>
    <mergeCell ref="A50:A54"/>
    <mergeCell ref="A55:A59"/>
    <mergeCell ref="A60:A64"/>
    <mergeCell ref="A65:A69"/>
    <mergeCell ref="A70:A74"/>
    <mergeCell ref="A96:C96"/>
    <mergeCell ref="A75:A79"/>
    <mergeCell ref="A80:A84"/>
    <mergeCell ref="A85:A89"/>
    <mergeCell ref="A90:A94"/>
    <mergeCell ref="A95:C95"/>
  </mergeCells>
  <phoneticPr fontId="5" type="noConversion"/>
  <conditionalFormatting sqref="S47:T74 S40:S4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5:T7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6:T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R9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1547-D96B-40AD-BB37-4989510EEA4D}">
  <sheetPr codeName="Planilha2"/>
  <dimension ref="A1:W143"/>
  <sheetViews>
    <sheetView workbookViewId="0">
      <pane xSplit="2" ySplit="1" topLeftCell="C79" activePane="bottomRight" state="frozen"/>
      <selection pane="topRight" activeCell="C1" sqref="C1"/>
      <selection pane="bottomLeft" activeCell="A2" sqref="A2"/>
      <selection pane="bottomRight" activeCell="A98" sqref="A98:XFD143"/>
    </sheetView>
  </sheetViews>
  <sheetFormatPr defaultRowHeight="15" x14ac:dyDescent="0.25"/>
  <cols>
    <col min="1" max="1" width="10.7109375" customWidth="1"/>
    <col min="2" max="3" width="6.7109375" customWidth="1"/>
    <col min="4" max="18" width="22.5703125" customWidth="1"/>
    <col min="19" max="19" width="5" customWidth="1"/>
    <col min="20" max="20" width="15" customWidth="1"/>
    <col min="21" max="23" width="14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4</v>
      </c>
      <c r="F1" s="1" t="s">
        <v>5</v>
      </c>
      <c r="G1" s="1" t="s">
        <v>6</v>
      </c>
      <c r="H1" s="1" t="s">
        <v>32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23</v>
      </c>
      <c r="S1" s="29"/>
      <c r="T1" s="30" t="s">
        <v>23</v>
      </c>
      <c r="U1" s="1" t="s">
        <v>38</v>
      </c>
      <c r="V1" s="1" t="s">
        <v>39</v>
      </c>
      <c r="W1" s="1" t="s">
        <v>40</v>
      </c>
    </row>
    <row r="2" spans="1:23" s="3" customFormat="1" x14ac:dyDescent="0.25">
      <c r="A2" s="44" t="s">
        <v>438</v>
      </c>
      <c r="B2" s="5">
        <v>3</v>
      </c>
      <c r="C2" s="5">
        <v>12</v>
      </c>
      <c r="D2" s="5" t="s">
        <v>1700</v>
      </c>
      <c r="E2" s="5" t="s">
        <v>41</v>
      </c>
      <c r="F2" s="5" t="s">
        <v>42</v>
      </c>
      <c r="G2" s="24" t="s">
        <v>43</v>
      </c>
      <c r="H2" s="5" t="s">
        <v>44</v>
      </c>
      <c r="I2" s="5" t="s">
        <v>45</v>
      </c>
      <c r="J2" s="5" t="s">
        <v>46</v>
      </c>
      <c r="K2" s="5" t="s">
        <v>20</v>
      </c>
      <c r="L2" s="5" t="s">
        <v>47</v>
      </c>
      <c r="M2" s="5" t="s">
        <v>48</v>
      </c>
      <c r="N2" s="5" t="s">
        <v>1701</v>
      </c>
      <c r="O2" s="5" t="s">
        <v>49</v>
      </c>
      <c r="P2" s="5" t="s">
        <v>50</v>
      </c>
      <c r="Q2" s="5" t="s">
        <v>51</v>
      </c>
      <c r="R2" s="5" t="s">
        <v>1702</v>
      </c>
      <c r="S2" s="31"/>
      <c r="T2" s="32">
        <f>R99</f>
        <v>0.32405</v>
      </c>
      <c r="U2" s="10" t="str">
        <f>IF(MEDIAN(D99:Q99)&lt;T2,CONCATENATE(TEXT(MEDIAN(D99:Q99),"0,0000E+00")," -"),CONCATENATE(TEXT(MEDIAN(D99:Q99),"0,0000E+00")," +"))</f>
        <v>3,2637E-01 +</v>
      </c>
      <c r="V2" s="10" t="str">
        <f>IF(AVERAGE(D99:Q99)&lt;T2,CONCATENATE(TEXT(AVERAGE(D99:Q99),"0,0000E+00")," -"),CONCATENATE(TEXT(AVERAGE(D99:Q99),"0,0000E+00")," +"))</f>
        <v>2,9693E-01 -</v>
      </c>
      <c r="W2" s="10" t="str">
        <f>IF(LARGE(D99:Q99,1)&lt;T2,CONCATENATE(TEXT(LARGE(D99:Q99,1),"0,0000E+00")," -"),CONCATENATE(TEXT(LARGE(D99:Q99,1),"0,0000E+00")," +"))</f>
        <v>5,8725E-01 +</v>
      </c>
    </row>
    <row r="3" spans="1:23" s="3" customFormat="1" x14ac:dyDescent="0.25">
      <c r="A3" s="45"/>
      <c r="B3" s="8">
        <v>5</v>
      </c>
      <c r="C3" s="8">
        <v>14</v>
      </c>
      <c r="D3" s="8" t="s">
        <v>1703</v>
      </c>
      <c r="E3" s="8" t="s">
        <v>52</v>
      </c>
      <c r="F3" s="8" t="s">
        <v>53</v>
      </c>
      <c r="G3" s="25" t="s">
        <v>54</v>
      </c>
      <c r="H3" s="8" t="s">
        <v>55</v>
      </c>
      <c r="I3" s="8" t="s">
        <v>56</v>
      </c>
      <c r="J3" s="8" t="s">
        <v>57</v>
      </c>
      <c r="K3" s="8" t="s">
        <v>20</v>
      </c>
      <c r="L3" s="8" t="s">
        <v>58</v>
      </c>
      <c r="M3" s="8" t="s">
        <v>59</v>
      </c>
      <c r="N3" s="8" t="s">
        <v>60</v>
      </c>
      <c r="O3" s="8" t="s">
        <v>61</v>
      </c>
      <c r="P3" s="8" t="s">
        <v>62</v>
      </c>
      <c r="Q3" s="8" t="s">
        <v>63</v>
      </c>
      <c r="R3" s="8" t="s">
        <v>1704</v>
      </c>
      <c r="S3" s="31"/>
      <c r="T3" s="33">
        <f t="shared" ref="T3:T46" si="0">R100</f>
        <v>0.41367000000000004</v>
      </c>
      <c r="U3" s="12" t="str">
        <f t="shared" ref="U3:U46" si="1">IF(MEDIAN(D100:Q100)&lt;T3,CONCATENATE(TEXT(MEDIAN(D100:Q100),"0,0000E+00")," -"),CONCATENATE(TEXT(MEDIAN(D100:Q100),"0,0000E+00")," +"))</f>
        <v>4,6324E-01 +</v>
      </c>
      <c r="V3" s="12" t="str">
        <f t="shared" ref="V3:V46" si="2">IF(AVERAGE(D100:Q100)&lt;T3,CONCATENATE(TEXT(AVERAGE(D100:Q100),"0,0000E+00")," -"),CONCATENATE(TEXT(AVERAGE(D100:Q100),"0,0000E+00")," +"))</f>
        <v>4,4125E-01 +</v>
      </c>
      <c r="W3" s="12" t="str">
        <f t="shared" ref="W3:W46" si="3">IF(LARGE(D100:Q100,1)&lt;T3,CONCATENATE(TEXT(LARGE(D100:Q100,1),"0,0000E+00")," -"),CONCATENATE(TEXT(LARGE(D100:Q100,1),"0,0000E+00")," +"))</f>
        <v>9,3305E-01 +</v>
      </c>
    </row>
    <row r="4" spans="1:23" s="3" customFormat="1" x14ac:dyDescent="0.25">
      <c r="A4" s="45"/>
      <c r="B4" s="8">
        <v>8</v>
      </c>
      <c r="C4" s="8">
        <v>17</v>
      </c>
      <c r="D4" s="8" t="s">
        <v>1705</v>
      </c>
      <c r="E4" s="8" t="s">
        <v>64</v>
      </c>
      <c r="F4" s="8" t="s">
        <v>65</v>
      </c>
      <c r="G4" s="25" t="s">
        <v>66</v>
      </c>
      <c r="H4" s="8" t="s">
        <v>67</v>
      </c>
      <c r="I4" s="8" t="s">
        <v>68</v>
      </c>
      <c r="J4" s="8" t="s">
        <v>69</v>
      </c>
      <c r="K4" s="8" t="s">
        <v>20</v>
      </c>
      <c r="L4" s="8" t="s">
        <v>70</v>
      </c>
      <c r="M4" s="8" t="s">
        <v>71</v>
      </c>
      <c r="N4" s="8" t="s">
        <v>1706</v>
      </c>
      <c r="O4" s="8" t="s">
        <v>72</v>
      </c>
      <c r="P4" s="8" t="s">
        <v>73</v>
      </c>
      <c r="Q4" s="8" t="s">
        <v>74</v>
      </c>
      <c r="R4" s="8" t="s">
        <v>1707</v>
      </c>
      <c r="S4" s="31"/>
      <c r="T4" s="33">
        <f t="shared" si="0"/>
        <v>0.59553</v>
      </c>
      <c r="U4" s="12" t="str">
        <f t="shared" si="1"/>
        <v>2,4860E-01 -</v>
      </c>
      <c r="V4" s="12" t="str">
        <f t="shared" si="2"/>
        <v>3,4398E-01 -</v>
      </c>
      <c r="W4" s="12" t="str">
        <f t="shared" si="3"/>
        <v>9,0127E-01 +</v>
      </c>
    </row>
    <row r="5" spans="1:23" s="3" customFormat="1" x14ac:dyDescent="0.25">
      <c r="A5" s="45"/>
      <c r="B5" s="8">
        <v>10</v>
      </c>
      <c r="C5" s="8">
        <v>19</v>
      </c>
      <c r="D5" s="8" t="s">
        <v>1708</v>
      </c>
      <c r="E5" s="8" t="s">
        <v>75</v>
      </c>
      <c r="F5" s="8" t="s">
        <v>76</v>
      </c>
      <c r="G5" s="8" t="s">
        <v>1709</v>
      </c>
      <c r="H5" s="8" t="s">
        <v>20</v>
      </c>
      <c r="I5" s="8" t="s">
        <v>77</v>
      </c>
      <c r="J5" s="8" t="s">
        <v>78</v>
      </c>
      <c r="K5" s="8" t="s">
        <v>20</v>
      </c>
      <c r="L5" s="8" t="s">
        <v>1710</v>
      </c>
      <c r="M5" s="25" t="s">
        <v>1711</v>
      </c>
      <c r="N5" s="8" t="s">
        <v>79</v>
      </c>
      <c r="O5" s="8" t="s">
        <v>80</v>
      </c>
      <c r="P5" s="8" t="s">
        <v>81</v>
      </c>
      <c r="Q5" s="8" t="s">
        <v>82</v>
      </c>
      <c r="R5" s="8" t="s">
        <v>1712</v>
      </c>
      <c r="S5" s="34"/>
      <c r="T5" s="33">
        <f t="shared" si="0"/>
        <v>0.78327999999999998</v>
      </c>
      <c r="U5" s="12" t="str">
        <f t="shared" si="1"/>
        <v>2,6998E-01 -</v>
      </c>
      <c r="V5" s="12" t="str">
        <f t="shared" si="2"/>
        <v>3,5689E-01 -</v>
      </c>
      <c r="W5" s="12" t="str">
        <f t="shared" si="3"/>
        <v>8,4066E-01 +</v>
      </c>
    </row>
    <row r="6" spans="1:23" s="3" customFormat="1" x14ac:dyDescent="0.25">
      <c r="A6" s="46"/>
      <c r="B6" s="6">
        <v>15</v>
      </c>
      <c r="C6" s="6">
        <v>24</v>
      </c>
      <c r="D6" s="6" t="s">
        <v>1713</v>
      </c>
      <c r="E6" s="6" t="s">
        <v>83</v>
      </c>
      <c r="F6" s="6" t="s">
        <v>84</v>
      </c>
      <c r="G6" s="6" t="s">
        <v>85</v>
      </c>
      <c r="H6" s="6" t="s">
        <v>20</v>
      </c>
      <c r="I6" s="6" t="s">
        <v>86</v>
      </c>
      <c r="J6" s="6" t="s">
        <v>87</v>
      </c>
      <c r="K6" s="6" t="s">
        <v>20</v>
      </c>
      <c r="L6" s="6" t="s">
        <v>88</v>
      </c>
      <c r="M6" s="6" t="s">
        <v>89</v>
      </c>
      <c r="N6" s="6" t="s">
        <v>90</v>
      </c>
      <c r="O6" s="6" t="s">
        <v>20</v>
      </c>
      <c r="P6" s="6" t="s">
        <v>91</v>
      </c>
      <c r="Q6" s="6" t="s">
        <v>92</v>
      </c>
      <c r="R6" s="26" t="s">
        <v>1714</v>
      </c>
      <c r="S6" s="31"/>
      <c r="T6" s="35">
        <f t="shared" si="0"/>
        <v>0.94801999999999997</v>
      </c>
      <c r="U6" s="14" t="str">
        <f t="shared" si="1"/>
        <v>2,7575E-02 -</v>
      </c>
      <c r="V6" s="14" t="str">
        <f t="shared" si="2"/>
        <v>2,4102E-01 -</v>
      </c>
      <c r="W6" s="14" t="str">
        <f t="shared" si="3"/>
        <v>9,1034E-01 -</v>
      </c>
    </row>
    <row r="7" spans="1:23" s="3" customFormat="1" x14ac:dyDescent="0.25">
      <c r="A7" s="44" t="s">
        <v>439</v>
      </c>
      <c r="B7" s="5">
        <v>3</v>
      </c>
      <c r="C7" s="5">
        <v>12</v>
      </c>
      <c r="D7" s="5" t="s">
        <v>1715</v>
      </c>
      <c r="E7" s="5" t="s">
        <v>93</v>
      </c>
      <c r="F7" s="5" t="s">
        <v>94</v>
      </c>
      <c r="G7" s="24" t="s">
        <v>95</v>
      </c>
      <c r="H7" s="5" t="s">
        <v>96</v>
      </c>
      <c r="I7" s="5" t="s">
        <v>97</v>
      </c>
      <c r="J7" s="5" t="s">
        <v>98</v>
      </c>
      <c r="K7" s="5" t="s">
        <v>99</v>
      </c>
      <c r="L7" s="5" t="s">
        <v>100</v>
      </c>
      <c r="M7" s="5" t="s">
        <v>101</v>
      </c>
      <c r="N7" s="5" t="s">
        <v>102</v>
      </c>
      <c r="O7" s="5" t="s">
        <v>103</v>
      </c>
      <c r="P7" s="5" t="s">
        <v>104</v>
      </c>
      <c r="Q7" s="5" t="s">
        <v>105</v>
      </c>
      <c r="R7" s="5" t="s">
        <v>1716</v>
      </c>
      <c r="S7" s="34"/>
      <c r="T7" s="32">
        <f t="shared" si="0"/>
        <v>0.78814000000000006</v>
      </c>
      <c r="U7" s="10" t="str">
        <f t="shared" si="1"/>
        <v>7,8111E-01 -</v>
      </c>
      <c r="V7" s="10" t="str">
        <f t="shared" si="2"/>
        <v>7,5948E-01 -</v>
      </c>
      <c r="W7" s="10" t="str">
        <f t="shared" si="3"/>
        <v>7,9019E-01 +</v>
      </c>
    </row>
    <row r="8" spans="1:23" s="3" customFormat="1" x14ac:dyDescent="0.25">
      <c r="A8" s="45"/>
      <c r="B8" s="8">
        <v>5</v>
      </c>
      <c r="C8" s="8">
        <v>14</v>
      </c>
      <c r="D8" s="8" t="s">
        <v>1717</v>
      </c>
      <c r="E8" s="8" t="s">
        <v>106</v>
      </c>
      <c r="F8" s="8" t="s">
        <v>107</v>
      </c>
      <c r="G8" s="25" t="s">
        <v>1718</v>
      </c>
      <c r="H8" s="8" t="s">
        <v>108</v>
      </c>
      <c r="I8" s="8" t="s">
        <v>109</v>
      </c>
      <c r="J8" s="8" t="s">
        <v>110</v>
      </c>
      <c r="K8" s="8" t="s">
        <v>111</v>
      </c>
      <c r="L8" s="8" t="s">
        <v>112</v>
      </c>
      <c r="M8" s="8" t="s">
        <v>113</v>
      </c>
      <c r="N8" s="8" t="s">
        <v>114</v>
      </c>
      <c r="O8" s="8" t="s">
        <v>115</v>
      </c>
      <c r="P8" s="8" t="s">
        <v>116</v>
      </c>
      <c r="Q8" s="8" t="s">
        <v>117</v>
      </c>
      <c r="R8" s="8" t="s">
        <v>1719</v>
      </c>
      <c r="S8" s="34"/>
      <c r="T8" s="33">
        <f t="shared" si="0"/>
        <v>0.96487499999999993</v>
      </c>
      <c r="U8" s="12" t="str">
        <f t="shared" si="1"/>
        <v>9,5833E-01 -</v>
      </c>
      <c r="V8" s="12" t="str">
        <f t="shared" si="2"/>
        <v>9,3386E-01 -</v>
      </c>
      <c r="W8" s="12" t="str">
        <f t="shared" si="3"/>
        <v>9,6488E-01 +</v>
      </c>
    </row>
    <row r="9" spans="1:23" s="3" customFormat="1" x14ac:dyDescent="0.25">
      <c r="A9" s="45"/>
      <c r="B9" s="8">
        <v>8</v>
      </c>
      <c r="C9" s="8">
        <v>17</v>
      </c>
      <c r="D9" s="8" t="s">
        <v>1720</v>
      </c>
      <c r="E9" s="8" t="s">
        <v>118</v>
      </c>
      <c r="F9" s="8" t="s">
        <v>119</v>
      </c>
      <c r="G9" s="25" t="s">
        <v>120</v>
      </c>
      <c r="H9" s="8" t="s">
        <v>121</v>
      </c>
      <c r="I9" s="8" t="s">
        <v>122</v>
      </c>
      <c r="J9" s="8" t="s">
        <v>123</v>
      </c>
      <c r="K9" s="8" t="s">
        <v>124</v>
      </c>
      <c r="L9" s="8" t="s">
        <v>125</v>
      </c>
      <c r="M9" s="8" t="s">
        <v>126</v>
      </c>
      <c r="N9" s="8" t="s">
        <v>127</v>
      </c>
      <c r="O9" s="8" t="s">
        <v>128</v>
      </c>
      <c r="P9" s="8" t="s">
        <v>129</v>
      </c>
      <c r="Q9" s="8" t="s">
        <v>130</v>
      </c>
      <c r="R9" s="8" t="s">
        <v>1721</v>
      </c>
      <c r="S9" s="34"/>
      <c r="T9" s="33">
        <f t="shared" si="0"/>
        <v>0.99184699999999992</v>
      </c>
      <c r="U9" s="12" t="str">
        <f t="shared" si="1"/>
        <v>9,8823E-01 -</v>
      </c>
      <c r="V9" s="12" t="str">
        <f t="shared" si="2"/>
        <v>8,7646E-01 -</v>
      </c>
      <c r="W9" s="12" t="str">
        <f t="shared" si="3"/>
        <v>9,9236E-01 +</v>
      </c>
    </row>
    <row r="10" spans="1:23" s="3" customFormat="1" x14ac:dyDescent="0.25">
      <c r="A10" s="45"/>
      <c r="B10" s="8">
        <v>10</v>
      </c>
      <c r="C10" s="8">
        <v>19</v>
      </c>
      <c r="D10" s="8" t="s">
        <v>1722</v>
      </c>
      <c r="E10" s="8" t="s">
        <v>131</v>
      </c>
      <c r="F10" s="8" t="s">
        <v>132</v>
      </c>
      <c r="G10" s="25" t="s">
        <v>133</v>
      </c>
      <c r="H10" s="8" t="s">
        <v>134</v>
      </c>
      <c r="I10" s="8" t="s">
        <v>135</v>
      </c>
      <c r="J10" s="8" t="s">
        <v>136</v>
      </c>
      <c r="K10" s="8" t="s">
        <v>137</v>
      </c>
      <c r="L10" s="8" t="s">
        <v>138</v>
      </c>
      <c r="M10" s="8" t="s">
        <v>139</v>
      </c>
      <c r="N10" s="8" t="s">
        <v>140</v>
      </c>
      <c r="O10" s="8" t="s">
        <v>141</v>
      </c>
      <c r="P10" s="8" t="s">
        <v>142</v>
      </c>
      <c r="Q10" s="8" t="s">
        <v>143</v>
      </c>
      <c r="R10" s="8" t="s">
        <v>1723</v>
      </c>
      <c r="S10" s="34"/>
      <c r="T10" s="33">
        <f t="shared" si="0"/>
        <v>0.99859329999999991</v>
      </c>
      <c r="U10" s="12" t="str">
        <f t="shared" si="1"/>
        <v>9,9737E-01 -</v>
      </c>
      <c r="V10" s="12" t="str">
        <f t="shared" si="2"/>
        <v>9,2651E-01 -</v>
      </c>
      <c r="W10" s="12" t="str">
        <f t="shared" si="3"/>
        <v>9,9888E-01 +</v>
      </c>
    </row>
    <row r="11" spans="1:23" s="3" customFormat="1" x14ac:dyDescent="0.25">
      <c r="A11" s="46"/>
      <c r="B11" s="6">
        <v>15</v>
      </c>
      <c r="C11" s="6">
        <v>24</v>
      </c>
      <c r="D11" s="26" t="s">
        <v>1724</v>
      </c>
      <c r="E11" s="6" t="s">
        <v>144</v>
      </c>
      <c r="F11" s="6" t="s">
        <v>145</v>
      </c>
      <c r="G11" s="6" t="s">
        <v>146</v>
      </c>
      <c r="H11" s="6" t="s">
        <v>147</v>
      </c>
      <c r="I11" s="6" t="s">
        <v>148</v>
      </c>
      <c r="J11" s="6" t="s">
        <v>149</v>
      </c>
      <c r="K11" s="6" t="s">
        <v>150</v>
      </c>
      <c r="L11" s="6" t="s">
        <v>151</v>
      </c>
      <c r="M11" s="6" t="s">
        <v>152</v>
      </c>
      <c r="N11" s="6" t="s">
        <v>153</v>
      </c>
      <c r="O11" s="6" t="s">
        <v>154</v>
      </c>
      <c r="P11" s="6" t="s">
        <v>155</v>
      </c>
      <c r="Q11" s="6" t="s">
        <v>156</v>
      </c>
      <c r="R11" s="6" t="s">
        <v>1725</v>
      </c>
      <c r="S11" s="34"/>
      <c r="T11" s="35">
        <f t="shared" si="0"/>
        <v>0.99921589999999993</v>
      </c>
      <c r="U11" s="14" t="str">
        <f t="shared" si="1"/>
        <v>9,9831E-01 -</v>
      </c>
      <c r="V11" s="14" t="str">
        <f t="shared" si="2"/>
        <v>9,1259E-01 -</v>
      </c>
      <c r="W11" s="14" t="str">
        <f t="shared" si="3"/>
        <v>9,9935E-01 +</v>
      </c>
    </row>
    <row r="12" spans="1:23" s="3" customFormat="1" x14ac:dyDescent="0.25">
      <c r="A12" s="44" t="s">
        <v>440</v>
      </c>
      <c r="B12" s="5">
        <v>3</v>
      </c>
      <c r="C12" s="5">
        <v>12</v>
      </c>
      <c r="D12" s="5" t="s">
        <v>20</v>
      </c>
      <c r="E12" s="5" t="s">
        <v>157</v>
      </c>
      <c r="F12" s="5" t="s">
        <v>20</v>
      </c>
      <c r="G12" s="5" t="s">
        <v>158</v>
      </c>
      <c r="H12" s="5" t="s">
        <v>20</v>
      </c>
      <c r="I12" s="5" t="s">
        <v>159</v>
      </c>
      <c r="J12" s="5" t="s">
        <v>160</v>
      </c>
      <c r="K12" s="5" t="s">
        <v>20</v>
      </c>
      <c r="L12" s="24" t="s">
        <v>161</v>
      </c>
      <c r="M12" s="5" t="s">
        <v>20</v>
      </c>
      <c r="N12" s="5" t="s">
        <v>162</v>
      </c>
      <c r="O12" s="5" t="s">
        <v>163</v>
      </c>
      <c r="P12" s="5" t="s">
        <v>20</v>
      </c>
      <c r="Q12" s="5" t="s">
        <v>164</v>
      </c>
      <c r="R12" s="5" t="s">
        <v>1726</v>
      </c>
      <c r="S12" s="31"/>
      <c r="T12" s="32">
        <f t="shared" si="0"/>
        <v>8.4611999999999993E-2</v>
      </c>
      <c r="U12" s="10" t="str">
        <f t="shared" si="1"/>
        <v>0,0000E+00 -</v>
      </c>
      <c r="V12" s="10" t="str">
        <f t="shared" si="2"/>
        <v>4,2997E-02 -</v>
      </c>
      <c r="W12" s="10" t="str">
        <f t="shared" si="3"/>
        <v>1,8410E-01 +</v>
      </c>
    </row>
    <row r="13" spans="1:23" s="3" customFormat="1" x14ac:dyDescent="0.25">
      <c r="A13" s="45"/>
      <c r="B13" s="8">
        <v>5</v>
      </c>
      <c r="C13" s="8">
        <v>14</v>
      </c>
      <c r="D13" s="8" t="s">
        <v>20</v>
      </c>
      <c r="E13" s="8" t="s">
        <v>165</v>
      </c>
      <c r="F13" s="8" t="s">
        <v>20</v>
      </c>
      <c r="G13" s="25" t="s">
        <v>166</v>
      </c>
      <c r="H13" s="8" t="s">
        <v>20</v>
      </c>
      <c r="I13" s="8" t="s">
        <v>167</v>
      </c>
      <c r="J13" s="8" t="s">
        <v>168</v>
      </c>
      <c r="K13" s="8" t="s">
        <v>20</v>
      </c>
      <c r="L13" s="8" t="s">
        <v>169</v>
      </c>
      <c r="M13" s="8" t="s">
        <v>170</v>
      </c>
      <c r="N13" s="8" t="s">
        <v>171</v>
      </c>
      <c r="O13" s="8" t="s">
        <v>20</v>
      </c>
      <c r="P13" s="8" t="s">
        <v>172</v>
      </c>
      <c r="Q13" s="8" t="s">
        <v>173</v>
      </c>
      <c r="R13" s="8" t="s">
        <v>1727</v>
      </c>
      <c r="S13" s="31"/>
      <c r="T13" s="33">
        <f t="shared" si="0"/>
        <v>0.15368999999999999</v>
      </c>
      <c r="U13" s="12" t="str">
        <f t="shared" si="1"/>
        <v>2,1340E-02 -</v>
      </c>
      <c r="V13" s="12" t="str">
        <f t="shared" si="2"/>
        <v>5,3582E-02 -</v>
      </c>
      <c r="W13" s="12" t="str">
        <f t="shared" si="3"/>
        <v>3,1299E-01 +</v>
      </c>
    </row>
    <row r="14" spans="1:23" s="3" customFormat="1" x14ac:dyDescent="0.25">
      <c r="A14" s="45"/>
      <c r="B14" s="8">
        <v>8</v>
      </c>
      <c r="C14" s="8">
        <v>17</v>
      </c>
      <c r="D14" s="8" t="s">
        <v>20</v>
      </c>
      <c r="E14" s="8" t="s">
        <v>1728</v>
      </c>
      <c r="F14" s="8" t="s">
        <v>20</v>
      </c>
      <c r="G14" s="8" t="s">
        <v>174</v>
      </c>
      <c r="H14" s="8" t="s">
        <v>20</v>
      </c>
      <c r="I14" s="8" t="s">
        <v>20</v>
      </c>
      <c r="J14" s="8" t="s">
        <v>20</v>
      </c>
      <c r="K14" s="8" t="s">
        <v>20</v>
      </c>
      <c r="L14" s="25" t="s">
        <v>175</v>
      </c>
      <c r="M14" s="8" t="s">
        <v>176</v>
      </c>
      <c r="N14" s="8" t="s">
        <v>177</v>
      </c>
      <c r="O14" s="8" t="s">
        <v>20</v>
      </c>
      <c r="P14" s="8" t="s">
        <v>178</v>
      </c>
      <c r="Q14" s="8" t="s">
        <v>1729</v>
      </c>
      <c r="R14" s="8" t="s">
        <v>1730</v>
      </c>
      <c r="S14" s="31"/>
      <c r="T14" s="33">
        <f t="shared" si="0"/>
        <v>8.2790000000000002E-2</v>
      </c>
      <c r="U14" s="12" t="str">
        <f t="shared" si="1"/>
        <v>0,0000E+00 -</v>
      </c>
      <c r="V14" s="12" t="str">
        <f t="shared" si="2"/>
        <v>8,7286E-02 +</v>
      </c>
      <c r="W14" s="12" t="str">
        <f t="shared" si="3"/>
        <v>6,1647E-01 +</v>
      </c>
    </row>
    <row r="15" spans="1:23" s="3" customFormat="1" x14ac:dyDescent="0.25">
      <c r="A15" s="45"/>
      <c r="B15" s="8">
        <v>10</v>
      </c>
      <c r="C15" s="8">
        <v>19</v>
      </c>
      <c r="D15" s="8" t="s">
        <v>20</v>
      </c>
      <c r="E15" s="8" t="s">
        <v>179</v>
      </c>
      <c r="F15" s="8" t="s">
        <v>20</v>
      </c>
      <c r="G15" s="8" t="s">
        <v>180</v>
      </c>
      <c r="H15" s="8" t="s">
        <v>20</v>
      </c>
      <c r="I15" s="8" t="s">
        <v>181</v>
      </c>
      <c r="J15" s="8" t="s">
        <v>20</v>
      </c>
      <c r="K15" s="8" t="s">
        <v>20</v>
      </c>
      <c r="L15" s="25" t="s">
        <v>182</v>
      </c>
      <c r="M15" s="8" t="s">
        <v>183</v>
      </c>
      <c r="N15" s="8" t="s">
        <v>184</v>
      </c>
      <c r="O15" s="8" t="s">
        <v>20</v>
      </c>
      <c r="P15" s="8" t="s">
        <v>185</v>
      </c>
      <c r="Q15" s="8" t="s">
        <v>186</v>
      </c>
      <c r="R15" s="8" t="s">
        <v>1731</v>
      </c>
      <c r="S15" s="34"/>
      <c r="T15" s="33">
        <f t="shared" si="0"/>
        <v>0.14834999999999998</v>
      </c>
      <c r="U15" s="12" t="str">
        <f t="shared" si="1"/>
        <v>0,0000E+00 -</v>
      </c>
      <c r="V15" s="12" t="str">
        <f t="shared" si="2"/>
        <v>8,4848E-02 -</v>
      </c>
      <c r="W15" s="12" t="str">
        <f t="shared" si="3"/>
        <v>5,5459E-01 +</v>
      </c>
    </row>
    <row r="16" spans="1:23" s="3" customFormat="1" x14ac:dyDescent="0.25">
      <c r="A16" s="46"/>
      <c r="B16" s="6">
        <v>15</v>
      </c>
      <c r="C16" s="6">
        <v>24</v>
      </c>
      <c r="D16" s="6" t="s">
        <v>20</v>
      </c>
      <c r="E16" s="6" t="s">
        <v>20</v>
      </c>
      <c r="F16" s="6" t="s">
        <v>20</v>
      </c>
      <c r="G16" s="6" t="s">
        <v>20</v>
      </c>
      <c r="H16" s="6" t="s">
        <v>20</v>
      </c>
      <c r="I16" s="6" t="s">
        <v>187</v>
      </c>
      <c r="J16" s="6" t="s">
        <v>20</v>
      </c>
      <c r="K16" s="6" t="s">
        <v>20</v>
      </c>
      <c r="L16" s="6" t="s">
        <v>188</v>
      </c>
      <c r="M16" s="26" t="s">
        <v>189</v>
      </c>
      <c r="N16" s="6" t="s">
        <v>190</v>
      </c>
      <c r="O16" s="6" t="s">
        <v>20</v>
      </c>
      <c r="P16" s="6" t="s">
        <v>1732</v>
      </c>
      <c r="Q16" s="6" t="s">
        <v>191</v>
      </c>
      <c r="R16" s="6" t="s">
        <v>1733</v>
      </c>
      <c r="S16" s="34"/>
      <c r="T16" s="35">
        <f t="shared" si="0"/>
        <v>8.1197000000000005E-2</v>
      </c>
      <c r="U16" s="14" t="str">
        <f t="shared" si="1"/>
        <v>0,0000E+00 -</v>
      </c>
      <c r="V16" s="14" t="str">
        <f t="shared" si="2"/>
        <v>2,1424E-02 -</v>
      </c>
      <c r="W16" s="14" t="str">
        <f t="shared" si="3"/>
        <v>2,1912E-01 +</v>
      </c>
    </row>
    <row r="17" spans="1:23" s="3" customFormat="1" x14ac:dyDescent="0.25">
      <c r="A17" s="44" t="s">
        <v>441</v>
      </c>
      <c r="B17" s="5">
        <v>3</v>
      </c>
      <c r="C17" s="5">
        <v>12</v>
      </c>
      <c r="D17" s="5" t="s">
        <v>1734</v>
      </c>
      <c r="E17" s="5" t="s">
        <v>1735</v>
      </c>
      <c r="F17" s="5" t="s">
        <v>1736</v>
      </c>
      <c r="G17" s="24" t="s">
        <v>192</v>
      </c>
      <c r="H17" s="5" t="s">
        <v>1737</v>
      </c>
      <c r="I17" s="5" t="s">
        <v>193</v>
      </c>
      <c r="J17" s="5" t="s">
        <v>194</v>
      </c>
      <c r="K17" s="5" t="s">
        <v>195</v>
      </c>
      <c r="L17" s="5" t="s">
        <v>196</v>
      </c>
      <c r="M17" s="5" t="s">
        <v>197</v>
      </c>
      <c r="N17" s="5" t="s">
        <v>198</v>
      </c>
      <c r="O17" s="5" t="s">
        <v>1738</v>
      </c>
      <c r="P17" s="5" t="s">
        <v>199</v>
      </c>
      <c r="Q17" s="5" t="s">
        <v>1739</v>
      </c>
      <c r="R17" s="5" t="s">
        <v>1740</v>
      </c>
      <c r="S17" s="34"/>
      <c r="T17" s="32">
        <f t="shared" si="0"/>
        <v>0.69940000000000002</v>
      </c>
      <c r="U17" s="10" t="str">
        <f t="shared" si="1"/>
        <v>6,6265E-01 -</v>
      </c>
      <c r="V17" s="10" t="str">
        <f t="shared" si="2"/>
        <v>6,1278E-01 -</v>
      </c>
      <c r="W17" s="10" t="str">
        <f t="shared" si="3"/>
        <v>7,4185E-01 +</v>
      </c>
    </row>
    <row r="18" spans="1:23" s="3" customFormat="1" x14ac:dyDescent="0.25">
      <c r="A18" s="45"/>
      <c r="B18" s="8">
        <v>5</v>
      </c>
      <c r="C18" s="8">
        <v>14</v>
      </c>
      <c r="D18" s="8" t="s">
        <v>1741</v>
      </c>
      <c r="E18" s="8" t="s">
        <v>200</v>
      </c>
      <c r="F18" s="8" t="s">
        <v>201</v>
      </c>
      <c r="G18" s="25" t="s">
        <v>202</v>
      </c>
      <c r="H18" s="8" t="s">
        <v>203</v>
      </c>
      <c r="I18" s="8" t="s">
        <v>204</v>
      </c>
      <c r="J18" s="8" t="s">
        <v>205</v>
      </c>
      <c r="K18" s="8" t="s">
        <v>206</v>
      </c>
      <c r="L18" s="8" t="s">
        <v>207</v>
      </c>
      <c r="M18" s="8" t="s">
        <v>208</v>
      </c>
      <c r="N18" s="8" t="s">
        <v>209</v>
      </c>
      <c r="O18" s="8" t="s">
        <v>210</v>
      </c>
      <c r="P18" s="8" t="s">
        <v>211</v>
      </c>
      <c r="Q18" s="8" t="s">
        <v>212</v>
      </c>
      <c r="R18" s="8" t="s">
        <v>1742</v>
      </c>
      <c r="S18" s="34"/>
      <c r="T18" s="33">
        <f t="shared" si="0"/>
        <v>0.93095000000000006</v>
      </c>
      <c r="U18" s="12" t="str">
        <f t="shared" si="1"/>
        <v>8,8559E-01 -</v>
      </c>
      <c r="V18" s="12" t="str">
        <f t="shared" si="2"/>
        <v>8,2585E-01 -</v>
      </c>
      <c r="W18" s="12" t="str">
        <f t="shared" si="3"/>
        <v>9,5937E-01 +</v>
      </c>
    </row>
    <row r="19" spans="1:23" s="3" customFormat="1" x14ac:dyDescent="0.25">
      <c r="A19" s="45"/>
      <c r="B19" s="8">
        <v>8</v>
      </c>
      <c r="C19" s="8">
        <v>17</v>
      </c>
      <c r="D19" s="8" t="s">
        <v>1743</v>
      </c>
      <c r="E19" s="8" t="s">
        <v>213</v>
      </c>
      <c r="F19" s="8" t="s">
        <v>214</v>
      </c>
      <c r="G19" s="25" t="s">
        <v>1744</v>
      </c>
      <c r="H19" s="8" t="s">
        <v>215</v>
      </c>
      <c r="I19" s="8" t="s">
        <v>216</v>
      </c>
      <c r="J19" s="8" t="s">
        <v>217</v>
      </c>
      <c r="K19" s="8" t="s">
        <v>218</v>
      </c>
      <c r="L19" s="8" t="s">
        <v>219</v>
      </c>
      <c r="M19" s="8" t="s">
        <v>220</v>
      </c>
      <c r="N19" s="8" t="s">
        <v>221</v>
      </c>
      <c r="O19" s="8" t="s">
        <v>222</v>
      </c>
      <c r="P19" s="8" t="s">
        <v>223</v>
      </c>
      <c r="Q19" s="8" t="s">
        <v>224</v>
      </c>
      <c r="R19" s="8" t="s">
        <v>1745</v>
      </c>
      <c r="S19" s="34"/>
      <c r="T19" s="33">
        <f t="shared" si="0"/>
        <v>0.98995</v>
      </c>
      <c r="U19" s="12" t="str">
        <f t="shared" si="1"/>
        <v>9,7771E-01 -</v>
      </c>
      <c r="V19" s="12" t="str">
        <f t="shared" si="2"/>
        <v>9,4674E-01 -</v>
      </c>
      <c r="W19" s="12" t="str">
        <f t="shared" si="3"/>
        <v>9,9112E-01 +</v>
      </c>
    </row>
    <row r="20" spans="1:23" s="3" customFormat="1" x14ac:dyDescent="0.25">
      <c r="A20" s="45"/>
      <c r="B20" s="8">
        <v>10</v>
      </c>
      <c r="C20" s="8">
        <v>19</v>
      </c>
      <c r="D20" s="8" t="s">
        <v>1746</v>
      </c>
      <c r="E20" s="8" t="s">
        <v>225</v>
      </c>
      <c r="F20" s="8" t="s">
        <v>226</v>
      </c>
      <c r="G20" s="25" t="s">
        <v>1747</v>
      </c>
      <c r="H20" s="8" t="s">
        <v>227</v>
      </c>
      <c r="I20" s="8" t="s">
        <v>228</v>
      </c>
      <c r="J20" s="8" t="s">
        <v>229</v>
      </c>
      <c r="K20" s="8" t="s">
        <v>230</v>
      </c>
      <c r="L20" s="8" t="s">
        <v>231</v>
      </c>
      <c r="M20" s="8" t="s">
        <v>232</v>
      </c>
      <c r="N20" s="8" t="s">
        <v>233</v>
      </c>
      <c r="O20" s="8" t="s">
        <v>234</v>
      </c>
      <c r="P20" s="8" t="s">
        <v>235</v>
      </c>
      <c r="Q20" s="8" t="s">
        <v>236</v>
      </c>
      <c r="R20" s="8" t="s">
        <v>1748</v>
      </c>
      <c r="S20" s="34"/>
      <c r="T20" s="33">
        <f t="shared" si="0"/>
        <v>0.99809799999999993</v>
      </c>
      <c r="U20" s="12" t="str">
        <f t="shared" si="1"/>
        <v>9,9510E-01 -</v>
      </c>
      <c r="V20" s="12" t="str">
        <f t="shared" si="2"/>
        <v>9,7207E-01 -</v>
      </c>
      <c r="W20" s="12" t="str">
        <f t="shared" si="3"/>
        <v>9,9839E-01 +</v>
      </c>
    </row>
    <row r="21" spans="1:23" s="3" customFormat="1" x14ac:dyDescent="0.25">
      <c r="A21" s="46"/>
      <c r="B21" s="6">
        <v>15</v>
      </c>
      <c r="C21" s="6">
        <v>24</v>
      </c>
      <c r="D21" s="6" t="s">
        <v>1749</v>
      </c>
      <c r="E21" s="6" t="s">
        <v>237</v>
      </c>
      <c r="F21" s="6" t="s">
        <v>238</v>
      </c>
      <c r="G21" s="6" t="s">
        <v>1750</v>
      </c>
      <c r="H21" s="6" t="s">
        <v>239</v>
      </c>
      <c r="I21" s="6" t="s">
        <v>240</v>
      </c>
      <c r="J21" s="6" t="s">
        <v>241</v>
      </c>
      <c r="K21" s="6" t="s">
        <v>242</v>
      </c>
      <c r="L21" s="6" t="s">
        <v>243</v>
      </c>
      <c r="M21" s="6" t="s">
        <v>244</v>
      </c>
      <c r="N21" s="6" t="s">
        <v>245</v>
      </c>
      <c r="O21" s="6" t="s">
        <v>246</v>
      </c>
      <c r="P21" s="6" t="s">
        <v>247</v>
      </c>
      <c r="Q21" s="6" t="s">
        <v>248</v>
      </c>
      <c r="R21" s="26" t="s">
        <v>1751</v>
      </c>
      <c r="S21" s="34"/>
      <c r="T21" s="35">
        <f t="shared" si="0"/>
        <v>0.99914400000000003</v>
      </c>
      <c r="U21" s="14" t="str">
        <f t="shared" si="1"/>
        <v>9,9493E-01 -</v>
      </c>
      <c r="V21" s="14" t="str">
        <f t="shared" si="2"/>
        <v>8,9190E-01 -</v>
      </c>
      <c r="W21" s="14" t="str">
        <f t="shared" si="3"/>
        <v>9,9908E-01 -</v>
      </c>
    </row>
    <row r="22" spans="1:23" s="3" customFormat="1" x14ac:dyDescent="0.25">
      <c r="A22" s="44" t="s">
        <v>442</v>
      </c>
      <c r="B22" s="5">
        <v>3</v>
      </c>
      <c r="C22" s="5">
        <v>12</v>
      </c>
      <c r="D22" s="5" t="s">
        <v>1752</v>
      </c>
      <c r="E22" s="5" t="s">
        <v>249</v>
      </c>
      <c r="F22" s="5" t="s">
        <v>250</v>
      </c>
      <c r="G22" s="5" t="s">
        <v>1753</v>
      </c>
      <c r="H22" s="5" t="s">
        <v>251</v>
      </c>
      <c r="I22" s="5" t="s">
        <v>252</v>
      </c>
      <c r="J22" s="5" t="s">
        <v>253</v>
      </c>
      <c r="K22" s="5" t="s">
        <v>20</v>
      </c>
      <c r="L22" s="5" t="s">
        <v>254</v>
      </c>
      <c r="M22" s="5" t="s">
        <v>255</v>
      </c>
      <c r="N22" s="5" t="s">
        <v>256</v>
      </c>
      <c r="O22" s="5" t="s">
        <v>257</v>
      </c>
      <c r="P22" s="5" t="s">
        <v>258</v>
      </c>
      <c r="Q22" s="5" t="s">
        <v>259</v>
      </c>
      <c r="R22" s="24" t="s">
        <v>1754</v>
      </c>
      <c r="S22" s="31"/>
      <c r="T22" s="32">
        <f t="shared" si="0"/>
        <v>0.35443999999999998</v>
      </c>
      <c r="U22" s="10" t="str">
        <f t="shared" si="1"/>
        <v>8,1141E-02 -</v>
      </c>
      <c r="V22" s="10" t="str">
        <f t="shared" si="2"/>
        <v>1,0409E-01 -</v>
      </c>
      <c r="W22" s="10" t="str">
        <f t="shared" si="3"/>
        <v>3,4343E-01 -</v>
      </c>
    </row>
    <row r="23" spans="1:23" s="3" customFormat="1" x14ac:dyDescent="0.25">
      <c r="A23" s="45"/>
      <c r="B23" s="8">
        <v>5</v>
      </c>
      <c r="C23" s="8">
        <v>14</v>
      </c>
      <c r="D23" s="8" t="s">
        <v>1755</v>
      </c>
      <c r="E23" s="8" t="s">
        <v>260</v>
      </c>
      <c r="F23" s="8" t="s">
        <v>261</v>
      </c>
      <c r="G23" s="25" t="s">
        <v>262</v>
      </c>
      <c r="H23" s="8" t="s">
        <v>263</v>
      </c>
      <c r="I23" s="8" t="s">
        <v>264</v>
      </c>
      <c r="J23" s="8" t="s">
        <v>265</v>
      </c>
      <c r="K23" s="8" t="s">
        <v>20</v>
      </c>
      <c r="L23" s="8" t="s">
        <v>266</v>
      </c>
      <c r="M23" s="8" t="s">
        <v>267</v>
      </c>
      <c r="N23" s="8" t="s">
        <v>268</v>
      </c>
      <c r="O23" s="8" t="s">
        <v>20</v>
      </c>
      <c r="P23" s="8" t="s">
        <v>269</v>
      </c>
      <c r="Q23" s="8" t="s">
        <v>270</v>
      </c>
      <c r="R23" s="8" t="s">
        <v>1756</v>
      </c>
      <c r="S23" s="34"/>
      <c r="T23" s="33">
        <f t="shared" si="0"/>
        <v>0.35048999999999997</v>
      </c>
      <c r="U23" s="12" t="str">
        <f t="shared" si="1"/>
        <v>7,9415E-02 -</v>
      </c>
      <c r="V23" s="12" t="str">
        <f t="shared" si="2"/>
        <v>1,3778E-01 -</v>
      </c>
      <c r="W23" s="12" t="str">
        <f t="shared" si="3"/>
        <v>7,1430E-01 +</v>
      </c>
    </row>
    <row r="24" spans="1:23" s="3" customFormat="1" x14ac:dyDescent="0.25">
      <c r="A24" s="45"/>
      <c r="B24" s="8">
        <v>8</v>
      </c>
      <c r="C24" s="8">
        <v>17</v>
      </c>
      <c r="D24" s="8" t="s">
        <v>20</v>
      </c>
      <c r="E24" s="8" t="s">
        <v>271</v>
      </c>
      <c r="F24" s="8" t="s">
        <v>272</v>
      </c>
      <c r="G24" s="8" t="s">
        <v>273</v>
      </c>
      <c r="H24" s="8" t="s">
        <v>274</v>
      </c>
      <c r="I24" s="8" t="s">
        <v>275</v>
      </c>
      <c r="J24" s="8" t="s">
        <v>276</v>
      </c>
      <c r="K24" s="8" t="s">
        <v>277</v>
      </c>
      <c r="L24" s="8" t="s">
        <v>278</v>
      </c>
      <c r="M24" s="8" t="s">
        <v>279</v>
      </c>
      <c r="N24" s="8" t="s">
        <v>280</v>
      </c>
      <c r="O24" s="8" t="s">
        <v>20</v>
      </c>
      <c r="P24" s="8" t="s">
        <v>281</v>
      </c>
      <c r="Q24" s="8" t="s">
        <v>282</v>
      </c>
      <c r="R24" s="25" t="s">
        <v>1757</v>
      </c>
      <c r="S24" s="34"/>
      <c r="T24" s="33">
        <f t="shared" si="0"/>
        <v>0.58008999999999999</v>
      </c>
      <c r="U24" s="12" t="str">
        <f t="shared" si="1"/>
        <v>0,0000E+00 -</v>
      </c>
      <c r="V24" s="12" t="str">
        <f t="shared" si="2"/>
        <v>5,6804E-02 -</v>
      </c>
      <c r="W24" s="12" t="str">
        <f t="shared" si="3"/>
        <v>3,5372E-01 -</v>
      </c>
    </row>
    <row r="25" spans="1:23" s="3" customFormat="1" x14ac:dyDescent="0.25">
      <c r="A25" s="45"/>
      <c r="B25" s="8">
        <v>10</v>
      </c>
      <c r="C25" s="8">
        <v>19</v>
      </c>
      <c r="D25" s="8" t="s">
        <v>20</v>
      </c>
      <c r="E25" s="8" t="s">
        <v>20</v>
      </c>
      <c r="F25" s="8" t="s">
        <v>20</v>
      </c>
      <c r="G25" s="8" t="s">
        <v>283</v>
      </c>
      <c r="H25" s="8" t="s">
        <v>284</v>
      </c>
      <c r="I25" s="8" t="s">
        <v>285</v>
      </c>
      <c r="J25" s="8" t="s">
        <v>20</v>
      </c>
      <c r="K25" s="8" t="s">
        <v>20</v>
      </c>
      <c r="L25" s="8" t="s">
        <v>286</v>
      </c>
      <c r="M25" s="8" t="s">
        <v>287</v>
      </c>
      <c r="N25" s="8" t="s">
        <v>288</v>
      </c>
      <c r="O25" s="8" t="s">
        <v>20</v>
      </c>
      <c r="P25" s="8" t="s">
        <v>289</v>
      </c>
      <c r="Q25" s="8" t="s">
        <v>290</v>
      </c>
      <c r="R25" s="25" t="s">
        <v>1758</v>
      </c>
      <c r="S25" s="34"/>
      <c r="T25" s="33">
        <f t="shared" si="0"/>
        <v>0.66665999999999992</v>
      </c>
      <c r="U25" s="12" t="str">
        <f t="shared" si="1"/>
        <v>3,9960E-03 -</v>
      </c>
      <c r="V25" s="12" t="str">
        <f t="shared" si="2"/>
        <v>1,0220E-01 -</v>
      </c>
      <c r="W25" s="12" t="str">
        <f t="shared" si="3"/>
        <v>4,2116E-01 -</v>
      </c>
    </row>
    <row r="26" spans="1:23" s="3" customFormat="1" x14ac:dyDescent="0.25">
      <c r="A26" s="46"/>
      <c r="B26" s="6">
        <v>15</v>
      </c>
      <c r="C26" s="6">
        <v>24</v>
      </c>
      <c r="D26" s="6" t="s">
        <v>20</v>
      </c>
      <c r="E26" s="6" t="s">
        <v>20</v>
      </c>
      <c r="F26" s="6" t="s">
        <v>20</v>
      </c>
      <c r="G26" s="6" t="s">
        <v>20</v>
      </c>
      <c r="H26" s="6" t="s">
        <v>291</v>
      </c>
      <c r="I26" s="6" t="s">
        <v>20</v>
      </c>
      <c r="J26" s="6" t="s">
        <v>20</v>
      </c>
      <c r="K26" s="6" t="s">
        <v>20</v>
      </c>
      <c r="L26" s="6" t="s">
        <v>292</v>
      </c>
      <c r="M26" s="6" t="s">
        <v>293</v>
      </c>
      <c r="N26" s="6" t="s">
        <v>294</v>
      </c>
      <c r="O26" s="6" t="s">
        <v>20</v>
      </c>
      <c r="P26" s="6" t="s">
        <v>295</v>
      </c>
      <c r="Q26" s="6" t="s">
        <v>296</v>
      </c>
      <c r="R26" s="26" t="s">
        <v>1759</v>
      </c>
      <c r="S26" s="34"/>
      <c r="T26" s="35">
        <f t="shared" si="0"/>
        <v>0.43596999999999997</v>
      </c>
      <c r="U26" s="14" t="str">
        <f t="shared" si="1"/>
        <v>0,0000E+00 -</v>
      </c>
      <c r="V26" s="14" t="str">
        <f t="shared" si="2"/>
        <v>5,4569E-02 -</v>
      </c>
      <c r="W26" s="14" t="str">
        <f t="shared" si="3"/>
        <v>3,0566E-01 -</v>
      </c>
    </row>
    <row r="27" spans="1:23" s="3" customFormat="1" x14ac:dyDescent="0.25">
      <c r="A27" s="44" t="s">
        <v>443</v>
      </c>
      <c r="B27" s="5">
        <v>3</v>
      </c>
      <c r="C27" s="5">
        <v>12</v>
      </c>
      <c r="D27" s="5" t="s">
        <v>21</v>
      </c>
      <c r="E27" s="5" t="s">
        <v>21</v>
      </c>
      <c r="F27" s="5" t="s">
        <v>21</v>
      </c>
      <c r="G27" s="5" t="s">
        <v>21</v>
      </c>
      <c r="H27" s="5" t="s">
        <v>21</v>
      </c>
      <c r="I27" s="5" t="s">
        <v>21</v>
      </c>
      <c r="J27" s="5" t="s">
        <v>21</v>
      </c>
      <c r="K27" s="5" t="s">
        <v>21</v>
      </c>
      <c r="L27" s="24" t="s">
        <v>297</v>
      </c>
      <c r="M27" s="5" t="s">
        <v>21</v>
      </c>
      <c r="N27" s="5" t="s">
        <v>21</v>
      </c>
      <c r="O27" s="5" t="s">
        <v>21</v>
      </c>
      <c r="P27" s="5" t="s">
        <v>21</v>
      </c>
      <c r="Q27" s="5" t="s">
        <v>21</v>
      </c>
      <c r="R27" s="5" t="s">
        <v>22</v>
      </c>
      <c r="S27" s="31"/>
      <c r="T27" s="32">
        <f t="shared" si="0"/>
        <v>0</v>
      </c>
      <c r="U27" s="10" t="str">
        <f t="shared" si="1"/>
        <v>0,0000E+00 +</v>
      </c>
      <c r="V27" s="10" t="str">
        <f t="shared" si="2"/>
        <v>0,0000E+00 +</v>
      </c>
      <c r="W27" s="10" t="str">
        <f t="shared" si="3"/>
        <v>0,0000E+00 +</v>
      </c>
    </row>
    <row r="28" spans="1:23" s="3" customFormat="1" x14ac:dyDescent="0.25">
      <c r="A28" s="45"/>
      <c r="B28" s="8">
        <v>5</v>
      </c>
      <c r="C28" s="8">
        <v>14</v>
      </c>
      <c r="D28" s="8" t="s">
        <v>1760</v>
      </c>
      <c r="E28" s="8" t="s">
        <v>298</v>
      </c>
      <c r="F28" s="8" t="s">
        <v>299</v>
      </c>
      <c r="G28" s="8" t="s">
        <v>300</v>
      </c>
      <c r="H28" s="8" t="s">
        <v>301</v>
      </c>
      <c r="I28" s="8" t="s">
        <v>302</v>
      </c>
      <c r="J28" s="8" t="s">
        <v>21</v>
      </c>
      <c r="K28" s="8" t="s">
        <v>21</v>
      </c>
      <c r="L28" s="25" t="s">
        <v>303</v>
      </c>
      <c r="M28" s="8" t="s">
        <v>304</v>
      </c>
      <c r="N28" s="8" t="s">
        <v>21</v>
      </c>
      <c r="O28" s="8" t="s">
        <v>305</v>
      </c>
      <c r="P28" s="8" t="s">
        <v>306</v>
      </c>
      <c r="Q28" s="8" t="s">
        <v>21</v>
      </c>
      <c r="R28" s="8" t="s">
        <v>22</v>
      </c>
      <c r="S28" s="34"/>
      <c r="T28" s="33">
        <f t="shared" si="0"/>
        <v>0</v>
      </c>
      <c r="U28" s="12" t="str">
        <f t="shared" si="1"/>
        <v>0,0000E+00 +</v>
      </c>
      <c r="V28" s="12" t="str">
        <f t="shared" si="2"/>
        <v>2,3357E-05 +</v>
      </c>
      <c r="W28" s="12" t="str">
        <f t="shared" si="3"/>
        <v>3,2700E-04 +</v>
      </c>
    </row>
    <row r="29" spans="1:23" s="3" customFormat="1" x14ac:dyDescent="0.25">
      <c r="A29" s="45"/>
      <c r="B29" s="8">
        <v>8</v>
      </c>
      <c r="C29" s="8">
        <v>17</v>
      </c>
      <c r="D29" s="8" t="s">
        <v>20</v>
      </c>
      <c r="E29" s="8" t="s">
        <v>307</v>
      </c>
      <c r="F29" s="8" t="s">
        <v>20</v>
      </c>
      <c r="G29" s="8" t="s">
        <v>20</v>
      </c>
      <c r="H29" s="8" t="s">
        <v>20</v>
      </c>
      <c r="I29" s="8" t="s">
        <v>20</v>
      </c>
      <c r="J29" s="8" t="s">
        <v>20</v>
      </c>
      <c r="K29" s="8" t="s">
        <v>20</v>
      </c>
      <c r="L29" s="8" t="s">
        <v>308</v>
      </c>
      <c r="M29" s="8" t="s">
        <v>1761</v>
      </c>
      <c r="N29" s="8" t="s">
        <v>309</v>
      </c>
      <c r="O29" s="8" t="s">
        <v>20</v>
      </c>
      <c r="P29" s="25" t="s">
        <v>310</v>
      </c>
      <c r="Q29" s="8" t="s">
        <v>311</v>
      </c>
      <c r="R29" s="8" t="s">
        <v>1762</v>
      </c>
      <c r="S29" s="34"/>
      <c r="T29" s="33">
        <f t="shared" si="0"/>
        <v>4.2124999999999996E-2</v>
      </c>
      <c r="U29" s="12" t="str">
        <f t="shared" si="1"/>
        <v>0,0000E+00 -</v>
      </c>
      <c r="V29" s="12" t="str">
        <f t="shared" si="2"/>
        <v>3,3219E-02 -</v>
      </c>
      <c r="W29" s="12" t="str">
        <f t="shared" si="3"/>
        <v>9,0330E-02 +</v>
      </c>
    </row>
    <row r="30" spans="1:23" s="3" customFormat="1" x14ac:dyDescent="0.25">
      <c r="A30" s="45"/>
      <c r="B30" s="8">
        <v>10</v>
      </c>
      <c r="C30" s="8">
        <v>19</v>
      </c>
      <c r="D30" s="8" t="s">
        <v>20</v>
      </c>
      <c r="E30" s="8" t="s">
        <v>312</v>
      </c>
      <c r="F30" s="8" t="s">
        <v>20</v>
      </c>
      <c r="G30" s="8" t="s">
        <v>20</v>
      </c>
      <c r="H30" s="8" t="s">
        <v>20</v>
      </c>
      <c r="I30" s="8" t="s">
        <v>20</v>
      </c>
      <c r="J30" s="8" t="s">
        <v>20</v>
      </c>
      <c r="K30" s="8" t="s">
        <v>20</v>
      </c>
      <c r="L30" s="8" t="s">
        <v>313</v>
      </c>
      <c r="M30" s="8" t="s">
        <v>1763</v>
      </c>
      <c r="N30" s="25" t="s">
        <v>314</v>
      </c>
      <c r="O30" s="8" t="s">
        <v>20</v>
      </c>
      <c r="P30" s="8" t="s">
        <v>315</v>
      </c>
      <c r="Q30" s="8" t="s">
        <v>316</v>
      </c>
      <c r="R30" s="8" t="s">
        <v>1764</v>
      </c>
      <c r="S30" s="34"/>
      <c r="T30" s="33">
        <f t="shared" si="0"/>
        <v>2.3043999999999995E-2</v>
      </c>
      <c r="U30" s="12" t="str">
        <f t="shared" si="1"/>
        <v>0,0000E+00 -</v>
      </c>
      <c r="V30" s="12" t="str">
        <f t="shared" si="2"/>
        <v>2,8145E-02 +</v>
      </c>
      <c r="W30" s="12" t="str">
        <f t="shared" si="3"/>
        <v>9,0525E-02 +</v>
      </c>
    </row>
    <row r="31" spans="1:23" s="3" customFormat="1" x14ac:dyDescent="0.25">
      <c r="A31" s="46"/>
      <c r="B31" s="6">
        <v>15</v>
      </c>
      <c r="C31" s="6">
        <v>24</v>
      </c>
      <c r="D31" s="6" t="s">
        <v>21</v>
      </c>
      <c r="E31" s="6" t="s">
        <v>317</v>
      </c>
      <c r="F31" s="6" t="s">
        <v>21</v>
      </c>
      <c r="G31" s="6" t="s">
        <v>21</v>
      </c>
      <c r="H31" s="6" t="s">
        <v>21</v>
      </c>
      <c r="I31" s="6" t="s">
        <v>21</v>
      </c>
      <c r="J31" s="6" t="s">
        <v>21</v>
      </c>
      <c r="K31" s="6" t="s">
        <v>21</v>
      </c>
      <c r="L31" s="26" t="s">
        <v>318</v>
      </c>
      <c r="M31" s="6" t="s">
        <v>319</v>
      </c>
      <c r="N31" s="6" t="s">
        <v>21</v>
      </c>
      <c r="O31" s="6" t="s">
        <v>21</v>
      </c>
      <c r="P31" s="6" t="s">
        <v>21</v>
      </c>
      <c r="Q31" s="6" t="s">
        <v>21</v>
      </c>
      <c r="R31" s="6" t="s">
        <v>22</v>
      </c>
      <c r="S31" s="34"/>
      <c r="T31" s="35">
        <f t="shared" si="0"/>
        <v>0</v>
      </c>
      <c r="U31" s="14" t="str">
        <f t="shared" si="1"/>
        <v>0,0000E+00 +</v>
      </c>
      <c r="V31" s="14" t="str">
        <f t="shared" si="2"/>
        <v>0,0000E+00 +</v>
      </c>
      <c r="W31" s="14" t="str">
        <f t="shared" si="3"/>
        <v>0,0000E+00 +</v>
      </c>
    </row>
    <row r="32" spans="1:23" s="3" customFormat="1" x14ac:dyDescent="0.25">
      <c r="A32" s="44" t="s">
        <v>444</v>
      </c>
      <c r="B32" s="5">
        <v>3</v>
      </c>
      <c r="C32" s="5">
        <v>12</v>
      </c>
      <c r="D32" s="5" t="s">
        <v>20</v>
      </c>
      <c r="E32" s="5" t="s">
        <v>320</v>
      </c>
      <c r="F32" s="5" t="s">
        <v>20</v>
      </c>
      <c r="G32" s="5" t="s">
        <v>20</v>
      </c>
      <c r="H32" s="5" t="s">
        <v>20</v>
      </c>
      <c r="I32" s="5" t="s">
        <v>20</v>
      </c>
      <c r="J32" s="5" t="s">
        <v>20</v>
      </c>
      <c r="K32" s="5" t="s">
        <v>20</v>
      </c>
      <c r="L32" s="5" t="s">
        <v>321</v>
      </c>
      <c r="M32" s="24" t="s">
        <v>322</v>
      </c>
      <c r="N32" s="5" t="s">
        <v>323</v>
      </c>
      <c r="O32" s="5" t="s">
        <v>20</v>
      </c>
      <c r="P32" s="5" t="s">
        <v>324</v>
      </c>
      <c r="Q32" s="5" t="s">
        <v>1765</v>
      </c>
      <c r="R32" s="5" t="s">
        <v>1766</v>
      </c>
      <c r="S32" s="34"/>
      <c r="T32" s="32">
        <f t="shared" si="0"/>
        <v>7.4361999999999998E-2</v>
      </c>
      <c r="U32" s="10" t="str">
        <f t="shared" si="1"/>
        <v>0,0000E+00 -</v>
      </c>
      <c r="V32" s="10" t="str">
        <f t="shared" si="2"/>
        <v>3,4668E-02 -</v>
      </c>
      <c r="W32" s="10" t="str">
        <f t="shared" si="3"/>
        <v>9,0734E-02 +</v>
      </c>
    </row>
    <row r="33" spans="1:23" s="3" customFormat="1" x14ac:dyDescent="0.25">
      <c r="A33" s="45"/>
      <c r="B33" s="8">
        <v>5</v>
      </c>
      <c r="C33" s="8">
        <v>14</v>
      </c>
      <c r="D33" s="8" t="s">
        <v>20</v>
      </c>
      <c r="E33" s="8" t="s">
        <v>325</v>
      </c>
      <c r="F33" s="8" t="s">
        <v>20</v>
      </c>
      <c r="G33" s="8" t="s">
        <v>1767</v>
      </c>
      <c r="H33" s="8" t="s">
        <v>20</v>
      </c>
      <c r="I33" s="8" t="s">
        <v>20</v>
      </c>
      <c r="J33" s="8" t="s">
        <v>20</v>
      </c>
      <c r="K33" s="8" t="s">
        <v>20</v>
      </c>
      <c r="L33" s="8" t="s">
        <v>326</v>
      </c>
      <c r="M33" s="25" t="s">
        <v>327</v>
      </c>
      <c r="N33" s="8" t="s">
        <v>328</v>
      </c>
      <c r="O33" s="8" t="s">
        <v>20</v>
      </c>
      <c r="P33" s="8" t="s">
        <v>329</v>
      </c>
      <c r="Q33" s="8" t="s">
        <v>1768</v>
      </c>
      <c r="R33" s="8" t="s">
        <v>1769</v>
      </c>
      <c r="S33" s="34"/>
      <c r="T33" s="33">
        <f t="shared" si="0"/>
        <v>6.3646000000000008E-2</v>
      </c>
      <c r="U33" s="12" t="str">
        <f t="shared" si="1"/>
        <v>0,0000E+00 -</v>
      </c>
      <c r="V33" s="12" t="str">
        <f t="shared" si="2"/>
        <v>3,1638E-02 -</v>
      </c>
      <c r="W33" s="12" t="str">
        <f t="shared" si="3"/>
        <v>9,0873E-02 +</v>
      </c>
    </row>
    <row r="34" spans="1:23" s="3" customFormat="1" x14ac:dyDescent="0.25">
      <c r="A34" s="45"/>
      <c r="B34" s="8">
        <v>8</v>
      </c>
      <c r="C34" s="8">
        <v>17</v>
      </c>
      <c r="D34" s="8" t="s">
        <v>1770</v>
      </c>
      <c r="E34" s="8" t="s">
        <v>21</v>
      </c>
      <c r="F34" s="8" t="s">
        <v>21</v>
      </c>
      <c r="G34" s="8" t="s">
        <v>21</v>
      </c>
      <c r="H34" s="8" t="s">
        <v>21</v>
      </c>
      <c r="I34" s="8" t="s">
        <v>330</v>
      </c>
      <c r="J34" s="8" t="s">
        <v>21</v>
      </c>
      <c r="K34" s="8" t="s">
        <v>21</v>
      </c>
      <c r="L34" s="25" t="s">
        <v>331</v>
      </c>
      <c r="M34" s="8" t="s">
        <v>332</v>
      </c>
      <c r="N34" s="8" t="s">
        <v>333</v>
      </c>
      <c r="O34" s="8" t="s">
        <v>21</v>
      </c>
      <c r="P34" s="8" t="s">
        <v>334</v>
      </c>
      <c r="Q34" s="8" t="s">
        <v>21</v>
      </c>
      <c r="R34" s="8" t="s">
        <v>22</v>
      </c>
      <c r="S34" s="34"/>
      <c r="T34" s="33">
        <f t="shared" si="0"/>
        <v>0</v>
      </c>
      <c r="U34" s="12" t="str">
        <f t="shared" si="1"/>
        <v>0,0000E+00 +</v>
      </c>
      <c r="V34" s="12" t="str">
        <f t="shared" si="2"/>
        <v>3,0386E-04 +</v>
      </c>
      <c r="W34" s="12" t="str">
        <f t="shared" si="3"/>
        <v>4,2540E-03 +</v>
      </c>
    </row>
    <row r="35" spans="1:23" s="3" customFormat="1" x14ac:dyDescent="0.25">
      <c r="A35" s="45"/>
      <c r="B35" s="8">
        <v>10</v>
      </c>
      <c r="C35" s="8">
        <v>19</v>
      </c>
      <c r="D35" s="8" t="s">
        <v>21</v>
      </c>
      <c r="E35" s="8" t="s">
        <v>21</v>
      </c>
      <c r="F35" s="8" t="s">
        <v>21</v>
      </c>
      <c r="G35" s="8" t="s">
        <v>21</v>
      </c>
      <c r="H35" s="8" t="s">
        <v>21</v>
      </c>
      <c r="I35" s="8" t="s">
        <v>21</v>
      </c>
      <c r="J35" s="8" t="s">
        <v>21</v>
      </c>
      <c r="K35" s="8" t="s">
        <v>21</v>
      </c>
      <c r="L35" s="25" t="s">
        <v>335</v>
      </c>
      <c r="M35" s="8" t="s">
        <v>21</v>
      </c>
      <c r="N35" s="8" t="s">
        <v>336</v>
      </c>
      <c r="O35" s="8" t="s">
        <v>21</v>
      </c>
      <c r="P35" s="8" t="s">
        <v>21</v>
      </c>
      <c r="Q35" s="8" t="s">
        <v>21</v>
      </c>
      <c r="R35" s="8" t="s">
        <v>22</v>
      </c>
      <c r="S35" s="34"/>
      <c r="T35" s="33">
        <f t="shared" si="0"/>
        <v>0</v>
      </c>
      <c r="U35" s="12" t="str">
        <f t="shared" si="1"/>
        <v>0,0000E+00 +</v>
      </c>
      <c r="V35" s="12" t="str">
        <f t="shared" si="2"/>
        <v>0,0000E+00 +</v>
      </c>
      <c r="W35" s="12" t="str">
        <f t="shared" si="3"/>
        <v>0,0000E+00 +</v>
      </c>
    </row>
    <row r="36" spans="1:23" s="3" customFormat="1" x14ac:dyDescent="0.25">
      <c r="A36" s="46"/>
      <c r="B36" s="6">
        <v>15</v>
      </c>
      <c r="C36" s="6">
        <v>24</v>
      </c>
      <c r="D36" s="6" t="s">
        <v>21</v>
      </c>
      <c r="E36" s="6" t="s">
        <v>337</v>
      </c>
      <c r="F36" s="6" t="s">
        <v>21</v>
      </c>
      <c r="G36" s="6" t="s">
        <v>21</v>
      </c>
      <c r="H36" s="6" t="s">
        <v>21</v>
      </c>
      <c r="I36" s="6" t="s">
        <v>21</v>
      </c>
      <c r="J36" s="6" t="s">
        <v>21</v>
      </c>
      <c r="K36" s="6" t="s">
        <v>21</v>
      </c>
      <c r="L36" s="6" t="s">
        <v>338</v>
      </c>
      <c r="M36" s="6" t="s">
        <v>339</v>
      </c>
      <c r="N36" s="6" t="s">
        <v>340</v>
      </c>
      <c r="O36" s="6" t="s">
        <v>21</v>
      </c>
      <c r="P36" s="26" t="s">
        <v>341</v>
      </c>
      <c r="Q36" s="6" t="s">
        <v>342</v>
      </c>
      <c r="R36" s="6" t="s">
        <v>1771</v>
      </c>
      <c r="S36" s="34"/>
      <c r="T36" s="35">
        <f t="shared" si="0"/>
        <v>0</v>
      </c>
      <c r="U36" s="14" t="str">
        <f t="shared" si="1"/>
        <v>0,0000E+00 +</v>
      </c>
      <c r="V36" s="14" t="str">
        <f t="shared" si="2"/>
        <v>3,3910E-02 +</v>
      </c>
      <c r="W36" s="14" t="str">
        <f t="shared" si="3"/>
        <v>9,0879E-02 +</v>
      </c>
    </row>
    <row r="37" spans="1:23" s="3" customFormat="1" x14ac:dyDescent="0.25">
      <c r="A37" s="44" t="s">
        <v>445</v>
      </c>
      <c r="B37" s="5">
        <v>3</v>
      </c>
      <c r="C37" s="5">
        <v>12</v>
      </c>
      <c r="D37" s="5" t="s">
        <v>1772</v>
      </c>
      <c r="E37" s="5" t="s">
        <v>343</v>
      </c>
      <c r="F37" s="5" t="s">
        <v>344</v>
      </c>
      <c r="G37" s="5" t="s">
        <v>1773</v>
      </c>
      <c r="H37" s="5" t="s">
        <v>345</v>
      </c>
      <c r="I37" s="5" t="s">
        <v>346</v>
      </c>
      <c r="J37" s="5" t="s">
        <v>347</v>
      </c>
      <c r="K37" s="5" t="s">
        <v>348</v>
      </c>
      <c r="L37" s="5" t="s">
        <v>349</v>
      </c>
      <c r="M37" s="5" t="s">
        <v>350</v>
      </c>
      <c r="N37" s="5" t="s">
        <v>1774</v>
      </c>
      <c r="O37" s="5" t="s">
        <v>351</v>
      </c>
      <c r="P37" s="5" t="s">
        <v>352</v>
      </c>
      <c r="Q37" s="5" t="s">
        <v>353</v>
      </c>
      <c r="R37" s="24" t="s">
        <v>1775</v>
      </c>
      <c r="S37" s="40"/>
      <c r="T37" s="10">
        <f t="shared" si="0"/>
        <v>0.37620999999999999</v>
      </c>
      <c r="U37" s="10" t="str">
        <f t="shared" si="1"/>
        <v>2,0211E-01 -</v>
      </c>
      <c r="V37" s="10" t="str">
        <f t="shared" si="2"/>
        <v>2,0353E-01 -</v>
      </c>
      <c r="W37" s="10" t="str">
        <f t="shared" si="3"/>
        <v>3,7002E-01 -</v>
      </c>
    </row>
    <row r="38" spans="1:23" s="3" customFormat="1" x14ac:dyDescent="0.25">
      <c r="A38" s="45"/>
      <c r="B38" s="8">
        <v>5</v>
      </c>
      <c r="C38" s="8">
        <v>14</v>
      </c>
      <c r="D38" s="8" t="s">
        <v>1776</v>
      </c>
      <c r="E38" s="8" t="s">
        <v>354</v>
      </c>
      <c r="F38" s="8" t="s">
        <v>355</v>
      </c>
      <c r="G38" s="25" t="s">
        <v>356</v>
      </c>
      <c r="H38" s="8" t="s">
        <v>1777</v>
      </c>
      <c r="I38" s="8" t="s">
        <v>357</v>
      </c>
      <c r="J38" s="8" t="s">
        <v>1778</v>
      </c>
      <c r="K38" s="8" t="s">
        <v>358</v>
      </c>
      <c r="L38" s="8" t="s">
        <v>359</v>
      </c>
      <c r="M38" s="8" t="s">
        <v>360</v>
      </c>
      <c r="N38" s="8" t="s">
        <v>361</v>
      </c>
      <c r="O38" s="8" t="s">
        <v>362</v>
      </c>
      <c r="P38" s="8" t="s">
        <v>363</v>
      </c>
      <c r="Q38" s="8" t="s">
        <v>364</v>
      </c>
      <c r="R38" s="8" t="s">
        <v>1779</v>
      </c>
      <c r="S38" s="36"/>
      <c r="T38" s="12">
        <f t="shared" si="0"/>
        <v>0.53243000000000007</v>
      </c>
      <c r="U38" s="12" t="str">
        <f t="shared" si="1"/>
        <v>1,8561E-01 -</v>
      </c>
      <c r="V38" s="12" t="str">
        <f t="shared" si="2"/>
        <v>2,3598E-01 -</v>
      </c>
      <c r="W38" s="12" t="str">
        <f t="shared" si="3"/>
        <v>6,8595E-01 +</v>
      </c>
    </row>
    <row r="39" spans="1:23" s="3" customFormat="1" x14ac:dyDescent="0.25">
      <c r="A39" s="45"/>
      <c r="B39" s="8">
        <v>8</v>
      </c>
      <c r="C39" s="8">
        <v>17</v>
      </c>
      <c r="D39" s="8" t="s">
        <v>1780</v>
      </c>
      <c r="E39" s="8" t="s">
        <v>365</v>
      </c>
      <c r="F39" s="8" t="s">
        <v>366</v>
      </c>
      <c r="G39" s="25" t="s">
        <v>367</v>
      </c>
      <c r="H39" s="8" t="s">
        <v>368</v>
      </c>
      <c r="I39" s="8" t="s">
        <v>369</v>
      </c>
      <c r="J39" s="8" t="s">
        <v>370</v>
      </c>
      <c r="K39" s="8" t="s">
        <v>371</v>
      </c>
      <c r="L39" s="8" t="s">
        <v>372</v>
      </c>
      <c r="M39" s="8" t="s">
        <v>373</v>
      </c>
      <c r="N39" s="8" t="s">
        <v>374</v>
      </c>
      <c r="O39" s="8" t="s">
        <v>375</v>
      </c>
      <c r="P39" s="8" t="s">
        <v>376</v>
      </c>
      <c r="Q39" s="8" t="s">
        <v>377</v>
      </c>
      <c r="R39" s="8" t="s">
        <v>1781</v>
      </c>
      <c r="S39" s="37"/>
      <c r="T39" s="12">
        <f t="shared" si="0"/>
        <v>0.58922000000000008</v>
      </c>
      <c r="U39" s="12" t="str">
        <f t="shared" si="1"/>
        <v>9,1945E-02 -</v>
      </c>
      <c r="V39" s="12" t="str">
        <f t="shared" si="2"/>
        <v>1,2807E-01 -</v>
      </c>
      <c r="W39" s="12" t="str">
        <f t="shared" si="3"/>
        <v>6,6151E-01 +</v>
      </c>
    </row>
    <row r="40" spans="1:23" s="3" customFormat="1" x14ac:dyDescent="0.25">
      <c r="A40" s="45"/>
      <c r="B40" s="8">
        <v>10</v>
      </c>
      <c r="C40" s="8">
        <v>19</v>
      </c>
      <c r="D40" s="8" t="s">
        <v>1782</v>
      </c>
      <c r="E40" s="8" t="s">
        <v>20</v>
      </c>
      <c r="F40" s="8" t="s">
        <v>378</v>
      </c>
      <c r="G40" s="25" t="s">
        <v>379</v>
      </c>
      <c r="H40" s="8" t="s">
        <v>380</v>
      </c>
      <c r="I40" s="8" t="s">
        <v>381</v>
      </c>
      <c r="J40" s="8" t="s">
        <v>382</v>
      </c>
      <c r="K40" s="8" t="s">
        <v>383</v>
      </c>
      <c r="L40" s="8" t="s">
        <v>384</v>
      </c>
      <c r="M40" s="8" t="s">
        <v>385</v>
      </c>
      <c r="N40" s="8" t="s">
        <v>386</v>
      </c>
      <c r="O40" s="8" t="s">
        <v>387</v>
      </c>
      <c r="P40" s="8" t="s">
        <v>388</v>
      </c>
      <c r="Q40" s="8" t="s">
        <v>389</v>
      </c>
      <c r="R40" s="8" t="s">
        <v>1783</v>
      </c>
      <c r="S40" s="38"/>
      <c r="T40" s="12">
        <f t="shared" si="0"/>
        <v>0.67684</v>
      </c>
      <c r="U40" s="12" t="str">
        <f t="shared" si="1"/>
        <v>1,2974E-01 -</v>
      </c>
      <c r="V40" s="12" t="str">
        <f t="shared" si="2"/>
        <v>1,6273E-01 -</v>
      </c>
      <c r="W40" s="12" t="str">
        <f t="shared" si="3"/>
        <v>7,0530E-01 +</v>
      </c>
    </row>
    <row r="41" spans="1:23" s="3" customFormat="1" x14ac:dyDescent="0.25">
      <c r="A41" s="46"/>
      <c r="B41" s="6">
        <v>15</v>
      </c>
      <c r="C41" s="6">
        <v>24</v>
      </c>
      <c r="D41" s="6" t="s">
        <v>1784</v>
      </c>
      <c r="E41" s="6" t="s">
        <v>390</v>
      </c>
      <c r="F41" s="6" t="s">
        <v>391</v>
      </c>
      <c r="G41" s="6" t="s">
        <v>392</v>
      </c>
      <c r="H41" s="6" t="s">
        <v>393</v>
      </c>
      <c r="I41" s="6" t="s">
        <v>394</v>
      </c>
      <c r="J41" s="6" t="s">
        <v>395</v>
      </c>
      <c r="K41" s="6" t="s">
        <v>396</v>
      </c>
      <c r="L41" s="6" t="s">
        <v>397</v>
      </c>
      <c r="M41" s="6" t="s">
        <v>398</v>
      </c>
      <c r="N41" s="6" t="s">
        <v>399</v>
      </c>
      <c r="O41" s="6" t="s">
        <v>400</v>
      </c>
      <c r="P41" s="6" t="s">
        <v>401</v>
      </c>
      <c r="Q41" s="6" t="s">
        <v>402</v>
      </c>
      <c r="R41" s="26" t="s">
        <v>1785</v>
      </c>
      <c r="S41" s="38"/>
      <c r="T41" s="14">
        <f t="shared" si="0"/>
        <v>0.59063999999999994</v>
      </c>
      <c r="U41" s="14" t="str">
        <f t="shared" si="1"/>
        <v>4,4476E-02 -</v>
      </c>
      <c r="V41" s="14" t="str">
        <f t="shared" si="2"/>
        <v>5,2768E-02 -</v>
      </c>
      <c r="W41" s="14" t="str">
        <f t="shared" si="3"/>
        <v>1,7935E-01 -</v>
      </c>
    </row>
    <row r="42" spans="1:23" s="3" customFormat="1" x14ac:dyDescent="0.25">
      <c r="A42" s="44" t="s">
        <v>446</v>
      </c>
      <c r="B42" s="5">
        <v>3</v>
      </c>
      <c r="C42" s="5">
        <v>12</v>
      </c>
      <c r="D42" s="5" t="s">
        <v>1786</v>
      </c>
      <c r="E42" s="5" t="s">
        <v>403</v>
      </c>
      <c r="F42" s="5" t="s">
        <v>404</v>
      </c>
      <c r="G42" s="5" t="s">
        <v>1787</v>
      </c>
      <c r="H42" s="5" t="s">
        <v>405</v>
      </c>
      <c r="I42" s="5" t="s">
        <v>406</v>
      </c>
      <c r="J42" s="5" t="s">
        <v>407</v>
      </c>
      <c r="K42" s="5" t="s">
        <v>20</v>
      </c>
      <c r="L42" s="5" t="s">
        <v>408</v>
      </c>
      <c r="M42" s="5" t="s">
        <v>409</v>
      </c>
      <c r="N42" s="24" t="s">
        <v>1788</v>
      </c>
      <c r="O42" s="5" t="s">
        <v>410</v>
      </c>
      <c r="P42" s="5" t="s">
        <v>411</v>
      </c>
      <c r="Q42" s="5" t="s">
        <v>412</v>
      </c>
      <c r="R42" s="5" t="s">
        <v>1789</v>
      </c>
      <c r="S42" s="38"/>
      <c r="T42" s="10">
        <f t="shared" si="0"/>
        <v>0.17502999999999999</v>
      </c>
      <c r="U42" s="10" t="str">
        <f t="shared" si="1"/>
        <v>4,9985E-02 -</v>
      </c>
      <c r="V42" s="10" t="str">
        <f t="shared" si="2"/>
        <v>6,1906E-02 -</v>
      </c>
      <c r="W42" s="10" t="str">
        <f t="shared" si="3"/>
        <v>1,9165E-01 +</v>
      </c>
    </row>
    <row r="43" spans="1:23" s="3" customFormat="1" x14ac:dyDescent="0.25">
      <c r="A43" s="45"/>
      <c r="B43" s="8">
        <v>5</v>
      </c>
      <c r="C43" s="8">
        <v>14</v>
      </c>
      <c r="D43" s="8" t="s">
        <v>1790</v>
      </c>
      <c r="E43" s="8" t="s">
        <v>413</v>
      </c>
      <c r="F43" s="8" t="s">
        <v>414</v>
      </c>
      <c r="G43" s="25" t="s">
        <v>1791</v>
      </c>
      <c r="H43" s="8" t="s">
        <v>415</v>
      </c>
      <c r="I43" s="8" t="s">
        <v>416</v>
      </c>
      <c r="J43" s="8" t="s">
        <v>417</v>
      </c>
      <c r="K43" s="8" t="s">
        <v>20</v>
      </c>
      <c r="L43" s="8" t="s">
        <v>418</v>
      </c>
      <c r="M43" s="8" t="s">
        <v>419</v>
      </c>
      <c r="N43" s="8" t="s">
        <v>420</v>
      </c>
      <c r="O43" s="8" t="s">
        <v>421</v>
      </c>
      <c r="P43" s="8" t="s">
        <v>422</v>
      </c>
      <c r="Q43" s="8" t="s">
        <v>20</v>
      </c>
      <c r="R43" s="8" t="s">
        <v>1792</v>
      </c>
      <c r="S43" s="38"/>
      <c r="T43" s="12">
        <f t="shared" si="0"/>
        <v>0.23642000000000002</v>
      </c>
      <c r="U43" s="12" t="str">
        <f t="shared" si="1"/>
        <v>1,4548E-02 -</v>
      </c>
      <c r="V43" s="12" t="str">
        <f t="shared" si="2"/>
        <v>4,7147E-02 -</v>
      </c>
      <c r="W43" s="12" t="str">
        <f t="shared" si="3"/>
        <v>2,4399E-01 +</v>
      </c>
    </row>
    <row r="44" spans="1:23" s="3" customFormat="1" x14ac:dyDescent="0.25">
      <c r="A44" s="45"/>
      <c r="B44" s="8">
        <v>8</v>
      </c>
      <c r="C44" s="8">
        <v>17</v>
      </c>
      <c r="D44" s="8" t="s">
        <v>20</v>
      </c>
      <c r="E44" s="8" t="s">
        <v>423</v>
      </c>
      <c r="F44" s="8" t="s">
        <v>20</v>
      </c>
      <c r="G44" s="8" t="s">
        <v>424</v>
      </c>
      <c r="H44" s="8" t="s">
        <v>20</v>
      </c>
      <c r="I44" s="8" t="s">
        <v>20</v>
      </c>
      <c r="J44" s="8" t="s">
        <v>20</v>
      </c>
      <c r="K44" s="8" t="s">
        <v>20</v>
      </c>
      <c r="L44" s="8" t="s">
        <v>425</v>
      </c>
      <c r="M44" s="8" t="s">
        <v>426</v>
      </c>
      <c r="N44" s="8" t="s">
        <v>427</v>
      </c>
      <c r="O44" s="8" t="s">
        <v>20</v>
      </c>
      <c r="P44" s="8" t="s">
        <v>428</v>
      </c>
      <c r="Q44" s="8" t="s">
        <v>20</v>
      </c>
      <c r="R44" s="25" t="s">
        <v>1793</v>
      </c>
      <c r="S44" s="38"/>
      <c r="T44" s="12">
        <f t="shared" si="0"/>
        <v>5.0940000000000013E-3</v>
      </c>
      <c r="U44" s="12" t="str">
        <f t="shared" si="1"/>
        <v>0,0000E+00 -</v>
      </c>
      <c r="V44" s="12" t="str">
        <f t="shared" si="2"/>
        <v>1,2070E-03 -</v>
      </c>
      <c r="W44" s="12" t="str">
        <f t="shared" si="3"/>
        <v>1,3687E-02 +</v>
      </c>
    </row>
    <row r="45" spans="1:23" s="3" customFormat="1" x14ac:dyDescent="0.25">
      <c r="A45" s="45"/>
      <c r="B45" s="8">
        <v>10</v>
      </c>
      <c r="C45" s="8">
        <v>19</v>
      </c>
      <c r="D45" s="8" t="s">
        <v>20</v>
      </c>
      <c r="E45" s="8" t="s">
        <v>429</v>
      </c>
      <c r="F45" s="8" t="s">
        <v>20</v>
      </c>
      <c r="G45" s="25" t="s">
        <v>430</v>
      </c>
      <c r="H45" s="8" t="s">
        <v>20</v>
      </c>
      <c r="I45" s="8" t="s">
        <v>20</v>
      </c>
      <c r="J45" s="8" t="s">
        <v>20</v>
      </c>
      <c r="K45" s="8" t="s">
        <v>20</v>
      </c>
      <c r="L45" s="8" t="s">
        <v>431</v>
      </c>
      <c r="M45" s="8" t="s">
        <v>432</v>
      </c>
      <c r="N45" s="8" t="s">
        <v>1794</v>
      </c>
      <c r="O45" s="8" t="s">
        <v>20</v>
      </c>
      <c r="P45" s="8" t="s">
        <v>433</v>
      </c>
      <c r="Q45" s="8" t="s">
        <v>20</v>
      </c>
      <c r="R45" s="8" t="s">
        <v>1795</v>
      </c>
      <c r="S45" s="38"/>
      <c r="T45" s="12">
        <f t="shared" si="0"/>
        <v>1.7674000000000002E-2</v>
      </c>
      <c r="U45" s="12" t="str">
        <f t="shared" si="1"/>
        <v>0,0000E+00 -</v>
      </c>
      <c r="V45" s="12" t="str">
        <f t="shared" si="2"/>
        <v>2,7750E-03 -</v>
      </c>
      <c r="W45" s="12" t="str">
        <f t="shared" si="3"/>
        <v>3,8048E-02 +</v>
      </c>
    </row>
    <row r="46" spans="1:23" s="3" customFormat="1" x14ac:dyDescent="0.25">
      <c r="A46" s="46"/>
      <c r="B46" s="6">
        <v>15</v>
      </c>
      <c r="C46" s="6">
        <v>24</v>
      </c>
      <c r="D46" s="6" t="s">
        <v>20</v>
      </c>
      <c r="E46" s="6" t="s">
        <v>20</v>
      </c>
      <c r="F46" s="6" t="s">
        <v>20</v>
      </c>
      <c r="G46" s="6" t="s">
        <v>20</v>
      </c>
      <c r="H46" s="6" t="s">
        <v>20</v>
      </c>
      <c r="I46" s="6" t="s">
        <v>20</v>
      </c>
      <c r="J46" s="6" t="s">
        <v>20</v>
      </c>
      <c r="K46" s="6" t="s">
        <v>20</v>
      </c>
      <c r="L46" s="6" t="s">
        <v>1796</v>
      </c>
      <c r="M46" s="6" t="s">
        <v>434</v>
      </c>
      <c r="N46" s="6" t="s">
        <v>435</v>
      </c>
      <c r="O46" s="6" t="s">
        <v>20</v>
      </c>
      <c r="P46" s="6" t="s">
        <v>436</v>
      </c>
      <c r="Q46" s="6" t="s">
        <v>20</v>
      </c>
      <c r="R46" s="26" t="s">
        <v>1797</v>
      </c>
      <c r="S46" s="38"/>
      <c r="T46" s="14">
        <f t="shared" si="0"/>
        <v>0</v>
      </c>
      <c r="U46" s="14" t="str">
        <f t="shared" si="1"/>
        <v>0,0000E+00 +</v>
      </c>
      <c r="V46" s="14" t="str">
        <f t="shared" si="2"/>
        <v>0,0000E+00 +</v>
      </c>
      <c r="W46" s="14" t="str">
        <f t="shared" si="3"/>
        <v>0,0000E+00 +</v>
      </c>
    </row>
    <row r="47" spans="1:23" x14ac:dyDescent="0.25">
      <c r="A47" s="43" t="s">
        <v>16</v>
      </c>
      <c r="B47" s="43"/>
      <c r="C47" s="43"/>
      <c r="D47" s="42" t="s">
        <v>1798</v>
      </c>
      <c r="E47" s="42" t="s">
        <v>1799</v>
      </c>
      <c r="F47" s="42" t="s">
        <v>1800</v>
      </c>
      <c r="G47" s="42" t="s">
        <v>1801</v>
      </c>
      <c r="H47" s="42" t="s">
        <v>1802</v>
      </c>
      <c r="I47" s="42" t="s">
        <v>1803</v>
      </c>
      <c r="J47" s="42" t="s">
        <v>437</v>
      </c>
      <c r="K47" s="42" t="s">
        <v>1804</v>
      </c>
      <c r="L47" s="42" t="s">
        <v>1805</v>
      </c>
      <c r="M47" s="42" t="s">
        <v>1543</v>
      </c>
      <c r="N47" s="42" t="s">
        <v>1806</v>
      </c>
      <c r="O47" s="42" t="s">
        <v>1804</v>
      </c>
      <c r="P47" s="42" t="s">
        <v>1807</v>
      </c>
      <c r="Q47" s="42" t="s">
        <v>1808</v>
      </c>
      <c r="R47" s="42" t="s">
        <v>18</v>
      </c>
      <c r="S47" s="38"/>
      <c r="T47" s="41"/>
      <c r="U47" s="23"/>
      <c r="V47" s="23"/>
      <c r="W47" s="23"/>
    </row>
    <row r="48" spans="1:23" x14ac:dyDescent="0.25">
      <c r="S48" s="38"/>
      <c r="T48" s="38"/>
    </row>
    <row r="49" spans="1:20" x14ac:dyDescent="0.25">
      <c r="A49" s="1" t="s">
        <v>0</v>
      </c>
      <c r="B49" s="1" t="s">
        <v>1</v>
      </c>
      <c r="C49" s="1" t="s">
        <v>2</v>
      </c>
      <c r="D49" s="1" t="s">
        <v>4</v>
      </c>
      <c r="E49" s="1" t="s">
        <v>5</v>
      </c>
      <c r="F49" s="1" t="s">
        <v>6</v>
      </c>
      <c r="G49" s="1" t="s">
        <v>32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36</v>
      </c>
      <c r="R49" s="1" t="s">
        <v>37</v>
      </c>
      <c r="S49" s="38"/>
      <c r="T49" s="38"/>
    </row>
    <row r="50" spans="1:20" x14ac:dyDescent="0.25">
      <c r="A50" s="44" t="s">
        <v>438</v>
      </c>
      <c r="B50" s="5">
        <v>3</v>
      </c>
      <c r="C50" s="5">
        <v>12</v>
      </c>
      <c r="D50" s="22">
        <f t="shared" ref="D50:R50" si="4">VALUE(RANK(D99,$D99:$R99,0))</f>
        <v>4</v>
      </c>
      <c r="E50" s="22">
        <f t="shared" si="4"/>
        <v>10</v>
      </c>
      <c r="F50" s="22">
        <f t="shared" si="4"/>
        <v>7</v>
      </c>
      <c r="G50" s="22">
        <f t="shared" si="4"/>
        <v>1</v>
      </c>
      <c r="H50" s="22">
        <f t="shared" si="4"/>
        <v>12</v>
      </c>
      <c r="I50" s="22">
        <f t="shared" si="4"/>
        <v>5</v>
      </c>
      <c r="J50" s="22">
        <f t="shared" si="4"/>
        <v>13</v>
      </c>
      <c r="K50" s="22">
        <f t="shared" si="4"/>
        <v>14</v>
      </c>
      <c r="L50" s="22">
        <f t="shared" si="4"/>
        <v>3</v>
      </c>
      <c r="M50" s="22">
        <f t="shared" si="4"/>
        <v>6</v>
      </c>
      <c r="N50" s="22">
        <f t="shared" si="4"/>
        <v>9</v>
      </c>
      <c r="O50" s="22">
        <f t="shared" si="4"/>
        <v>11</v>
      </c>
      <c r="P50" s="22">
        <f t="shared" si="4"/>
        <v>14</v>
      </c>
      <c r="Q50" s="22">
        <f t="shared" si="4"/>
        <v>2</v>
      </c>
      <c r="R50" s="22">
        <f t="shared" si="4"/>
        <v>8</v>
      </c>
      <c r="S50" s="38"/>
      <c r="T50" s="38"/>
    </row>
    <row r="51" spans="1:20" x14ac:dyDescent="0.25">
      <c r="A51" s="45"/>
      <c r="B51" s="8">
        <v>5</v>
      </c>
      <c r="C51" s="8">
        <v>14</v>
      </c>
      <c r="D51" s="13">
        <f t="shared" ref="D51:R51" si="5">VALUE(RANK(D100,$D100:$R100,0))</f>
        <v>10</v>
      </c>
      <c r="E51" s="13">
        <f t="shared" si="5"/>
        <v>11</v>
      </c>
      <c r="F51" s="13">
        <f t="shared" si="5"/>
        <v>12</v>
      </c>
      <c r="G51" s="13">
        <f t="shared" si="5"/>
        <v>1</v>
      </c>
      <c r="H51" s="13">
        <f t="shared" si="5"/>
        <v>4</v>
      </c>
      <c r="I51" s="13">
        <f t="shared" si="5"/>
        <v>6</v>
      </c>
      <c r="J51" s="13">
        <f t="shared" si="5"/>
        <v>13</v>
      </c>
      <c r="K51" s="13">
        <f t="shared" si="5"/>
        <v>15</v>
      </c>
      <c r="L51" s="13">
        <f t="shared" si="5"/>
        <v>3</v>
      </c>
      <c r="M51" s="13">
        <f t="shared" si="5"/>
        <v>5</v>
      </c>
      <c r="N51" s="13">
        <f t="shared" si="5"/>
        <v>8</v>
      </c>
      <c r="O51" s="13">
        <f t="shared" si="5"/>
        <v>14</v>
      </c>
      <c r="P51" s="13">
        <f t="shared" si="5"/>
        <v>2</v>
      </c>
      <c r="Q51" s="13">
        <f t="shared" si="5"/>
        <v>7</v>
      </c>
      <c r="R51" s="13">
        <f t="shared" si="5"/>
        <v>9</v>
      </c>
      <c r="S51" s="38"/>
      <c r="T51" s="38"/>
    </row>
    <row r="52" spans="1:20" x14ac:dyDescent="0.25">
      <c r="A52" s="45"/>
      <c r="B52" s="8">
        <v>8</v>
      </c>
      <c r="C52" s="8">
        <v>17</v>
      </c>
      <c r="D52" s="13">
        <f t="shared" ref="D52:R52" si="6">VALUE(RANK(D101,$D101:$R101,0))</f>
        <v>9</v>
      </c>
      <c r="E52" s="13">
        <f t="shared" si="6"/>
        <v>11</v>
      </c>
      <c r="F52" s="13">
        <f t="shared" si="6"/>
        <v>8</v>
      </c>
      <c r="G52" s="13">
        <f t="shared" si="6"/>
        <v>1</v>
      </c>
      <c r="H52" s="13">
        <f t="shared" si="6"/>
        <v>12</v>
      </c>
      <c r="I52" s="13">
        <f t="shared" si="6"/>
        <v>10</v>
      </c>
      <c r="J52" s="13">
        <f t="shared" si="6"/>
        <v>12</v>
      </c>
      <c r="K52" s="13">
        <f t="shared" si="6"/>
        <v>12</v>
      </c>
      <c r="L52" s="13">
        <f t="shared" si="6"/>
        <v>3</v>
      </c>
      <c r="M52" s="13">
        <f t="shared" si="6"/>
        <v>2</v>
      </c>
      <c r="N52" s="13">
        <f t="shared" si="6"/>
        <v>6</v>
      </c>
      <c r="O52" s="13">
        <f t="shared" si="6"/>
        <v>12</v>
      </c>
      <c r="P52" s="13">
        <f t="shared" si="6"/>
        <v>4</v>
      </c>
      <c r="Q52" s="13">
        <f t="shared" si="6"/>
        <v>7</v>
      </c>
      <c r="R52" s="13">
        <f t="shared" si="6"/>
        <v>5</v>
      </c>
      <c r="S52" s="38"/>
      <c r="T52" s="38"/>
    </row>
    <row r="53" spans="1:20" x14ac:dyDescent="0.25">
      <c r="A53" s="45"/>
      <c r="B53" s="8">
        <v>10</v>
      </c>
      <c r="C53" s="8">
        <v>19</v>
      </c>
      <c r="D53" s="13">
        <f t="shared" ref="D53:R53" si="7">VALUE(RANK(D102,$D102:$R102,0))</f>
        <v>7</v>
      </c>
      <c r="E53" s="13">
        <f t="shared" si="7"/>
        <v>10</v>
      </c>
      <c r="F53" s="13">
        <f t="shared" si="7"/>
        <v>11</v>
      </c>
      <c r="G53" s="13">
        <f t="shared" si="7"/>
        <v>1</v>
      </c>
      <c r="H53" s="13">
        <f t="shared" si="7"/>
        <v>12</v>
      </c>
      <c r="I53" s="13">
        <f t="shared" si="7"/>
        <v>8</v>
      </c>
      <c r="J53" s="13">
        <f t="shared" si="7"/>
        <v>12</v>
      </c>
      <c r="K53" s="13">
        <f t="shared" si="7"/>
        <v>12</v>
      </c>
      <c r="L53" s="13">
        <f t="shared" si="7"/>
        <v>2</v>
      </c>
      <c r="M53" s="13">
        <f t="shared" si="7"/>
        <v>3</v>
      </c>
      <c r="N53" s="13">
        <f t="shared" si="7"/>
        <v>5</v>
      </c>
      <c r="O53" s="13">
        <f t="shared" si="7"/>
        <v>12</v>
      </c>
      <c r="P53" s="13">
        <f t="shared" si="7"/>
        <v>6</v>
      </c>
      <c r="Q53" s="13">
        <f t="shared" si="7"/>
        <v>9</v>
      </c>
      <c r="R53" s="13">
        <f t="shared" si="7"/>
        <v>4</v>
      </c>
      <c r="S53" s="38"/>
      <c r="T53" s="38"/>
    </row>
    <row r="54" spans="1:20" x14ac:dyDescent="0.25">
      <c r="A54" s="46"/>
      <c r="B54" s="6">
        <v>15</v>
      </c>
      <c r="C54" s="6">
        <v>24</v>
      </c>
      <c r="D54" s="15">
        <f t="shared" ref="D54:R54" si="8">VALUE(RANK(D103,$D103:$R103,0))</f>
        <v>9</v>
      </c>
      <c r="E54" s="15">
        <f t="shared" si="8"/>
        <v>8</v>
      </c>
      <c r="F54" s="15">
        <f t="shared" si="8"/>
        <v>5</v>
      </c>
      <c r="G54" s="15">
        <f t="shared" si="8"/>
        <v>9</v>
      </c>
      <c r="H54" s="15">
        <f t="shared" si="8"/>
        <v>9</v>
      </c>
      <c r="I54" s="15">
        <f t="shared" si="8"/>
        <v>9</v>
      </c>
      <c r="J54" s="15">
        <f t="shared" si="8"/>
        <v>9</v>
      </c>
      <c r="K54" s="15">
        <f t="shared" si="8"/>
        <v>9</v>
      </c>
      <c r="L54" s="15">
        <f t="shared" si="8"/>
        <v>3</v>
      </c>
      <c r="M54" s="15">
        <f t="shared" si="8"/>
        <v>2</v>
      </c>
      <c r="N54" s="15">
        <f t="shared" si="8"/>
        <v>4</v>
      </c>
      <c r="O54" s="15">
        <f t="shared" si="8"/>
        <v>9</v>
      </c>
      <c r="P54" s="15">
        <f t="shared" si="8"/>
        <v>6</v>
      </c>
      <c r="Q54" s="15">
        <f t="shared" si="8"/>
        <v>7</v>
      </c>
      <c r="R54" s="15">
        <f t="shared" si="8"/>
        <v>1</v>
      </c>
      <c r="S54" s="38"/>
      <c r="T54" s="38"/>
    </row>
    <row r="55" spans="1:20" x14ac:dyDescent="0.25">
      <c r="A55" s="44" t="s">
        <v>439</v>
      </c>
      <c r="B55" s="5">
        <v>3</v>
      </c>
      <c r="C55" s="5">
        <v>12</v>
      </c>
      <c r="D55" s="11">
        <f t="shared" ref="D55:R55" si="9">VALUE(RANK(D104,$D104:$R104,0))</f>
        <v>2</v>
      </c>
      <c r="E55" s="11">
        <f t="shared" si="9"/>
        <v>7</v>
      </c>
      <c r="F55" s="11">
        <f t="shared" si="9"/>
        <v>15</v>
      </c>
      <c r="G55" s="11">
        <f t="shared" si="9"/>
        <v>1</v>
      </c>
      <c r="H55" s="11">
        <f t="shared" si="9"/>
        <v>12</v>
      </c>
      <c r="I55" s="11">
        <f t="shared" si="9"/>
        <v>5</v>
      </c>
      <c r="J55" s="11">
        <f t="shared" si="9"/>
        <v>13</v>
      </c>
      <c r="K55" s="11">
        <f t="shared" si="9"/>
        <v>14</v>
      </c>
      <c r="L55" s="11">
        <f t="shared" si="9"/>
        <v>10</v>
      </c>
      <c r="M55" s="11">
        <f t="shared" si="9"/>
        <v>9</v>
      </c>
      <c r="N55" s="11">
        <f t="shared" si="9"/>
        <v>11</v>
      </c>
      <c r="O55" s="11">
        <f t="shared" si="9"/>
        <v>4</v>
      </c>
      <c r="P55" s="11">
        <f t="shared" si="9"/>
        <v>8</v>
      </c>
      <c r="Q55" s="11">
        <f t="shared" si="9"/>
        <v>6</v>
      </c>
      <c r="R55" s="11">
        <f t="shared" si="9"/>
        <v>3</v>
      </c>
      <c r="S55" s="38"/>
      <c r="T55" s="38"/>
    </row>
    <row r="56" spans="1:20" x14ac:dyDescent="0.25">
      <c r="A56" s="45"/>
      <c r="B56" s="8">
        <v>5</v>
      </c>
      <c r="C56" s="8">
        <v>14</v>
      </c>
      <c r="D56" s="13">
        <f t="shared" ref="D56:R56" si="10">VALUE(RANK(D105,$D105:$R105,0))</f>
        <v>3</v>
      </c>
      <c r="E56" s="13">
        <f t="shared" si="10"/>
        <v>5</v>
      </c>
      <c r="F56" s="13">
        <f t="shared" si="10"/>
        <v>12</v>
      </c>
      <c r="G56" s="13">
        <f t="shared" si="10"/>
        <v>1</v>
      </c>
      <c r="H56" s="13">
        <f t="shared" si="10"/>
        <v>13</v>
      </c>
      <c r="I56" s="13">
        <f t="shared" si="10"/>
        <v>11</v>
      </c>
      <c r="J56" s="13">
        <f t="shared" si="10"/>
        <v>15</v>
      </c>
      <c r="K56" s="13">
        <f t="shared" si="10"/>
        <v>14</v>
      </c>
      <c r="L56" s="13">
        <f t="shared" si="10"/>
        <v>9</v>
      </c>
      <c r="M56" s="13">
        <f t="shared" si="10"/>
        <v>7</v>
      </c>
      <c r="N56" s="13">
        <f t="shared" si="10"/>
        <v>10</v>
      </c>
      <c r="O56" s="13">
        <f t="shared" si="10"/>
        <v>6</v>
      </c>
      <c r="P56" s="13">
        <f t="shared" si="10"/>
        <v>4</v>
      </c>
      <c r="Q56" s="13">
        <f t="shared" si="10"/>
        <v>8</v>
      </c>
      <c r="R56" s="13">
        <f t="shared" si="10"/>
        <v>2</v>
      </c>
      <c r="S56" s="38"/>
      <c r="T56" s="38"/>
    </row>
    <row r="57" spans="1:20" x14ac:dyDescent="0.25">
      <c r="A57" s="45"/>
      <c r="B57" s="8">
        <v>8</v>
      </c>
      <c r="C57" s="8">
        <v>17</v>
      </c>
      <c r="D57" s="13">
        <f t="shared" ref="D57:R57" si="11">VALUE(RANK(D106,$D106:$R106,0))</f>
        <v>3</v>
      </c>
      <c r="E57" s="13">
        <f t="shared" si="11"/>
        <v>4</v>
      </c>
      <c r="F57" s="13">
        <f t="shared" si="11"/>
        <v>13</v>
      </c>
      <c r="G57" s="13">
        <f t="shared" si="11"/>
        <v>1</v>
      </c>
      <c r="H57" s="13">
        <f t="shared" si="11"/>
        <v>11</v>
      </c>
      <c r="I57" s="13">
        <f t="shared" si="11"/>
        <v>14</v>
      </c>
      <c r="J57" s="13">
        <f t="shared" si="11"/>
        <v>15</v>
      </c>
      <c r="K57" s="13">
        <f t="shared" si="11"/>
        <v>12</v>
      </c>
      <c r="L57" s="13">
        <f t="shared" si="11"/>
        <v>9</v>
      </c>
      <c r="M57" s="13">
        <f t="shared" si="11"/>
        <v>8</v>
      </c>
      <c r="N57" s="13">
        <f t="shared" si="11"/>
        <v>10</v>
      </c>
      <c r="O57" s="13">
        <f t="shared" si="11"/>
        <v>6</v>
      </c>
      <c r="P57" s="13">
        <f t="shared" si="11"/>
        <v>7</v>
      </c>
      <c r="Q57" s="13">
        <f t="shared" si="11"/>
        <v>5</v>
      </c>
      <c r="R57" s="13">
        <f t="shared" si="11"/>
        <v>2</v>
      </c>
      <c r="S57" s="38"/>
      <c r="T57" s="38"/>
    </row>
    <row r="58" spans="1:20" x14ac:dyDescent="0.25">
      <c r="A58" s="45"/>
      <c r="B58" s="8">
        <v>10</v>
      </c>
      <c r="C58" s="8">
        <v>19</v>
      </c>
      <c r="D58" s="13">
        <f t="shared" ref="D58:R58" si="12">VALUE(RANK(D107,$D107:$R107,0))</f>
        <v>3</v>
      </c>
      <c r="E58" s="13">
        <f t="shared" si="12"/>
        <v>5</v>
      </c>
      <c r="F58" s="13">
        <f t="shared" si="12"/>
        <v>12</v>
      </c>
      <c r="G58" s="13">
        <f t="shared" si="12"/>
        <v>1</v>
      </c>
      <c r="H58" s="13">
        <f t="shared" si="12"/>
        <v>11</v>
      </c>
      <c r="I58" s="13">
        <f t="shared" si="12"/>
        <v>13</v>
      </c>
      <c r="J58" s="13">
        <f t="shared" si="12"/>
        <v>15</v>
      </c>
      <c r="K58" s="13">
        <f t="shared" si="12"/>
        <v>14</v>
      </c>
      <c r="L58" s="13">
        <f t="shared" si="12"/>
        <v>9</v>
      </c>
      <c r="M58" s="13">
        <f t="shared" si="12"/>
        <v>7</v>
      </c>
      <c r="N58" s="13">
        <f t="shared" si="12"/>
        <v>10</v>
      </c>
      <c r="O58" s="13">
        <f t="shared" si="12"/>
        <v>8</v>
      </c>
      <c r="P58" s="13">
        <f t="shared" si="12"/>
        <v>4</v>
      </c>
      <c r="Q58" s="13">
        <f t="shared" si="12"/>
        <v>6</v>
      </c>
      <c r="R58" s="13">
        <f t="shared" si="12"/>
        <v>2</v>
      </c>
      <c r="S58" s="38"/>
      <c r="T58" s="38"/>
    </row>
    <row r="59" spans="1:20" x14ac:dyDescent="0.25">
      <c r="A59" s="46"/>
      <c r="B59" s="6">
        <v>15</v>
      </c>
      <c r="C59" s="6">
        <v>24</v>
      </c>
      <c r="D59" s="15">
        <f t="shared" ref="D59:R59" si="13">VALUE(RANK(D108,$D108:$R108,0))</f>
        <v>1</v>
      </c>
      <c r="E59" s="15">
        <f t="shared" si="13"/>
        <v>7</v>
      </c>
      <c r="F59" s="15">
        <f t="shared" si="13"/>
        <v>15</v>
      </c>
      <c r="G59" s="15">
        <f t="shared" si="13"/>
        <v>2</v>
      </c>
      <c r="H59" s="15">
        <f t="shared" si="13"/>
        <v>10</v>
      </c>
      <c r="I59" s="15">
        <f t="shared" si="13"/>
        <v>13</v>
      </c>
      <c r="J59" s="15">
        <f t="shared" si="13"/>
        <v>12</v>
      </c>
      <c r="K59" s="15">
        <f t="shared" si="13"/>
        <v>14</v>
      </c>
      <c r="L59" s="15">
        <f t="shared" si="13"/>
        <v>6</v>
      </c>
      <c r="M59" s="15">
        <f t="shared" si="13"/>
        <v>4</v>
      </c>
      <c r="N59" s="15">
        <f t="shared" si="13"/>
        <v>9</v>
      </c>
      <c r="O59" s="15">
        <f t="shared" si="13"/>
        <v>11</v>
      </c>
      <c r="P59" s="15">
        <f t="shared" si="13"/>
        <v>8</v>
      </c>
      <c r="Q59" s="15">
        <f t="shared" si="13"/>
        <v>5</v>
      </c>
      <c r="R59" s="15">
        <f t="shared" si="13"/>
        <v>3</v>
      </c>
      <c r="S59" s="38"/>
      <c r="T59" s="38"/>
    </row>
    <row r="60" spans="1:20" x14ac:dyDescent="0.25">
      <c r="A60" s="44" t="s">
        <v>440</v>
      </c>
      <c r="B60" s="5">
        <v>3</v>
      </c>
      <c r="C60" s="5">
        <v>12</v>
      </c>
      <c r="D60" s="11">
        <f t="shared" ref="D60:R60" si="14">VALUE(RANK(D109,$D109:$R109,0))</f>
        <v>6</v>
      </c>
      <c r="E60" s="11">
        <f t="shared" si="14"/>
        <v>6</v>
      </c>
      <c r="F60" s="11">
        <f t="shared" si="14"/>
        <v>6</v>
      </c>
      <c r="G60" s="11">
        <f t="shared" si="14"/>
        <v>2</v>
      </c>
      <c r="H60" s="11">
        <f t="shared" si="14"/>
        <v>6</v>
      </c>
      <c r="I60" s="11">
        <f t="shared" si="14"/>
        <v>6</v>
      </c>
      <c r="J60" s="11">
        <f t="shared" si="14"/>
        <v>4</v>
      </c>
      <c r="K60" s="11">
        <f t="shared" si="14"/>
        <v>6</v>
      </c>
      <c r="L60" s="11">
        <f t="shared" si="14"/>
        <v>1</v>
      </c>
      <c r="M60" s="11">
        <f t="shared" si="14"/>
        <v>6</v>
      </c>
      <c r="N60" s="11">
        <f t="shared" si="14"/>
        <v>3</v>
      </c>
      <c r="O60" s="11">
        <f t="shared" si="14"/>
        <v>6</v>
      </c>
      <c r="P60" s="11">
        <f t="shared" si="14"/>
        <v>6</v>
      </c>
      <c r="Q60" s="11">
        <f t="shared" si="14"/>
        <v>6</v>
      </c>
      <c r="R60" s="11">
        <f t="shared" si="14"/>
        <v>5</v>
      </c>
      <c r="S60" s="38"/>
      <c r="T60" s="38"/>
    </row>
    <row r="61" spans="1:20" x14ac:dyDescent="0.25">
      <c r="A61" s="45"/>
      <c r="B61" s="8">
        <v>5</v>
      </c>
      <c r="C61" s="8">
        <v>14</v>
      </c>
      <c r="D61" s="13">
        <f t="shared" ref="D61:R61" si="15">VALUE(RANK(D110,$D110:$R110,0))</f>
        <v>9</v>
      </c>
      <c r="E61" s="13">
        <f t="shared" si="15"/>
        <v>5</v>
      </c>
      <c r="F61" s="13">
        <f t="shared" si="15"/>
        <v>9</v>
      </c>
      <c r="G61" s="13">
        <f t="shared" si="15"/>
        <v>1</v>
      </c>
      <c r="H61" s="13">
        <f t="shared" si="15"/>
        <v>9</v>
      </c>
      <c r="I61" s="13">
        <f t="shared" si="15"/>
        <v>9</v>
      </c>
      <c r="J61" s="13">
        <f t="shared" si="15"/>
        <v>9</v>
      </c>
      <c r="K61" s="13">
        <f t="shared" si="15"/>
        <v>9</v>
      </c>
      <c r="L61" s="13">
        <f t="shared" si="15"/>
        <v>8</v>
      </c>
      <c r="M61" s="13">
        <f t="shared" si="15"/>
        <v>4</v>
      </c>
      <c r="N61" s="13">
        <f t="shared" si="15"/>
        <v>2</v>
      </c>
      <c r="O61" s="13">
        <f t="shared" si="15"/>
        <v>9</v>
      </c>
      <c r="P61" s="13">
        <f t="shared" si="15"/>
        <v>7</v>
      </c>
      <c r="Q61" s="13">
        <f t="shared" si="15"/>
        <v>6</v>
      </c>
      <c r="R61" s="13">
        <f t="shared" si="15"/>
        <v>3</v>
      </c>
      <c r="S61" s="38"/>
      <c r="T61" s="38"/>
    </row>
    <row r="62" spans="1:20" x14ac:dyDescent="0.25">
      <c r="A62" s="45"/>
      <c r="B62" s="8">
        <v>8</v>
      </c>
      <c r="C62" s="8">
        <v>17</v>
      </c>
      <c r="D62" s="13">
        <f t="shared" ref="D62:R62" si="16">VALUE(RANK(D111,$D111:$R111,0))</f>
        <v>8</v>
      </c>
      <c r="E62" s="13">
        <f t="shared" si="16"/>
        <v>7</v>
      </c>
      <c r="F62" s="13">
        <f t="shared" si="16"/>
        <v>8</v>
      </c>
      <c r="G62" s="13">
        <f t="shared" si="16"/>
        <v>6</v>
      </c>
      <c r="H62" s="13">
        <f t="shared" si="16"/>
        <v>8</v>
      </c>
      <c r="I62" s="13">
        <f t="shared" si="16"/>
        <v>8</v>
      </c>
      <c r="J62" s="13">
        <f t="shared" si="16"/>
        <v>8</v>
      </c>
      <c r="K62" s="13">
        <f t="shared" si="16"/>
        <v>8</v>
      </c>
      <c r="L62" s="13">
        <f t="shared" si="16"/>
        <v>1</v>
      </c>
      <c r="M62" s="13">
        <f t="shared" si="16"/>
        <v>3</v>
      </c>
      <c r="N62" s="13">
        <f t="shared" si="16"/>
        <v>2</v>
      </c>
      <c r="O62" s="13">
        <f t="shared" si="16"/>
        <v>8</v>
      </c>
      <c r="P62" s="13">
        <f t="shared" si="16"/>
        <v>8</v>
      </c>
      <c r="Q62" s="13">
        <f t="shared" si="16"/>
        <v>4</v>
      </c>
      <c r="R62" s="13">
        <f t="shared" si="16"/>
        <v>5</v>
      </c>
      <c r="S62" s="38"/>
      <c r="T62" s="38"/>
    </row>
    <row r="63" spans="1:20" x14ac:dyDescent="0.25">
      <c r="A63" s="45"/>
      <c r="B63" s="8">
        <v>10</v>
      </c>
      <c r="C63" s="8">
        <v>19</v>
      </c>
      <c r="D63" s="13">
        <f t="shared" ref="D63:R63" si="17">VALUE(RANK(D112,$D112:$R112,0))</f>
        <v>8</v>
      </c>
      <c r="E63" s="13">
        <f t="shared" si="17"/>
        <v>8</v>
      </c>
      <c r="F63" s="13">
        <f t="shared" si="17"/>
        <v>8</v>
      </c>
      <c r="G63" s="13">
        <f t="shared" si="17"/>
        <v>7</v>
      </c>
      <c r="H63" s="13">
        <f t="shared" si="17"/>
        <v>8</v>
      </c>
      <c r="I63" s="13">
        <f t="shared" si="17"/>
        <v>8</v>
      </c>
      <c r="J63" s="13">
        <f t="shared" si="17"/>
        <v>8</v>
      </c>
      <c r="K63" s="13">
        <f t="shared" si="17"/>
        <v>8</v>
      </c>
      <c r="L63" s="13">
        <f t="shared" si="17"/>
        <v>1</v>
      </c>
      <c r="M63" s="13">
        <f t="shared" si="17"/>
        <v>2</v>
      </c>
      <c r="N63" s="13">
        <f t="shared" si="17"/>
        <v>3</v>
      </c>
      <c r="O63" s="13">
        <f t="shared" si="17"/>
        <v>8</v>
      </c>
      <c r="P63" s="13">
        <f t="shared" si="17"/>
        <v>6</v>
      </c>
      <c r="Q63" s="13">
        <f t="shared" si="17"/>
        <v>5</v>
      </c>
      <c r="R63" s="13">
        <f t="shared" si="17"/>
        <v>4</v>
      </c>
      <c r="S63" s="38"/>
      <c r="T63" s="38"/>
    </row>
    <row r="64" spans="1:20" x14ac:dyDescent="0.25">
      <c r="A64" s="46"/>
      <c r="B64" s="6">
        <v>15</v>
      </c>
      <c r="C64" s="6">
        <v>24</v>
      </c>
      <c r="D64" s="15">
        <f t="shared" ref="D64:R64" si="18">VALUE(RANK(D113,$D113:$R113,0))</f>
        <v>6</v>
      </c>
      <c r="E64" s="15">
        <f t="shared" si="18"/>
        <v>6</v>
      </c>
      <c r="F64" s="15">
        <f t="shared" si="18"/>
        <v>6</v>
      </c>
      <c r="G64" s="15">
        <f t="shared" si="18"/>
        <v>6</v>
      </c>
      <c r="H64" s="15">
        <f t="shared" si="18"/>
        <v>6</v>
      </c>
      <c r="I64" s="15">
        <f t="shared" si="18"/>
        <v>6</v>
      </c>
      <c r="J64" s="15">
        <f t="shared" si="18"/>
        <v>6</v>
      </c>
      <c r="K64" s="15">
        <f t="shared" si="18"/>
        <v>6</v>
      </c>
      <c r="L64" s="15">
        <f t="shared" si="18"/>
        <v>5</v>
      </c>
      <c r="M64" s="15">
        <f t="shared" si="18"/>
        <v>1</v>
      </c>
      <c r="N64" s="15">
        <f t="shared" si="18"/>
        <v>3</v>
      </c>
      <c r="O64" s="15">
        <f t="shared" si="18"/>
        <v>6</v>
      </c>
      <c r="P64" s="15">
        <f t="shared" si="18"/>
        <v>4</v>
      </c>
      <c r="Q64" s="15">
        <f t="shared" si="18"/>
        <v>6</v>
      </c>
      <c r="R64" s="15">
        <f t="shared" si="18"/>
        <v>2</v>
      </c>
      <c r="S64" s="38"/>
      <c r="T64" s="38"/>
    </row>
    <row r="65" spans="1:20" x14ac:dyDescent="0.25">
      <c r="A65" s="44" t="s">
        <v>441</v>
      </c>
      <c r="B65" s="5">
        <v>3</v>
      </c>
      <c r="C65" s="5">
        <v>12</v>
      </c>
      <c r="D65" s="11">
        <f t="shared" ref="D65:R65" si="19">VALUE(RANK(D114,$D114:$R114,0))</f>
        <v>7</v>
      </c>
      <c r="E65" s="11">
        <f t="shared" si="19"/>
        <v>4</v>
      </c>
      <c r="F65" s="11">
        <f t="shared" si="19"/>
        <v>6</v>
      </c>
      <c r="G65" s="11">
        <f t="shared" si="19"/>
        <v>1</v>
      </c>
      <c r="H65" s="11">
        <f t="shared" si="19"/>
        <v>8</v>
      </c>
      <c r="I65" s="11">
        <f t="shared" si="19"/>
        <v>2</v>
      </c>
      <c r="J65" s="11">
        <f t="shared" si="19"/>
        <v>15</v>
      </c>
      <c r="K65" s="11">
        <f t="shared" si="19"/>
        <v>14</v>
      </c>
      <c r="L65" s="11">
        <f t="shared" si="19"/>
        <v>13</v>
      </c>
      <c r="M65" s="11">
        <f t="shared" si="19"/>
        <v>12</v>
      </c>
      <c r="N65" s="11">
        <f t="shared" si="19"/>
        <v>11</v>
      </c>
      <c r="O65" s="11">
        <f t="shared" si="19"/>
        <v>9</v>
      </c>
      <c r="P65" s="11">
        <f t="shared" si="19"/>
        <v>10</v>
      </c>
      <c r="Q65" s="11">
        <f t="shared" si="19"/>
        <v>5</v>
      </c>
      <c r="R65" s="11">
        <f t="shared" si="19"/>
        <v>3</v>
      </c>
      <c r="S65" s="38"/>
      <c r="T65" s="38"/>
    </row>
    <row r="66" spans="1:20" x14ac:dyDescent="0.25">
      <c r="A66" s="45"/>
      <c r="B66" s="8">
        <v>5</v>
      </c>
      <c r="C66" s="8">
        <v>14</v>
      </c>
      <c r="D66" s="13">
        <f t="shared" ref="D66:R66" si="20">VALUE(RANK(D115,$D115:$R115,0))</f>
        <v>5</v>
      </c>
      <c r="E66" s="13">
        <f t="shared" si="20"/>
        <v>3</v>
      </c>
      <c r="F66" s="13">
        <f t="shared" si="20"/>
        <v>8</v>
      </c>
      <c r="G66" s="13">
        <f t="shared" si="20"/>
        <v>1</v>
      </c>
      <c r="H66" s="13">
        <f t="shared" si="20"/>
        <v>13</v>
      </c>
      <c r="I66" s="13">
        <f t="shared" si="20"/>
        <v>12</v>
      </c>
      <c r="J66" s="13">
        <f t="shared" si="20"/>
        <v>15</v>
      </c>
      <c r="K66" s="13">
        <f t="shared" si="20"/>
        <v>14</v>
      </c>
      <c r="L66" s="13">
        <f t="shared" si="20"/>
        <v>11</v>
      </c>
      <c r="M66" s="13">
        <f t="shared" si="20"/>
        <v>9</v>
      </c>
      <c r="N66" s="13">
        <f t="shared" si="20"/>
        <v>10</v>
      </c>
      <c r="O66" s="13">
        <f t="shared" si="20"/>
        <v>6</v>
      </c>
      <c r="P66" s="13">
        <f t="shared" si="20"/>
        <v>7</v>
      </c>
      <c r="Q66" s="13">
        <f t="shared" si="20"/>
        <v>4</v>
      </c>
      <c r="R66" s="13">
        <f t="shared" si="20"/>
        <v>2</v>
      </c>
      <c r="S66" s="38"/>
      <c r="T66" s="38"/>
    </row>
    <row r="67" spans="1:20" x14ac:dyDescent="0.25">
      <c r="A67" s="45"/>
      <c r="B67" s="8">
        <v>8</v>
      </c>
      <c r="C67" s="8">
        <v>17</v>
      </c>
      <c r="D67" s="13">
        <f t="shared" ref="D67:R67" si="21">VALUE(RANK(D116,$D116:$R116,0))</f>
        <v>3</v>
      </c>
      <c r="E67" s="13">
        <f t="shared" si="21"/>
        <v>8</v>
      </c>
      <c r="F67" s="13">
        <f t="shared" si="21"/>
        <v>14</v>
      </c>
      <c r="G67" s="13">
        <f t="shared" si="21"/>
        <v>1</v>
      </c>
      <c r="H67" s="13">
        <f t="shared" si="21"/>
        <v>7</v>
      </c>
      <c r="I67" s="13">
        <f t="shared" si="21"/>
        <v>13</v>
      </c>
      <c r="J67" s="13">
        <f t="shared" si="21"/>
        <v>12</v>
      </c>
      <c r="K67" s="13">
        <f t="shared" si="21"/>
        <v>15</v>
      </c>
      <c r="L67" s="13">
        <f t="shared" si="21"/>
        <v>11</v>
      </c>
      <c r="M67" s="13">
        <f t="shared" si="21"/>
        <v>9</v>
      </c>
      <c r="N67" s="13">
        <f t="shared" si="21"/>
        <v>10</v>
      </c>
      <c r="O67" s="13">
        <f t="shared" si="21"/>
        <v>5</v>
      </c>
      <c r="P67" s="13">
        <f t="shared" si="21"/>
        <v>6</v>
      </c>
      <c r="Q67" s="13">
        <f t="shared" si="21"/>
        <v>4</v>
      </c>
      <c r="R67" s="13">
        <f t="shared" si="21"/>
        <v>2</v>
      </c>
      <c r="S67" s="38"/>
      <c r="T67" s="38"/>
    </row>
    <row r="68" spans="1:20" x14ac:dyDescent="0.25">
      <c r="A68" s="45"/>
      <c r="B68" s="8">
        <v>10</v>
      </c>
      <c r="C68" s="8">
        <v>19</v>
      </c>
      <c r="D68" s="13">
        <f t="shared" ref="D68:R68" si="22">VALUE(RANK(D117,$D117:$R117,0))</f>
        <v>3</v>
      </c>
      <c r="E68" s="13">
        <f t="shared" si="22"/>
        <v>5</v>
      </c>
      <c r="F68" s="13">
        <f t="shared" si="22"/>
        <v>12</v>
      </c>
      <c r="G68" s="13">
        <f t="shared" si="22"/>
        <v>1</v>
      </c>
      <c r="H68" s="13">
        <f t="shared" si="22"/>
        <v>6</v>
      </c>
      <c r="I68" s="13">
        <f t="shared" si="22"/>
        <v>13</v>
      </c>
      <c r="J68" s="13">
        <f t="shared" si="22"/>
        <v>14</v>
      </c>
      <c r="K68" s="13">
        <f t="shared" si="22"/>
        <v>15</v>
      </c>
      <c r="L68" s="13">
        <f t="shared" si="22"/>
        <v>11</v>
      </c>
      <c r="M68" s="13">
        <f t="shared" si="22"/>
        <v>7</v>
      </c>
      <c r="N68" s="13">
        <f t="shared" si="22"/>
        <v>9</v>
      </c>
      <c r="O68" s="13">
        <f t="shared" si="22"/>
        <v>10</v>
      </c>
      <c r="P68" s="13">
        <f t="shared" si="22"/>
        <v>8</v>
      </c>
      <c r="Q68" s="13">
        <f t="shared" si="22"/>
        <v>4</v>
      </c>
      <c r="R68" s="13">
        <f t="shared" si="22"/>
        <v>2</v>
      </c>
      <c r="S68" s="38"/>
      <c r="T68" s="38"/>
    </row>
    <row r="69" spans="1:20" x14ac:dyDescent="0.25">
      <c r="A69" s="46"/>
      <c r="B69" s="6">
        <v>15</v>
      </c>
      <c r="C69" s="6">
        <v>24</v>
      </c>
      <c r="D69" s="15">
        <f t="shared" ref="D69:R69" si="23">VALUE(RANK(D118,$D118:$R118,0))</f>
        <v>3</v>
      </c>
      <c r="E69" s="15">
        <f t="shared" si="23"/>
        <v>7</v>
      </c>
      <c r="F69" s="15">
        <f t="shared" si="23"/>
        <v>15</v>
      </c>
      <c r="G69" s="15">
        <f t="shared" si="23"/>
        <v>2</v>
      </c>
      <c r="H69" s="15">
        <f t="shared" si="23"/>
        <v>9</v>
      </c>
      <c r="I69" s="15">
        <f t="shared" si="23"/>
        <v>13</v>
      </c>
      <c r="J69" s="15">
        <f t="shared" si="23"/>
        <v>14</v>
      </c>
      <c r="K69" s="15">
        <f t="shared" si="23"/>
        <v>12</v>
      </c>
      <c r="L69" s="15">
        <f t="shared" si="23"/>
        <v>5</v>
      </c>
      <c r="M69" s="15">
        <f t="shared" si="23"/>
        <v>4</v>
      </c>
      <c r="N69" s="15">
        <f t="shared" si="23"/>
        <v>6</v>
      </c>
      <c r="O69" s="15">
        <f t="shared" si="23"/>
        <v>11</v>
      </c>
      <c r="P69" s="15">
        <f t="shared" si="23"/>
        <v>10</v>
      </c>
      <c r="Q69" s="15">
        <f t="shared" si="23"/>
        <v>8</v>
      </c>
      <c r="R69" s="15">
        <f t="shared" si="23"/>
        <v>1</v>
      </c>
      <c r="S69" s="38"/>
      <c r="T69" s="38"/>
    </row>
    <row r="70" spans="1:20" x14ac:dyDescent="0.25">
      <c r="A70" s="44" t="s">
        <v>442</v>
      </c>
      <c r="B70" s="5">
        <v>3</v>
      </c>
      <c r="C70" s="5">
        <v>12</v>
      </c>
      <c r="D70" s="11">
        <f t="shared" ref="D70:R70" si="24">VALUE(RANK(D119,$D119:$R119,0))</f>
        <v>10</v>
      </c>
      <c r="E70" s="11">
        <f t="shared" si="24"/>
        <v>9</v>
      </c>
      <c r="F70" s="11">
        <f t="shared" si="24"/>
        <v>12</v>
      </c>
      <c r="G70" s="11">
        <f t="shared" si="24"/>
        <v>2</v>
      </c>
      <c r="H70" s="11">
        <f t="shared" si="24"/>
        <v>3</v>
      </c>
      <c r="I70" s="11">
        <f t="shared" si="24"/>
        <v>5</v>
      </c>
      <c r="J70" s="11">
        <f t="shared" si="24"/>
        <v>11</v>
      </c>
      <c r="K70" s="11">
        <f t="shared" si="24"/>
        <v>14</v>
      </c>
      <c r="L70" s="11">
        <f t="shared" si="24"/>
        <v>7</v>
      </c>
      <c r="M70" s="11">
        <f t="shared" si="24"/>
        <v>8</v>
      </c>
      <c r="N70" s="11">
        <f t="shared" si="24"/>
        <v>4</v>
      </c>
      <c r="O70" s="11">
        <f t="shared" si="24"/>
        <v>14</v>
      </c>
      <c r="P70" s="11">
        <f t="shared" si="24"/>
        <v>6</v>
      </c>
      <c r="Q70" s="11">
        <f t="shared" si="24"/>
        <v>13</v>
      </c>
      <c r="R70" s="11">
        <f t="shared" si="24"/>
        <v>1</v>
      </c>
      <c r="S70" s="38"/>
      <c r="T70" s="38"/>
    </row>
    <row r="71" spans="1:20" x14ac:dyDescent="0.25">
      <c r="A71" s="45"/>
      <c r="B71" s="8">
        <v>5</v>
      </c>
      <c r="C71" s="8">
        <v>14</v>
      </c>
      <c r="D71" s="13">
        <f t="shared" ref="D71:R71" si="25">VALUE(RANK(D120,$D120:$R120,0))</f>
        <v>11</v>
      </c>
      <c r="E71" s="13">
        <f t="shared" si="25"/>
        <v>10</v>
      </c>
      <c r="F71" s="13">
        <f t="shared" si="25"/>
        <v>11</v>
      </c>
      <c r="G71" s="13">
        <f t="shared" si="25"/>
        <v>1</v>
      </c>
      <c r="H71" s="13">
        <f t="shared" si="25"/>
        <v>9</v>
      </c>
      <c r="I71" s="13">
        <f t="shared" si="25"/>
        <v>5</v>
      </c>
      <c r="J71" s="13">
        <f t="shared" si="25"/>
        <v>4</v>
      </c>
      <c r="K71" s="13">
        <f t="shared" si="25"/>
        <v>11</v>
      </c>
      <c r="L71" s="13">
        <f t="shared" si="25"/>
        <v>8</v>
      </c>
      <c r="M71" s="13">
        <f t="shared" si="25"/>
        <v>6</v>
      </c>
      <c r="N71" s="13">
        <f t="shared" si="25"/>
        <v>3</v>
      </c>
      <c r="O71" s="13">
        <f t="shared" si="25"/>
        <v>11</v>
      </c>
      <c r="P71" s="13">
        <f t="shared" si="25"/>
        <v>7</v>
      </c>
      <c r="Q71" s="13">
        <f t="shared" si="25"/>
        <v>11</v>
      </c>
      <c r="R71" s="13">
        <f t="shared" si="25"/>
        <v>2</v>
      </c>
      <c r="S71" s="38"/>
      <c r="T71" s="38"/>
    </row>
    <row r="72" spans="1:20" x14ac:dyDescent="0.25">
      <c r="A72" s="45"/>
      <c r="B72" s="8">
        <v>8</v>
      </c>
      <c r="C72" s="8">
        <v>17</v>
      </c>
      <c r="D72" s="13">
        <f t="shared" ref="D72:R72" si="26">VALUE(RANK(D121,$D121:$R121,0))</f>
        <v>7</v>
      </c>
      <c r="E72" s="13">
        <f t="shared" si="26"/>
        <v>7</v>
      </c>
      <c r="F72" s="13">
        <f t="shared" si="26"/>
        <v>7</v>
      </c>
      <c r="G72" s="13">
        <f t="shared" si="26"/>
        <v>2</v>
      </c>
      <c r="H72" s="13">
        <f t="shared" si="26"/>
        <v>7</v>
      </c>
      <c r="I72" s="13">
        <f t="shared" si="26"/>
        <v>7</v>
      </c>
      <c r="J72" s="13">
        <f t="shared" si="26"/>
        <v>7</v>
      </c>
      <c r="K72" s="13">
        <f t="shared" si="26"/>
        <v>7</v>
      </c>
      <c r="L72" s="13">
        <f t="shared" si="26"/>
        <v>4</v>
      </c>
      <c r="M72" s="13">
        <f t="shared" si="26"/>
        <v>6</v>
      </c>
      <c r="N72" s="13">
        <f t="shared" si="26"/>
        <v>3</v>
      </c>
      <c r="O72" s="13">
        <f t="shared" si="26"/>
        <v>7</v>
      </c>
      <c r="P72" s="13">
        <f t="shared" si="26"/>
        <v>5</v>
      </c>
      <c r="Q72" s="13">
        <f t="shared" si="26"/>
        <v>7</v>
      </c>
      <c r="R72" s="13">
        <f t="shared" si="26"/>
        <v>1</v>
      </c>
      <c r="S72" s="38"/>
      <c r="T72" s="38"/>
    </row>
    <row r="73" spans="1:20" x14ac:dyDescent="0.25">
      <c r="A73" s="45"/>
      <c r="B73" s="8">
        <v>10</v>
      </c>
      <c r="C73" s="8">
        <v>19</v>
      </c>
      <c r="D73" s="13">
        <f t="shared" ref="D73:R73" si="27">VALUE(RANK(D122,$D122:$R122,0))</f>
        <v>9</v>
      </c>
      <c r="E73" s="13">
        <f t="shared" si="27"/>
        <v>9</v>
      </c>
      <c r="F73" s="13">
        <f t="shared" si="27"/>
        <v>9</v>
      </c>
      <c r="G73" s="13">
        <f t="shared" si="27"/>
        <v>2</v>
      </c>
      <c r="H73" s="13">
        <f t="shared" si="27"/>
        <v>4</v>
      </c>
      <c r="I73" s="13">
        <f t="shared" si="27"/>
        <v>9</v>
      </c>
      <c r="J73" s="13">
        <f t="shared" si="27"/>
        <v>9</v>
      </c>
      <c r="K73" s="13">
        <f t="shared" si="27"/>
        <v>9</v>
      </c>
      <c r="L73" s="13">
        <f t="shared" si="27"/>
        <v>6</v>
      </c>
      <c r="M73" s="13">
        <f t="shared" si="27"/>
        <v>5</v>
      </c>
      <c r="N73" s="13">
        <f t="shared" si="27"/>
        <v>3</v>
      </c>
      <c r="O73" s="13">
        <f t="shared" si="27"/>
        <v>9</v>
      </c>
      <c r="P73" s="13">
        <f t="shared" si="27"/>
        <v>7</v>
      </c>
      <c r="Q73" s="13">
        <f t="shared" si="27"/>
        <v>8</v>
      </c>
      <c r="R73" s="13">
        <f t="shared" si="27"/>
        <v>1</v>
      </c>
      <c r="S73" s="38"/>
      <c r="T73" s="38"/>
    </row>
    <row r="74" spans="1:20" x14ac:dyDescent="0.25">
      <c r="A74" s="46"/>
      <c r="B74" s="6">
        <v>15</v>
      </c>
      <c r="C74" s="6">
        <v>24</v>
      </c>
      <c r="D74" s="15">
        <f t="shared" ref="D74:R74" si="28">VALUE(RANK(D123,$D123:$R123,0))</f>
        <v>8</v>
      </c>
      <c r="E74" s="15">
        <f t="shared" si="28"/>
        <v>8</v>
      </c>
      <c r="F74" s="15">
        <f t="shared" si="28"/>
        <v>8</v>
      </c>
      <c r="G74" s="15">
        <f t="shared" si="28"/>
        <v>8</v>
      </c>
      <c r="H74" s="15">
        <f t="shared" si="28"/>
        <v>7</v>
      </c>
      <c r="I74" s="15">
        <f t="shared" si="28"/>
        <v>8</v>
      </c>
      <c r="J74" s="15">
        <f t="shared" si="28"/>
        <v>8</v>
      </c>
      <c r="K74" s="15">
        <f t="shared" si="28"/>
        <v>8</v>
      </c>
      <c r="L74" s="15">
        <f t="shared" si="28"/>
        <v>3</v>
      </c>
      <c r="M74" s="15">
        <f t="shared" si="28"/>
        <v>5</v>
      </c>
      <c r="N74" s="15">
        <f t="shared" si="28"/>
        <v>2</v>
      </c>
      <c r="O74" s="15">
        <f t="shared" si="28"/>
        <v>8</v>
      </c>
      <c r="P74" s="15">
        <f t="shared" si="28"/>
        <v>4</v>
      </c>
      <c r="Q74" s="15">
        <f t="shared" si="28"/>
        <v>6</v>
      </c>
      <c r="R74" s="15">
        <f t="shared" si="28"/>
        <v>1</v>
      </c>
      <c r="S74" s="38"/>
      <c r="T74" s="38"/>
    </row>
    <row r="75" spans="1:20" x14ac:dyDescent="0.25">
      <c r="A75" s="44" t="s">
        <v>443</v>
      </c>
      <c r="B75" s="5">
        <v>3</v>
      </c>
      <c r="C75" s="5">
        <v>12</v>
      </c>
      <c r="D75" s="11">
        <f t="shared" ref="D75:R75" si="29">VALUE(RANK(D124,$D124:$R124,0))</f>
        <v>1</v>
      </c>
      <c r="E75" s="11">
        <f t="shared" si="29"/>
        <v>1</v>
      </c>
      <c r="F75" s="11">
        <f t="shared" si="29"/>
        <v>1</v>
      </c>
      <c r="G75" s="11">
        <f t="shared" si="29"/>
        <v>1</v>
      </c>
      <c r="H75" s="11">
        <f t="shared" si="29"/>
        <v>1</v>
      </c>
      <c r="I75" s="11">
        <f t="shared" si="29"/>
        <v>1</v>
      </c>
      <c r="J75" s="11">
        <f t="shared" si="29"/>
        <v>1</v>
      </c>
      <c r="K75" s="11">
        <f t="shared" si="29"/>
        <v>1</v>
      </c>
      <c r="L75" s="11">
        <f t="shared" si="29"/>
        <v>1</v>
      </c>
      <c r="M75" s="11">
        <f t="shared" si="29"/>
        <v>1</v>
      </c>
      <c r="N75" s="11">
        <f t="shared" si="29"/>
        <v>1</v>
      </c>
      <c r="O75" s="11">
        <f t="shared" si="29"/>
        <v>1</v>
      </c>
      <c r="P75" s="11">
        <f t="shared" si="29"/>
        <v>1</v>
      </c>
      <c r="Q75" s="11">
        <f t="shared" si="29"/>
        <v>1</v>
      </c>
      <c r="R75" s="11">
        <f t="shared" si="29"/>
        <v>1</v>
      </c>
      <c r="S75" s="28"/>
      <c r="T75" s="28"/>
    </row>
    <row r="76" spans="1:20" x14ac:dyDescent="0.25">
      <c r="A76" s="45"/>
      <c r="B76" s="8">
        <v>5</v>
      </c>
      <c r="C76" s="8">
        <v>14</v>
      </c>
      <c r="D76" s="13">
        <f t="shared" ref="D76:R76" si="30">VALUE(RANK(D125,$D125:$R125,0))</f>
        <v>2</v>
      </c>
      <c r="E76" s="13">
        <f t="shared" si="30"/>
        <v>2</v>
      </c>
      <c r="F76" s="13">
        <f t="shared" si="30"/>
        <v>2</v>
      </c>
      <c r="G76" s="13">
        <f t="shared" si="30"/>
        <v>2</v>
      </c>
      <c r="H76" s="13">
        <f t="shared" si="30"/>
        <v>2</v>
      </c>
      <c r="I76" s="13">
        <f t="shared" si="30"/>
        <v>2</v>
      </c>
      <c r="J76" s="13">
        <f t="shared" si="30"/>
        <v>2</v>
      </c>
      <c r="K76" s="13">
        <f t="shared" si="30"/>
        <v>2</v>
      </c>
      <c r="L76" s="13">
        <f t="shared" si="30"/>
        <v>1</v>
      </c>
      <c r="M76" s="13">
        <f t="shared" si="30"/>
        <v>2</v>
      </c>
      <c r="N76" s="13">
        <f t="shared" si="30"/>
        <v>2</v>
      </c>
      <c r="O76" s="13">
        <f t="shared" si="30"/>
        <v>2</v>
      </c>
      <c r="P76" s="13">
        <f t="shared" si="30"/>
        <v>2</v>
      </c>
      <c r="Q76" s="13">
        <f t="shared" si="30"/>
        <v>2</v>
      </c>
      <c r="R76" s="13">
        <f t="shared" si="30"/>
        <v>2</v>
      </c>
      <c r="S76" s="28"/>
      <c r="T76" s="28"/>
    </row>
    <row r="77" spans="1:20" x14ac:dyDescent="0.25">
      <c r="A77" s="45"/>
      <c r="B77" s="8">
        <v>8</v>
      </c>
      <c r="C77" s="8">
        <v>17</v>
      </c>
      <c r="D77" s="13">
        <f t="shared" ref="D77:R77" si="31">VALUE(RANK(D126,$D126:$R126,0))</f>
        <v>8</v>
      </c>
      <c r="E77" s="13">
        <f t="shared" si="31"/>
        <v>4</v>
      </c>
      <c r="F77" s="13">
        <f t="shared" si="31"/>
        <v>8</v>
      </c>
      <c r="G77" s="13">
        <f t="shared" si="31"/>
        <v>8</v>
      </c>
      <c r="H77" s="13">
        <f t="shared" si="31"/>
        <v>8</v>
      </c>
      <c r="I77" s="13">
        <f t="shared" si="31"/>
        <v>8</v>
      </c>
      <c r="J77" s="13">
        <f t="shared" si="31"/>
        <v>8</v>
      </c>
      <c r="K77" s="13">
        <f t="shared" si="31"/>
        <v>8</v>
      </c>
      <c r="L77" s="13">
        <f t="shared" si="31"/>
        <v>2</v>
      </c>
      <c r="M77" s="13">
        <f t="shared" si="31"/>
        <v>7</v>
      </c>
      <c r="N77" s="13">
        <f t="shared" si="31"/>
        <v>3</v>
      </c>
      <c r="O77" s="13">
        <f t="shared" si="31"/>
        <v>8</v>
      </c>
      <c r="P77" s="13">
        <f t="shared" si="31"/>
        <v>1</v>
      </c>
      <c r="Q77" s="13">
        <f t="shared" si="31"/>
        <v>5</v>
      </c>
      <c r="R77" s="13">
        <f t="shared" si="31"/>
        <v>6</v>
      </c>
    </row>
    <row r="78" spans="1:20" x14ac:dyDescent="0.25">
      <c r="A78" s="45"/>
      <c r="B78" s="8">
        <v>10</v>
      </c>
      <c r="C78" s="8">
        <v>19</v>
      </c>
      <c r="D78" s="13">
        <f t="shared" ref="D78:R78" si="32">VALUE(RANK(D127,$D127:$R127,0))</f>
        <v>7</v>
      </c>
      <c r="E78" s="13">
        <f t="shared" si="32"/>
        <v>5</v>
      </c>
      <c r="F78" s="13">
        <f t="shared" si="32"/>
        <v>7</v>
      </c>
      <c r="G78" s="13">
        <f t="shared" si="32"/>
        <v>7</v>
      </c>
      <c r="H78" s="13">
        <f t="shared" si="32"/>
        <v>7</v>
      </c>
      <c r="I78" s="13">
        <f t="shared" si="32"/>
        <v>7</v>
      </c>
      <c r="J78" s="13">
        <f t="shared" si="32"/>
        <v>7</v>
      </c>
      <c r="K78" s="13">
        <f t="shared" si="32"/>
        <v>7</v>
      </c>
      <c r="L78" s="13">
        <f t="shared" si="32"/>
        <v>1</v>
      </c>
      <c r="M78" s="13">
        <f t="shared" si="32"/>
        <v>7</v>
      </c>
      <c r="N78" s="13">
        <f t="shared" si="32"/>
        <v>4</v>
      </c>
      <c r="O78" s="13">
        <f t="shared" si="32"/>
        <v>7</v>
      </c>
      <c r="P78" s="13">
        <f t="shared" si="32"/>
        <v>3</v>
      </c>
      <c r="Q78" s="13">
        <f t="shared" si="32"/>
        <v>2</v>
      </c>
      <c r="R78" s="13">
        <f t="shared" si="32"/>
        <v>6</v>
      </c>
      <c r="S78" s="37"/>
      <c r="T78" s="37"/>
    </row>
    <row r="79" spans="1:20" x14ac:dyDescent="0.25">
      <c r="A79" s="46"/>
      <c r="B79" s="6">
        <v>15</v>
      </c>
      <c r="C79" s="6">
        <v>24</v>
      </c>
      <c r="D79" s="15">
        <f t="shared" ref="D79:R79" si="33">VALUE(RANK(D128,$D128:$R128,0))</f>
        <v>1</v>
      </c>
      <c r="E79" s="15">
        <f t="shared" si="33"/>
        <v>1</v>
      </c>
      <c r="F79" s="15">
        <f t="shared" si="33"/>
        <v>1</v>
      </c>
      <c r="G79" s="15">
        <f t="shared" si="33"/>
        <v>1</v>
      </c>
      <c r="H79" s="15">
        <f t="shared" si="33"/>
        <v>1</v>
      </c>
      <c r="I79" s="15">
        <f t="shared" si="33"/>
        <v>1</v>
      </c>
      <c r="J79" s="15">
        <f t="shared" si="33"/>
        <v>1</v>
      </c>
      <c r="K79" s="15">
        <f t="shared" si="33"/>
        <v>1</v>
      </c>
      <c r="L79" s="15">
        <f t="shared" si="33"/>
        <v>1</v>
      </c>
      <c r="M79" s="15">
        <f t="shared" si="33"/>
        <v>1</v>
      </c>
      <c r="N79" s="15">
        <f t="shared" si="33"/>
        <v>1</v>
      </c>
      <c r="O79" s="15">
        <f t="shared" si="33"/>
        <v>1</v>
      </c>
      <c r="P79" s="15">
        <f t="shared" si="33"/>
        <v>1</v>
      </c>
      <c r="Q79" s="15">
        <f t="shared" si="33"/>
        <v>1</v>
      </c>
      <c r="R79" s="15">
        <f t="shared" si="33"/>
        <v>1</v>
      </c>
      <c r="S79" s="39"/>
      <c r="T79" s="39"/>
    </row>
    <row r="80" spans="1:20" x14ac:dyDescent="0.25">
      <c r="A80" s="44" t="s">
        <v>444</v>
      </c>
      <c r="B80" s="5">
        <v>3</v>
      </c>
      <c r="C80" s="5">
        <v>12</v>
      </c>
      <c r="D80" s="11">
        <f t="shared" ref="D80:R80" si="34">VALUE(RANK(D129,$D129:$R129,0))</f>
        <v>8</v>
      </c>
      <c r="E80" s="11">
        <f t="shared" si="34"/>
        <v>4</v>
      </c>
      <c r="F80" s="11">
        <f t="shared" si="34"/>
        <v>8</v>
      </c>
      <c r="G80" s="11">
        <f t="shared" si="34"/>
        <v>8</v>
      </c>
      <c r="H80" s="11">
        <f t="shared" si="34"/>
        <v>8</v>
      </c>
      <c r="I80" s="11">
        <f t="shared" si="34"/>
        <v>8</v>
      </c>
      <c r="J80" s="11">
        <f t="shared" si="34"/>
        <v>8</v>
      </c>
      <c r="K80" s="11">
        <f t="shared" si="34"/>
        <v>8</v>
      </c>
      <c r="L80" s="11">
        <f t="shared" si="34"/>
        <v>3</v>
      </c>
      <c r="M80" s="11">
        <f t="shared" si="34"/>
        <v>1</v>
      </c>
      <c r="N80" s="11">
        <f t="shared" si="34"/>
        <v>2</v>
      </c>
      <c r="O80" s="11">
        <f t="shared" si="34"/>
        <v>8</v>
      </c>
      <c r="P80" s="11">
        <f t="shared" si="34"/>
        <v>6</v>
      </c>
      <c r="Q80" s="11">
        <f t="shared" si="34"/>
        <v>7</v>
      </c>
      <c r="R80" s="11">
        <f t="shared" si="34"/>
        <v>5</v>
      </c>
      <c r="S80" s="39"/>
      <c r="T80" s="39"/>
    </row>
    <row r="81" spans="1:20" x14ac:dyDescent="0.25">
      <c r="A81" s="45"/>
      <c r="B81" s="8">
        <v>5</v>
      </c>
      <c r="C81" s="8">
        <v>14</v>
      </c>
      <c r="D81" s="13">
        <f t="shared" ref="D81:R81" si="35">VALUE(RANK(D130,$D130:$R130,0))</f>
        <v>7</v>
      </c>
      <c r="E81" s="13">
        <f t="shared" si="35"/>
        <v>5</v>
      </c>
      <c r="F81" s="13">
        <f t="shared" si="35"/>
        <v>7</v>
      </c>
      <c r="G81" s="13">
        <f t="shared" si="35"/>
        <v>7</v>
      </c>
      <c r="H81" s="13">
        <f t="shared" si="35"/>
        <v>7</v>
      </c>
      <c r="I81" s="13">
        <f t="shared" si="35"/>
        <v>7</v>
      </c>
      <c r="J81" s="13">
        <f t="shared" si="35"/>
        <v>7</v>
      </c>
      <c r="K81" s="13">
        <f t="shared" si="35"/>
        <v>7</v>
      </c>
      <c r="L81" s="13">
        <f t="shared" si="35"/>
        <v>4</v>
      </c>
      <c r="M81" s="13">
        <f t="shared" si="35"/>
        <v>1</v>
      </c>
      <c r="N81" s="13">
        <f t="shared" si="35"/>
        <v>3</v>
      </c>
      <c r="O81" s="13">
        <f t="shared" si="35"/>
        <v>7</v>
      </c>
      <c r="P81" s="13">
        <f t="shared" si="35"/>
        <v>2</v>
      </c>
      <c r="Q81" s="13">
        <f t="shared" si="35"/>
        <v>7</v>
      </c>
      <c r="R81" s="13">
        <f t="shared" si="35"/>
        <v>6</v>
      </c>
      <c r="S81" s="39"/>
      <c r="T81" s="39"/>
    </row>
    <row r="82" spans="1:20" x14ac:dyDescent="0.25">
      <c r="A82" s="45"/>
      <c r="B82" s="8">
        <v>8</v>
      </c>
      <c r="C82" s="8">
        <v>17</v>
      </c>
      <c r="D82" s="13">
        <f t="shared" ref="D82:R82" si="36">VALUE(RANK(D131,$D131:$R131,0))</f>
        <v>2</v>
      </c>
      <c r="E82" s="13">
        <f t="shared" si="36"/>
        <v>2</v>
      </c>
      <c r="F82" s="13">
        <f t="shared" si="36"/>
        <v>2</v>
      </c>
      <c r="G82" s="13">
        <f t="shared" si="36"/>
        <v>2</v>
      </c>
      <c r="H82" s="13">
        <f t="shared" si="36"/>
        <v>2</v>
      </c>
      <c r="I82" s="13">
        <f t="shared" si="36"/>
        <v>2</v>
      </c>
      <c r="J82" s="13">
        <f t="shared" si="36"/>
        <v>2</v>
      </c>
      <c r="K82" s="13">
        <f t="shared" si="36"/>
        <v>2</v>
      </c>
      <c r="L82" s="13">
        <f t="shared" si="36"/>
        <v>1</v>
      </c>
      <c r="M82" s="13">
        <f t="shared" si="36"/>
        <v>2</v>
      </c>
      <c r="N82" s="13">
        <f t="shared" si="36"/>
        <v>2</v>
      </c>
      <c r="O82" s="13">
        <f t="shared" si="36"/>
        <v>2</v>
      </c>
      <c r="P82" s="13">
        <f t="shared" si="36"/>
        <v>2</v>
      </c>
      <c r="Q82" s="13">
        <f t="shared" si="36"/>
        <v>2</v>
      </c>
      <c r="R82" s="13">
        <f t="shared" si="36"/>
        <v>2</v>
      </c>
      <c r="S82" s="39"/>
      <c r="T82" s="39"/>
    </row>
    <row r="83" spans="1:20" x14ac:dyDescent="0.25">
      <c r="A83" s="45"/>
      <c r="B83" s="8">
        <v>10</v>
      </c>
      <c r="C83" s="8">
        <v>19</v>
      </c>
      <c r="D83" s="13">
        <f t="shared" ref="D83:R83" si="37">VALUE(RANK(D132,$D132:$R132,0))</f>
        <v>1</v>
      </c>
      <c r="E83" s="13">
        <f t="shared" si="37"/>
        <v>1</v>
      </c>
      <c r="F83" s="13">
        <f t="shared" si="37"/>
        <v>1</v>
      </c>
      <c r="G83" s="13">
        <f t="shared" si="37"/>
        <v>1</v>
      </c>
      <c r="H83" s="13">
        <f t="shared" si="37"/>
        <v>1</v>
      </c>
      <c r="I83" s="13">
        <f t="shared" si="37"/>
        <v>1</v>
      </c>
      <c r="J83" s="13">
        <f t="shared" si="37"/>
        <v>1</v>
      </c>
      <c r="K83" s="13">
        <f t="shared" si="37"/>
        <v>1</v>
      </c>
      <c r="L83" s="13">
        <f t="shared" si="37"/>
        <v>1</v>
      </c>
      <c r="M83" s="13">
        <f t="shared" si="37"/>
        <v>1</v>
      </c>
      <c r="N83" s="13">
        <f t="shared" si="37"/>
        <v>1</v>
      </c>
      <c r="O83" s="13">
        <f t="shared" si="37"/>
        <v>1</v>
      </c>
      <c r="P83" s="13">
        <f t="shared" si="37"/>
        <v>1</v>
      </c>
      <c r="Q83" s="13">
        <f t="shared" si="37"/>
        <v>1</v>
      </c>
      <c r="R83" s="13">
        <f t="shared" si="37"/>
        <v>1</v>
      </c>
      <c r="S83" s="39"/>
      <c r="T83" s="39"/>
    </row>
    <row r="84" spans="1:20" x14ac:dyDescent="0.25">
      <c r="A84" s="46"/>
      <c r="B84" s="6">
        <v>15</v>
      </c>
      <c r="C84" s="6">
        <v>24</v>
      </c>
      <c r="D84" s="15">
        <f t="shared" ref="D84:R84" si="38">VALUE(RANK(D133,$D133:$R133,0))</f>
        <v>7</v>
      </c>
      <c r="E84" s="15">
        <f t="shared" si="38"/>
        <v>6</v>
      </c>
      <c r="F84" s="15">
        <f t="shared" si="38"/>
        <v>7</v>
      </c>
      <c r="G84" s="15">
        <f t="shared" si="38"/>
        <v>7</v>
      </c>
      <c r="H84" s="15">
        <f t="shared" si="38"/>
        <v>7</v>
      </c>
      <c r="I84" s="15">
        <f t="shared" si="38"/>
        <v>7</v>
      </c>
      <c r="J84" s="15">
        <f t="shared" si="38"/>
        <v>7</v>
      </c>
      <c r="K84" s="15">
        <f t="shared" si="38"/>
        <v>7</v>
      </c>
      <c r="L84" s="15">
        <f t="shared" si="38"/>
        <v>2</v>
      </c>
      <c r="M84" s="15">
        <f t="shared" si="38"/>
        <v>5</v>
      </c>
      <c r="N84" s="15">
        <f t="shared" si="38"/>
        <v>4</v>
      </c>
      <c r="O84" s="15">
        <f t="shared" si="38"/>
        <v>7</v>
      </c>
      <c r="P84" s="15">
        <f t="shared" si="38"/>
        <v>1</v>
      </c>
      <c r="Q84" s="15">
        <f t="shared" si="38"/>
        <v>3</v>
      </c>
      <c r="R84" s="15">
        <f t="shared" si="38"/>
        <v>7</v>
      </c>
      <c r="S84" s="39"/>
      <c r="T84" s="39"/>
    </row>
    <row r="85" spans="1:20" x14ac:dyDescent="0.25">
      <c r="A85" s="44" t="s">
        <v>445</v>
      </c>
      <c r="B85" s="5">
        <v>3</v>
      </c>
      <c r="C85" s="5">
        <v>12</v>
      </c>
      <c r="D85" s="11">
        <f t="shared" ref="D85:R85" si="39">VALUE(RANK(D134,$D134:$R134,0))</f>
        <v>6</v>
      </c>
      <c r="E85" s="11">
        <f t="shared" si="39"/>
        <v>4</v>
      </c>
      <c r="F85" s="11">
        <f t="shared" si="39"/>
        <v>7</v>
      </c>
      <c r="G85" s="11">
        <f t="shared" si="39"/>
        <v>3</v>
      </c>
      <c r="H85" s="11">
        <f t="shared" si="39"/>
        <v>5</v>
      </c>
      <c r="I85" s="11">
        <f t="shared" si="39"/>
        <v>12</v>
      </c>
      <c r="J85" s="11">
        <f t="shared" si="39"/>
        <v>11</v>
      </c>
      <c r="K85" s="11">
        <f t="shared" si="39"/>
        <v>13</v>
      </c>
      <c r="L85" s="11">
        <f t="shared" si="39"/>
        <v>14</v>
      </c>
      <c r="M85" s="11">
        <f t="shared" si="39"/>
        <v>10</v>
      </c>
      <c r="N85" s="11">
        <f t="shared" si="39"/>
        <v>2</v>
      </c>
      <c r="O85" s="11">
        <f t="shared" si="39"/>
        <v>8</v>
      </c>
      <c r="P85" s="11">
        <f t="shared" si="39"/>
        <v>15</v>
      </c>
      <c r="Q85" s="11">
        <f t="shared" si="39"/>
        <v>9</v>
      </c>
      <c r="R85" s="11">
        <f t="shared" si="39"/>
        <v>1</v>
      </c>
      <c r="S85" s="39"/>
      <c r="T85" s="39"/>
    </row>
    <row r="86" spans="1:20" x14ac:dyDescent="0.25">
      <c r="A86" s="45"/>
      <c r="B86" s="8">
        <v>5</v>
      </c>
      <c r="C86" s="8">
        <v>14</v>
      </c>
      <c r="D86" s="13">
        <f t="shared" ref="D86:R86" si="40">VALUE(RANK(D135,$D135:$R135,0))</f>
        <v>8</v>
      </c>
      <c r="E86" s="13">
        <f t="shared" si="40"/>
        <v>9</v>
      </c>
      <c r="F86" s="13">
        <f t="shared" si="40"/>
        <v>7</v>
      </c>
      <c r="G86" s="13">
        <f t="shared" si="40"/>
        <v>1</v>
      </c>
      <c r="H86" s="13">
        <f t="shared" si="40"/>
        <v>4</v>
      </c>
      <c r="I86" s="13">
        <f t="shared" si="40"/>
        <v>6</v>
      </c>
      <c r="J86" s="13">
        <f t="shared" si="40"/>
        <v>3</v>
      </c>
      <c r="K86" s="13">
        <f t="shared" si="40"/>
        <v>15</v>
      </c>
      <c r="L86" s="13">
        <f t="shared" si="40"/>
        <v>13</v>
      </c>
      <c r="M86" s="13">
        <f t="shared" si="40"/>
        <v>10</v>
      </c>
      <c r="N86" s="13">
        <f t="shared" si="40"/>
        <v>5</v>
      </c>
      <c r="O86" s="13">
        <f t="shared" si="40"/>
        <v>11</v>
      </c>
      <c r="P86" s="13">
        <f t="shared" si="40"/>
        <v>12</v>
      </c>
      <c r="Q86" s="13">
        <f t="shared" si="40"/>
        <v>14</v>
      </c>
      <c r="R86" s="13">
        <f t="shared" si="40"/>
        <v>2</v>
      </c>
      <c r="S86" s="39"/>
      <c r="T86" s="39"/>
    </row>
    <row r="87" spans="1:20" x14ac:dyDescent="0.25">
      <c r="A87" s="45"/>
      <c r="B87" s="8">
        <v>8</v>
      </c>
      <c r="C87" s="8">
        <v>17</v>
      </c>
      <c r="D87" s="13">
        <f t="shared" ref="D87:R87" si="41">VALUE(RANK(D136,$D136:$R136,0))</f>
        <v>8</v>
      </c>
      <c r="E87" s="13">
        <f t="shared" si="41"/>
        <v>12</v>
      </c>
      <c r="F87" s="13">
        <f t="shared" si="41"/>
        <v>9</v>
      </c>
      <c r="G87" s="13">
        <f t="shared" si="41"/>
        <v>1</v>
      </c>
      <c r="H87" s="13">
        <f t="shared" si="41"/>
        <v>11</v>
      </c>
      <c r="I87" s="13">
        <f t="shared" si="41"/>
        <v>6</v>
      </c>
      <c r="J87" s="13">
        <f t="shared" si="41"/>
        <v>12</v>
      </c>
      <c r="K87" s="13">
        <f t="shared" si="41"/>
        <v>12</v>
      </c>
      <c r="L87" s="13">
        <f t="shared" si="41"/>
        <v>5</v>
      </c>
      <c r="M87" s="13">
        <f t="shared" si="41"/>
        <v>4</v>
      </c>
      <c r="N87" s="13">
        <f t="shared" si="41"/>
        <v>3</v>
      </c>
      <c r="O87" s="13">
        <f t="shared" si="41"/>
        <v>12</v>
      </c>
      <c r="P87" s="13">
        <f t="shared" si="41"/>
        <v>7</v>
      </c>
      <c r="Q87" s="13">
        <f t="shared" si="41"/>
        <v>10</v>
      </c>
      <c r="R87" s="13">
        <f t="shared" si="41"/>
        <v>2</v>
      </c>
      <c r="S87" s="39"/>
      <c r="T87" s="39"/>
    </row>
    <row r="88" spans="1:20" x14ac:dyDescent="0.25">
      <c r="A88" s="45"/>
      <c r="B88" s="8">
        <v>10</v>
      </c>
      <c r="C88" s="8">
        <v>19</v>
      </c>
      <c r="D88" s="13">
        <f t="shared" ref="D88:R88" si="42">VALUE(RANK(D137,$D137:$R137,0))</f>
        <v>10</v>
      </c>
      <c r="E88" s="13">
        <f t="shared" si="42"/>
        <v>11</v>
      </c>
      <c r="F88" s="13">
        <f t="shared" si="42"/>
        <v>11</v>
      </c>
      <c r="G88" s="13">
        <f t="shared" si="42"/>
        <v>1</v>
      </c>
      <c r="H88" s="13">
        <f t="shared" si="42"/>
        <v>5</v>
      </c>
      <c r="I88" s="13">
        <f t="shared" si="42"/>
        <v>4</v>
      </c>
      <c r="J88" s="13">
        <f t="shared" si="42"/>
        <v>11</v>
      </c>
      <c r="K88" s="13">
        <f t="shared" si="42"/>
        <v>11</v>
      </c>
      <c r="L88" s="13">
        <f t="shared" si="42"/>
        <v>9</v>
      </c>
      <c r="M88" s="13">
        <f t="shared" si="42"/>
        <v>6</v>
      </c>
      <c r="N88" s="13">
        <f t="shared" si="42"/>
        <v>3</v>
      </c>
      <c r="O88" s="13">
        <f t="shared" si="42"/>
        <v>11</v>
      </c>
      <c r="P88" s="13">
        <f t="shared" si="42"/>
        <v>7</v>
      </c>
      <c r="Q88" s="13">
        <f t="shared" si="42"/>
        <v>8</v>
      </c>
      <c r="R88" s="13">
        <f t="shared" si="42"/>
        <v>2</v>
      </c>
      <c r="S88" s="39"/>
      <c r="T88" s="39"/>
    </row>
    <row r="89" spans="1:20" x14ac:dyDescent="0.25">
      <c r="A89" s="46"/>
      <c r="B89" s="6">
        <v>15</v>
      </c>
      <c r="C89" s="6">
        <v>24</v>
      </c>
      <c r="D89" s="15">
        <f t="shared" ref="D89:R89" si="43">VALUE(RANK(D138,$D138:$R138,0))</f>
        <v>9</v>
      </c>
      <c r="E89" s="15">
        <f t="shared" si="43"/>
        <v>7</v>
      </c>
      <c r="F89" s="15">
        <f t="shared" si="43"/>
        <v>12</v>
      </c>
      <c r="G89" s="15">
        <f t="shared" si="43"/>
        <v>3</v>
      </c>
      <c r="H89" s="15">
        <f t="shared" si="43"/>
        <v>12</v>
      </c>
      <c r="I89" s="15">
        <f t="shared" si="43"/>
        <v>8</v>
      </c>
      <c r="J89" s="15">
        <f t="shared" si="43"/>
        <v>12</v>
      </c>
      <c r="K89" s="15">
        <f t="shared" si="43"/>
        <v>11</v>
      </c>
      <c r="L89" s="15">
        <f t="shared" si="43"/>
        <v>4</v>
      </c>
      <c r="M89" s="15">
        <f t="shared" si="43"/>
        <v>10</v>
      </c>
      <c r="N89" s="15">
        <f t="shared" si="43"/>
        <v>2</v>
      </c>
      <c r="O89" s="15">
        <f t="shared" si="43"/>
        <v>12</v>
      </c>
      <c r="P89" s="15">
        <f t="shared" si="43"/>
        <v>5</v>
      </c>
      <c r="Q89" s="15">
        <f t="shared" si="43"/>
        <v>6</v>
      </c>
      <c r="R89" s="15">
        <f t="shared" si="43"/>
        <v>1</v>
      </c>
      <c r="S89" s="39"/>
      <c r="T89" s="39"/>
    </row>
    <row r="90" spans="1:20" x14ac:dyDescent="0.25">
      <c r="A90" s="44" t="s">
        <v>446</v>
      </c>
      <c r="B90" s="5">
        <v>3</v>
      </c>
      <c r="C90" s="5">
        <v>12</v>
      </c>
      <c r="D90" s="11">
        <f t="shared" ref="D90:R90" si="44">VALUE(RANK(D139,$D139:$R139,0))</f>
        <v>12</v>
      </c>
      <c r="E90" s="11">
        <f t="shared" si="44"/>
        <v>9</v>
      </c>
      <c r="F90" s="11">
        <f t="shared" si="44"/>
        <v>7</v>
      </c>
      <c r="G90" s="11">
        <f t="shared" si="44"/>
        <v>1</v>
      </c>
      <c r="H90" s="11">
        <f t="shared" si="44"/>
        <v>8</v>
      </c>
      <c r="I90" s="11">
        <f t="shared" si="44"/>
        <v>4</v>
      </c>
      <c r="J90" s="11">
        <f t="shared" si="44"/>
        <v>6</v>
      </c>
      <c r="K90" s="11">
        <f t="shared" si="44"/>
        <v>12</v>
      </c>
      <c r="L90" s="11">
        <f t="shared" si="44"/>
        <v>5</v>
      </c>
      <c r="M90" s="11">
        <f t="shared" si="44"/>
        <v>10</v>
      </c>
      <c r="N90" s="11">
        <f t="shared" si="44"/>
        <v>2</v>
      </c>
      <c r="O90" s="11">
        <f t="shared" si="44"/>
        <v>12</v>
      </c>
      <c r="P90" s="11">
        <f t="shared" si="44"/>
        <v>11</v>
      </c>
      <c r="Q90" s="11">
        <f t="shared" si="44"/>
        <v>12</v>
      </c>
      <c r="R90" s="11">
        <f t="shared" si="44"/>
        <v>3</v>
      </c>
      <c r="S90" s="39"/>
      <c r="T90" s="39"/>
    </row>
    <row r="91" spans="1:20" x14ac:dyDescent="0.25">
      <c r="A91" s="45"/>
      <c r="B91" s="8">
        <v>5</v>
      </c>
      <c r="C91" s="8">
        <v>14</v>
      </c>
      <c r="D91" s="13">
        <f t="shared" ref="D91:R91" si="45">VALUE(RANK(D140,$D140:$R140,0))</f>
        <v>9</v>
      </c>
      <c r="E91" s="13">
        <f t="shared" si="45"/>
        <v>6</v>
      </c>
      <c r="F91" s="13">
        <f t="shared" si="45"/>
        <v>10</v>
      </c>
      <c r="G91" s="13">
        <f t="shared" si="45"/>
        <v>1</v>
      </c>
      <c r="H91" s="13">
        <f t="shared" si="45"/>
        <v>10</v>
      </c>
      <c r="I91" s="13">
        <f t="shared" si="45"/>
        <v>4</v>
      </c>
      <c r="J91" s="13">
        <f t="shared" si="45"/>
        <v>7</v>
      </c>
      <c r="K91" s="13">
        <f t="shared" si="45"/>
        <v>10</v>
      </c>
      <c r="L91" s="13">
        <f t="shared" si="45"/>
        <v>5</v>
      </c>
      <c r="M91" s="13">
        <f t="shared" si="45"/>
        <v>8</v>
      </c>
      <c r="N91" s="13">
        <f t="shared" si="45"/>
        <v>3</v>
      </c>
      <c r="O91" s="13">
        <f t="shared" si="45"/>
        <v>10</v>
      </c>
      <c r="P91" s="13">
        <f t="shared" si="45"/>
        <v>10</v>
      </c>
      <c r="Q91" s="13">
        <f t="shared" si="45"/>
        <v>10</v>
      </c>
      <c r="R91" s="13">
        <f t="shared" si="45"/>
        <v>2</v>
      </c>
      <c r="S91" s="39"/>
      <c r="T91" s="39"/>
    </row>
    <row r="92" spans="1:20" x14ac:dyDescent="0.25">
      <c r="A92" s="45"/>
      <c r="B92" s="8">
        <v>8</v>
      </c>
      <c r="C92" s="8">
        <v>17</v>
      </c>
      <c r="D92" s="13">
        <f t="shared" ref="D92:R92" si="46">VALUE(RANK(D141,$D141:$R141,0))</f>
        <v>5</v>
      </c>
      <c r="E92" s="13">
        <f t="shared" si="46"/>
        <v>5</v>
      </c>
      <c r="F92" s="13">
        <f t="shared" si="46"/>
        <v>5</v>
      </c>
      <c r="G92" s="13">
        <f t="shared" si="46"/>
        <v>3</v>
      </c>
      <c r="H92" s="13">
        <f t="shared" si="46"/>
        <v>5</v>
      </c>
      <c r="I92" s="13">
        <f t="shared" si="46"/>
        <v>5</v>
      </c>
      <c r="J92" s="13">
        <f t="shared" si="46"/>
        <v>5</v>
      </c>
      <c r="K92" s="13">
        <f t="shared" si="46"/>
        <v>5</v>
      </c>
      <c r="L92" s="13">
        <f t="shared" si="46"/>
        <v>4</v>
      </c>
      <c r="M92" s="13">
        <f t="shared" si="46"/>
        <v>5</v>
      </c>
      <c r="N92" s="13">
        <f t="shared" si="46"/>
        <v>1</v>
      </c>
      <c r="O92" s="13">
        <f t="shared" si="46"/>
        <v>5</v>
      </c>
      <c r="P92" s="13">
        <f t="shared" si="46"/>
        <v>5</v>
      </c>
      <c r="Q92" s="13">
        <f t="shared" si="46"/>
        <v>5</v>
      </c>
      <c r="R92" s="13">
        <f t="shared" si="46"/>
        <v>2</v>
      </c>
      <c r="S92" s="39"/>
      <c r="T92" s="39"/>
    </row>
    <row r="93" spans="1:20" x14ac:dyDescent="0.25">
      <c r="A93" s="45"/>
      <c r="B93" s="8">
        <v>10</v>
      </c>
      <c r="C93" s="8">
        <v>19</v>
      </c>
      <c r="D93" s="13">
        <f t="shared" ref="D93:R93" si="47">VALUE(RANK(D142,$D142:$R142,0))</f>
        <v>4</v>
      </c>
      <c r="E93" s="13">
        <f t="shared" si="47"/>
        <v>4</v>
      </c>
      <c r="F93" s="13">
        <f t="shared" si="47"/>
        <v>4</v>
      </c>
      <c r="G93" s="13">
        <f t="shared" si="47"/>
        <v>1</v>
      </c>
      <c r="H93" s="13">
        <f t="shared" si="47"/>
        <v>4</v>
      </c>
      <c r="I93" s="13">
        <f t="shared" si="47"/>
        <v>4</v>
      </c>
      <c r="J93" s="13">
        <f t="shared" si="47"/>
        <v>4</v>
      </c>
      <c r="K93" s="13">
        <f t="shared" si="47"/>
        <v>4</v>
      </c>
      <c r="L93" s="13">
        <f t="shared" si="47"/>
        <v>4</v>
      </c>
      <c r="M93" s="13">
        <f t="shared" si="47"/>
        <v>4</v>
      </c>
      <c r="N93" s="13">
        <f t="shared" si="47"/>
        <v>3</v>
      </c>
      <c r="O93" s="13">
        <f t="shared" si="47"/>
        <v>4</v>
      </c>
      <c r="P93" s="13">
        <f t="shared" si="47"/>
        <v>4</v>
      </c>
      <c r="Q93" s="13">
        <f t="shared" si="47"/>
        <v>4</v>
      </c>
      <c r="R93" s="13">
        <f t="shared" si="47"/>
        <v>2</v>
      </c>
      <c r="S93" s="39"/>
      <c r="T93" s="39"/>
    </row>
    <row r="94" spans="1:20" x14ac:dyDescent="0.25">
      <c r="A94" s="46"/>
      <c r="B94" s="6">
        <v>15</v>
      </c>
      <c r="C94" s="6">
        <v>24</v>
      </c>
      <c r="D94" s="15">
        <f t="shared" ref="D94:R94" si="48">VALUE(RANK(D143,$D143:$R143,0))</f>
        <v>1</v>
      </c>
      <c r="E94" s="15">
        <f t="shared" si="48"/>
        <v>1</v>
      </c>
      <c r="F94" s="15">
        <f t="shared" si="48"/>
        <v>1</v>
      </c>
      <c r="G94" s="15">
        <f t="shared" si="48"/>
        <v>1</v>
      </c>
      <c r="H94" s="15">
        <f t="shared" si="48"/>
        <v>1</v>
      </c>
      <c r="I94" s="15">
        <f t="shared" si="48"/>
        <v>1</v>
      </c>
      <c r="J94" s="15">
        <f t="shared" si="48"/>
        <v>1</v>
      </c>
      <c r="K94" s="15">
        <f t="shared" si="48"/>
        <v>1</v>
      </c>
      <c r="L94" s="15">
        <f t="shared" si="48"/>
        <v>1</v>
      </c>
      <c r="M94" s="15">
        <f t="shared" si="48"/>
        <v>1</v>
      </c>
      <c r="N94" s="15">
        <f t="shared" si="48"/>
        <v>1</v>
      </c>
      <c r="O94" s="15">
        <f t="shared" si="48"/>
        <v>1</v>
      </c>
      <c r="P94" s="15">
        <f t="shared" si="48"/>
        <v>1</v>
      </c>
      <c r="Q94" s="15">
        <f t="shared" si="48"/>
        <v>1</v>
      </c>
      <c r="R94" s="15">
        <f t="shared" si="48"/>
        <v>1</v>
      </c>
      <c r="S94" s="39"/>
      <c r="T94" s="39"/>
    </row>
    <row r="95" spans="1:20" x14ac:dyDescent="0.25">
      <c r="A95" s="43" t="s">
        <v>26</v>
      </c>
      <c r="B95" s="43"/>
      <c r="C95" s="43"/>
      <c r="D95" s="21">
        <f t="shared" ref="D95:R95" si="49">ROUND(AVERAGE(D50:D94),1)</f>
        <v>6</v>
      </c>
      <c r="E95" s="21">
        <f t="shared" si="49"/>
        <v>6.2</v>
      </c>
      <c r="F95" s="21">
        <f t="shared" si="49"/>
        <v>8.1</v>
      </c>
      <c r="G95" s="21">
        <f t="shared" si="49"/>
        <v>2.7</v>
      </c>
      <c r="H95" s="21">
        <f t="shared" si="49"/>
        <v>7.2</v>
      </c>
      <c r="I95" s="21">
        <f t="shared" si="49"/>
        <v>7</v>
      </c>
      <c r="J95" s="21">
        <f t="shared" si="49"/>
        <v>8.6</v>
      </c>
      <c r="K95" s="21">
        <f t="shared" si="49"/>
        <v>9.4</v>
      </c>
      <c r="L95" s="21">
        <f t="shared" si="49"/>
        <v>5.2</v>
      </c>
      <c r="M95" s="21">
        <f t="shared" si="49"/>
        <v>5.2</v>
      </c>
      <c r="N95" s="21">
        <f t="shared" si="49"/>
        <v>4.5</v>
      </c>
      <c r="O95" s="21">
        <f t="shared" si="49"/>
        <v>7.8</v>
      </c>
      <c r="P95" s="21">
        <f t="shared" si="49"/>
        <v>5.8</v>
      </c>
      <c r="Q95" s="21">
        <f t="shared" si="49"/>
        <v>6</v>
      </c>
      <c r="R95" s="21">
        <f t="shared" si="49"/>
        <v>2.9</v>
      </c>
      <c r="S95" s="39"/>
      <c r="T95" s="39"/>
    </row>
    <row r="96" spans="1:20" x14ac:dyDescent="0.25">
      <c r="A96" s="43" t="s">
        <v>27</v>
      </c>
      <c r="B96" s="43"/>
      <c r="C96" s="43"/>
      <c r="D96" s="21">
        <f t="shared" ref="D96:R96" si="50">VALUE(RANK(D95,$D95:$R95,1))</f>
        <v>7</v>
      </c>
      <c r="E96" s="21">
        <f t="shared" si="50"/>
        <v>9</v>
      </c>
      <c r="F96" s="21">
        <f t="shared" si="50"/>
        <v>13</v>
      </c>
      <c r="G96" s="21">
        <f t="shared" si="50"/>
        <v>1</v>
      </c>
      <c r="H96" s="21">
        <f t="shared" si="50"/>
        <v>11</v>
      </c>
      <c r="I96" s="21">
        <f t="shared" si="50"/>
        <v>10</v>
      </c>
      <c r="J96" s="21">
        <f t="shared" si="50"/>
        <v>14</v>
      </c>
      <c r="K96" s="21">
        <f t="shared" si="50"/>
        <v>15</v>
      </c>
      <c r="L96" s="21">
        <f t="shared" si="50"/>
        <v>4</v>
      </c>
      <c r="M96" s="21">
        <f t="shared" si="50"/>
        <v>4</v>
      </c>
      <c r="N96" s="21">
        <f t="shared" si="50"/>
        <v>3</v>
      </c>
      <c r="O96" s="21">
        <f t="shared" si="50"/>
        <v>12</v>
      </c>
      <c r="P96" s="21">
        <f t="shared" si="50"/>
        <v>6</v>
      </c>
      <c r="Q96" s="21">
        <f t="shared" si="50"/>
        <v>7</v>
      </c>
      <c r="R96" s="21">
        <f t="shared" si="50"/>
        <v>2</v>
      </c>
      <c r="S96" s="39"/>
      <c r="T96" s="39"/>
    </row>
    <row r="97" spans="1:20" x14ac:dyDescent="0.25">
      <c r="S97" s="39"/>
      <c r="T97" s="39"/>
    </row>
    <row r="98" spans="1:20" hidden="1" x14ac:dyDescent="0.25">
      <c r="A98" s="1" t="s">
        <v>0</v>
      </c>
      <c r="B98" s="1" t="s">
        <v>1</v>
      </c>
      <c r="C98" s="1" t="s">
        <v>2</v>
      </c>
      <c r="D98" s="1" t="s">
        <v>4</v>
      </c>
      <c r="E98" s="1" t="s">
        <v>5</v>
      </c>
      <c r="F98" s="1" t="s">
        <v>6</v>
      </c>
      <c r="G98" s="1" t="s">
        <v>32</v>
      </c>
      <c r="H98" s="1" t="s">
        <v>7</v>
      </c>
      <c r="I98" s="1" t="s">
        <v>8</v>
      </c>
      <c r="J98" s="1" t="s">
        <v>9</v>
      </c>
      <c r="K98" s="1" t="s">
        <v>10</v>
      </c>
      <c r="L98" s="1" t="s">
        <v>11</v>
      </c>
      <c r="M98" s="1" t="s">
        <v>12</v>
      </c>
      <c r="N98" s="1" t="s">
        <v>13</v>
      </c>
      <c r="O98" s="1" t="s">
        <v>14</v>
      </c>
      <c r="P98" s="1" t="s">
        <v>15</v>
      </c>
      <c r="Q98" s="1" t="s">
        <v>36</v>
      </c>
      <c r="R98" s="1" t="s">
        <v>37</v>
      </c>
      <c r="S98" s="39"/>
      <c r="T98" s="39"/>
    </row>
    <row r="99" spans="1:20" hidden="1" x14ac:dyDescent="0.25">
      <c r="A99" s="44" t="s">
        <v>438</v>
      </c>
      <c r="B99" s="5">
        <v>3</v>
      </c>
      <c r="C99" s="5">
        <v>12</v>
      </c>
      <c r="D99" s="10">
        <f t="shared" ref="D99:R99" si="51">IF(_xlfn.NUMBERVALUE(MID(D2,1,FIND("(",D2)-1),".") - _xlfn.NUMBERVALUE(MID(D2,FIND("(",D2)+1,FIND(")",D2)-(FIND("(",D2)+1)),".")&lt;0,0,_xlfn.NUMBERVALUE(MID(D2,1,FIND("(",D2)-1),".") - _xlfn.NUMBERVALUE(MID(D2,FIND("(",D2)+1,FIND(")",D2)-(FIND("(",D2)+1)),"."))</f>
        <v>0.43148999999999998</v>
      </c>
      <c r="E99" s="10">
        <f t="shared" si="51"/>
        <v>0.21773999999999999</v>
      </c>
      <c r="F99" s="10">
        <f t="shared" si="51"/>
        <v>0.36970999999999998</v>
      </c>
      <c r="G99" s="10">
        <f t="shared" si="51"/>
        <v>0.58724999999999994</v>
      </c>
      <c r="H99" s="10">
        <f t="shared" si="51"/>
        <v>0.11162000000000002</v>
      </c>
      <c r="I99" s="10">
        <f t="shared" si="51"/>
        <v>0.40637000000000001</v>
      </c>
      <c r="J99" s="10">
        <f t="shared" si="51"/>
        <v>5.9379999999999988E-2</v>
      </c>
      <c r="K99" s="10">
        <f t="shared" si="51"/>
        <v>0</v>
      </c>
      <c r="L99" s="10">
        <f t="shared" si="51"/>
        <v>0.53071000000000002</v>
      </c>
      <c r="M99" s="10">
        <f t="shared" si="51"/>
        <v>0.38351000000000002</v>
      </c>
      <c r="N99" s="10">
        <f t="shared" si="51"/>
        <v>0.28303</v>
      </c>
      <c r="O99" s="10">
        <f t="shared" si="51"/>
        <v>0.20698999999999998</v>
      </c>
      <c r="P99" s="10">
        <f t="shared" si="51"/>
        <v>0</v>
      </c>
      <c r="Q99" s="10">
        <f t="shared" si="51"/>
        <v>0.56928000000000001</v>
      </c>
      <c r="R99" s="10">
        <f t="shared" si="51"/>
        <v>0.32405</v>
      </c>
      <c r="S99" s="39"/>
      <c r="T99" s="39"/>
    </row>
    <row r="100" spans="1:20" hidden="1" x14ac:dyDescent="0.25">
      <c r="A100" s="45"/>
      <c r="B100" s="8">
        <v>5</v>
      </c>
      <c r="C100" s="8">
        <v>14</v>
      </c>
      <c r="D100" s="12">
        <f t="shared" ref="D100:R100" si="52">IF(_xlfn.NUMBERVALUE(MID(D3,1,FIND("(",D3)-1),".") - _xlfn.NUMBERVALUE(MID(D3,FIND("(",D3)+1,FIND(")",D3)-(FIND("(",D3)+1)),".")&lt;0,0,_xlfn.NUMBERVALUE(MID(D3,1,FIND("(",D3)-1),".") - _xlfn.NUMBERVALUE(MID(D3,FIND("(",D3)+1,FIND(")",D3)-(FIND("(",D3)+1)),"."))</f>
        <v>0.39949000000000001</v>
      </c>
      <c r="E100" s="12">
        <f t="shared" si="52"/>
        <v>0.27539999999999998</v>
      </c>
      <c r="F100" s="12">
        <f t="shared" si="52"/>
        <v>0.24387999999999999</v>
      </c>
      <c r="G100" s="12">
        <f t="shared" si="52"/>
        <v>0.93305000000000005</v>
      </c>
      <c r="H100" s="12">
        <f t="shared" si="52"/>
        <v>0.61645000000000005</v>
      </c>
      <c r="I100" s="12">
        <f t="shared" si="52"/>
        <v>0.50731000000000004</v>
      </c>
      <c r="J100" s="12">
        <f t="shared" si="52"/>
        <v>0.21750999999999998</v>
      </c>
      <c r="K100" s="12">
        <f t="shared" si="52"/>
        <v>0</v>
      </c>
      <c r="L100" s="12">
        <f t="shared" si="52"/>
        <v>0.64698</v>
      </c>
      <c r="M100" s="12">
        <f t="shared" si="52"/>
        <v>0.59967000000000004</v>
      </c>
      <c r="N100" s="12">
        <f t="shared" si="52"/>
        <v>0.43147999999999997</v>
      </c>
      <c r="O100" s="12">
        <f t="shared" si="52"/>
        <v>0.15814</v>
      </c>
      <c r="P100" s="12">
        <f t="shared" si="52"/>
        <v>0.65315999999999996</v>
      </c>
      <c r="Q100" s="12">
        <f t="shared" si="52"/>
        <v>0.495</v>
      </c>
      <c r="R100" s="12">
        <f t="shared" si="52"/>
        <v>0.41367000000000004</v>
      </c>
      <c r="S100" s="39"/>
      <c r="T100" s="39"/>
    </row>
    <row r="101" spans="1:20" hidden="1" x14ac:dyDescent="0.25">
      <c r="A101" s="45"/>
      <c r="B101" s="8">
        <v>8</v>
      </c>
      <c r="C101" s="8">
        <v>17</v>
      </c>
      <c r="D101" s="12">
        <f t="shared" ref="D101:R101" si="53">IF(_xlfn.NUMBERVALUE(MID(D4,1,FIND("(",D4)-1),".") - _xlfn.NUMBERVALUE(MID(D4,FIND("(",D4)+1,FIND(")",D4)-(FIND("(",D4)+1)),".")&lt;0,0,_xlfn.NUMBERVALUE(MID(D4,1,FIND("(",D4)-1),".") - _xlfn.NUMBERVALUE(MID(D4,FIND("(",D4)+1,FIND(")",D4)-(FIND("(",D4)+1)),"."))</f>
        <v>0.23985000000000001</v>
      </c>
      <c r="E101" s="12">
        <f t="shared" si="53"/>
        <v>0.15173</v>
      </c>
      <c r="F101" s="12">
        <f t="shared" si="53"/>
        <v>0.25734000000000001</v>
      </c>
      <c r="G101" s="12">
        <f t="shared" si="53"/>
        <v>0.90127000000000002</v>
      </c>
      <c r="H101" s="12">
        <f t="shared" si="53"/>
        <v>0</v>
      </c>
      <c r="I101" s="12">
        <f t="shared" si="53"/>
        <v>0.17616000000000001</v>
      </c>
      <c r="J101" s="12">
        <f t="shared" si="53"/>
        <v>0</v>
      </c>
      <c r="K101" s="12">
        <f t="shared" si="53"/>
        <v>0</v>
      </c>
      <c r="L101" s="12">
        <f t="shared" si="53"/>
        <v>0.71862999999999999</v>
      </c>
      <c r="M101" s="12">
        <f t="shared" si="53"/>
        <v>0.78537000000000001</v>
      </c>
      <c r="N101" s="12">
        <f t="shared" si="53"/>
        <v>0.58817999999999993</v>
      </c>
      <c r="O101" s="12">
        <f t="shared" si="53"/>
        <v>0</v>
      </c>
      <c r="P101" s="12">
        <f t="shared" si="53"/>
        <v>0.64147999999999994</v>
      </c>
      <c r="Q101" s="12">
        <f t="shared" si="53"/>
        <v>0.35570999999999997</v>
      </c>
      <c r="R101" s="12">
        <f t="shared" si="53"/>
        <v>0.59553</v>
      </c>
      <c r="S101" s="39"/>
      <c r="T101" s="39"/>
    </row>
    <row r="102" spans="1:20" hidden="1" x14ac:dyDescent="0.25">
      <c r="A102" s="45"/>
      <c r="B102" s="8">
        <v>10</v>
      </c>
      <c r="C102" s="8">
        <v>19</v>
      </c>
      <c r="D102" s="12">
        <f t="shared" ref="D102:R102" si="54">IF(_xlfn.NUMBERVALUE(MID(D5,1,FIND("(",D5)-1),".") - _xlfn.NUMBERVALUE(MID(D5,FIND("(",D5)+1,FIND(")",D5)-(FIND("(",D5)+1)),".")&lt;0,0,_xlfn.NUMBERVALUE(MID(D5,1,FIND("(",D5)-1),".") - _xlfn.NUMBERVALUE(MID(D5,FIND("(",D5)+1,FIND(")",D5)-(FIND("(",D5)+1)),"."))</f>
        <v>0.37663000000000002</v>
      </c>
      <c r="E102" s="12">
        <f t="shared" si="54"/>
        <v>0.2404</v>
      </c>
      <c r="F102" s="12">
        <f t="shared" si="54"/>
        <v>0.14050000000000001</v>
      </c>
      <c r="G102" s="12">
        <f t="shared" si="54"/>
        <v>0.84065999999999996</v>
      </c>
      <c r="H102" s="12">
        <f t="shared" si="54"/>
        <v>0</v>
      </c>
      <c r="I102" s="12">
        <f t="shared" si="54"/>
        <v>0.28627000000000002</v>
      </c>
      <c r="J102" s="12">
        <f t="shared" si="54"/>
        <v>0</v>
      </c>
      <c r="K102" s="12">
        <f t="shared" si="54"/>
        <v>0</v>
      </c>
      <c r="L102" s="12">
        <f t="shared" si="54"/>
        <v>0.82513000000000003</v>
      </c>
      <c r="M102" s="12">
        <f t="shared" si="54"/>
        <v>0.80524999999999991</v>
      </c>
      <c r="N102" s="12">
        <f t="shared" si="54"/>
        <v>0.70588000000000006</v>
      </c>
      <c r="O102" s="12">
        <f t="shared" si="54"/>
        <v>0</v>
      </c>
      <c r="P102" s="12">
        <f t="shared" si="54"/>
        <v>0.52210000000000001</v>
      </c>
      <c r="Q102" s="12">
        <f t="shared" si="54"/>
        <v>0.25368000000000002</v>
      </c>
      <c r="R102" s="12">
        <f t="shared" si="54"/>
        <v>0.78327999999999998</v>
      </c>
      <c r="S102" s="39"/>
      <c r="T102" s="39"/>
    </row>
    <row r="103" spans="1:20" hidden="1" x14ac:dyDescent="0.25">
      <c r="A103" s="46"/>
      <c r="B103" s="6">
        <v>15</v>
      </c>
      <c r="C103" s="6">
        <v>24</v>
      </c>
      <c r="D103" s="14">
        <f t="shared" ref="D103:R103" si="55">IF(_xlfn.NUMBERVALUE(MID(D6,1,FIND("(",D6)-1),".") - _xlfn.NUMBERVALUE(MID(D6,FIND("(",D6)+1,FIND(")",D6)-(FIND("(",D6)+1)),".")&lt;0,0,_xlfn.NUMBERVALUE(MID(D6,1,FIND("(",D6)-1),".") - _xlfn.NUMBERVALUE(MID(D6,FIND("(",D6)+1,FIND(")",D6)-(FIND("(",D6)+1)),"."))</f>
        <v>0</v>
      </c>
      <c r="E103" s="14">
        <f t="shared" si="55"/>
        <v>5.5150000000000005E-2</v>
      </c>
      <c r="F103" s="14">
        <f t="shared" si="55"/>
        <v>0.51429999999999998</v>
      </c>
      <c r="G103" s="14">
        <f t="shared" si="55"/>
        <v>0</v>
      </c>
      <c r="H103" s="14">
        <f t="shared" si="55"/>
        <v>0</v>
      </c>
      <c r="I103" s="14">
        <f t="shared" si="55"/>
        <v>0</v>
      </c>
      <c r="J103" s="14">
        <f t="shared" si="55"/>
        <v>0</v>
      </c>
      <c r="K103" s="14">
        <f t="shared" si="55"/>
        <v>0</v>
      </c>
      <c r="L103" s="14">
        <f t="shared" si="55"/>
        <v>0.83757999999999999</v>
      </c>
      <c r="M103" s="14">
        <f t="shared" si="55"/>
        <v>0.91033999999999993</v>
      </c>
      <c r="N103" s="14">
        <f t="shared" si="55"/>
        <v>0.56855</v>
      </c>
      <c r="O103" s="14">
        <f t="shared" si="55"/>
        <v>0</v>
      </c>
      <c r="P103" s="14">
        <f t="shared" si="55"/>
        <v>0.41952</v>
      </c>
      <c r="Q103" s="14">
        <f t="shared" si="55"/>
        <v>6.8860000000000005E-2</v>
      </c>
      <c r="R103" s="14">
        <f t="shared" si="55"/>
        <v>0.94801999999999997</v>
      </c>
      <c r="S103" s="39"/>
      <c r="T103" s="39"/>
    </row>
    <row r="104" spans="1:20" hidden="1" x14ac:dyDescent="0.25">
      <c r="A104" s="44" t="s">
        <v>439</v>
      </c>
      <c r="B104" s="5">
        <v>3</v>
      </c>
      <c r="C104" s="5">
        <v>12</v>
      </c>
      <c r="D104" s="10">
        <f t="shared" ref="D104:R104" si="56">IF(_xlfn.NUMBERVALUE(MID(D7,1,FIND("(",D7)-1),".") - _xlfn.NUMBERVALUE(MID(D7,FIND("(",D7)+1,FIND(")",D7)-(FIND("(",D7)+1)),".")&lt;0,0,_xlfn.NUMBERVALUE(MID(D7,1,FIND("(",D7)-1),".") - _xlfn.NUMBERVALUE(MID(D7,FIND("(",D7)+1,FIND(")",D7)-(FIND("(",D7)+1)),"."))</f>
        <v>0.79008</v>
      </c>
      <c r="E104" s="10">
        <f t="shared" si="56"/>
        <v>0.78710999999999998</v>
      </c>
      <c r="F104" s="10">
        <f t="shared" si="56"/>
        <v>0.58729999999999993</v>
      </c>
      <c r="G104" s="10">
        <f t="shared" si="56"/>
        <v>0.79019000000000006</v>
      </c>
      <c r="H104" s="10">
        <f t="shared" si="56"/>
        <v>0.77332000000000001</v>
      </c>
      <c r="I104" s="10">
        <f t="shared" si="56"/>
        <v>0.78723999999999994</v>
      </c>
      <c r="J104" s="10">
        <f t="shared" si="56"/>
        <v>0.71626000000000001</v>
      </c>
      <c r="K104" s="10">
        <f t="shared" si="56"/>
        <v>0.71314999999999995</v>
      </c>
      <c r="L104" s="10">
        <f t="shared" si="56"/>
        <v>0.77612999999999999</v>
      </c>
      <c r="M104" s="10">
        <f t="shared" si="56"/>
        <v>0.77783999999999998</v>
      </c>
      <c r="N104" s="10">
        <f t="shared" si="56"/>
        <v>0.77511000000000008</v>
      </c>
      <c r="O104" s="10">
        <f t="shared" si="56"/>
        <v>0.78735000000000011</v>
      </c>
      <c r="P104" s="10">
        <f t="shared" si="56"/>
        <v>0.78437500000000004</v>
      </c>
      <c r="Q104" s="10">
        <f t="shared" si="56"/>
        <v>0.78720000000000001</v>
      </c>
      <c r="R104" s="10">
        <f t="shared" si="56"/>
        <v>0.78814000000000006</v>
      </c>
      <c r="S104" s="39"/>
      <c r="T104" s="39"/>
    </row>
    <row r="105" spans="1:20" hidden="1" x14ac:dyDescent="0.25">
      <c r="A105" s="45"/>
      <c r="B105" s="8">
        <v>5</v>
      </c>
      <c r="C105" s="8">
        <v>14</v>
      </c>
      <c r="D105" s="12">
        <f t="shared" ref="D105:R105" si="57">IF(_xlfn.NUMBERVALUE(MID(D8,1,FIND("(",D8)-1),".") - _xlfn.NUMBERVALUE(MID(D8,FIND("(",D8)+1,FIND(")",D8)-(FIND("(",D8)+1)),".")&lt;0,0,_xlfn.NUMBERVALUE(MID(D8,1,FIND("(",D8)-1),".") - _xlfn.NUMBERVALUE(MID(D8,FIND("(",D8)+1,FIND(")",D8)-(FIND("(",D8)+1)),"."))</f>
        <v>0.96193499999999998</v>
      </c>
      <c r="E105" s="12">
        <f t="shared" si="57"/>
        <v>0.96129399999999998</v>
      </c>
      <c r="F105" s="12">
        <f t="shared" si="57"/>
        <v>0.91622999999999999</v>
      </c>
      <c r="G105" s="12">
        <f t="shared" si="57"/>
        <v>0.96488199999999991</v>
      </c>
      <c r="H105" s="12">
        <f t="shared" si="57"/>
        <v>0.88061</v>
      </c>
      <c r="I105" s="12">
        <f t="shared" si="57"/>
        <v>0.94501000000000002</v>
      </c>
      <c r="J105" s="12">
        <f t="shared" si="57"/>
        <v>0.82797000000000009</v>
      </c>
      <c r="K105" s="12">
        <f t="shared" si="57"/>
        <v>0.86485000000000001</v>
      </c>
      <c r="L105" s="12">
        <f t="shared" si="57"/>
        <v>0.95827000000000007</v>
      </c>
      <c r="M105" s="12">
        <f t="shared" si="57"/>
        <v>0.95977000000000001</v>
      </c>
      <c r="N105" s="12">
        <f t="shared" si="57"/>
        <v>0.95274199999999998</v>
      </c>
      <c r="O105" s="12">
        <f t="shared" si="57"/>
        <v>0.96071100000000009</v>
      </c>
      <c r="P105" s="12">
        <f t="shared" si="57"/>
        <v>0.96131500000000003</v>
      </c>
      <c r="Q105" s="12">
        <f t="shared" si="57"/>
        <v>0.958399</v>
      </c>
      <c r="R105" s="12">
        <f t="shared" si="57"/>
        <v>0.96487499999999993</v>
      </c>
      <c r="S105" s="39"/>
      <c r="T105" s="39"/>
    </row>
    <row r="106" spans="1:20" hidden="1" x14ac:dyDescent="0.25">
      <c r="A106" s="45"/>
      <c r="B106" s="8">
        <v>8</v>
      </c>
      <c r="C106" s="8">
        <v>17</v>
      </c>
      <c r="D106" s="12">
        <f t="shared" ref="D106:R106" si="58">IF(_xlfn.NUMBERVALUE(MID(D9,1,FIND("(",D9)-1),".") - _xlfn.NUMBERVALUE(MID(D9,FIND("(",D9)+1,FIND(")",D9)-(FIND("(",D9)+1)),".")&lt;0,0,_xlfn.NUMBERVALUE(MID(D9,1,FIND("(",D9)-1),".") - _xlfn.NUMBERVALUE(MID(D9,FIND("(",D9)+1,FIND(")",D9)-(FIND("(",D9)+1)),"."))</f>
        <v>0.99179099999999998</v>
      </c>
      <c r="E106" s="12">
        <f t="shared" si="58"/>
        <v>0.99023599999999989</v>
      </c>
      <c r="F106" s="12">
        <f t="shared" si="58"/>
        <v>0.68379999999999996</v>
      </c>
      <c r="G106" s="12">
        <f t="shared" si="58"/>
        <v>0.99235799999999996</v>
      </c>
      <c r="H106" s="12">
        <f t="shared" si="58"/>
        <v>0.92954000000000003</v>
      </c>
      <c r="I106" s="12">
        <f t="shared" si="58"/>
        <v>0.67469000000000001</v>
      </c>
      <c r="J106" s="12">
        <f t="shared" si="58"/>
        <v>0.33892999999999995</v>
      </c>
      <c r="K106" s="12">
        <f t="shared" si="58"/>
        <v>0.73759999999999992</v>
      </c>
      <c r="L106" s="12">
        <f t="shared" si="58"/>
        <v>0.98727200000000004</v>
      </c>
      <c r="M106" s="12">
        <f t="shared" si="58"/>
        <v>0.98917999999999995</v>
      </c>
      <c r="N106" s="12">
        <f t="shared" si="58"/>
        <v>0.98530200000000001</v>
      </c>
      <c r="O106" s="12">
        <f t="shared" si="58"/>
        <v>0.98995900000000003</v>
      </c>
      <c r="P106" s="12">
        <f t="shared" si="58"/>
        <v>0.98962000000000006</v>
      </c>
      <c r="Q106" s="12">
        <f t="shared" si="58"/>
        <v>0.99018899999999999</v>
      </c>
      <c r="R106" s="12">
        <f t="shared" si="58"/>
        <v>0.99184699999999992</v>
      </c>
      <c r="S106" s="39"/>
      <c r="T106" s="39"/>
    </row>
    <row r="107" spans="1:20" hidden="1" x14ac:dyDescent="0.25">
      <c r="A107" s="45"/>
      <c r="B107" s="8">
        <v>10</v>
      </c>
      <c r="C107" s="8">
        <v>19</v>
      </c>
      <c r="D107" s="12">
        <f t="shared" ref="D107:R107" si="59">IF(_xlfn.NUMBERVALUE(MID(D10,1,FIND("(",D10)-1),".") - _xlfn.NUMBERVALUE(MID(D10,FIND("(",D10)+1,FIND(")",D10)-(FIND("(",D10)+1)),".")&lt;0,0,_xlfn.NUMBERVALUE(MID(D10,1,FIND("(",D10)-1),".") - _xlfn.NUMBERVALUE(MID(D10,FIND("(",D10)+1,FIND(")",D10)-(FIND("(",D10)+1)),"."))</f>
        <v>0.99848769999999998</v>
      </c>
      <c r="E107" s="12">
        <f t="shared" si="59"/>
        <v>0.99817</v>
      </c>
      <c r="F107" s="12">
        <f t="shared" si="59"/>
        <v>0.91910000000000003</v>
      </c>
      <c r="G107" s="12">
        <f t="shared" si="59"/>
        <v>0.99888189999999999</v>
      </c>
      <c r="H107" s="12">
        <f t="shared" si="59"/>
        <v>0.99677300000000002</v>
      </c>
      <c r="I107" s="12">
        <f t="shared" si="59"/>
        <v>0.85387000000000002</v>
      </c>
      <c r="J107" s="12">
        <f t="shared" si="59"/>
        <v>0.42432999999999998</v>
      </c>
      <c r="K107" s="12">
        <f t="shared" si="59"/>
        <v>0.79588999999999999</v>
      </c>
      <c r="L107" s="12">
        <f t="shared" si="59"/>
        <v>0.997278</v>
      </c>
      <c r="M107" s="12">
        <f t="shared" si="59"/>
        <v>0.99781019999999998</v>
      </c>
      <c r="N107" s="12">
        <f t="shared" si="59"/>
        <v>0.99680999999999997</v>
      </c>
      <c r="O107" s="12">
        <f t="shared" si="59"/>
        <v>0.99746620000000008</v>
      </c>
      <c r="P107" s="12">
        <f t="shared" si="59"/>
        <v>0.99819170000000002</v>
      </c>
      <c r="Q107" s="12">
        <f t="shared" si="59"/>
        <v>0.99807849999999998</v>
      </c>
      <c r="R107" s="12">
        <f t="shared" si="59"/>
        <v>0.99859329999999991</v>
      </c>
      <c r="S107" s="39"/>
      <c r="T107" s="39"/>
    </row>
    <row r="108" spans="1:20" hidden="1" x14ac:dyDescent="0.25">
      <c r="A108" s="46"/>
      <c r="B108" s="6">
        <v>15</v>
      </c>
      <c r="C108" s="6">
        <v>24</v>
      </c>
      <c r="D108" s="14">
        <f t="shared" ref="D108:R108" si="60">IF(_xlfn.NUMBERVALUE(MID(D11,1,FIND("(",D11)-1),".") - _xlfn.NUMBERVALUE(MID(D11,FIND("(",D11)+1,FIND(")",D11)-(FIND("(",D11)+1)),".")&lt;0,0,_xlfn.NUMBERVALUE(MID(D11,1,FIND("(",D11)-1),".") - _xlfn.NUMBERVALUE(MID(D11,FIND("(",D11)+1,FIND(")",D11)-(FIND("(",D11)+1)),"."))</f>
        <v>0.9993495</v>
      </c>
      <c r="E108" s="14">
        <f t="shared" si="60"/>
        <v>0.99841199999999997</v>
      </c>
      <c r="F108" s="14">
        <f t="shared" si="60"/>
        <v>0.55096000000000001</v>
      </c>
      <c r="G108" s="14">
        <f t="shared" si="60"/>
        <v>0.9992896</v>
      </c>
      <c r="H108" s="14">
        <f t="shared" si="60"/>
        <v>0.99818499999999999</v>
      </c>
      <c r="I108" s="14">
        <f t="shared" si="60"/>
        <v>0.79931000000000008</v>
      </c>
      <c r="J108" s="14">
        <f t="shared" si="60"/>
        <v>0.82082000000000011</v>
      </c>
      <c r="K108" s="14">
        <f t="shared" si="60"/>
        <v>0.62927999999999995</v>
      </c>
      <c r="L108" s="14">
        <f t="shared" si="60"/>
        <v>0.99861829999999996</v>
      </c>
      <c r="M108" s="14">
        <f t="shared" si="60"/>
        <v>0.99905100000000002</v>
      </c>
      <c r="N108" s="14">
        <f t="shared" si="60"/>
        <v>0.99821400000000005</v>
      </c>
      <c r="O108" s="14">
        <f t="shared" si="60"/>
        <v>0.98748000000000002</v>
      </c>
      <c r="P108" s="14">
        <f t="shared" si="60"/>
        <v>0.99841000000000002</v>
      </c>
      <c r="Q108" s="14">
        <f t="shared" si="60"/>
        <v>0.99892360000000002</v>
      </c>
      <c r="R108" s="14">
        <f t="shared" si="60"/>
        <v>0.99921589999999993</v>
      </c>
      <c r="S108" s="39"/>
      <c r="T108" s="39"/>
    </row>
    <row r="109" spans="1:20" hidden="1" x14ac:dyDescent="0.25">
      <c r="A109" s="44" t="s">
        <v>440</v>
      </c>
      <c r="B109" s="5">
        <v>3</v>
      </c>
      <c r="C109" s="5">
        <v>12</v>
      </c>
      <c r="D109" s="10">
        <f t="shared" ref="D109:R109" si="61">IF(_xlfn.NUMBERVALUE(MID(D12,1,FIND("(",D12)-1),".") - _xlfn.NUMBERVALUE(MID(D12,FIND("(",D12)+1,FIND(")",D12)-(FIND("(",D12)+1)),".")&lt;0,0,_xlfn.NUMBERVALUE(MID(D12,1,FIND("(",D12)-1),".") - _xlfn.NUMBERVALUE(MID(D12,FIND("(",D12)+1,FIND(")",D12)-(FIND("(",D12)+1)),"."))</f>
        <v>0</v>
      </c>
      <c r="E109" s="10">
        <f t="shared" si="61"/>
        <v>0</v>
      </c>
      <c r="F109" s="10">
        <f t="shared" si="61"/>
        <v>0</v>
      </c>
      <c r="G109" s="10">
        <f t="shared" si="61"/>
        <v>0.14328000000000002</v>
      </c>
      <c r="H109" s="10">
        <f t="shared" si="61"/>
        <v>0</v>
      </c>
      <c r="I109" s="10">
        <f t="shared" si="61"/>
        <v>0</v>
      </c>
      <c r="J109" s="10">
        <f t="shared" si="61"/>
        <v>0.13706000000000002</v>
      </c>
      <c r="K109" s="10">
        <f t="shared" si="61"/>
        <v>0</v>
      </c>
      <c r="L109" s="10">
        <f t="shared" si="61"/>
        <v>0.18409999999999999</v>
      </c>
      <c r="M109" s="10">
        <f t="shared" si="61"/>
        <v>0</v>
      </c>
      <c r="N109" s="10">
        <f t="shared" si="61"/>
        <v>0.13751999999999998</v>
      </c>
      <c r="O109" s="10">
        <f t="shared" si="61"/>
        <v>0</v>
      </c>
      <c r="P109" s="10">
        <f t="shared" si="61"/>
        <v>0</v>
      </c>
      <c r="Q109" s="10">
        <f t="shared" si="61"/>
        <v>0</v>
      </c>
      <c r="R109" s="10">
        <f t="shared" si="61"/>
        <v>8.4611999999999993E-2</v>
      </c>
      <c r="S109" s="39"/>
      <c r="T109" s="39"/>
    </row>
    <row r="110" spans="1:20" hidden="1" x14ac:dyDescent="0.25">
      <c r="A110" s="45"/>
      <c r="B110" s="8">
        <v>5</v>
      </c>
      <c r="C110" s="8">
        <v>14</v>
      </c>
      <c r="D110" s="12">
        <f t="shared" ref="D110:R110" si="62">IF(_xlfn.NUMBERVALUE(MID(D13,1,FIND("(",D13)-1),".") - _xlfn.NUMBERVALUE(MID(D13,FIND("(",D13)+1,FIND(")",D13)-(FIND("(",D13)+1)),".")&lt;0,0,_xlfn.NUMBERVALUE(MID(D13,1,FIND("(",D13)-1),".") - _xlfn.NUMBERVALUE(MID(D13,FIND("(",D13)+1,FIND(")",D13)-(FIND("(",D13)+1)),"."))</f>
        <v>0</v>
      </c>
      <c r="E110" s="12">
        <f t="shared" si="62"/>
        <v>5.901E-2</v>
      </c>
      <c r="F110" s="12">
        <f t="shared" si="62"/>
        <v>0</v>
      </c>
      <c r="G110" s="12">
        <f t="shared" si="62"/>
        <v>0.31298999999999999</v>
      </c>
      <c r="H110" s="12">
        <f t="shared" si="62"/>
        <v>0</v>
      </c>
      <c r="I110" s="12">
        <f t="shared" si="62"/>
        <v>0</v>
      </c>
      <c r="J110" s="12">
        <f t="shared" si="62"/>
        <v>0</v>
      </c>
      <c r="K110" s="12">
        <f t="shared" si="62"/>
        <v>0</v>
      </c>
      <c r="L110" s="12">
        <f t="shared" si="62"/>
        <v>4.2680000000000023E-2</v>
      </c>
      <c r="M110" s="12">
        <f t="shared" si="62"/>
        <v>8.0519999999999994E-2</v>
      </c>
      <c r="N110" s="12">
        <f t="shared" si="62"/>
        <v>0.15569</v>
      </c>
      <c r="O110" s="12">
        <f t="shared" si="62"/>
        <v>0</v>
      </c>
      <c r="P110" s="12">
        <f t="shared" si="62"/>
        <v>4.9189999999999984E-2</v>
      </c>
      <c r="Q110" s="12">
        <f t="shared" si="62"/>
        <v>5.0070000000000003E-2</v>
      </c>
      <c r="R110" s="12">
        <f t="shared" si="62"/>
        <v>0.15368999999999999</v>
      </c>
      <c r="S110" s="39"/>
      <c r="T110" s="39"/>
    </row>
    <row r="111" spans="1:20" hidden="1" x14ac:dyDescent="0.25">
      <c r="A111" s="45"/>
      <c r="B111" s="8">
        <v>8</v>
      </c>
      <c r="C111" s="8">
        <v>17</v>
      </c>
      <c r="D111" s="12">
        <f t="shared" ref="D111:R111" si="63">IF(_xlfn.NUMBERVALUE(MID(D14,1,FIND("(",D14)-1),".") - _xlfn.NUMBERVALUE(MID(D14,FIND("(",D14)+1,FIND(")",D14)-(FIND("(",D14)+1)),".")&lt;0,0,_xlfn.NUMBERVALUE(MID(D14,1,FIND("(",D14)-1),".") - _xlfn.NUMBERVALUE(MID(D14,FIND("(",D14)+1,FIND(")",D14)-(FIND("(",D14)+1)),"."))</f>
        <v>0</v>
      </c>
      <c r="E111" s="12">
        <f t="shared" si="63"/>
        <v>2.9149999999999995E-2</v>
      </c>
      <c r="F111" s="12">
        <f t="shared" si="63"/>
        <v>0</v>
      </c>
      <c r="G111" s="12">
        <f t="shared" si="63"/>
        <v>3.5680000000000017E-2</v>
      </c>
      <c r="H111" s="12">
        <f t="shared" si="63"/>
        <v>0</v>
      </c>
      <c r="I111" s="12">
        <f t="shared" si="63"/>
        <v>0</v>
      </c>
      <c r="J111" s="12">
        <f t="shared" si="63"/>
        <v>0</v>
      </c>
      <c r="K111" s="12">
        <f t="shared" si="63"/>
        <v>0</v>
      </c>
      <c r="L111" s="12">
        <f t="shared" si="63"/>
        <v>0.61646999999999996</v>
      </c>
      <c r="M111" s="12">
        <f t="shared" si="63"/>
        <v>0.21129999999999999</v>
      </c>
      <c r="N111" s="12">
        <f t="shared" si="63"/>
        <v>0.24418000000000001</v>
      </c>
      <c r="O111" s="12">
        <f t="shared" si="63"/>
        <v>0</v>
      </c>
      <c r="P111" s="12">
        <f t="shared" si="63"/>
        <v>0</v>
      </c>
      <c r="Q111" s="12">
        <f t="shared" si="63"/>
        <v>8.521999999999999E-2</v>
      </c>
      <c r="R111" s="12">
        <f t="shared" si="63"/>
        <v>8.2790000000000002E-2</v>
      </c>
      <c r="S111" s="39"/>
      <c r="T111" s="39"/>
    </row>
    <row r="112" spans="1:20" hidden="1" x14ac:dyDescent="0.25">
      <c r="A112" s="45"/>
      <c r="B112" s="8">
        <v>10</v>
      </c>
      <c r="C112" s="8">
        <v>19</v>
      </c>
      <c r="D112" s="12">
        <f t="shared" ref="D112:R112" si="64">IF(_xlfn.NUMBERVALUE(MID(D15,1,FIND("(",D15)-1),".") - _xlfn.NUMBERVALUE(MID(D15,FIND("(",D15)+1,FIND(")",D15)-(FIND("(",D15)+1)),".")&lt;0,0,_xlfn.NUMBERVALUE(MID(D15,1,FIND("(",D15)-1),".") - _xlfn.NUMBERVALUE(MID(D15,FIND("(",D15)+1,FIND(")",D15)-(FIND("(",D15)+1)),"."))</f>
        <v>0</v>
      </c>
      <c r="E112" s="12">
        <f t="shared" si="64"/>
        <v>0</v>
      </c>
      <c r="F112" s="12">
        <f t="shared" si="64"/>
        <v>0</v>
      </c>
      <c r="G112" s="12">
        <f t="shared" si="64"/>
        <v>5.8630000000000015E-2</v>
      </c>
      <c r="H112" s="12">
        <f t="shared" si="64"/>
        <v>0</v>
      </c>
      <c r="I112" s="12">
        <f t="shared" si="64"/>
        <v>0</v>
      </c>
      <c r="J112" s="12">
        <f t="shared" si="64"/>
        <v>0</v>
      </c>
      <c r="K112" s="12">
        <f t="shared" si="64"/>
        <v>0</v>
      </c>
      <c r="L112" s="12">
        <f t="shared" si="64"/>
        <v>0.55459000000000003</v>
      </c>
      <c r="M112" s="12">
        <f t="shared" si="64"/>
        <v>0.24471999999999999</v>
      </c>
      <c r="N112" s="12">
        <f t="shared" si="64"/>
        <v>0.18906999999999999</v>
      </c>
      <c r="O112" s="12">
        <f t="shared" si="64"/>
        <v>0</v>
      </c>
      <c r="P112" s="12">
        <f t="shared" si="64"/>
        <v>6.9005000000000011E-2</v>
      </c>
      <c r="Q112" s="12">
        <f t="shared" si="64"/>
        <v>7.1860000000000007E-2</v>
      </c>
      <c r="R112" s="12">
        <f t="shared" si="64"/>
        <v>0.14834999999999998</v>
      </c>
      <c r="S112" s="39"/>
      <c r="T112" s="39"/>
    </row>
    <row r="113" spans="1:20" hidden="1" x14ac:dyDescent="0.25">
      <c r="A113" s="46"/>
      <c r="B113" s="6">
        <v>15</v>
      </c>
      <c r="C113" s="6">
        <v>24</v>
      </c>
      <c r="D113" s="14">
        <f t="shared" ref="D113:R113" si="65">IF(_xlfn.NUMBERVALUE(MID(D16,1,FIND("(",D16)-1),".") - _xlfn.NUMBERVALUE(MID(D16,FIND("(",D16)+1,FIND(")",D16)-(FIND("(",D16)+1)),".")&lt;0,0,_xlfn.NUMBERVALUE(MID(D16,1,FIND("(",D16)-1),".") - _xlfn.NUMBERVALUE(MID(D16,FIND("(",D16)+1,FIND(")",D16)-(FIND("(",D16)+1)),"."))</f>
        <v>0</v>
      </c>
      <c r="E113" s="14">
        <f t="shared" si="65"/>
        <v>0</v>
      </c>
      <c r="F113" s="14">
        <f t="shared" si="65"/>
        <v>0</v>
      </c>
      <c r="G113" s="14">
        <f t="shared" si="65"/>
        <v>0</v>
      </c>
      <c r="H113" s="14">
        <f t="shared" si="65"/>
        <v>0</v>
      </c>
      <c r="I113" s="14">
        <f t="shared" si="65"/>
        <v>0</v>
      </c>
      <c r="J113" s="14">
        <f t="shared" si="65"/>
        <v>0</v>
      </c>
      <c r="K113" s="14">
        <f t="shared" si="65"/>
        <v>0</v>
      </c>
      <c r="L113" s="14">
        <f t="shared" si="65"/>
        <v>1.5509999999999996E-2</v>
      </c>
      <c r="M113" s="14">
        <f t="shared" si="65"/>
        <v>0.21912000000000001</v>
      </c>
      <c r="N113" s="14">
        <f t="shared" si="65"/>
        <v>3.9960000000000009E-2</v>
      </c>
      <c r="O113" s="14">
        <f t="shared" si="65"/>
        <v>0</v>
      </c>
      <c r="P113" s="14">
        <f t="shared" si="65"/>
        <v>2.5347000000000001E-2</v>
      </c>
      <c r="Q113" s="14">
        <f t="shared" si="65"/>
        <v>0</v>
      </c>
      <c r="R113" s="14">
        <f t="shared" si="65"/>
        <v>8.1197000000000005E-2</v>
      </c>
      <c r="S113" s="39"/>
      <c r="T113" s="39"/>
    </row>
    <row r="114" spans="1:20" hidden="1" x14ac:dyDescent="0.25">
      <c r="A114" s="44" t="s">
        <v>441</v>
      </c>
      <c r="B114" s="5">
        <v>3</v>
      </c>
      <c r="C114" s="5">
        <v>12</v>
      </c>
      <c r="D114" s="10">
        <f t="shared" ref="D114:R114" si="66">IF(_xlfn.NUMBERVALUE(MID(D17,1,FIND("(",D17)-1),".") - _xlfn.NUMBERVALUE(MID(D17,FIND("(",D17)+1,FIND(")",D17)-(FIND("(",D17)+1)),".")&lt;0,0,_xlfn.NUMBERVALUE(MID(D17,1,FIND("(",D17)-1),".") - _xlfn.NUMBERVALUE(MID(D17,FIND("(",D17)+1,FIND(")",D17)-(FIND("(",D17)+1)),"."))</f>
        <v>0.66599999999999993</v>
      </c>
      <c r="E114" s="10">
        <f t="shared" si="66"/>
        <v>0.69147000000000003</v>
      </c>
      <c r="F114" s="10">
        <f t="shared" si="66"/>
        <v>0.67837999999999998</v>
      </c>
      <c r="G114" s="10">
        <f t="shared" si="66"/>
        <v>0.74185000000000001</v>
      </c>
      <c r="H114" s="10">
        <f t="shared" si="66"/>
        <v>0.66543000000000008</v>
      </c>
      <c r="I114" s="10">
        <f t="shared" si="66"/>
        <v>0.70789000000000002</v>
      </c>
      <c r="J114" s="10">
        <f t="shared" si="66"/>
        <v>0.15844000000000003</v>
      </c>
      <c r="K114" s="10">
        <f t="shared" si="66"/>
        <v>0.42924999999999996</v>
      </c>
      <c r="L114" s="10">
        <f t="shared" si="66"/>
        <v>0.59821999999999997</v>
      </c>
      <c r="M114" s="10">
        <f t="shared" si="66"/>
        <v>0.61055999999999999</v>
      </c>
      <c r="N114" s="10">
        <f t="shared" si="66"/>
        <v>0.63649</v>
      </c>
      <c r="O114" s="10">
        <f t="shared" si="66"/>
        <v>0.65986</v>
      </c>
      <c r="P114" s="10">
        <f t="shared" si="66"/>
        <v>0.64574999999999994</v>
      </c>
      <c r="Q114" s="10">
        <f t="shared" si="66"/>
        <v>0.68933</v>
      </c>
      <c r="R114" s="10">
        <f t="shared" si="66"/>
        <v>0.69940000000000002</v>
      </c>
    </row>
    <row r="115" spans="1:20" hidden="1" x14ac:dyDescent="0.25">
      <c r="A115" s="45"/>
      <c r="B115" s="8">
        <v>5</v>
      </c>
      <c r="C115" s="8">
        <v>14</v>
      </c>
      <c r="D115" s="12">
        <f t="shared" ref="D115:R115" si="67">IF(_xlfn.NUMBERVALUE(MID(D18,1,FIND("(",D18)-1),".") - _xlfn.NUMBERVALUE(MID(D18,FIND("(",D18)+1,FIND(")",D18)-(FIND("(",D18)+1)),".")&lt;0,0,_xlfn.NUMBERVALUE(MID(D18,1,FIND("(",D18)-1),".") - _xlfn.NUMBERVALUE(MID(D18,FIND("(",D18)+1,FIND(")",D18)-(FIND("(",D18)+1)),"."))</f>
        <v>0.91288000000000002</v>
      </c>
      <c r="E115" s="12">
        <f t="shared" si="67"/>
        <v>0.92352000000000001</v>
      </c>
      <c r="F115" s="12">
        <f t="shared" si="67"/>
        <v>0.89158000000000004</v>
      </c>
      <c r="G115" s="12">
        <f t="shared" si="67"/>
        <v>0.95936999999999995</v>
      </c>
      <c r="H115" s="12">
        <f t="shared" si="67"/>
        <v>0.82429999999999992</v>
      </c>
      <c r="I115" s="12">
        <f t="shared" si="67"/>
        <v>0.86638999999999999</v>
      </c>
      <c r="J115" s="12">
        <f t="shared" si="67"/>
        <v>0.27919000000000005</v>
      </c>
      <c r="K115" s="12">
        <f t="shared" si="67"/>
        <v>0.56142999999999998</v>
      </c>
      <c r="L115" s="12">
        <f t="shared" si="67"/>
        <v>0.86717</v>
      </c>
      <c r="M115" s="12">
        <f t="shared" si="67"/>
        <v>0.87958999999999998</v>
      </c>
      <c r="N115" s="12">
        <f t="shared" si="67"/>
        <v>0.87174000000000007</v>
      </c>
      <c r="O115" s="12">
        <f t="shared" si="67"/>
        <v>0.90646000000000004</v>
      </c>
      <c r="P115" s="12">
        <f t="shared" si="67"/>
        <v>0.90191999999999994</v>
      </c>
      <c r="Q115" s="12">
        <f t="shared" si="67"/>
        <v>0.91631999999999991</v>
      </c>
      <c r="R115" s="12">
        <f t="shared" si="67"/>
        <v>0.93095000000000006</v>
      </c>
    </row>
    <row r="116" spans="1:20" hidden="1" x14ac:dyDescent="0.25">
      <c r="A116" s="45"/>
      <c r="B116" s="8">
        <v>8</v>
      </c>
      <c r="C116" s="8">
        <v>17</v>
      </c>
      <c r="D116" s="12">
        <f t="shared" ref="D116:R116" si="68">IF(_xlfn.NUMBERVALUE(MID(D19,1,FIND("(",D19)-1),".") - _xlfn.NUMBERVALUE(MID(D19,FIND("(",D19)+1,FIND(")",D19)-(FIND("(",D19)+1)),".")&lt;0,0,_xlfn.NUMBERVALUE(MID(D19,1,FIND("(",D19)-1),".") - _xlfn.NUMBERVALUE(MID(D19,FIND("(",D19)+1,FIND(")",D19)-(FIND("(",D19)+1)),"."))</f>
        <v>0.98714900000000005</v>
      </c>
      <c r="E116" s="12">
        <f t="shared" si="68"/>
        <v>0.97789999999999999</v>
      </c>
      <c r="F116" s="12">
        <f t="shared" si="68"/>
        <v>0.85543000000000002</v>
      </c>
      <c r="G116" s="12">
        <f t="shared" si="68"/>
        <v>0.99111799999999994</v>
      </c>
      <c r="H116" s="12">
        <f t="shared" si="68"/>
        <v>0.97867000000000004</v>
      </c>
      <c r="I116" s="12">
        <f t="shared" si="68"/>
        <v>0.91408</v>
      </c>
      <c r="J116" s="12">
        <f t="shared" si="68"/>
        <v>0.92971000000000004</v>
      </c>
      <c r="K116" s="12">
        <f t="shared" si="68"/>
        <v>0.75358000000000003</v>
      </c>
      <c r="L116" s="12">
        <f t="shared" si="68"/>
        <v>0.97285999999999995</v>
      </c>
      <c r="M116" s="12">
        <f t="shared" si="68"/>
        <v>0.97752000000000006</v>
      </c>
      <c r="N116" s="12">
        <f t="shared" si="68"/>
        <v>0.97574000000000005</v>
      </c>
      <c r="O116" s="12">
        <f t="shared" si="68"/>
        <v>0.97928000000000004</v>
      </c>
      <c r="P116" s="12">
        <f t="shared" si="68"/>
        <v>0.97894000000000003</v>
      </c>
      <c r="Q116" s="12">
        <f t="shared" si="68"/>
        <v>0.98245199999999999</v>
      </c>
      <c r="R116" s="12">
        <f t="shared" si="68"/>
        <v>0.98995</v>
      </c>
    </row>
    <row r="117" spans="1:20" hidden="1" x14ac:dyDescent="0.25">
      <c r="A117" s="45"/>
      <c r="B117" s="8">
        <v>10</v>
      </c>
      <c r="C117" s="8">
        <v>19</v>
      </c>
      <c r="D117" s="12">
        <f t="shared" ref="D117:R117" si="69">IF(_xlfn.NUMBERVALUE(MID(D20,1,FIND("(",D20)-1),".") - _xlfn.NUMBERVALUE(MID(D20,FIND("(",D20)+1,FIND(")",D20)-(FIND("(",D20)+1)),".")&lt;0,0,_xlfn.NUMBERVALUE(MID(D20,1,FIND("(",D20)-1),".") - _xlfn.NUMBERVALUE(MID(D20,FIND("(",D20)+1,FIND(")",D20)-(FIND("(",D20)+1)),"."))</f>
        <v>0.99766299999999997</v>
      </c>
      <c r="E117" s="12">
        <f t="shared" si="69"/>
        <v>0.99564700000000006</v>
      </c>
      <c r="F117" s="12">
        <f t="shared" si="69"/>
        <v>0.96704999999999997</v>
      </c>
      <c r="G117" s="12">
        <f t="shared" si="69"/>
        <v>0.99839219999999995</v>
      </c>
      <c r="H117" s="12">
        <f t="shared" si="69"/>
        <v>0.99561500000000003</v>
      </c>
      <c r="I117" s="12">
        <f t="shared" si="69"/>
        <v>0.95174999999999998</v>
      </c>
      <c r="J117" s="12">
        <f t="shared" si="69"/>
        <v>0.90851999999999999</v>
      </c>
      <c r="K117" s="12">
        <f t="shared" si="69"/>
        <v>0.82497999999999994</v>
      </c>
      <c r="L117" s="12">
        <f t="shared" si="69"/>
        <v>0.99326899999999996</v>
      </c>
      <c r="M117" s="12">
        <f t="shared" si="69"/>
        <v>0.99540700000000004</v>
      </c>
      <c r="N117" s="12">
        <f t="shared" si="69"/>
        <v>0.99483500000000002</v>
      </c>
      <c r="O117" s="12">
        <f t="shared" si="69"/>
        <v>0.99446199999999996</v>
      </c>
      <c r="P117" s="12">
        <f t="shared" si="69"/>
        <v>0.99536599999999997</v>
      </c>
      <c r="Q117" s="12">
        <f t="shared" si="69"/>
        <v>0.996085</v>
      </c>
      <c r="R117" s="12">
        <f t="shared" si="69"/>
        <v>0.99809799999999993</v>
      </c>
    </row>
    <row r="118" spans="1:20" hidden="1" x14ac:dyDescent="0.25">
      <c r="A118" s="46"/>
      <c r="B118" s="6">
        <v>15</v>
      </c>
      <c r="C118" s="6">
        <v>24</v>
      </c>
      <c r="D118" s="14">
        <f t="shared" ref="D118:R118" si="70">IF(_xlfn.NUMBERVALUE(MID(D21,1,FIND("(",D21)-1),".") - _xlfn.NUMBERVALUE(MID(D21,FIND("(",D21)+1,FIND(")",D21)-(FIND("(",D21)+1)),".")&lt;0,0,_xlfn.NUMBERVALUE(MID(D21,1,FIND("(",D21)-1),".") - _xlfn.NUMBERVALUE(MID(D21,FIND("(",D21)+1,FIND(")",D21)-(FIND("(",D21)+1)),"."))</f>
        <v>0.99796399999999996</v>
      </c>
      <c r="E118" s="14">
        <f t="shared" si="70"/>
        <v>0.99571999999999994</v>
      </c>
      <c r="F118" s="14">
        <f t="shared" si="70"/>
        <v>0.59882000000000002</v>
      </c>
      <c r="G118" s="14">
        <f t="shared" si="70"/>
        <v>0.99907599999999996</v>
      </c>
      <c r="H118" s="14">
        <f t="shared" si="70"/>
        <v>0.99464300000000005</v>
      </c>
      <c r="I118" s="14">
        <f t="shared" si="70"/>
        <v>0.63561000000000001</v>
      </c>
      <c r="J118" s="14">
        <f t="shared" si="70"/>
        <v>0.61216999999999999</v>
      </c>
      <c r="K118" s="14">
        <f t="shared" si="70"/>
        <v>0.73958999999999997</v>
      </c>
      <c r="L118" s="14">
        <f t="shared" si="70"/>
        <v>0.995923</v>
      </c>
      <c r="M118" s="14">
        <f t="shared" si="70"/>
        <v>0.99726500000000007</v>
      </c>
      <c r="N118" s="14">
        <f t="shared" si="70"/>
        <v>0.99575000000000002</v>
      </c>
      <c r="O118" s="14">
        <f t="shared" si="70"/>
        <v>0.93525999999999998</v>
      </c>
      <c r="P118" s="14">
        <f t="shared" si="70"/>
        <v>0.99358400000000002</v>
      </c>
      <c r="Q118" s="14">
        <f t="shared" si="70"/>
        <v>0.99521700000000002</v>
      </c>
      <c r="R118" s="14">
        <f t="shared" si="70"/>
        <v>0.99914400000000003</v>
      </c>
    </row>
    <row r="119" spans="1:20" hidden="1" x14ac:dyDescent="0.25">
      <c r="A119" s="44" t="s">
        <v>442</v>
      </c>
      <c r="B119" s="5">
        <v>3</v>
      </c>
      <c r="C119" s="5">
        <v>12</v>
      </c>
      <c r="D119" s="10">
        <f t="shared" ref="D119:R119" si="71">IF(_xlfn.NUMBERVALUE(MID(D22,1,FIND("(",D22)-1),".") - _xlfn.NUMBERVALUE(MID(D22,FIND("(",D22)+1,FIND(")",D22)-(FIND("(",D22)+1)),".")&lt;0,0,_xlfn.NUMBERVALUE(MID(D22,1,FIND("(",D22)-1),".") - _xlfn.NUMBERVALUE(MID(D22,FIND("(",D22)+1,FIND(")",D22)-(FIND("(",D22)+1)),"."))</f>
        <v>7.2179999999999994E-2</v>
      </c>
      <c r="E119" s="10">
        <f t="shared" si="71"/>
        <v>7.7493999999999993E-2</v>
      </c>
      <c r="F119" s="10">
        <f t="shared" si="71"/>
        <v>3.6894999999999997E-2</v>
      </c>
      <c r="G119" s="10">
        <f t="shared" si="71"/>
        <v>0.34343000000000001</v>
      </c>
      <c r="H119" s="10">
        <f t="shared" si="71"/>
        <v>0.2329</v>
      </c>
      <c r="I119" s="10">
        <f t="shared" si="71"/>
        <v>0.13004000000000002</v>
      </c>
      <c r="J119" s="10">
        <f t="shared" si="71"/>
        <v>6.7250000000000004E-2</v>
      </c>
      <c r="K119" s="10">
        <f t="shared" si="71"/>
        <v>0</v>
      </c>
      <c r="L119" s="10">
        <f t="shared" si="71"/>
        <v>8.993000000000001E-2</v>
      </c>
      <c r="M119" s="10">
        <f t="shared" si="71"/>
        <v>8.4788000000000002E-2</v>
      </c>
      <c r="N119" s="10">
        <f t="shared" si="71"/>
        <v>0.22269999999999998</v>
      </c>
      <c r="O119" s="10">
        <f t="shared" si="71"/>
        <v>0</v>
      </c>
      <c r="P119" s="10">
        <f t="shared" si="71"/>
        <v>9.0906347999999998E-2</v>
      </c>
      <c r="Q119" s="10">
        <f t="shared" si="71"/>
        <v>8.760999999999998E-3</v>
      </c>
      <c r="R119" s="10">
        <f t="shared" si="71"/>
        <v>0.35443999999999998</v>
      </c>
    </row>
    <row r="120" spans="1:20" hidden="1" x14ac:dyDescent="0.25">
      <c r="A120" s="45"/>
      <c r="B120" s="8">
        <v>5</v>
      </c>
      <c r="C120" s="8">
        <v>14</v>
      </c>
      <c r="D120" s="12">
        <f t="shared" ref="D120:R120" si="72">IF(_xlfn.NUMBERVALUE(MID(D23,1,FIND("(",D23)-1),".") - _xlfn.NUMBERVALUE(MID(D23,FIND("(",D23)+1,FIND(")",D23)-(FIND("(",D23)+1)),".")&lt;0,0,_xlfn.NUMBERVALUE(MID(D23,1,FIND("(",D23)-1),".") - _xlfn.NUMBERVALUE(MID(D23,FIND("(",D23)+1,FIND(")",D23)-(FIND("(",D23)+1)),"."))</f>
        <v>0</v>
      </c>
      <c r="E120" s="12">
        <f t="shared" si="72"/>
        <v>4.7612000000000002E-2</v>
      </c>
      <c r="F120" s="12">
        <f t="shared" si="72"/>
        <v>0</v>
      </c>
      <c r="G120" s="12">
        <f t="shared" si="72"/>
        <v>0.71430000000000005</v>
      </c>
      <c r="H120" s="12">
        <f t="shared" si="72"/>
        <v>7.082999999999999E-2</v>
      </c>
      <c r="I120" s="12">
        <f t="shared" si="72"/>
        <v>0.17751</v>
      </c>
      <c r="J120" s="12">
        <f t="shared" si="72"/>
        <v>0.26544000000000001</v>
      </c>
      <c r="K120" s="12">
        <f t="shared" si="72"/>
        <v>0</v>
      </c>
      <c r="L120" s="12">
        <f t="shared" si="72"/>
        <v>8.7999000000000008E-2</v>
      </c>
      <c r="M120" s="12">
        <f t="shared" si="72"/>
        <v>0.14454</v>
      </c>
      <c r="N120" s="12">
        <f t="shared" si="72"/>
        <v>0.32983000000000001</v>
      </c>
      <c r="O120" s="12">
        <f t="shared" si="72"/>
        <v>0</v>
      </c>
      <c r="P120" s="12">
        <f t="shared" si="72"/>
        <v>9.0908983900000004E-2</v>
      </c>
      <c r="Q120" s="12">
        <f t="shared" si="72"/>
        <v>0</v>
      </c>
      <c r="R120" s="12">
        <f t="shared" si="72"/>
        <v>0.35048999999999997</v>
      </c>
    </row>
    <row r="121" spans="1:20" hidden="1" x14ac:dyDescent="0.25">
      <c r="A121" s="45"/>
      <c r="B121" s="8">
        <v>8</v>
      </c>
      <c r="C121" s="8">
        <v>17</v>
      </c>
      <c r="D121" s="12">
        <f t="shared" ref="D121:R121" si="73">IF(_xlfn.NUMBERVALUE(MID(D24,1,FIND("(",D24)-1),".") - _xlfn.NUMBERVALUE(MID(D24,FIND("(",D24)+1,FIND(")",D24)-(FIND("(",D24)+1)),".")&lt;0,0,_xlfn.NUMBERVALUE(MID(D24,1,FIND("(",D24)-1),".") - _xlfn.NUMBERVALUE(MID(D24,FIND("(",D24)+1,FIND(")",D24)-(FIND("(",D24)+1)),"."))</f>
        <v>0</v>
      </c>
      <c r="E121" s="12">
        <f t="shared" si="73"/>
        <v>0</v>
      </c>
      <c r="F121" s="12">
        <f t="shared" si="73"/>
        <v>0</v>
      </c>
      <c r="G121" s="12">
        <f t="shared" si="73"/>
        <v>0.35371999999999998</v>
      </c>
      <c r="H121" s="12">
        <f t="shared" si="73"/>
        <v>0</v>
      </c>
      <c r="I121" s="12">
        <f t="shared" si="73"/>
        <v>0</v>
      </c>
      <c r="J121" s="12">
        <f t="shared" si="73"/>
        <v>0</v>
      </c>
      <c r="K121" s="12">
        <f t="shared" si="73"/>
        <v>0</v>
      </c>
      <c r="L121" s="12">
        <f t="shared" si="73"/>
        <v>9.2720000000000011E-2</v>
      </c>
      <c r="M121" s="12">
        <f t="shared" si="73"/>
        <v>1.8641000000000005E-2</v>
      </c>
      <c r="N121" s="12">
        <f t="shared" si="73"/>
        <v>0.23926999999999998</v>
      </c>
      <c r="O121" s="12">
        <f t="shared" si="73"/>
        <v>0</v>
      </c>
      <c r="P121" s="12">
        <f t="shared" si="73"/>
        <v>9.0908970700000008E-2</v>
      </c>
      <c r="Q121" s="12">
        <f t="shared" si="73"/>
        <v>0</v>
      </c>
      <c r="R121" s="12">
        <f t="shared" si="73"/>
        <v>0.58008999999999999</v>
      </c>
    </row>
    <row r="122" spans="1:20" hidden="1" x14ac:dyDescent="0.25">
      <c r="A122" s="45"/>
      <c r="B122" s="8">
        <v>10</v>
      </c>
      <c r="C122" s="8">
        <v>19</v>
      </c>
      <c r="D122" s="12">
        <f t="shared" ref="D122:R122" si="74">IF(_xlfn.NUMBERVALUE(MID(D25,1,FIND("(",D25)-1),".") - _xlfn.NUMBERVALUE(MID(D25,FIND("(",D25)+1,FIND(")",D25)-(FIND("(",D25)+1)),".")&lt;0,0,_xlfn.NUMBERVALUE(MID(D25,1,FIND("(",D25)-1),".") - _xlfn.NUMBERVALUE(MID(D25,FIND("(",D25)+1,FIND(")",D25)-(FIND("(",D25)+1)),"."))</f>
        <v>0</v>
      </c>
      <c r="E122" s="12">
        <f t="shared" si="74"/>
        <v>0</v>
      </c>
      <c r="F122" s="12">
        <f t="shared" si="74"/>
        <v>0</v>
      </c>
      <c r="G122" s="12">
        <f t="shared" si="74"/>
        <v>0.42116000000000003</v>
      </c>
      <c r="H122" s="12">
        <f t="shared" si="74"/>
        <v>0.31931000000000004</v>
      </c>
      <c r="I122" s="12">
        <f t="shared" si="74"/>
        <v>0</v>
      </c>
      <c r="J122" s="12">
        <f t="shared" si="74"/>
        <v>0</v>
      </c>
      <c r="K122" s="12">
        <f t="shared" si="74"/>
        <v>0</v>
      </c>
      <c r="L122" s="12">
        <f t="shared" si="74"/>
        <v>0.10613</v>
      </c>
      <c r="M122" s="12">
        <f t="shared" si="74"/>
        <v>0.10774</v>
      </c>
      <c r="N122" s="12">
        <f t="shared" si="74"/>
        <v>0.37753999999999999</v>
      </c>
      <c r="O122" s="12">
        <f t="shared" si="74"/>
        <v>0</v>
      </c>
      <c r="P122" s="12">
        <f t="shared" si="74"/>
        <v>9.0908989199999998E-2</v>
      </c>
      <c r="Q122" s="12">
        <f t="shared" si="74"/>
        <v>7.9919999999999991E-3</v>
      </c>
      <c r="R122" s="12">
        <f t="shared" si="74"/>
        <v>0.66665999999999992</v>
      </c>
    </row>
    <row r="123" spans="1:20" hidden="1" x14ac:dyDescent="0.25">
      <c r="A123" s="46"/>
      <c r="B123" s="6">
        <v>15</v>
      </c>
      <c r="C123" s="6">
        <v>24</v>
      </c>
      <c r="D123" s="14">
        <f t="shared" ref="D123:R123" si="75">IF(_xlfn.NUMBERVALUE(MID(D26,1,FIND("(",D26)-1),".") - _xlfn.NUMBERVALUE(MID(D26,FIND("(",D26)+1,FIND(")",D26)-(FIND("(",D26)+1)),".")&lt;0,0,_xlfn.NUMBERVALUE(MID(D26,1,FIND("(",D26)-1),".") - _xlfn.NUMBERVALUE(MID(D26,FIND("(",D26)+1,FIND(")",D26)-(FIND("(",D26)+1)),"."))</f>
        <v>0</v>
      </c>
      <c r="E123" s="14">
        <f t="shared" si="75"/>
        <v>0</v>
      </c>
      <c r="F123" s="14">
        <f t="shared" si="75"/>
        <v>0</v>
      </c>
      <c r="G123" s="14">
        <f t="shared" si="75"/>
        <v>0</v>
      </c>
      <c r="H123" s="14">
        <f t="shared" si="75"/>
        <v>4.4388000000000004E-2</v>
      </c>
      <c r="I123" s="14">
        <f t="shared" si="75"/>
        <v>0</v>
      </c>
      <c r="J123" s="14">
        <f t="shared" si="75"/>
        <v>0</v>
      </c>
      <c r="K123" s="14">
        <f t="shared" si="75"/>
        <v>0</v>
      </c>
      <c r="L123" s="14">
        <f t="shared" si="75"/>
        <v>0.12354</v>
      </c>
      <c r="M123" s="14">
        <f t="shared" si="75"/>
        <v>0.10772999999999999</v>
      </c>
      <c r="N123" s="14">
        <f t="shared" si="75"/>
        <v>0.30565999999999999</v>
      </c>
      <c r="O123" s="14">
        <f t="shared" si="75"/>
        <v>0</v>
      </c>
      <c r="P123" s="14">
        <f t="shared" si="75"/>
        <v>0.10783999999999999</v>
      </c>
      <c r="Q123" s="14">
        <f t="shared" si="75"/>
        <v>7.4806000000000011E-2</v>
      </c>
      <c r="R123" s="14">
        <f t="shared" si="75"/>
        <v>0.43596999999999997</v>
      </c>
    </row>
    <row r="124" spans="1:20" hidden="1" x14ac:dyDescent="0.25">
      <c r="A124" s="44" t="s">
        <v>443</v>
      </c>
      <c r="B124" s="5">
        <v>3</v>
      </c>
      <c r="C124" s="5">
        <v>12</v>
      </c>
      <c r="D124" s="10">
        <f t="shared" ref="D124:R124" si="76">IF(_xlfn.NUMBERVALUE(MID(D27,1,FIND("(",D27)-1),".") - _xlfn.NUMBERVALUE(MID(D27,FIND("(",D27)+1,FIND(")",D27)-(FIND("(",D27)+1)),".")&lt;0,0,_xlfn.NUMBERVALUE(MID(D27,1,FIND("(",D27)-1),".") - _xlfn.NUMBERVALUE(MID(D27,FIND("(",D27)+1,FIND(")",D27)-(FIND("(",D27)+1)),"."))</f>
        <v>0</v>
      </c>
      <c r="E124" s="10">
        <f t="shared" si="76"/>
        <v>0</v>
      </c>
      <c r="F124" s="10">
        <f t="shared" si="76"/>
        <v>0</v>
      </c>
      <c r="G124" s="10">
        <f t="shared" si="76"/>
        <v>0</v>
      </c>
      <c r="H124" s="10">
        <f t="shared" si="76"/>
        <v>0</v>
      </c>
      <c r="I124" s="10">
        <f t="shared" si="76"/>
        <v>0</v>
      </c>
      <c r="J124" s="10">
        <f t="shared" si="76"/>
        <v>0</v>
      </c>
      <c r="K124" s="10">
        <f t="shared" si="76"/>
        <v>0</v>
      </c>
      <c r="L124" s="10">
        <f t="shared" si="76"/>
        <v>0</v>
      </c>
      <c r="M124" s="10">
        <f t="shared" si="76"/>
        <v>0</v>
      </c>
      <c r="N124" s="10">
        <f t="shared" si="76"/>
        <v>0</v>
      </c>
      <c r="O124" s="10">
        <f t="shared" si="76"/>
        <v>0</v>
      </c>
      <c r="P124" s="10">
        <f t="shared" si="76"/>
        <v>0</v>
      </c>
      <c r="Q124" s="10">
        <f t="shared" si="76"/>
        <v>0</v>
      </c>
      <c r="R124" s="10">
        <f t="shared" si="76"/>
        <v>0</v>
      </c>
    </row>
    <row r="125" spans="1:20" hidden="1" x14ac:dyDescent="0.25">
      <c r="A125" s="45"/>
      <c r="B125" s="8">
        <v>5</v>
      </c>
      <c r="C125" s="8">
        <v>14</v>
      </c>
      <c r="D125" s="12">
        <f t="shared" ref="D125:R125" si="77">IF(_xlfn.NUMBERVALUE(MID(D28,1,FIND("(",D28)-1),".") - _xlfn.NUMBERVALUE(MID(D28,FIND("(",D28)+1,FIND(")",D28)-(FIND("(",D28)+1)),".")&lt;0,0,_xlfn.NUMBERVALUE(MID(D28,1,FIND("(",D28)-1),".") - _xlfn.NUMBERVALUE(MID(D28,FIND("(",D28)+1,FIND(")",D28)-(FIND("(",D28)+1)),"."))</f>
        <v>0</v>
      </c>
      <c r="E125" s="12">
        <f t="shared" si="77"/>
        <v>0</v>
      </c>
      <c r="F125" s="12">
        <f t="shared" si="77"/>
        <v>0</v>
      </c>
      <c r="G125" s="12">
        <f t="shared" si="77"/>
        <v>0</v>
      </c>
      <c r="H125" s="12">
        <f t="shared" si="77"/>
        <v>0</v>
      </c>
      <c r="I125" s="12">
        <f t="shared" si="77"/>
        <v>0</v>
      </c>
      <c r="J125" s="12">
        <f t="shared" si="77"/>
        <v>0</v>
      </c>
      <c r="K125" s="12">
        <f t="shared" si="77"/>
        <v>0</v>
      </c>
      <c r="L125" s="12">
        <f t="shared" si="77"/>
        <v>3.270000000000009E-4</v>
      </c>
      <c r="M125" s="12">
        <f t="shared" si="77"/>
        <v>0</v>
      </c>
      <c r="N125" s="12">
        <f t="shared" si="77"/>
        <v>0</v>
      </c>
      <c r="O125" s="12">
        <f t="shared" si="77"/>
        <v>0</v>
      </c>
      <c r="P125" s="12">
        <f t="shared" si="77"/>
        <v>0</v>
      </c>
      <c r="Q125" s="12">
        <f t="shared" si="77"/>
        <v>0</v>
      </c>
      <c r="R125" s="12">
        <f t="shared" si="77"/>
        <v>0</v>
      </c>
    </row>
    <row r="126" spans="1:20" hidden="1" x14ac:dyDescent="0.25">
      <c r="A126" s="45"/>
      <c r="B126" s="8">
        <v>8</v>
      </c>
      <c r="C126" s="8">
        <v>17</v>
      </c>
      <c r="D126" s="12">
        <f t="shared" ref="D126:R126" si="78">IF(_xlfn.NUMBERVALUE(MID(D29,1,FIND("(",D29)-1),".") - _xlfn.NUMBERVALUE(MID(D29,FIND("(",D29)+1,FIND(")",D29)-(FIND("(",D29)+1)),".")&lt;0,0,_xlfn.NUMBERVALUE(MID(D29,1,FIND("(",D29)-1),".") - _xlfn.NUMBERVALUE(MID(D29,FIND("(",D29)+1,FIND(")",D29)-(FIND("(",D29)+1)),"."))</f>
        <v>0</v>
      </c>
      <c r="E126" s="12">
        <f t="shared" si="78"/>
        <v>8.9576000000000003E-2</v>
      </c>
      <c r="F126" s="12">
        <f t="shared" si="78"/>
        <v>0</v>
      </c>
      <c r="G126" s="12">
        <f t="shared" si="78"/>
        <v>0</v>
      </c>
      <c r="H126" s="12">
        <f t="shared" si="78"/>
        <v>0</v>
      </c>
      <c r="I126" s="12">
        <f t="shared" si="78"/>
        <v>0</v>
      </c>
      <c r="J126" s="12">
        <f t="shared" si="78"/>
        <v>0</v>
      </c>
      <c r="K126" s="12">
        <f t="shared" si="78"/>
        <v>0</v>
      </c>
      <c r="L126" s="12">
        <f t="shared" si="78"/>
        <v>9.0290000000000009E-2</v>
      </c>
      <c r="M126" s="12">
        <f t="shared" si="78"/>
        <v>3.4985000000000002E-2</v>
      </c>
      <c r="N126" s="12">
        <f t="shared" si="78"/>
        <v>9.0061000000000002E-2</v>
      </c>
      <c r="O126" s="12">
        <f t="shared" si="78"/>
        <v>0</v>
      </c>
      <c r="P126" s="12">
        <f t="shared" si="78"/>
        <v>9.0329999999999994E-2</v>
      </c>
      <c r="Q126" s="12">
        <f t="shared" si="78"/>
        <v>6.9820000000000007E-2</v>
      </c>
      <c r="R126" s="12">
        <f t="shared" si="78"/>
        <v>4.2124999999999996E-2</v>
      </c>
    </row>
    <row r="127" spans="1:20" hidden="1" x14ac:dyDescent="0.25">
      <c r="A127" s="45"/>
      <c r="B127" s="8">
        <v>10</v>
      </c>
      <c r="C127" s="8">
        <v>19</v>
      </c>
      <c r="D127" s="12">
        <f t="shared" ref="D127:R127" si="79">IF(_xlfn.NUMBERVALUE(MID(D30,1,FIND("(",D30)-1),".") - _xlfn.NUMBERVALUE(MID(D30,FIND("(",D30)+1,FIND(")",D30)-(FIND("(",D30)+1)),".")&lt;0,0,_xlfn.NUMBERVALUE(MID(D30,1,FIND("(",D30)-1),".") - _xlfn.NUMBERVALUE(MID(D30,FIND("(",D30)+1,FIND(")",D30)-(FIND("(",D30)+1)),"."))</f>
        <v>0</v>
      </c>
      <c r="E127" s="12">
        <f t="shared" si="79"/>
        <v>6.5382999999999997E-2</v>
      </c>
      <c r="F127" s="12">
        <f t="shared" si="79"/>
        <v>0</v>
      </c>
      <c r="G127" s="12">
        <f t="shared" si="79"/>
        <v>0</v>
      </c>
      <c r="H127" s="12">
        <f t="shared" si="79"/>
        <v>0</v>
      </c>
      <c r="I127" s="12">
        <f t="shared" si="79"/>
        <v>0</v>
      </c>
      <c r="J127" s="12">
        <f t="shared" si="79"/>
        <v>0</v>
      </c>
      <c r="K127" s="12">
        <f t="shared" si="79"/>
        <v>0</v>
      </c>
      <c r="L127" s="12">
        <f t="shared" si="79"/>
        <v>9.0524999999999994E-2</v>
      </c>
      <c r="M127" s="12">
        <f t="shared" si="79"/>
        <v>0</v>
      </c>
      <c r="N127" s="12">
        <f t="shared" si="79"/>
        <v>7.6729000000000006E-2</v>
      </c>
      <c r="O127" s="12">
        <f t="shared" si="79"/>
        <v>0</v>
      </c>
      <c r="P127" s="12">
        <f t="shared" si="79"/>
        <v>8.0549999999999997E-2</v>
      </c>
      <c r="Q127" s="12">
        <f t="shared" si="79"/>
        <v>8.0837999999999993E-2</v>
      </c>
      <c r="R127" s="12">
        <f t="shared" si="79"/>
        <v>2.3043999999999995E-2</v>
      </c>
    </row>
    <row r="128" spans="1:20" hidden="1" x14ac:dyDescent="0.25">
      <c r="A128" s="46"/>
      <c r="B128" s="6">
        <v>15</v>
      </c>
      <c r="C128" s="6">
        <v>24</v>
      </c>
      <c r="D128" s="14">
        <f t="shared" ref="D128:R128" si="80">IF(_xlfn.NUMBERVALUE(MID(D31,1,FIND("(",D31)-1),".") - _xlfn.NUMBERVALUE(MID(D31,FIND("(",D31)+1,FIND(")",D31)-(FIND("(",D31)+1)),".")&lt;0,0,_xlfn.NUMBERVALUE(MID(D31,1,FIND("(",D31)-1),".") - _xlfn.NUMBERVALUE(MID(D31,FIND("(",D31)+1,FIND(")",D31)-(FIND("(",D31)+1)),"."))</f>
        <v>0</v>
      </c>
      <c r="E128" s="14">
        <f t="shared" si="80"/>
        <v>0</v>
      </c>
      <c r="F128" s="14">
        <f t="shared" si="80"/>
        <v>0</v>
      </c>
      <c r="G128" s="14">
        <f t="shared" si="80"/>
        <v>0</v>
      </c>
      <c r="H128" s="14">
        <f t="shared" si="80"/>
        <v>0</v>
      </c>
      <c r="I128" s="14">
        <f t="shared" si="80"/>
        <v>0</v>
      </c>
      <c r="J128" s="14">
        <f t="shared" si="80"/>
        <v>0</v>
      </c>
      <c r="K128" s="14">
        <f t="shared" si="80"/>
        <v>0</v>
      </c>
      <c r="L128" s="14">
        <f t="shared" si="80"/>
        <v>0</v>
      </c>
      <c r="M128" s="14">
        <f t="shared" si="80"/>
        <v>0</v>
      </c>
      <c r="N128" s="14">
        <f t="shared" si="80"/>
        <v>0</v>
      </c>
      <c r="O128" s="14">
        <f t="shared" si="80"/>
        <v>0</v>
      </c>
      <c r="P128" s="14">
        <f t="shared" si="80"/>
        <v>0</v>
      </c>
      <c r="Q128" s="14">
        <f t="shared" si="80"/>
        <v>0</v>
      </c>
      <c r="R128" s="14">
        <f t="shared" si="80"/>
        <v>0</v>
      </c>
    </row>
    <row r="129" spans="1:18" hidden="1" x14ac:dyDescent="0.25">
      <c r="A129" s="44" t="s">
        <v>444</v>
      </c>
      <c r="B129" s="5">
        <v>3</v>
      </c>
      <c r="C129" s="5">
        <v>12</v>
      </c>
      <c r="D129" s="10">
        <f t="shared" ref="D129:R129" si="81">IF(_xlfn.NUMBERVALUE(MID(D32,1,FIND("(",D32)-1),".") - _xlfn.NUMBERVALUE(MID(D32,FIND("(",D32)+1,FIND(")",D32)-(FIND("(",D32)+1)),".")&lt;0,0,_xlfn.NUMBERVALUE(MID(D32,1,FIND("(",D32)-1),".") - _xlfn.NUMBERVALUE(MID(D32,FIND("(",D32)+1,FIND(")",D32)-(FIND("(",D32)+1)),"."))</f>
        <v>0</v>
      </c>
      <c r="E129" s="10">
        <f t="shared" si="81"/>
        <v>8.8178000000000006E-2</v>
      </c>
      <c r="F129" s="10">
        <f t="shared" si="81"/>
        <v>0</v>
      </c>
      <c r="G129" s="10">
        <f t="shared" si="81"/>
        <v>0</v>
      </c>
      <c r="H129" s="10">
        <f t="shared" si="81"/>
        <v>0</v>
      </c>
      <c r="I129" s="10">
        <f t="shared" si="81"/>
        <v>0</v>
      </c>
      <c r="J129" s="10">
        <f t="shared" si="81"/>
        <v>0</v>
      </c>
      <c r="K129" s="10">
        <f t="shared" si="81"/>
        <v>0</v>
      </c>
      <c r="L129" s="10">
        <f t="shared" si="81"/>
        <v>8.8200000000000001E-2</v>
      </c>
      <c r="M129" s="10">
        <f t="shared" si="81"/>
        <v>9.0733500000000009E-2</v>
      </c>
      <c r="N129" s="10">
        <f t="shared" si="81"/>
        <v>9.0719099999999997E-2</v>
      </c>
      <c r="O129" s="10">
        <f t="shared" si="81"/>
        <v>0</v>
      </c>
      <c r="P129" s="10">
        <f t="shared" si="81"/>
        <v>7.3462E-2</v>
      </c>
      <c r="Q129" s="10">
        <f t="shared" si="81"/>
        <v>5.4059999999999997E-2</v>
      </c>
      <c r="R129" s="10">
        <f t="shared" si="81"/>
        <v>7.4361999999999998E-2</v>
      </c>
    </row>
    <row r="130" spans="1:18" hidden="1" x14ac:dyDescent="0.25">
      <c r="A130" s="45"/>
      <c r="B130" s="8">
        <v>5</v>
      </c>
      <c r="C130" s="8">
        <v>14</v>
      </c>
      <c r="D130" s="12">
        <f t="shared" ref="D130:R130" si="82">IF(_xlfn.NUMBERVALUE(MID(D33,1,FIND("(",D33)-1),".") - _xlfn.NUMBERVALUE(MID(D33,FIND("(",D33)+1,FIND(")",D33)-(FIND("(",D33)+1)),".")&lt;0,0,_xlfn.NUMBERVALUE(MID(D33,1,FIND("(",D33)-1),".") - _xlfn.NUMBERVALUE(MID(D33,FIND("(",D33)+1,FIND(")",D33)-(FIND("(",D33)+1)),"."))</f>
        <v>0</v>
      </c>
      <c r="E130" s="12">
        <f t="shared" si="82"/>
        <v>7.9858999999999999E-2</v>
      </c>
      <c r="F130" s="12">
        <f t="shared" si="82"/>
        <v>0</v>
      </c>
      <c r="G130" s="12">
        <f t="shared" si="82"/>
        <v>0</v>
      </c>
      <c r="H130" s="12">
        <f t="shared" si="82"/>
        <v>0</v>
      </c>
      <c r="I130" s="12">
        <f t="shared" si="82"/>
        <v>0</v>
      </c>
      <c r="J130" s="12">
        <f t="shared" si="82"/>
        <v>0</v>
      </c>
      <c r="K130" s="12">
        <f t="shared" si="82"/>
        <v>0</v>
      </c>
      <c r="L130" s="12">
        <f t="shared" si="82"/>
        <v>9.0684899999999999E-2</v>
      </c>
      <c r="M130" s="12">
        <f t="shared" si="82"/>
        <v>9.0872800000000004E-2</v>
      </c>
      <c r="N130" s="12">
        <f t="shared" si="82"/>
        <v>9.0693700000000002E-2</v>
      </c>
      <c r="O130" s="12">
        <f t="shared" si="82"/>
        <v>0</v>
      </c>
      <c r="P130" s="12">
        <f t="shared" si="82"/>
        <v>9.0827200000000011E-2</v>
      </c>
      <c r="Q130" s="12">
        <f t="shared" si="82"/>
        <v>0</v>
      </c>
      <c r="R130" s="12">
        <f t="shared" si="82"/>
        <v>6.3646000000000008E-2</v>
      </c>
    </row>
    <row r="131" spans="1:18" hidden="1" x14ac:dyDescent="0.25">
      <c r="A131" s="45"/>
      <c r="B131" s="8">
        <v>8</v>
      </c>
      <c r="C131" s="8">
        <v>17</v>
      </c>
      <c r="D131" s="12">
        <f t="shared" ref="D131:R131" si="83">IF(_xlfn.NUMBERVALUE(MID(D34,1,FIND("(",D34)-1),".") - _xlfn.NUMBERVALUE(MID(D34,FIND("(",D34)+1,FIND(")",D34)-(FIND("(",D34)+1)),".")&lt;0,0,_xlfn.NUMBERVALUE(MID(D34,1,FIND("(",D34)-1),".") - _xlfn.NUMBERVALUE(MID(D34,FIND("(",D34)+1,FIND(")",D34)-(FIND("(",D34)+1)),"."))</f>
        <v>0</v>
      </c>
      <c r="E131" s="12">
        <f t="shared" si="83"/>
        <v>0</v>
      </c>
      <c r="F131" s="12">
        <f t="shared" si="83"/>
        <v>0</v>
      </c>
      <c r="G131" s="12">
        <f t="shared" si="83"/>
        <v>0</v>
      </c>
      <c r="H131" s="12">
        <f t="shared" si="83"/>
        <v>0</v>
      </c>
      <c r="I131" s="12">
        <f t="shared" si="83"/>
        <v>0</v>
      </c>
      <c r="J131" s="12">
        <f t="shared" si="83"/>
        <v>0</v>
      </c>
      <c r="K131" s="12">
        <f t="shared" si="83"/>
        <v>0</v>
      </c>
      <c r="L131" s="12">
        <f t="shared" si="83"/>
        <v>4.2540000000000008E-3</v>
      </c>
      <c r="M131" s="12">
        <f t="shared" si="83"/>
        <v>0</v>
      </c>
      <c r="N131" s="12">
        <f t="shared" si="83"/>
        <v>0</v>
      </c>
      <c r="O131" s="12">
        <f t="shared" si="83"/>
        <v>0</v>
      </c>
      <c r="P131" s="12">
        <f t="shared" si="83"/>
        <v>0</v>
      </c>
      <c r="Q131" s="12">
        <f t="shared" si="83"/>
        <v>0</v>
      </c>
      <c r="R131" s="12">
        <f t="shared" si="83"/>
        <v>0</v>
      </c>
    </row>
    <row r="132" spans="1:18" hidden="1" x14ac:dyDescent="0.25">
      <c r="A132" s="45"/>
      <c r="B132" s="8">
        <v>10</v>
      </c>
      <c r="C132" s="8">
        <v>19</v>
      </c>
      <c r="D132" s="12">
        <f t="shared" ref="D132:R132" si="84">IF(_xlfn.NUMBERVALUE(MID(D35,1,FIND("(",D35)-1),".") - _xlfn.NUMBERVALUE(MID(D35,FIND("(",D35)+1,FIND(")",D35)-(FIND("(",D35)+1)),".")&lt;0,0,_xlfn.NUMBERVALUE(MID(D35,1,FIND("(",D35)-1),".") - _xlfn.NUMBERVALUE(MID(D35,FIND("(",D35)+1,FIND(")",D35)-(FIND("(",D35)+1)),"."))</f>
        <v>0</v>
      </c>
      <c r="E132" s="12">
        <f t="shared" si="84"/>
        <v>0</v>
      </c>
      <c r="F132" s="12">
        <f t="shared" si="84"/>
        <v>0</v>
      </c>
      <c r="G132" s="12">
        <f t="shared" si="84"/>
        <v>0</v>
      </c>
      <c r="H132" s="12">
        <f t="shared" si="84"/>
        <v>0</v>
      </c>
      <c r="I132" s="12">
        <f t="shared" si="84"/>
        <v>0</v>
      </c>
      <c r="J132" s="12">
        <f t="shared" si="84"/>
        <v>0</v>
      </c>
      <c r="K132" s="12">
        <f t="shared" si="84"/>
        <v>0</v>
      </c>
      <c r="L132" s="12">
        <f t="shared" si="84"/>
        <v>0</v>
      </c>
      <c r="M132" s="12">
        <f t="shared" si="84"/>
        <v>0</v>
      </c>
      <c r="N132" s="12">
        <f t="shared" si="84"/>
        <v>0</v>
      </c>
      <c r="O132" s="12">
        <f t="shared" si="84"/>
        <v>0</v>
      </c>
      <c r="P132" s="12">
        <f t="shared" si="84"/>
        <v>0</v>
      </c>
      <c r="Q132" s="12">
        <f t="shared" si="84"/>
        <v>0</v>
      </c>
      <c r="R132" s="12">
        <f t="shared" si="84"/>
        <v>0</v>
      </c>
    </row>
    <row r="133" spans="1:18" hidden="1" x14ac:dyDescent="0.25">
      <c r="A133" s="46"/>
      <c r="B133" s="6">
        <v>15</v>
      </c>
      <c r="C133" s="6">
        <v>24</v>
      </c>
      <c r="D133" s="14">
        <f t="shared" ref="D133:R133" si="85">IF(_xlfn.NUMBERVALUE(MID(D36,1,FIND("(",D36)-1),".") - _xlfn.NUMBERVALUE(MID(D36,FIND("(",D36)+1,FIND(")",D36)-(FIND("(",D36)+1)),".")&lt;0,0,_xlfn.NUMBERVALUE(MID(D36,1,FIND("(",D36)-1),".") - _xlfn.NUMBERVALUE(MID(D36,FIND("(",D36)+1,FIND(")",D36)-(FIND("(",D36)+1)),"."))</f>
        <v>0</v>
      </c>
      <c r="E133" s="14">
        <f t="shared" si="85"/>
        <v>5.3784000000000005E-2</v>
      </c>
      <c r="F133" s="14">
        <f t="shared" si="85"/>
        <v>0</v>
      </c>
      <c r="G133" s="14">
        <f t="shared" si="85"/>
        <v>0</v>
      </c>
      <c r="H133" s="14">
        <f t="shared" si="85"/>
        <v>0</v>
      </c>
      <c r="I133" s="14">
        <f t="shared" si="85"/>
        <v>0</v>
      </c>
      <c r="J133" s="14">
        <f t="shared" si="85"/>
        <v>0</v>
      </c>
      <c r="K133" s="14">
        <f t="shared" si="85"/>
        <v>0</v>
      </c>
      <c r="L133" s="14">
        <f t="shared" si="85"/>
        <v>9.0843099999999996E-2</v>
      </c>
      <c r="M133" s="14">
        <f t="shared" si="85"/>
        <v>5.7791999999999996E-2</v>
      </c>
      <c r="N133" s="14">
        <f t="shared" si="85"/>
        <v>9.0601199999999993E-2</v>
      </c>
      <c r="O133" s="14">
        <f t="shared" si="85"/>
        <v>0</v>
      </c>
      <c r="P133" s="14">
        <f t="shared" si="85"/>
        <v>9.0878600000000004E-2</v>
      </c>
      <c r="Q133" s="14">
        <f t="shared" si="85"/>
        <v>9.0837500000000002E-2</v>
      </c>
      <c r="R133" s="14">
        <f t="shared" si="85"/>
        <v>0</v>
      </c>
    </row>
    <row r="134" spans="1:18" hidden="1" x14ac:dyDescent="0.25">
      <c r="A134" s="44" t="s">
        <v>445</v>
      </c>
      <c r="B134" s="5">
        <v>3</v>
      </c>
      <c r="C134" s="5">
        <v>12</v>
      </c>
      <c r="D134" s="10">
        <f t="shared" ref="D134:R134" si="86">IF(_xlfn.NUMBERVALUE(MID(D37,1,FIND("(",D37)-1),".") - _xlfn.NUMBERVALUE(MID(D37,FIND("(",D37)+1,FIND(")",D37)-(FIND("(",D37)+1)),".")&lt;0,0,_xlfn.NUMBERVALUE(MID(D37,1,FIND("(",D37)-1),".") - _xlfn.NUMBERVALUE(MID(D37,FIND("(",D37)+1,FIND(")",D37)-(FIND("(",D37)+1)),"."))</f>
        <v>0.25674000000000002</v>
      </c>
      <c r="E134" s="10">
        <f t="shared" si="86"/>
        <v>0.30751000000000001</v>
      </c>
      <c r="F134" s="10">
        <f t="shared" si="86"/>
        <v>0.23068</v>
      </c>
      <c r="G134" s="10">
        <f t="shared" si="86"/>
        <v>0.31909000000000004</v>
      </c>
      <c r="H134" s="10">
        <f t="shared" si="86"/>
        <v>0.26718000000000003</v>
      </c>
      <c r="I134" s="10">
        <f t="shared" si="86"/>
        <v>0.13486999999999999</v>
      </c>
      <c r="J134" s="10">
        <f t="shared" si="86"/>
        <v>0.15140000000000001</v>
      </c>
      <c r="K134" s="10">
        <f t="shared" si="86"/>
        <v>9.8870000000000013E-2</v>
      </c>
      <c r="L134" s="10">
        <f t="shared" si="86"/>
        <v>8.0239999999999992E-2</v>
      </c>
      <c r="M134" s="10">
        <f t="shared" si="86"/>
        <v>0.16483</v>
      </c>
      <c r="N134" s="10">
        <f t="shared" si="86"/>
        <v>0.37002000000000002</v>
      </c>
      <c r="O134" s="10">
        <f t="shared" si="86"/>
        <v>0.21962000000000001</v>
      </c>
      <c r="P134" s="10">
        <f t="shared" si="86"/>
        <v>6.3736000000000001E-2</v>
      </c>
      <c r="Q134" s="10">
        <f t="shared" si="86"/>
        <v>0.18459999999999999</v>
      </c>
      <c r="R134" s="10">
        <f t="shared" si="86"/>
        <v>0.37620999999999999</v>
      </c>
    </row>
    <row r="135" spans="1:18" hidden="1" x14ac:dyDescent="0.25">
      <c r="A135" s="45"/>
      <c r="B135" s="8">
        <v>5</v>
      </c>
      <c r="C135" s="8">
        <v>14</v>
      </c>
      <c r="D135" s="12">
        <f t="shared" ref="D135:R135" si="87">IF(_xlfn.NUMBERVALUE(MID(D38,1,FIND("(",D38)-1),".") - _xlfn.NUMBERVALUE(MID(D38,FIND("(",D38)+1,FIND(")",D38)-(FIND("(",D38)+1)),".")&lt;0,0,_xlfn.NUMBERVALUE(MID(D38,1,FIND("(",D38)-1),".") - _xlfn.NUMBERVALUE(MID(D38,FIND("(",D38)+1,FIND(")",D38)-(FIND("(",D38)+1)),"."))</f>
        <v>0.24341000000000002</v>
      </c>
      <c r="E135" s="12">
        <f t="shared" si="87"/>
        <v>0.1278</v>
      </c>
      <c r="F135" s="12">
        <f t="shared" si="87"/>
        <v>0.27507000000000004</v>
      </c>
      <c r="G135" s="12">
        <f t="shared" si="87"/>
        <v>0.68594999999999995</v>
      </c>
      <c r="H135" s="12">
        <f t="shared" si="87"/>
        <v>0.43702000000000002</v>
      </c>
      <c r="I135" s="12">
        <f t="shared" si="87"/>
        <v>0.27616000000000002</v>
      </c>
      <c r="J135" s="12">
        <f t="shared" si="87"/>
        <v>0.50783999999999996</v>
      </c>
      <c r="K135" s="12">
        <f t="shared" si="87"/>
        <v>0</v>
      </c>
      <c r="L135" s="12">
        <f t="shared" si="87"/>
        <v>7.6801999999999995E-2</v>
      </c>
      <c r="M135" s="12">
        <f t="shared" si="87"/>
        <v>0.1229</v>
      </c>
      <c r="N135" s="12">
        <f t="shared" si="87"/>
        <v>0.33640000000000003</v>
      </c>
      <c r="O135" s="12">
        <f t="shared" si="87"/>
        <v>0.10298</v>
      </c>
      <c r="P135" s="12">
        <f t="shared" si="87"/>
        <v>8.5796999999999998E-2</v>
      </c>
      <c r="Q135" s="12">
        <f t="shared" si="87"/>
        <v>2.5586000000000001E-2</v>
      </c>
      <c r="R135" s="12">
        <f t="shared" si="87"/>
        <v>0.53243000000000007</v>
      </c>
    </row>
    <row r="136" spans="1:18" hidden="1" x14ac:dyDescent="0.25">
      <c r="A136" s="45"/>
      <c r="B136" s="8">
        <v>8</v>
      </c>
      <c r="C136" s="8">
        <v>17</v>
      </c>
      <c r="D136" s="12">
        <f t="shared" ref="D136:R136" si="88">IF(_xlfn.NUMBERVALUE(MID(D39,1,FIND("(",D39)-1),".") - _xlfn.NUMBERVALUE(MID(D39,FIND("(",D39)+1,FIND(")",D39)-(FIND("(",D39)+1)),".")&lt;0,0,_xlfn.NUMBERVALUE(MID(D39,1,FIND("(",D39)-1),".") - _xlfn.NUMBERVALUE(MID(D39,FIND("(",D39)+1,FIND(")",D39)-(FIND("(",D39)+1)),"."))</f>
        <v>9.4850000000000004E-2</v>
      </c>
      <c r="E136" s="12">
        <f t="shared" si="88"/>
        <v>0</v>
      </c>
      <c r="F136" s="12">
        <f t="shared" si="88"/>
        <v>8.9040000000000008E-2</v>
      </c>
      <c r="G136" s="12">
        <f t="shared" si="88"/>
        <v>0.66151000000000004</v>
      </c>
      <c r="H136" s="12">
        <f t="shared" si="88"/>
        <v>4.3601000000000001E-2</v>
      </c>
      <c r="I136" s="12">
        <f t="shared" si="88"/>
        <v>0.11454</v>
      </c>
      <c r="J136" s="12">
        <f t="shared" si="88"/>
        <v>0</v>
      </c>
      <c r="K136" s="12">
        <f t="shared" si="88"/>
        <v>0</v>
      </c>
      <c r="L136" s="12">
        <f t="shared" si="88"/>
        <v>0.12654000000000001</v>
      </c>
      <c r="M136" s="12">
        <f t="shared" si="88"/>
        <v>0.19874</v>
      </c>
      <c r="N136" s="12">
        <f t="shared" si="88"/>
        <v>0.27378999999999998</v>
      </c>
      <c r="O136" s="12">
        <f t="shared" si="88"/>
        <v>0</v>
      </c>
      <c r="P136" s="12">
        <f t="shared" si="88"/>
        <v>0.10455</v>
      </c>
      <c r="Q136" s="12">
        <f t="shared" si="88"/>
        <v>8.5790000000000005E-2</v>
      </c>
      <c r="R136" s="12">
        <f t="shared" si="88"/>
        <v>0.58922000000000008</v>
      </c>
    </row>
    <row r="137" spans="1:18" hidden="1" x14ac:dyDescent="0.25">
      <c r="A137" s="45"/>
      <c r="B137" s="8">
        <v>10</v>
      </c>
      <c r="C137" s="8">
        <v>19</v>
      </c>
      <c r="D137" s="12">
        <f t="shared" ref="D137:R137" si="89">IF(_xlfn.NUMBERVALUE(MID(D40,1,FIND("(",D40)-1),".") - _xlfn.NUMBERVALUE(MID(D40,FIND("(",D40)+1,FIND(")",D40)-(FIND("(",D40)+1)),".")&lt;0,0,_xlfn.NUMBERVALUE(MID(D40,1,FIND("(",D40)-1),".") - _xlfn.NUMBERVALUE(MID(D40,FIND("(",D40)+1,FIND(")",D40)-(FIND("(",D40)+1)),"."))</f>
        <v>3.2730999999999996E-2</v>
      </c>
      <c r="E137" s="12">
        <f t="shared" si="89"/>
        <v>0</v>
      </c>
      <c r="F137" s="12">
        <f t="shared" si="89"/>
        <v>0</v>
      </c>
      <c r="G137" s="12">
        <f t="shared" si="89"/>
        <v>0.70530000000000004</v>
      </c>
      <c r="H137" s="12">
        <f t="shared" si="89"/>
        <v>0.26325999999999999</v>
      </c>
      <c r="I137" s="12">
        <f t="shared" si="89"/>
        <v>0.28584999999999999</v>
      </c>
      <c r="J137" s="12">
        <f t="shared" si="89"/>
        <v>0</v>
      </c>
      <c r="K137" s="12">
        <f t="shared" si="89"/>
        <v>0</v>
      </c>
      <c r="L137" s="12">
        <f t="shared" si="89"/>
        <v>0.12322999999999999</v>
      </c>
      <c r="M137" s="12">
        <f t="shared" si="89"/>
        <v>0.23868</v>
      </c>
      <c r="N137" s="12">
        <f t="shared" si="89"/>
        <v>0.35374</v>
      </c>
      <c r="O137" s="12">
        <f t="shared" si="89"/>
        <v>0</v>
      </c>
      <c r="P137" s="12">
        <f t="shared" si="89"/>
        <v>0.13919000000000001</v>
      </c>
      <c r="Q137" s="12">
        <f t="shared" si="89"/>
        <v>0.13624</v>
      </c>
      <c r="R137" s="12">
        <f t="shared" si="89"/>
        <v>0.67684</v>
      </c>
    </row>
    <row r="138" spans="1:18" hidden="1" x14ac:dyDescent="0.25">
      <c r="A138" s="46"/>
      <c r="B138" s="6">
        <v>15</v>
      </c>
      <c r="C138" s="6">
        <v>24</v>
      </c>
      <c r="D138" s="14">
        <f t="shared" ref="D138:R138" si="90">IF(_xlfn.NUMBERVALUE(MID(D41,1,FIND("(",D41)-1),".") - _xlfn.NUMBERVALUE(MID(D41,FIND("(",D41)+1,FIND(")",D41)-(FIND("(",D41)+1)),".")&lt;0,0,_xlfn.NUMBERVALUE(MID(D41,1,FIND("(",D41)-1),".") - _xlfn.NUMBERVALUE(MID(D41,FIND("(",D41)+1,FIND(")",D41)-(FIND("(",D41)+1)),"."))</f>
        <v>4.4149000000000001E-2</v>
      </c>
      <c r="E138" s="14">
        <f t="shared" si="90"/>
        <v>4.8715999999999995E-2</v>
      </c>
      <c r="F138" s="14">
        <f t="shared" si="90"/>
        <v>0</v>
      </c>
      <c r="G138" s="14">
        <f t="shared" si="90"/>
        <v>0.12787000000000001</v>
      </c>
      <c r="H138" s="14">
        <f t="shared" si="90"/>
        <v>0</v>
      </c>
      <c r="I138" s="14">
        <f t="shared" si="90"/>
        <v>4.4803000000000003E-2</v>
      </c>
      <c r="J138" s="14">
        <f t="shared" si="90"/>
        <v>0</v>
      </c>
      <c r="K138" s="14">
        <f t="shared" si="90"/>
        <v>2.0171000000000001E-2</v>
      </c>
      <c r="L138" s="14">
        <f t="shared" si="90"/>
        <v>8.4447000000000008E-2</v>
      </c>
      <c r="M138" s="14">
        <f t="shared" si="90"/>
        <v>4.4112000000000005E-2</v>
      </c>
      <c r="N138" s="14">
        <f t="shared" si="90"/>
        <v>0.17935000000000004</v>
      </c>
      <c r="O138" s="14">
        <f t="shared" si="90"/>
        <v>0</v>
      </c>
      <c r="P138" s="14">
        <f t="shared" si="90"/>
        <v>7.8159000000000006E-2</v>
      </c>
      <c r="Q138" s="14">
        <f t="shared" si="90"/>
        <v>6.6979999999999998E-2</v>
      </c>
      <c r="R138" s="14">
        <f t="shared" si="90"/>
        <v>0.59063999999999994</v>
      </c>
    </row>
    <row r="139" spans="1:18" hidden="1" x14ac:dyDescent="0.25">
      <c r="A139" s="44" t="s">
        <v>446</v>
      </c>
      <c r="B139" s="5">
        <v>3</v>
      </c>
      <c r="C139" s="5">
        <v>12</v>
      </c>
      <c r="D139" s="10">
        <f t="shared" ref="D139:R139" si="91">IF(_xlfn.NUMBERVALUE(MID(D42,1,FIND("(",D42)-1),".") - _xlfn.NUMBERVALUE(MID(D42,FIND("(",D42)+1,FIND(")",D42)-(FIND("(",D42)+1)),".")&lt;0,0,_xlfn.NUMBERVALUE(MID(D42,1,FIND("(",D42)-1),".") - _xlfn.NUMBERVALUE(MID(D42,FIND("(",D42)+1,FIND(")",D42)-(FIND("(",D42)+1)),"."))</f>
        <v>0</v>
      </c>
      <c r="E139" s="10">
        <f t="shared" si="91"/>
        <v>4.9476999999999993E-2</v>
      </c>
      <c r="F139" s="10">
        <f t="shared" si="91"/>
        <v>5.0561999999999996E-2</v>
      </c>
      <c r="G139" s="10">
        <f t="shared" si="91"/>
        <v>0.19165299999999999</v>
      </c>
      <c r="H139" s="10">
        <f t="shared" si="91"/>
        <v>5.0492999999999996E-2</v>
      </c>
      <c r="I139" s="10">
        <f t="shared" si="91"/>
        <v>0.13173000000000001</v>
      </c>
      <c r="J139" s="10">
        <f t="shared" si="91"/>
        <v>7.5899999999999995E-2</v>
      </c>
      <c r="K139" s="10">
        <f t="shared" si="91"/>
        <v>0</v>
      </c>
      <c r="L139" s="10">
        <f t="shared" si="91"/>
        <v>8.3959999999999993E-2</v>
      </c>
      <c r="M139" s="10">
        <f t="shared" si="91"/>
        <v>4.6170000000000003E-2</v>
      </c>
      <c r="N139" s="10">
        <f t="shared" si="91"/>
        <v>0.18345999999999998</v>
      </c>
      <c r="O139" s="10">
        <f t="shared" si="91"/>
        <v>0</v>
      </c>
      <c r="P139" s="10">
        <f t="shared" si="91"/>
        <v>3.2770000000000004E-3</v>
      </c>
      <c r="Q139" s="10">
        <f t="shared" si="91"/>
        <v>0</v>
      </c>
      <c r="R139" s="10">
        <f t="shared" si="91"/>
        <v>0.17502999999999999</v>
      </c>
    </row>
    <row r="140" spans="1:18" hidden="1" x14ac:dyDescent="0.25">
      <c r="A140" s="45"/>
      <c r="B140" s="8">
        <v>5</v>
      </c>
      <c r="C140" s="8">
        <v>14</v>
      </c>
      <c r="D140" s="12">
        <f t="shared" ref="D140:R140" si="92">IF(_xlfn.NUMBERVALUE(MID(D43,1,FIND("(",D43)-1),".") - _xlfn.NUMBERVALUE(MID(D43,FIND("(",D43)+1,FIND(")",D43)-(FIND("(",D43)+1)),".")&lt;0,0,_xlfn.NUMBERVALUE(MID(D43,1,FIND("(",D43)-1),".") - _xlfn.NUMBERVALUE(MID(D43,FIND("(",D43)+1,FIND(")",D43)-(FIND("(",D43)+1)),"."))</f>
        <v>1.0811000000000002E-3</v>
      </c>
      <c r="E140" s="12">
        <f t="shared" si="92"/>
        <v>4.0345999999999993E-2</v>
      </c>
      <c r="F140" s="12">
        <f t="shared" si="92"/>
        <v>0</v>
      </c>
      <c r="G140" s="12">
        <f t="shared" si="92"/>
        <v>0.24399000000000001</v>
      </c>
      <c r="H140" s="12">
        <f t="shared" si="92"/>
        <v>0</v>
      </c>
      <c r="I140" s="12">
        <f t="shared" si="92"/>
        <v>7.6270000000000004E-2</v>
      </c>
      <c r="J140" s="12">
        <f t="shared" si="92"/>
        <v>2.8122999999999995E-2</v>
      </c>
      <c r="K140" s="12">
        <f t="shared" si="92"/>
        <v>0</v>
      </c>
      <c r="L140" s="12">
        <f t="shared" si="92"/>
        <v>4.2442000000000001E-2</v>
      </c>
      <c r="M140" s="12">
        <f t="shared" si="92"/>
        <v>2.8015000000000002E-2</v>
      </c>
      <c r="N140" s="12">
        <f t="shared" si="92"/>
        <v>0.19979</v>
      </c>
      <c r="O140" s="12">
        <f t="shared" si="92"/>
        <v>0</v>
      </c>
      <c r="P140" s="12">
        <f t="shared" si="92"/>
        <v>0</v>
      </c>
      <c r="Q140" s="12">
        <f t="shared" si="92"/>
        <v>0</v>
      </c>
      <c r="R140" s="12">
        <f t="shared" si="92"/>
        <v>0.23642000000000002</v>
      </c>
    </row>
    <row r="141" spans="1:18" hidden="1" x14ac:dyDescent="0.25">
      <c r="A141" s="45"/>
      <c r="B141" s="8">
        <v>8</v>
      </c>
      <c r="C141" s="8">
        <v>17</v>
      </c>
      <c r="D141" s="12">
        <f t="shared" ref="D141:R141" si="93">IF(_xlfn.NUMBERVALUE(MID(D44,1,FIND("(",D44)-1),".") - _xlfn.NUMBERVALUE(MID(D44,FIND("(",D44)+1,FIND(")",D44)-(FIND("(",D44)+1)),".")&lt;0,0,_xlfn.NUMBERVALUE(MID(D44,1,FIND("(",D44)-1),".") - _xlfn.NUMBERVALUE(MID(D44,FIND("(",D44)+1,FIND(")",D44)-(FIND("(",D44)+1)),"."))</f>
        <v>0</v>
      </c>
      <c r="E141" s="12">
        <f t="shared" si="93"/>
        <v>0</v>
      </c>
      <c r="F141" s="12">
        <f t="shared" si="93"/>
        <v>0</v>
      </c>
      <c r="G141" s="12">
        <f t="shared" si="93"/>
        <v>2.9010000000000008E-3</v>
      </c>
      <c r="H141" s="12">
        <f t="shared" si="93"/>
        <v>0</v>
      </c>
      <c r="I141" s="12">
        <f t="shared" si="93"/>
        <v>0</v>
      </c>
      <c r="J141" s="12">
        <f t="shared" si="93"/>
        <v>0</v>
      </c>
      <c r="K141" s="12">
        <f t="shared" si="93"/>
        <v>0</v>
      </c>
      <c r="L141" s="12">
        <f t="shared" si="93"/>
        <v>3.103000000000012E-4</v>
      </c>
      <c r="M141" s="12">
        <f t="shared" si="93"/>
        <v>0</v>
      </c>
      <c r="N141" s="12">
        <f t="shared" si="93"/>
        <v>1.3687000000000001E-2</v>
      </c>
      <c r="O141" s="12">
        <f t="shared" si="93"/>
        <v>0</v>
      </c>
      <c r="P141" s="12">
        <f t="shared" si="93"/>
        <v>0</v>
      </c>
      <c r="Q141" s="12">
        <f t="shared" si="93"/>
        <v>0</v>
      </c>
      <c r="R141" s="12">
        <f t="shared" si="93"/>
        <v>5.0940000000000013E-3</v>
      </c>
    </row>
    <row r="142" spans="1:18" hidden="1" x14ac:dyDescent="0.25">
      <c r="A142" s="45"/>
      <c r="B142" s="8">
        <v>10</v>
      </c>
      <c r="C142" s="8">
        <v>19</v>
      </c>
      <c r="D142" s="12">
        <f t="shared" ref="D142:R142" si="94">IF(_xlfn.NUMBERVALUE(MID(D45,1,FIND("(",D45)-1),".") - _xlfn.NUMBERVALUE(MID(D45,FIND("(",D45)+1,FIND(")",D45)-(FIND("(",D45)+1)),".")&lt;0,0,_xlfn.NUMBERVALUE(MID(D45,1,FIND("(",D45)-1),".") - _xlfn.NUMBERVALUE(MID(D45,FIND("(",D45)+1,FIND(")",D45)-(FIND("(",D45)+1)),"."))</f>
        <v>0</v>
      </c>
      <c r="E142" s="12">
        <f t="shared" si="94"/>
        <v>0</v>
      </c>
      <c r="F142" s="12">
        <f t="shared" si="94"/>
        <v>0</v>
      </c>
      <c r="G142" s="12">
        <f t="shared" si="94"/>
        <v>3.8047999999999998E-2</v>
      </c>
      <c r="H142" s="12">
        <f t="shared" si="94"/>
        <v>0</v>
      </c>
      <c r="I142" s="12">
        <f t="shared" si="94"/>
        <v>0</v>
      </c>
      <c r="J142" s="12">
        <f t="shared" si="94"/>
        <v>0</v>
      </c>
      <c r="K142" s="12">
        <f t="shared" si="94"/>
        <v>0</v>
      </c>
      <c r="L142" s="12">
        <f t="shared" si="94"/>
        <v>0</v>
      </c>
      <c r="M142" s="12">
        <f t="shared" si="94"/>
        <v>0</v>
      </c>
      <c r="N142" s="12">
        <f t="shared" si="94"/>
        <v>8.0200000000000063E-4</v>
      </c>
      <c r="O142" s="12">
        <f t="shared" si="94"/>
        <v>0</v>
      </c>
      <c r="P142" s="12">
        <f t="shared" si="94"/>
        <v>0</v>
      </c>
      <c r="Q142" s="12">
        <f t="shared" si="94"/>
        <v>0</v>
      </c>
      <c r="R142" s="12">
        <f t="shared" si="94"/>
        <v>1.7674000000000002E-2</v>
      </c>
    </row>
    <row r="143" spans="1:18" hidden="1" x14ac:dyDescent="0.25">
      <c r="A143" s="46"/>
      <c r="B143" s="6">
        <v>15</v>
      </c>
      <c r="C143" s="6">
        <v>24</v>
      </c>
      <c r="D143" s="14">
        <f t="shared" ref="D143:R143" si="95">IF(_xlfn.NUMBERVALUE(MID(D46,1,FIND("(",D46)-1),".") - _xlfn.NUMBERVALUE(MID(D46,FIND("(",D46)+1,FIND(")",D46)-(FIND("(",D46)+1)),".")&lt;0,0,_xlfn.NUMBERVALUE(MID(D46,1,FIND("(",D46)-1),".") - _xlfn.NUMBERVALUE(MID(D46,FIND("(",D46)+1,FIND(")",D46)-(FIND("(",D46)+1)),"."))</f>
        <v>0</v>
      </c>
      <c r="E143" s="14">
        <f t="shared" si="95"/>
        <v>0</v>
      </c>
      <c r="F143" s="14">
        <f t="shared" si="95"/>
        <v>0</v>
      </c>
      <c r="G143" s="14">
        <f t="shared" si="95"/>
        <v>0</v>
      </c>
      <c r="H143" s="14">
        <f t="shared" si="95"/>
        <v>0</v>
      </c>
      <c r="I143" s="14">
        <f t="shared" si="95"/>
        <v>0</v>
      </c>
      <c r="J143" s="14">
        <f t="shared" si="95"/>
        <v>0</v>
      </c>
      <c r="K143" s="14">
        <f t="shared" si="95"/>
        <v>0</v>
      </c>
      <c r="L143" s="14">
        <f t="shared" si="95"/>
        <v>0</v>
      </c>
      <c r="M143" s="14">
        <f t="shared" si="95"/>
        <v>0</v>
      </c>
      <c r="N143" s="14">
        <f t="shared" si="95"/>
        <v>0</v>
      </c>
      <c r="O143" s="14">
        <f t="shared" si="95"/>
        <v>0</v>
      </c>
      <c r="P143" s="14">
        <f t="shared" si="95"/>
        <v>0</v>
      </c>
      <c r="Q143" s="14">
        <f t="shared" si="95"/>
        <v>0</v>
      </c>
      <c r="R143" s="14">
        <f t="shared" si="95"/>
        <v>0</v>
      </c>
    </row>
  </sheetData>
  <mergeCells count="30">
    <mergeCell ref="A119:A123"/>
    <mergeCell ref="A124:A128"/>
    <mergeCell ref="A129:A133"/>
    <mergeCell ref="A134:A138"/>
    <mergeCell ref="A139:A143"/>
    <mergeCell ref="A96:C96"/>
    <mergeCell ref="A99:A103"/>
    <mergeCell ref="A104:A108"/>
    <mergeCell ref="A109:A113"/>
    <mergeCell ref="A114:A118"/>
    <mergeCell ref="A95:C95"/>
    <mergeCell ref="A32:A36"/>
    <mergeCell ref="A37:A41"/>
    <mergeCell ref="A42:A46"/>
    <mergeCell ref="A47:C47"/>
    <mergeCell ref="A70:A74"/>
    <mergeCell ref="A75:A79"/>
    <mergeCell ref="A80:A84"/>
    <mergeCell ref="A85:A89"/>
    <mergeCell ref="A90:A94"/>
    <mergeCell ref="A2:A6"/>
    <mergeCell ref="A7:A11"/>
    <mergeCell ref="A12:A16"/>
    <mergeCell ref="A17:A21"/>
    <mergeCell ref="A22:A26"/>
    <mergeCell ref="A27:A31"/>
    <mergeCell ref="A50:A54"/>
    <mergeCell ref="A55:A59"/>
    <mergeCell ref="A60:A64"/>
    <mergeCell ref="A65:A69"/>
  </mergeCells>
  <phoneticPr fontId="5" type="noConversion"/>
  <conditionalFormatting sqref="S47:T74 S40:S4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5:T7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6:T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R96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DD57-61DB-4961-B9DB-C0A807A91E5C}">
  <sheetPr codeName="Planilha3"/>
  <dimension ref="A1:W143"/>
  <sheetViews>
    <sheetView zoomScaleNormal="100" workbookViewId="0">
      <pane xSplit="2" ySplit="1" topLeftCell="C79" activePane="bottomRight" state="frozen"/>
      <selection pane="topRight" activeCell="C1" sqref="C1"/>
      <selection pane="bottomLeft" activeCell="A2" sqref="A2"/>
      <selection pane="bottomRight" activeCell="A98" sqref="A98:XFD143"/>
    </sheetView>
  </sheetViews>
  <sheetFormatPr defaultRowHeight="15" x14ac:dyDescent="0.25"/>
  <cols>
    <col min="1" max="1" width="10.7109375" customWidth="1"/>
    <col min="2" max="3" width="6.7109375" customWidth="1"/>
    <col min="4" max="18" width="22.42578125" customWidth="1"/>
    <col min="19" max="19" width="5" customWidth="1"/>
    <col min="20" max="20" width="15" customWidth="1"/>
    <col min="21" max="23" width="14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4</v>
      </c>
      <c r="F1" s="1" t="s">
        <v>5</v>
      </c>
      <c r="G1" s="1" t="s">
        <v>6</v>
      </c>
      <c r="H1" s="1" t="s">
        <v>32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23</v>
      </c>
      <c r="S1" s="29"/>
      <c r="T1" s="30" t="s">
        <v>23</v>
      </c>
      <c r="U1" s="1" t="s">
        <v>38</v>
      </c>
      <c r="V1" s="1" t="s">
        <v>39</v>
      </c>
      <c r="W1" s="1" t="s">
        <v>40</v>
      </c>
    </row>
    <row r="2" spans="1:23" s="3" customFormat="1" x14ac:dyDescent="0.25">
      <c r="A2" s="44" t="s">
        <v>438</v>
      </c>
      <c r="B2" s="5">
        <v>3</v>
      </c>
      <c r="C2" s="5">
        <v>12</v>
      </c>
      <c r="D2" s="5" t="s">
        <v>1809</v>
      </c>
      <c r="E2" s="5" t="s">
        <v>978</v>
      </c>
      <c r="F2" s="5" t="s">
        <v>979</v>
      </c>
      <c r="G2" s="5" t="s">
        <v>980</v>
      </c>
      <c r="H2" s="5" t="s">
        <v>981</v>
      </c>
      <c r="I2" s="5" t="s">
        <v>982</v>
      </c>
      <c r="J2" s="5" t="s">
        <v>983</v>
      </c>
      <c r="K2" s="5" t="s">
        <v>984</v>
      </c>
      <c r="L2" s="5" t="s">
        <v>985</v>
      </c>
      <c r="M2" s="5" t="s">
        <v>986</v>
      </c>
      <c r="N2" s="5" t="s">
        <v>987</v>
      </c>
      <c r="O2" s="5" t="s">
        <v>988</v>
      </c>
      <c r="P2" s="24" t="s">
        <v>989</v>
      </c>
      <c r="Q2" s="5" t="s">
        <v>990</v>
      </c>
      <c r="R2" s="5" t="s">
        <v>1810</v>
      </c>
      <c r="S2" s="31"/>
      <c r="T2" s="32">
        <f>R99</f>
        <v>69.981000000000009</v>
      </c>
      <c r="U2" s="10" t="str">
        <f>IF(MEDIAN(D99:Q99)&gt;T2,CONCATENATE(TEXT(MEDIAN(D99:Q99),"0,0000E+00")," -"),CONCATENATE(TEXT(MEDIAN(D99:Q99),"0,0000E+00")," +"))</f>
        <v>5,4704E+01 +</v>
      </c>
      <c r="V2" s="10" t="str">
        <f>IF(AVERAGE(D99:Q99)&gt;T2,CONCATENATE(TEXT(AVERAGE(D99:Q99),"0,0000E+00")," -"),CONCATENATE(TEXT(AVERAGE(D99:Q99),"0,0000E+00")," +"))</f>
        <v>6,8713E+01 +</v>
      </c>
      <c r="W2" s="10" t="str">
        <f>IF(SMALL(D99:Q99,1)&gt;T2,CONCATENATE(TEXT(SMALL(D99:Q99,1),"0,0000E+00")," -"),CONCATENATE(TEXT(SMALL(D99:Q99,1),"0,0000E+00")," +"))</f>
        <v>1,9424E+01 +</v>
      </c>
    </row>
    <row r="3" spans="1:23" s="3" customFormat="1" x14ac:dyDescent="0.25">
      <c r="A3" s="45"/>
      <c r="B3" s="8">
        <v>5</v>
      </c>
      <c r="C3" s="8">
        <v>14</v>
      </c>
      <c r="D3" s="8" t="s">
        <v>1811</v>
      </c>
      <c r="E3" s="8" t="s">
        <v>991</v>
      </c>
      <c r="F3" s="8" t="s">
        <v>992</v>
      </c>
      <c r="G3" s="8" t="s">
        <v>993</v>
      </c>
      <c r="H3" s="8" t="s">
        <v>994</v>
      </c>
      <c r="I3" s="8" t="s">
        <v>995</v>
      </c>
      <c r="J3" s="8" t="s">
        <v>996</v>
      </c>
      <c r="K3" s="8" t="s">
        <v>997</v>
      </c>
      <c r="L3" s="8" t="s">
        <v>998</v>
      </c>
      <c r="M3" s="8" t="s">
        <v>999</v>
      </c>
      <c r="N3" s="8" t="s">
        <v>1000</v>
      </c>
      <c r="O3" s="8" t="s">
        <v>1001</v>
      </c>
      <c r="P3" s="25" t="s">
        <v>1002</v>
      </c>
      <c r="Q3" s="8" t="s">
        <v>1003</v>
      </c>
      <c r="R3" s="8" t="s">
        <v>1812</v>
      </c>
      <c r="S3" s="31"/>
      <c r="T3" s="33">
        <f t="shared" ref="T3:T46" si="0">R100</f>
        <v>426.96</v>
      </c>
      <c r="U3" s="12" t="str">
        <f t="shared" ref="U3:U45" si="1">IF(MEDIAN(D100:Q100)&gt;T3,CONCATENATE(TEXT(MEDIAN(D100:Q100),"0,0000E+00")," -"),CONCATENATE(TEXT(MEDIAN(D100:Q100),"0,0000E+00")," +"))</f>
        <v>3,3545E+02 +</v>
      </c>
      <c r="V3" s="12" t="str">
        <f t="shared" ref="V3:V46" si="2">IF(AVERAGE(D100:Q100)&gt;T3,CONCATENATE(TEXT(AVERAGE(D100:Q100),"0,0000E+00")," -"),CONCATENATE(TEXT(AVERAGE(D100:Q100),"0,0000E+00")," +"))</f>
        <v>4,7768E+02 -</v>
      </c>
      <c r="W3" s="12" t="str">
        <f t="shared" ref="W3:W46" si="3">IF(SMALL(D100:Q100,1)&gt;T3,CONCATENATE(TEXT(SMALL(D100:Q100,1),"0,0000E+00")," -"),CONCATENATE(TEXT(SMALL(D100:Q100,1),"0,0000E+00")," +"))</f>
        <v>8,9451E+01 +</v>
      </c>
    </row>
    <row r="4" spans="1:23" s="3" customFormat="1" x14ac:dyDescent="0.25">
      <c r="A4" s="45"/>
      <c r="B4" s="8">
        <v>8</v>
      </c>
      <c r="C4" s="8">
        <v>17</v>
      </c>
      <c r="D4" s="8" t="s">
        <v>1813</v>
      </c>
      <c r="E4" s="8" t="s">
        <v>1004</v>
      </c>
      <c r="F4" s="25" t="s">
        <v>1005</v>
      </c>
      <c r="G4" s="8" t="s">
        <v>1006</v>
      </c>
      <c r="H4" s="8" t="s">
        <v>1007</v>
      </c>
      <c r="I4" s="8" t="s">
        <v>1008</v>
      </c>
      <c r="J4" s="8" t="s">
        <v>1009</v>
      </c>
      <c r="K4" s="8" t="s">
        <v>1010</v>
      </c>
      <c r="L4" s="8" t="s">
        <v>1814</v>
      </c>
      <c r="M4" s="8" t="s">
        <v>1011</v>
      </c>
      <c r="N4" s="8" t="s">
        <v>1012</v>
      </c>
      <c r="O4" s="8" t="s">
        <v>1013</v>
      </c>
      <c r="P4" s="8" t="s">
        <v>1014</v>
      </c>
      <c r="Q4" s="8" t="s">
        <v>1015</v>
      </c>
      <c r="R4" s="8" t="s">
        <v>1815</v>
      </c>
      <c r="S4" s="31"/>
      <c r="T4" s="33">
        <f t="shared" si="0"/>
        <v>645.87</v>
      </c>
      <c r="U4" s="12" t="str">
        <f t="shared" si="1"/>
        <v>6,3047E+02 +</v>
      </c>
      <c r="V4" s="12" t="str">
        <f t="shared" si="2"/>
        <v>1,8506E+03 -</v>
      </c>
      <c r="W4" s="12" t="str">
        <f t="shared" si="3"/>
        <v>1,7707E+02 +</v>
      </c>
    </row>
    <row r="5" spans="1:23" s="3" customFormat="1" x14ac:dyDescent="0.25">
      <c r="A5" s="45"/>
      <c r="B5" s="8">
        <v>10</v>
      </c>
      <c r="C5" s="8">
        <v>19</v>
      </c>
      <c r="D5" s="8" t="s">
        <v>1816</v>
      </c>
      <c r="E5" s="8" t="s">
        <v>1016</v>
      </c>
      <c r="F5" s="8" t="s">
        <v>1017</v>
      </c>
      <c r="G5" s="8" t="s">
        <v>1018</v>
      </c>
      <c r="H5" s="8" t="s">
        <v>1019</v>
      </c>
      <c r="I5" s="8" t="s">
        <v>1020</v>
      </c>
      <c r="J5" s="8" t="s">
        <v>1021</v>
      </c>
      <c r="K5" s="8" t="s">
        <v>1022</v>
      </c>
      <c r="L5" s="8" t="s">
        <v>1023</v>
      </c>
      <c r="M5" s="8" t="s">
        <v>1024</v>
      </c>
      <c r="N5" s="8" t="s">
        <v>1025</v>
      </c>
      <c r="O5" s="8" t="s">
        <v>1026</v>
      </c>
      <c r="P5" s="25" t="s">
        <v>1027</v>
      </c>
      <c r="Q5" s="8" t="s">
        <v>1028</v>
      </c>
      <c r="R5" s="8" t="s">
        <v>1817</v>
      </c>
      <c r="S5" s="34"/>
      <c r="T5" s="33">
        <f t="shared" si="0"/>
        <v>1877.7</v>
      </c>
      <c r="U5" s="12" t="str">
        <f t="shared" si="1"/>
        <v>1,3880E+03 +</v>
      </c>
      <c r="V5" s="12" t="str">
        <f t="shared" si="2"/>
        <v>2,0164E+03 -</v>
      </c>
      <c r="W5" s="12" t="str">
        <f t="shared" si="3"/>
        <v>4,8770E+02 +</v>
      </c>
    </row>
    <row r="6" spans="1:23" s="3" customFormat="1" x14ac:dyDescent="0.25">
      <c r="A6" s="46"/>
      <c r="B6" s="6">
        <v>15</v>
      </c>
      <c r="C6" s="6">
        <v>24</v>
      </c>
      <c r="D6" s="6" t="s">
        <v>1818</v>
      </c>
      <c r="E6" s="6" t="s">
        <v>1029</v>
      </c>
      <c r="F6" s="26" t="s">
        <v>1030</v>
      </c>
      <c r="G6" s="6" t="s">
        <v>1031</v>
      </c>
      <c r="H6" s="6" t="s">
        <v>1032</v>
      </c>
      <c r="I6" s="6" t="s">
        <v>1033</v>
      </c>
      <c r="J6" s="6" t="s">
        <v>1034</v>
      </c>
      <c r="K6" s="6" t="s">
        <v>1035</v>
      </c>
      <c r="L6" s="6" t="s">
        <v>1036</v>
      </c>
      <c r="M6" s="6" t="s">
        <v>1037</v>
      </c>
      <c r="N6" s="6" t="s">
        <v>1038</v>
      </c>
      <c r="O6" s="6" t="s">
        <v>1039</v>
      </c>
      <c r="P6" s="6" t="s">
        <v>1040</v>
      </c>
      <c r="Q6" s="6" t="s">
        <v>1041</v>
      </c>
      <c r="R6" s="6" t="s">
        <v>1819</v>
      </c>
      <c r="S6" s="31"/>
      <c r="T6" s="35">
        <f t="shared" si="0"/>
        <v>1305.5</v>
      </c>
      <c r="U6" s="14" t="str">
        <f t="shared" si="1"/>
        <v>1,3961E+03 -</v>
      </c>
      <c r="V6" s="14" t="str">
        <f t="shared" si="2"/>
        <v>1,4110E+03 -</v>
      </c>
      <c r="W6" s="14" t="str">
        <f t="shared" si="3"/>
        <v>5,2325E+02 +</v>
      </c>
    </row>
    <row r="7" spans="1:23" s="3" customFormat="1" x14ac:dyDescent="0.25">
      <c r="A7" s="44" t="s">
        <v>439</v>
      </c>
      <c r="B7" s="5">
        <v>3</v>
      </c>
      <c r="C7" s="5">
        <v>12</v>
      </c>
      <c r="D7" s="5" t="s">
        <v>1820</v>
      </c>
      <c r="E7" s="5" t="s">
        <v>1042</v>
      </c>
      <c r="F7" s="5" t="s">
        <v>1043</v>
      </c>
      <c r="G7" s="5" t="s">
        <v>1044</v>
      </c>
      <c r="H7" s="5" t="s">
        <v>1045</v>
      </c>
      <c r="I7" s="5" t="s">
        <v>1046</v>
      </c>
      <c r="J7" s="5" t="s">
        <v>1047</v>
      </c>
      <c r="K7" s="5" t="s">
        <v>1048</v>
      </c>
      <c r="L7" s="5" t="s">
        <v>1049</v>
      </c>
      <c r="M7" s="5" t="s">
        <v>1050</v>
      </c>
      <c r="N7" s="5" t="s">
        <v>1051</v>
      </c>
      <c r="O7" s="5" t="s">
        <v>1052</v>
      </c>
      <c r="P7" s="24" t="s">
        <v>1053</v>
      </c>
      <c r="Q7" s="5" t="s">
        <v>1054</v>
      </c>
      <c r="R7" s="5" t="s">
        <v>1821</v>
      </c>
      <c r="S7" s="34"/>
      <c r="T7" s="32">
        <f t="shared" si="0"/>
        <v>96.322999999999993</v>
      </c>
      <c r="U7" s="10" t="str">
        <f t="shared" si="1"/>
        <v>8,1517E+01 +</v>
      </c>
      <c r="V7" s="10" t="str">
        <f t="shared" si="2"/>
        <v>9,9347E+01 -</v>
      </c>
      <c r="W7" s="10" t="str">
        <f t="shared" si="3"/>
        <v>2,6835E+01 +</v>
      </c>
    </row>
    <row r="8" spans="1:23" s="3" customFormat="1" x14ac:dyDescent="0.25">
      <c r="A8" s="45"/>
      <c r="B8" s="8">
        <v>5</v>
      </c>
      <c r="C8" s="8">
        <v>14</v>
      </c>
      <c r="D8" s="8" t="s">
        <v>1822</v>
      </c>
      <c r="E8" s="8" t="s">
        <v>1055</v>
      </c>
      <c r="F8" s="8" t="s">
        <v>1056</v>
      </c>
      <c r="G8" s="8" t="s">
        <v>1057</v>
      </c>
      <c r="H8" s="8" t="s">
        <v>1058</v>
      </c>
      <c r="I8" s="8" t="s">
        <v>1059</v>
      </c>
      <c r="J8" s="8" t="s">
        <v>1060</v>
      </c>
      <c r="K8" s="8" t="s">
        <v>1061</v>
      </c>
      <c r="L8" s="8" t="s">
        <v>1823</v>
      </c>
      <c r="M8" s="8" t="s">
        <v>1062</v>
      </c>
      <c r="N8" s="8" t="s">
        <v>1063</v>
      </c>
      <c r="O8" s="8" t="s">
        <v>1064</v>
      </c>
      <c r="P8" s="25" t="s">
        <v>1065</v>
      </c>
      <c r="Q8" s="8" t="s">
        <v>1066</v>
      </c>
      <c r="R8" s="8" t="s">
        <v>1824</v>
      </c>
      <c r="S8" s="34"/>
      <c r="T8" s="33">
        <f t="shared" si="0"/>
        <v>3222.7</v>
      </c>
      <c r="U8" s="12" t="str">
        <f t="shared" si="1"/>
        <v>4,7754E+02 +</v>
      </c>
      <c r="V8" s="12" t="str">
        <f t="shared" si="2"/>
        <v>7,0857E+02 +</v>
      </c>
      <c r="W8" s="12" t="str">
        <f t="shared" si="3"/>
        <v>1,2939E+02 +</v>
      </c>
    </row>
    <row r="9" spans="1:23" s="3" customFormat="1" x14ac:dyDescent="0.25">
      <c r="A9" s="45"/>
      <c r="B9" s="8">
        <v>8</v>
      </c>
      <c r="C9" s="8">
        <v>17</v>
      </c>
      <c r="D9" s="8" t="s">
        <v>1825</v>
      </c>
      <c r="E9" s="8" t="s">
        <v>1067</v>
      </c>
      <c r="F9" s="25" t="s">
        <v>1068</v>
      </c>
      <c r="G9" s="8" t="s">
        <v>1069</v>
      </c>
      <c r="H9" s="8" t="s">
        <v>1070</v>
      </c>
      <c r="I9" s="8" t="s">
        <v>1071</v>
      </c>
      <c r="J9" s="8" t="s">
        <v>1072</v>
      </c>
      <c r="K9" s="8" t="s">
        <v>1073</v>
      </c>
      <c r="L9" s="8" t="s">
        <v>1074</v>
      </c>
      <c r="M9" s="8" t="s">
        <v>1075</v>
      </c>
      <c r="N9" s="8" t="s">
        <v>1076</v>
      </c>
      <c r="O9" s="8" t="s">
        <v>1077</v>
      </c>
      <c r="P9" s="8" t="s">
        <v>1078</v>
      </c>
      <c r="Q9" s="8" t="s">
        <v>1079</v>
      </c>
      <c r="R9" s="8" t="s">
        <v>1826</v>
      </c>
      <c r="S9" s="34"/>
      <c r="T9" s="33">
        <f t="shared" si="0"/>
        <v>708.96</v>
      </c>
      <c r="U9" s="12" t="str">
        <f t="shared" si="1"/>
        <v>8,6094E+02 -</v>
      </c>
      <c r="V9" s="12" t="str">
        <f t="shared" si="2"/>
        <v>8,6281E+02 -</v>
      </c>
      <c r="W9" s="12" t="str">
        <f t="shared" si="3"/>
        <v>2,0485E+02 +</v>
      </c>
    </row>
    <row r="10" spans="1:23" s="3" customFormat="1" x14ac:dyDescent="0.25">
      <c r="A10" s="45"/>
      <c r="B10" s="8">
        <v>10</v>
      </c>
      <c r="C10" s="8">
        <v>19</v>
      </c>
      <c r="D10" s="8" t="s">
        <v>1827</v>
      </c>
      <c r="E10" s="8" t="s">
        <v>1080</v>
      </c>
      <c r="F10" s="8" t="s">
        <v>1081</v>
      </c>
      <c r="G10" s="8" t="s">
        <v>1082</v>
      </c>
      <c r="H10" s="8" t="s">
        <v>1083</v>
      </c>
      <c r="I10" s="8" t="s">
        <v>1084</v>
      </c>
      <c r="J10" s="8" t="s">
        <v>1085</v>
      </c>
      <c r="K10" s="8" t="s">
        <v>1086</v>
      </c>
      <c r="L10" s="8" t="s">
        <v>1087</v>
      </c>
      <c r="M10" s="8" t="s">
        <v>1088</v>
      </c>
      <c r="N10" s="8" t="s">
        <v>1089</v>
      </c>
      <c r="O10" s="8" t="s">
        <v>1090</v>
      </c>
      <c r="P10" s="25" t="s">
        <v>1091</v>
      </c>
      <c r="Q10" s="8" t="s">
        <v>1092</v>
      </c>
      <c r="R10" s="8" t="s">
        <v>1828</v>
      </c>
      <c r="S10" s="34"/>
      <c r="T10" s="33">
        <f t="shared" si="0"/>
        <v>2083.4</v>
      </c>
      <c r="U10" s="12" t="str">
        <f t="shared" si="1"/>
        <v>2,0701E+03 +</v>
      </c>
      <c r="V10" s="12" t="str">
        <f t="shared" si="2"/>
        <v>2,9230E+03 -</v>
      </c>
      <c r="W10" s="12" t="str">
        <f t="shared" si="3"/>
        <v>6,0072E+02 +</v>
      </c>
    </row>
    <row r="11" spans="1:23" s="3" customFormat="1" x14ac:dyDescent="0.25">
      <c r="A11" s="46"/>
      <c r="B11" s="6">
        <v>15</v>
      </c>
      <c r="C11" s="6">
        <v>24</v>
      </c>
      <c r="D11" s="6" t="s">
        <v>1829</v>
      </c>
      <c r="E11" s="6" t="s">
        <v>1093</v>
      </c>
      <c r="F11" s="6" t="s">
        <v>1094</v>
      </c>
      <c r="G11" s="6" t="s">
        <v>1095</v>
      </c>
      <c r="H11" s="6" t="s">
        <v>1096</v>
      </c>
      <c r="I11" s="6" t="s">
        <v>1097</v>
      </c>
      <c r="J11" s="6" t="s">
        <v>1098</v>
      </c>
      <c r="K11" s="6" t="s">
        <v>1099</v>
      </c>
      <c r="L11" s="6" t="s">
        <v>1100</v>
      </c>
      <c r="M11" s="6" t="s">
        <v>1101</v>
      </c>
      <c r="N11" s="6" t="s">
        <v>1102</v>
      </c>
      <c r="O11" s="6" t="s">
        <v>1103</v>
      </c>
      <c r="P11" s="26" t="s">
        <v>1104</v>
      </c>
      <c r="Q11" s="6" t="s">
        <v>1105</v>
      </c>
      <c r="R11" s="6" t="s">
        <v>1830</v>
      </c>
      <c r="S11" s="34"/>
      <c r="T11" s="35">
        <f t="shared" si="0"/>
        <v>1498.8999999999999</v>
      </c>
      <c r="U11" s="14" t="str">
        <f t="shared" si="1"/>
        <v>1,8011E+03 -</v>
      </c>
      <c r="V11" s="14" t="str">
        <f t="shared" si="2"/>
        <v>1,7741E+03 -</v>
      </c>
      <c r="W11" s="14" t="str">
        <f t="shared" si="3"/>
        <v>5,9281E+02 +</v>
      </c>
    </row>
    <row r="12" spans="1:23" s="3" customFormat="1" x14ac:dyDescent="0.25">
      <c r="A12" s="44" t="s">
        <v>440</v>
      </c>
      <c r="B12" s="5">
        <v>3</v>
      </c>
      <c r="C12" s="5">
        <v>12</v>
      </c>
      <c r="D12" s="5" t="s">
        <v>1831</v>
      </c>
      <c r="E12" s="5" t="s">
        <v>1106</v>
      </c>
      <c r="F12" s="5" t="s">
        <v>1107</v>
      </c>
      <c r="G12" s="5" t="s">
        <v>1108</v>
      </c>
      <c r="H12" s="5" t="s">
        <v>1832</v>
      </c>
      <c r="I12" s="5" t="s">
        <v>1109</v>
      </c>
      <c r="J12" s="5" t="s">
        <v>1110</v>
      </c>
      <c r="K12" s="5" t="s">
        <v>1833</v>
      </c>
      <c r="L12" s="5" t="s">
        <v>1111</v>
      </c>
      <c r="M12" s="5" t="s">
        <v>1112</v>
      </c>
      <c r="N12" s="5" t="s">
        <v>1113</v>
      </c>
      <c r="O12" s="5" t="s">
        <v>1114</v>
      </c>
      <c r="P12" s="24" t="s">
        <v>1115</v>
      </c>
      <c r="Q12" s="5" t="s">
        <v>1116</v>
      </c>
      <c r="R12" s="5" t="s">
        <v>1834</v>
      </c>
      <c r="S12" s="31"/>
      <c r="T12" s="32">
        <f t="shared" si="0"/>
        <v>71.108000000000004</v>
      </c>
      <c r="U12" s="10" t="str">
        <f t="shared" si="1"/>
        <v>6,4895E+01 +</v>
      </c>
      <c r="V12" s="10" t="str">
        <f t="shared" si="2"/>
        <v>7,8293E+01 -</v>
      </c>
      <c r="W12" s="10" t="str">
        <f t="shared" si="3"/>
        <v>2,1008E+01 +</v>
      </c>
    </row>
    <row r="13" spans="1:23" s="3" customFormat="1" x14ac:dyDescent="0.25">
      <c r="A13" s="45"/>
      <c r="B13" s="8">
        <v>5</v>
      </c>
      <c r="C13" s="8">
        <v>14</v>
      </c>
      <c r="D13" s="8" t="s">
        <v>1835</v>
      </c>
      <c r="E13" s="8" t="s">
        <v>1117</v>
      </c>
      <c r="F13" s="8" t="s">
        <v>1118</v>
      </c>
      <c r="G13" s="8" t="s">
        <v>1119</v>
      </c>
      <c r="H13" s="8" t="s">
        <v>1120</v>
      </c>
      <c r="I13" s="8" t="s">
        <v>1121</v>
      </c>
      <c r="J13" s="8" t="s">
        <v>1122</v>
      </c>
      <c r="K13" s="8" t="s">
        <v>1123</v>
      </c>
      <c r="L13" s="8" t="s">
        <v>1124</v>
      </c>
      <c r="M13" s="8" t="s">
        <v>1125</v>
      </c>
      <c r="N13" s="8" t="s">
        <v>1126</v>
      </c>
      <c r="O13" s="8" t="s">
        <v>1127</v>
      </c>
      <c r="P13" s="25" t="s">
        <v>1128</v>
      </c>
      <c r="Q13" s="8" t="s">
        <v>1129</v>
      </c>
      <c r="R13" s="8" t="s">
        <v>1836</v>
      </c>
      <c r="S13" s="31"/>
      <c r="T13" s="33">
        <f t="shared" si="0"/>
        <v>426.88</v>
      </c>
      <c r="U13" s="12" t="str">
        <f t="shared" si="1"/>
        <v>4,0273E+02 +</v>
      </c>
      <c r="V13" s="12" t="str">
        <f t="shared" si="2"/>
        <v>5,0640E+02 -</v>
      </c>
      <c r="W13" s="12" t="str">
        <f t="shared" si="3"/>
        <v>9,8114E+01 +</v>
      </c>
    </row>
    <row r="14" spans="1:23" s="3" customFormat="1" x14ac:dyDescent="0.25">
      <c r="A14" s="45"/>
      <c r="B14" s="8">
        <v>8</v>
      </c>
      <c r="C14" s="8">
        <v>17</v>
      </c>
      <c r="D14" s="8" t="s">
        <v>1837</v>
      </c>
      <c r="E14" s="8" t="s">
        <v>1130</v>
      </c>
      <c r="F14" s="8" t="s">
        <v>1131</v>
      </c>
      <c r="G14" s="8" t="s">
        <v>1132</v>
      </c>
      <c r="H14" s="8" t="s">
        <v>1133</v>
      </c>
      <c r="I14" s="8" t="s">
        <v>1134</v>
      </c>
      <c r="J14" s="8" t="s">
        <v>1135</v>
      </c>
      <c r="K14" s="8" t="s">
        <v>1136</v>
      </c>
      <c r="L14" s="8" t="s">
        <v>1137</v>
      </c>
      <c r="M14" s="8" t="s">
        <v>1138</v>
      </c>
      <c r="N14" s="8" t="s">
        <v>1139</v>
      </c>
      <c r="O14" s="8" t="s">
        <v>1140</v>
      </c>
      <c r="P14" s="25" t="s">
        <v>1141</v>
      </c>
      <c r="Q14" s="8" t="s">
        <v>1142</v>
      </c>
      <c r="R14" s="8" t="s">
        <v>1838</v>
      </c>
      <c r="S14" s="31"/>
      <c r="T14" s="33">
        <f t="shared" si="0"/>
        <v>646.09</v>
      </c>
      <c r="U14" s="12" t="str">
        <f t="shared" si="1"/>
        <v>7,8582E+02 -</v>
      </c>
      <c r="V14" s="12" t="str">
        <f t="shared" si="2"/>
        <v>6,7396E+02 -</v>
      </c>
      <c r="W14" s="12" t="str">
        <f t="shared" si="3"/>
        <v>1,6552E+02 +</v>
      </c>
    </row>
    <row r="15" spans="1:23" s="3" customFormat="1" x14ac:dyDescent="0.25">
      <c r="A15" s="45"/>
      <c r="B15" s="8">
        <v>10</v>
      </c>
      <c r="C15" s="8">
        <v>19</v>
      </c>
      <c r="D15" s="8" t="s">
        <v>1839</v>
      </c>
      <c r="E15" s="8" t="s">
        <v>1143</v>
      </c>
      <c r="F15" s="8" t="s">
        <v>1144</v>
      </c>
      <c r="G15" s="8" t="s">
        <v>1145</v>
      </c>
      <c r="H15" s="8" t="s">
        <v>1146</v>
      </c>
      <c r="I15" s="8" t="s">
        <v>1147</v>
      </c>
      <c r="J15" s="8" t="s">
        <v>1148</v>
      </c>
      <c r="K15" s="8" t="s">
        <v>1149</v>
      </c>
      <c r="L15" s="8" t="s">
        <v>1150</v>
      </c>
      <c r="M15" s="8" t="s">
        <v>1151</v>
      </c>
      <c r="N15" s="8" t="s">
        <v>1152</v>
      </c>
      <c r="O15" s="8" t="s">
        <v>1153</v>
      </c>
      <c r="P15" s="25" t="s">
        <v>1154</v>
      </c>
      <c r="Q15" s="8" t="s">
        <v>1155</v>
      </c>
      <c r="R15" s="8" t="s">
        <v>1840</v>
      </c>
      <c r="S15" s="34"/>
      <c r="T15" s="33">
        <f t="shared" si="0"/>
        <v>1892.9</v>
      </c>
      <c r="U15" s="12" t="str">
        <f t="shared" si="1"/>
        <v>1,7777E+03 +</v>
      </c>
      <c r="V15" s="12" t="str">
        <f t="shared" si="2"/>
        <v>2,2094E+03 -</v>
      </c>
      <c r="W15" s="12" t="str">
        <f t="shared" si="3"/>
        <v>5,3473E+02 +</v>
      </c>
    </row>
    <row r="16" spans="1:23" s="3" customFormat="1" x14ac:dyDescent="0.25">
      <c r="A16" s="46"/>
      <c r="B16" s="6">
        <v>15</v>
      </c>
      <c r="C16" s="6">
        <v>24</v>
      </c>
      <c r="D16" s="6" t="s">
        <v>1841</v>
      </c>
      <c r="E16" s="6" t="s">
        <v>1156</v>
      </c>
      <c r="F16" s="26" t="s">
        <v>1157</v>
      </c>
      <c r="G16" s="6" t="s">
        <v>1158</v>
      </c>
      <c r="H16" s="6" t="s">
        <v>1159</v>
      </c>
      <c r="I16" s="6" t="s">
        <v>1160</v>
      </c>
      <c r="J16" s="6" t="s">
        <v>1161</v>
      </c>
      <c r="K16" s="6" t="s">
        <v>1162</v>
      </c>
      <c r="L16" s="6" t="s">
        <v>1163</v>
      </c>
      <c r="M16" s="6" t="s">
        <v>1164</v>
      </c>
      <c r="N16" s="6" t="s">
        <v>1165</v>
      </c>
      <c r="O16" s="6" t="s">
        <v>1166</v>
      </c>
      <c r="P16" s="6" t="s">
        <v>1167</v>
      </c>
      <c r="Q16" s="6" t="s">
        <v>1168</v>
      </c>
      <c r="R16" s="6" t="s">
        <v>1842</v>
      </c>
      <c r="S16" s="34"/>
      <c r="T16" s="35">
        <f t="shared" si="0"/>
        <v>1385.1</v>
      </c>
      <c r="U16" s="14" t="str">
        <f t="shared" si="1"/>
        <v>1,6292E+03 -</v>
      </c>
      <c r="V16" s="14" t="str">
        <f t="shared" si="2"/>
        <v>1,9555E+03 -</v>
      </c>
      <c r="W16" s="14" t="str">
        <f t="shared" si="3"/>
        <v>5,6380E+02 +</v>
      </c>
    </row>
    <row r="17" spans="1:23" s="3" customFormat="1" x14ac:dyDescent="0.25">
      <c r="A17" s="44" t="s">
        <v>441</v>
      </c>
      <c r="B17" s="5">
        <v>3</v>
      </c>
      <c r="C17" s="5">
        <v>12</v>
      </c>
      <c r="D17" s="5" t="s">
        <v>1843</v>
      </c>
      <c r="E17" s="5" t="s">
        <v>1169</v>
      </c>
      <c r="F17" s="5" t="s">
        <v>1170</v>
      </c>
      <c r="G17" s="5" t="s">
        <v>1171</v>
      </c>
      <c r="H17" s="5" t="s">
        <v>1844</v>
      </c>
      <c r="I17" s="5" t="s">
        <v>1172</v>
      </c>
      <c r="J17" s="5" t="s">
        <v>1173</v>
      </c>
      <c r="K17" s="5" t="s">
        <v>1174</v>
      </c>
      <c r="L17" s="5" t="s">
        <v>1175</v>
      </c>
      <c r="M17" s="5" t="s">
        <v>1176</v>
      </c>
      <c r="N17" s="5" t="s">
        <v>1177</v>
      </c>
      <c r="O17" s="5" t="s">
        <v>1178</v>
      </c>
      <c r="P17" s="24" t="s">
        <v>1179</v>
      </c>
      <c r="Q17" s="5" t="s">
        <v>1180</v>
      </c>
      <c r="R17" s="5" t="s">
        <v>1845</v>
      </c>
      <c r="S17" s="34"/>
      <c r="T17" s="32">
        <f t="shared" si="0"/>
        <v>79.069000000000003</v>
      </c>
      <c r="U17" s="10" t="str">
        <f t="shared" si="1"/>
        <v>9,1083E+01 -</v>
      </c>
      <c r="V17" s="10" t="str">
        <f t="shared" si="2"/>
        <v>1,0008E+02 -</v>
      </c>
      <c r="W17" s="10" t="str">
        <f t="shared" si="3"/>
        <v>2,3294E+01 +</v>
      </c>
    </row>
    <row r="18" spans="1:23" s="3" customFormat="1" x14ac:dyDescent="0.25">
      <c r="A18" s="45"/>
      <c r="B18" s="8">
        <v>5</v>
      </c>
      <c r="C18" s="8">
        <v>14</v>
      </c>
      <c r="D18" s="8" t="s">
        <v>1846</v>
      </c>
      <c r="E18" s="8" t="s">
        <v>1181</v>
      </c>
      <c r="F18" s="8" t="s">
        <v>1182</v>
      </c>
      <c r="G18" s="8" t="s">
        <v>1183</v>
      </c>
      <c r="H18" s="8" t="s">
        <v>1184</v>
      </c>
      <c r="I18" s="8" t="s">
        <v>1185</v>
      </c>
      <c r="J18" s="8" t="s">
        <v>1186</v>
      </c>
      <c r="K18" s="8" t="s">
        <v>1187</v>
      </c>
      <c r="L18" s="8" t="s">
        <v>1847</v>
      </c>
      <c r="M18" s="8" t="s">
        <v>1188</v>
      </c>
      <c r="N18" s="8" t="s">
        <v>1189</v>
      </c>
      <c r="O18" s="8" t="s">
        <v>1190</v>
      </c>
      <c r="P18" s="25" t="s">
        <v>1191</v>
      </c>
      <c r="Q18" s="8" t="s">
        <v>1192</v>
      </c>
      <c r="R18" s="8" t="s">
        <v>1848</v>
      </c>
      <c r="S18" s="34"/>
      <c r="T18" s="33">
        <f t="shared" si="0"/>
        <v>478</v>
      </c>
      <c r="U18" s="12" t="str">
        <f t="shared" si="1"/>
        <v>5,3787E+02 -</v>
      </c>
      <c r="V18" s="12" t="str">
        <f t="shared" si="2"/>
        <v>7,0266E+02 -</v>
      </c>
      <c r="W18" s="12" t="str">
        <f t="shared" si="3"/>
        <v>1,1807E+02 +</v>
      </c>
    </row>
    <row r="19" spans="1:23" s="3" customFormat="1" x14ac:dyDescent="0.25">
      <c r="A19" s="45"/>
      <c r="B19" s="8">
        <v>8</v>
      </c>
      <c r="C19" s="8">
        <v>17</v>
      </c>
      <c r="D19" s="8" t="s">
        <v>1849</v>
      </c>
      <c r="E19" s="8" t="s">
        <v>1193</v>
      </c>
      <c r="F19" s="25" t="s">
        <v>1194</v>
      </c>
      <c r="G19" s="8" t="s">
        <v>1195</v>
      </c>
      <c r="H19" s="8" t="s">
        <v>1196</v>
      </c>
      <c r="I19" s="8" t="s">
        <v>1197</v>
      </c>
      <c r="J19" s="8" t="s">
        <v>1198</v>
      </c>
      <c r="K19" s="8" t="s">
        <v>1199</v>
      </c>
      <c r="L19" s="8" t="s">
        <v>1200</v>
      </c>
      <c r="M19" s="8" t="s">
        <v>1201</v>
      </c>
      <c r="N19" s="8" t="s">
        <v>1202</v>
      </c>
      <c r="O19" s="8" t="s">
        <v>1203</v>
      </c>
      <c r="P19" s="8" t="s">
        <v>1204</v>
      </c>
      <c r="Q19" s="8" t="s">
        <v>1205</v>
      </c>
      <c r="R19" s="8" t="s">
        <v>1850</v>
      </c>
      <c r="S19" s="34"/>
      <c r="T19" s="33">
        <f t="shared" si="0"/>
        <v>655.16</v>
      </c>
      <c r="U19" s="12" t="str">
        <f t="shared" si="1"/>
        <v>1,0213E+03 -</v>
      </c>
      <c r="V19" s="12" t="str">
        <f t="shared" si="2"/>
        <v>9,2959E+02 -</v>
      </c>
      <c r="W19" s="12" t="str">
        <f t="shared" si="3"/>
        <v>1,8832E+02 +</v>
      </c>
    </row>
    <row r="20" spans="1:23" s="3" customFormat="1" x14ac:dyDescent="0.25">
      <c r="A20" s="45"/>
      <c r="B20" s="8">
        <v>10</v>
      </c>
      <c r="C20" s="8">
        <v>19</v>
      </c>
      <c r="D20" s="8" t="s">
        <v>1851</v>
      </c>
      <c r="E20" s="8" t="s">
        <v>1206</v>
      </c>
      <c r="F20" s="8" t="s">
        <v>1207</v>
      </c>
      <c r="G20" s="8" t="s">
        <v>1208</v>
      </c>
      <c r="H20" s="8" t="s">
        <v>1209</v>
      </c>
      <c r="I20" s="8" t="s">
        <v>1210</v>
      </c>
      <c r="J20" s="8" t="s">
        <v>1211</v>
      </c>
      <c r="K20" s="8" t="s">
        <v>1212</v>
      </c>
      <c r="L20" s="8" t="s">
        <v>1852</v>
      </c>
      <c r="M20" s="8" t="s">
        <v>1213</v>
      </c>
      <c r="N20" s="8" t="s">
        <v>1214</v>
      </c>
      <c r="O20" s="8" t="s">
        <v>1215</v>
      </c>
      <c r="P20" s="25" t="s">
        <v>1216</v>
      </c>
      <c r="Q20" s="8" t="s">
        <v>1217</v>
      </c>
      <c r="R20" s="8" t="s">
        <v>1853</v>
      </c>
      <c r="S20" s="34"/>
      <c r="T20" s="33">
        <f t="shared" si="0"/>
        <v>1838.7</v>
      </c>
      <c r="U20" s="12" t="str">
        <f t="shared" si="1"/>
        <v>2,5056E+03 -</v>
      </c>
      <c r="V20" s="12" t="str">
        <f t="shared" si="2"/>
        <v>2,8713E+03 -</v>
      </c>
      <c r="W20" s="12" t="str">
        <f t="shared" si="3"/>
        <v>5,7285E+02 +</v>
      </c>
    </row>
    <row r="21" spans="1:23" s="3" customFormat="1" x14ac:dyDescent="0.25">
      <c r="A21" s="46"/>
      <c r="B21" s="6">
        <v>15</v>
      </c>
      <c r="C21" s="6">
        <v>24</v>
      </c>
      <c r="D21" s="6" t="s">
        <v>1854</v>
      </c>
      <c r="E21" s="6" t="s">
        <v>1218</v>
      </c>
      <c r="F21" s="6" t="s">
        <v>1219</v>
      </c>
      <c r="G21" s="6" t="s">
        <v>1220</v>
      </c>
      <c r="H21" s="6" t="s">
        <v>1221</v>
      </c>
      <c r="I21" s="6" t="s">
        <v>1855</v>
      </c>
      <c r="J21" s="6" t="s">
        <v>1222</v>
      </c>
      <c r="K21" s="6" t="s">
        <v>1223</v>
      </c>
      <c r="L21" s="6" t="s">
        <v>1224</v>
      </c>
      <c r="M21" s="6" t="s">
        <v>1225</v>
      </c>
      <c r="N21" s="6" t="s">
        <v>1226</v>
      </c>
      <c r="O21" s="6" t="s">
        <v>1227</v>
      </c>
      <c r="P21" s="26" t="s">
        <v>1228</v>
      </c>
      <c r="Q21" s="6" t="s">
        <v>1229</v>
      </c>
      <c r="R21" s="6" t="s">
        <v>1856</v>
      </c>
      <c r="S21" s="34"/>
      <c r="T21" s="35">
        <f t="shared" si="0"/>
        <v>1332.5</v>
      </c>
      <c r="U21" s="14" t="str">
        <f t="shared" si="1"/>
        <v>1,5461E+03 -</v>
      </c>
      <c r="V21" s="14" t="str">
        <f t="shared" si="2"/>
        <v>1,8337E+03 -</v>
      </c>
      <c r="W21" s="14" t="str">
        <f t="shared" si="3"/>
        <v>5,5851E+02 +</v>
      </c>
    </row>
    <row r="22" spans="1:23" s="3" customFormat="1" x14ac:dyDescent="0.25">
      <c r="A22" s="44" t="s">
        <v>442</v>
      </c>
      <c r="B22" s="5">
        <v>3</v>
      </c>
      <c r="C22" s="5">
        <v>12</v>
      </c>
      <c r="D22" s="5" t="s">
        <v>1857</v>
      </c>
      <c r="E22" s="5" t="s">
        <v>1230</v>
      </c>
      <c r="F22" s="24" t="s">
        <v>1231</v>
      </c>
      <c r="G22" s="5" t="s">
        <v>1232</v>
      </c>
      <c r="H22" s="5" t="s">
        <v>1233</v>
      </c>
      <c r="I22" s="5" t="s">
        <v>1234</v>
      </c>
      <c r="J22" s="5" t="s">
        <v>1235</v>
      </c>
      <c r="K22" s="5" t="s">
        <v>1236</v>
      </c>
      <c r="L22" s="5" t="s">
        <v>1237</v>
      </c>
      <c r="M22" s="5" t="s">
        <v>1238</v>
      </c>
      <c r="N22" s="5" t="s">
        <v>1239</v>
      </c>
      <c r="O22" s="5" t="s">
        <v>1240</v>
      </c>
      <c r="P22" s="5" t="s">
        <v>1241</v>
      </c>
      <c r="Q22" s="5" t="s">
        <v>1242</v>
      </c>
      <c r="R22" s="5" t="s">
        <v>1858</v>
      </c>
      <c r="S22" s="31"/>
      <c r="T22" s="32">
        <f t="shared" si="0"/>
        <v>68.174000000000007</v>
      </c>
      <c r="U22" s="10" t="str">
        <f t="shared" si="1"/>
        <v>6,3933E+01 +</v>
      </c>
      <c r="V22" s="10" t="str">
        <f t="shared" si="2"/>
        <v>8,8966E+01 -</v>
      </c>
      <c r="W22" s="10" t="str">
        <f t="shared" si="3"/>
        <v>1,9891E+01 +</v>
      </c>
    </row>
    <row r="23" spans="1:23" s="3" customFormat="1" x14ac:dyDescent="0.25">
      <c r="A23" s="45"/>
      <c r="B23" s="8">
        <v>5</v>
      </c>
      <c r="C23" s="8">
        <v>14</v>
      </c>
      <c r="D23" s="8" t="s">
        <v>1859</v>
      </c>
      <c r="E23" s="8" t="s">
        <v>1243</v>
      </c>
      <c r="F23" s="25" t="s">
        <v>1244</v>
      </c>
      <c r="G23" s="8" t="s">
        <v>1245</v>
      </c>
      <c r="H23" s="8" t="s">
        <v>1246</v>
      </c>
      <c r="I23" s="8" t="s">
        <v>1247</v>
      </c>
      <c r="J23" s="8" t="s">
        <v>1248</v>
      </c>
      <c r="K23" s="8" t="s">
        <v>1249</v>
      </c>
      <c r="L23" s="8" t="s">
        <v>1250</v>
      </c>
      <c r="M23" s="8" t="s">
        <v>1251</v>
      </c>
      <c r="N23" s="8" t="s">
        <v>1252</v>
      </c>
      <c r="O23" s="8" t="s">
        <v>1253</v>
      </c>
      <c r="P23" s="8" t="s">
        <v>1254</v>
      </c>
      <c r="Q23" s="8" t="s">
        <v>1255</v>
      </c>
      <c r="R23" s="8" t="s">
        <v>1860</v>
      </c>
      <c r="S23" s="34"/>
      <c r="T23" s="33">
        <f t="shared" si="0"/>
        <v>348.15000000000003</v>
      </c>
      <c r="U23" s="12" t="str">
        <f t="shared" si="1"/>
        <v>4,7992E+02 -</v>
      </c>
      <c r="V23" s="12" t="str">
        <f t="shared" si="2"/>
        <v>6,2565E+02 -</v>
      </c>
      <c r="W23" s="12" t="str">
        <f t="shared" si="3"/>
        <v>9,9130E+01 +</v>
      </c>
    </row>
    <row r="24" spans="1:23" s="3" customFormat="1" x14ac:dyDescent="0.25">
      <c r="A24" s="45"/>
      <c r="B24" s="8">
        <v>8</v>
      </c>
      <c r="C24" s="8">
        <v>17</v>
      </c>
      <c r="D24" s="8" t="s">
        <v>1861</v>
      </c>
      <c r="E24" s="8" t="s">
        <v>1256</v>
      </c>
      <c r="F24" s="25" t="s">
        <v>1257</v>
      </c>
      <c r="G24" s="8" t="s">
        <v>1258</v>
      </c>
      <c r="H24" s="8" t="s">
        <v>1259</v>
      </c>
      <c r="I24" s="8" t="s">
        <v>1260</v>
      </c>
      <c r="J24" s="8" t="s">
        <v>1261</v>
      </c>
      <c r="K24" s="8" t="s">
        <v>1262</v>
      </c>
      <c r="L24" s="8" t="s">
        <v>1263</v>
      </c>
      <c r="M24" s="8" t="s">
        <v>1264</v>
      </c>
      <c r="N24" s="8" t="s">
        <v>1265</v>
      </c>
      <c r="O24" s="8" t="s">
        <v>1266</v>
      </c>
      <c r="P24" s="8" t="s">
        <v>1267</v>
      </c>
      <c r="Q24" s="8" t="s">
        <v>1268</v>
      </c>
      <c r="R24" s="8" t="s">
        <v>1862</v>
      </c>
      <c r="S24" s="34"/>
      <c r="T24" s="33">
        <f t="shared" si="0"/>
        <v>534.19999999999993</v>
      </c>
      <c r="U24" s="12" t="str">
        <f t="shared" si="1"/>
        <v>7,2218E+02 -</v>
      </c>
      <c r="V24" s="12" t="str">
        <f t="shared" si="2"/>
        <v>7,7996E+02 -</v>
      </c>
      <c r="W24" s="12" t="str">
        <f t="shared" si="3"/>
        <v>1,5939E+02 +</v>
      </c>
    </row>
    <row r="25" spans="1:23" s="3" customFormat="1" x14ac:dyDescent="0.25">
      <c r="A25" s="45"/>
      <c r="B25" s="8">
        <v>10</v>
      </c>
      <c r="C25" s="8">
        <v>19</v>
      </c>
      <c r="D25" s="8" t="s">
        <v>1863</v>
      </c>
      <c r="E25" s="8" t="s">
        <v>1269</v>
      </c>
      <c r="F25" s="25" t="s">
        <v>1270</v>
      </c>
      <c r="G25" s="8" t="s">
        <v>1271</v>
      </c>
      <c r="H25" s="8" t="s">
        <v>1272</v>
      </c>
      <c r="I25" s="8" t="s">
        <v>1273</v>
      </c>
      <c r="J25" s="8" t="s">
        <v>1274</v>
      </c>
      <c r="K25" s="8" t="s">
        <v>1275</v>
      </c>
      <c r="L25" s="8" t="s">
        <v>1276</v>
      </c>
      <c r="M25" s="8" t="s">
        <v>1277</v>
      </c>
      <c r="N25" s="8" t="s">
        <v>1278</v>
      </c>
      <c r="O25" s="8" t="s">
        <v>1279</v>
      </c>
      <c r="P25" s="8" t="s">
        <v>1280</v>
      </c>
      <c r="Q25" s="8" t="s">
        <v>1281</v>
      </c>
      <c r="R25" s="8" t="s">
        <v>1864</v>
      </c>
      <c r="S25" s="34"/>
      <c r="T25" s="33">
        <f t="shared" si="0"/>
        <v>1719.4</v>
      </c>
      <c r="U25" s="12" t="str">
        <f t="shared" si="1"/>
        <v>1,9070E+03 -</v>
      </c>
      <c r="V25" s="12" t="str">
        <f t="shared" si="2"/>
        <v>2,6386E+03 -</v>
      </c>
      <c r="W25" s="12" t="str">
        <f t="shared" si="3"/>
        <v>5,4055E+02 +</v>
      </c>
    </row>
    <row r="26" spans="1:23" s="3" customFormat="1" x14ac:dyDescent="0.25">
      <c r="A26" s="46"/>
      <c r="B26" s="6">
        <v>15</v>
      </c>
      <c r="C26" s="6">
        <v>24</v>
      </c>
      <c r="D26" s="6" t="s">
        <v>1865</v>
      </c>
      <c r="E26" s="6" t="s">
        <v>1282</v>
      </c>
      <c r="F26" s="26" t="s">
        <v>1283</v>
      </c>
      <c r="G26" s="6" t="s">
        <v>1284</v>
      </c>
      <c r="H26" s="6" t="s">
        <v>1285</v>
      </c>
      <c r="I26" s="6" t="s">
        <v>1286</v>
      </c>
      <c r="J26" s="6" t="s">
        <v>1287</v>
      </c>
      <c r="K26" s="6" t="s">
        <v>1288</v>
      </c>
      <c r="L26" s="6" t="s">
        <v>1289</v>
      </c>
      <c r="M26" s="6" t="s">
        <v>1290</v>
      </c>
      <c r="N26" s="6" t="s">
        <v>1291</v>
      </c>
      <c r="O26" s="6" t="s">
        <v>1292</v>
      </c>
      <c r="P26" s="6" t="s">
        <v>1293</v>
      </c>
      <c r="Q26" s="6" t="s">
        <v>1294</v>
      </c>
      <c r="R26" s="6" t="s">
        <v>1866</v>
      </c>
      <c r="S26" s="34"/>
      <c r="T26" s="35">
        <f t="shared" si="0"/>
        <v>1223.5</v>
      </c>
      <c r="U26" s="14" t="str">
        <f t="shared" si="1"/>
        <v>1,6070E+03 -</v>
      </c>
      <c r="V26" s="14" t="str">
        <f t="shared" si="2"/>
        <v>1,7697E+03 -</v>
      </c>
      <c r="W26" s="14" t="str">
        <f t="shared" si="3"/>
        <v>4,9021E+02 +</v>
      </c>
    </row>
    <row r="27" spans="1:23" s="3" customFormat="1" x14ac:dyDescent="0.25">
      <c r="A27" s="44" t="s">
        <v>443</v>
      </c>
      <c r="B27" s="5">
        <v>3</v>
      </c>
      <c r="C27" s="5">
        <v>12</v>
      </c>
      <c r="D27" s="5" t="s">
        <v>1867</v>
      </c>
      <c r="E27" s="5" t="s">
        <v>1295</v>
      </c>
      <c r="F27" s="24" t="s">
        <v>1296</v>
      </c>
      <c r="G27" s="5" t="s">
        <v>1297</v>
      </c>
      <c r="H27" s="5" t="s">
        <v>1298</v>
      </c>
      <c r="I27" s="5" t="s">
        <v>1299</v>
      </c>
      <c r="J27" s="5" t="s">
        <v>1300</v>
      </c>
      <c r="K27" s="5" t="s">
        <v>1301</v>
      </c>
      <c r="L27" s="5" t="s">
        <v>1302</v>
      </c>
      <c r="M27" s="5" t="s">
        <v>1303</v>
      </c>
      <c r="N27" s="5" t="s">
        <v>1304</v>
      </c>
      <c r="O27" s="5" t="s">
        <v>1305</v>
      </c>
      <c r="P27" s="5" t="s">
        <v>1306</v>
      </c>
      <c r="Q27" s="5" t="s">
        <v>1307</v>
      </c>
      <c r="R27" s="5" t="s">
        <v>1868</v>
      </c>
      <c r="S27" s="31"/>
      <c r="T27" s="32">
        <f t="shared" si="0"/>
        <v>66.691000000000003</v>
      </c>
      <c r="U27" s="10" t="str">
        <f t="shared" si="1"/>
        <v>3,8592E+01 +</v>
      </c>
      <c r="V27" s="10" t="str">
        <f t="shared" si="2"/>
        <v>7,7972E+01 -</v>
      </c>
      <c r="W27" s="10" t="str">
        <f t="shared" si="3"/>
        <v>2,1675E+01 +</v>
      </c>
    </row>
    <row r="28" spans="1:23" s="3" customFormat="1" x14ac:dyDescent="0.25">
      <c r="A28" s="45"/>
      <c r="B28" s="8">
        <v>5</v>
      </c>
      <c r="C28" s="8">
        <v>14</v>
      </c>
      <c r="D28" s="8" t="s">
        <v>1869</v>
      </c>
      <c r="E28" s="8" t="s">
        <v>1308</v>
      </c>
      <c r="F28" s="25" t="s">
        <v>1309</v>
      </c>
      <c r="G28" s="8" t="s">
        <v>1310</v>
      </c>
      <c r="H28" s="8" t="s">
        <v>1311</v>
      </c>
      <c r="I28" s="8" t="s">
        <v>1312</v>
      </c>
      <c r="J28" s="8" t="s">
        <v>1313</v>
      </c>
      <c r="K28" s="8" t="s">
        <v>1314</v>
      </c>
      <c r="L28" s="8" t="s">
        <v>1315</v>
      </c>
      <c r="M28" s="8" t="s">
        <v>1316</v>
      </c>
      <c r="N28" s="8" t="s">
        <v>1317</v>
      </c>
      <c r="O28" s="8" t="s">
        <v>1318</v>
      </c>
      <c r="P28" s="8" t="s">
        <v>1319</v>
      </c>
      <c r="Q28" s="8" t="s">
        <v>1320</v>
      </c>
      <c r="R28" s="8" t="s">
        <v>1870</v>
      </c>
      <c r="S28" s="34"/>
      <c r="T28" s="33">
        <f t="shared" si="0"/>
        <v>424.35</v>
      </c>
      <c r="U28" s="12" t="str">
        <f t="shared" si="1"/>
        <v>3,5178E+02 +</v>
      </c>
      <c r="V28" s="12" t="str">
        <f t="shared" si="2"/>
        <v>5,2774E+02 -</v>
      </c>
      <c r="W28" s="12" t="str">
        <f t="shared" si="3"/>
        <v>1,1067E+02 +</v>
      </c>
    </row>
    <row r="29" spans="1:23" s="3" customFormat="1" x14ac:dyDescent="0.25">
      <c r="A29" s="45"/>
      <c r="B29" s="8">
        <v>8</v>
      </c>
      <c r="C29" s="8">
        <v>17</v>
      </c>
      <c r="D29" s="8" t="s">
        <v>1871</v>
      </c>
      <c r="E29" s="8" t="s">
        <v>1321</v>
      </c>
      <c r="F29" s="25" t="s">
        <v>1322</v>
      </c>
      <c r="G29" s="8" t="s">
        <v>1323</v>
      </c>
      <c r="H29" s="8" t="s">
        <v>1324</v>
      </c>
      <c r="I29" s="8" t="s">
        <v>1325</v>
      </c>
      <c r="J29" s="8" t="s">
        <v>1326</v>
      </c>
      <c r="K29" s="8" t="s">
        <v>1327</v>
      </c>
      <c r="L29" s="8" t="s">
        <v>1328</v>
      </c>
      <c r="M29" s="8" t="s">
        <v>1329</v>
      </c>
      <c r="N29" s="8" t="s">
        <v>1330</v>
      </c>
      <c r="O29" s="8" t="s">
        <v>1331</v>
      </c>
      <c r="P29" s="8" t="s">
        <v>1332</v>
      </c>
      <c r="Q29" s="8" t="s">
        <v>1333</v>
      </c>
      <c r="R29" s="8" t="s">
        <v>1872</v>
      </c>
      <c r="S29" s="34"/>
      <c r="T29" s="33">
        <f t="shared" si="0"/>
        <v>648.29</v>
      </c>
      <c r="U29" s="12" t="str">
        <f t="shared" si="1"/>
        <v>6,1427E+02 +</v>
      </c>
      <c r="V29" s="12" t="str">
        <f t="shared" si="2"/>
        <v>7,5304E+02 -</v>
      </c>
      <c r="W29" s="12" t="str">
        <f t="shared" si="3"/>
        <v>1,8329E+02 +</v>
      </c>
    </row>
    <row r="30" spans="1:23" s="3" customFormat="1" x14ac:dyDescent="0.25">
      <c r="A30" s="45"/>
      <c r="B30" s="8">
        <v>10</v>
      </c>
      <c r="C30" s="8">
        <v>19</v>
      </c>
      <c r="D30" s="8" t="s">
        <v>1873</v>
      </c>
      <c r="E30" s="8" t="s">
        <v>1334</v>
      </c>
      <c r="F30" s="8" t="s">
        <v>1335</v>
      </c>
      <c r="G30" s="8" t="s">
        <v>1336</v>
      </c>
      <c r="H30" s="8" t="s">
        <v>1337</v>
      </c>
      <c r="I30" s="8" t="s">
        <v>1338</v>
      </c>
      <c r="J30" s="8" t="s">
        <v>1339</v>
      </c>
      <c r="K30" s="8" t="s">
        <v>1340</v>
      </c>
      <c r="L30" s="8" t="s">
        <v>1341</v>
      </c>
      <c r="M30" s="8" t="s">
        <v>1342</v>
      </c>
      <c r="N30" s="8" t="s">
        <v>1343</v>
      </c>
      <c r="O30" s="8" t="s">
        <v>1344</v>
      </c>
      <c r="P30" s="25" t="s">
        <v>1345</v>
      </c>
      <c r="Q30" s="8" t="s">
        <v>1346</v>
      </c>
      <c r="R30" s="8" t="s">
        <v>1874</v>
      </c>
      <c r="S30" s="34"/>
      <c r="T30" s="33">
        <f t="shared" si="0"/>
        <v>1912.8000000000002</v>
      </c>
      <c r="U30" s="12" t="str">
        <f t="shared" si="1"/>
        <v>1,8438E+03 +</v>
      </c>
      <c r="V30" s="12" t="str">
        <f t="shared" si="2"/>
        <v>2,6067E+03 -</v>
      </c>
      <c r="W30" s="12" t="str">
        <f t="shared" si="3"/>
        <v>5,8974E+02 +</v>
      </c>
    </row>
    <row r="31" spans="1:23" s="3" customFormat="1" x14ac:dyDescent="0.25">
      <c r="A31" s="46"/>
      <c r="B31" s="6">
        <v>15</v>
      </c>
      <c r="C31" s="6">
        <v>24</v>
      </c>
      <c r="D31" s="6" t="s">
        <v>1875</v>
      </c>
      <c r="E31" s="6" t="s">
        <v>1347</v>
      </c>
      <c r="F31" s="6" t="s">
        <v>1348</v>
      </c>
      <c r="G31" s="6" t="s">
        <v>1349</v>
      </c>
      <c r="H31" s="6" t="s">
        <v>1350</v>
      </c>
      <c r="I31" s="6" t="s">
        <v>1351</v>
      </c>
      <c r="J31" s="6" t="s">
        <v>1352</v>
      </c>
      <c r="K31" s="6" t="s">
        <v>1353</v>
      </c>
      <c r="L31" s="6" t="s">
        <v>1354</v>
      </c>
      <c r="M31" s="6" t="s">
        <v>1355</v>
      </c>
      <c r="N31" s="6" t="s">
        <v>1356</v>
      </c>
      <c r="O31" s="6" t="s">
        <v>1357</v>
      </c>
      <c r="P31" s="26" t="s">
        <v>1358</v>
      </c>
      <c r="Q31" s="6" t="s">
        <v>1359</v>
      </c>
      <c r="R31" s="6" t="s">
        <v>1876</v>
      </c>
      <c r="S31" s="34"/>
      <c r="T31" s="35">
        <f t="shared" si="0"/>
        <v>1479.6</v>
      </c>
      <c r="U31" s="14" t="str">
        <f t="shared" si="1"/>
        <v>1,6761E+03 -</v>
      </c>
      <c r="V31" s="14" t="str">
        <f t="shared" si="2"/>
        <v>1,7937E+03 -</v>
      </c>
      <c r="W31" s="14" t="str">
        <f t="shared" si="3"/>
        <v>5,9421E+02 +</v>
      </c>
    </row>
    <row r="32" spans="1:23" s="3" customFormat="1" x14ac:dyDescent="0.25">
      <c r="A32" s="44" t="s">
        <v>444</v>
      </c>
      <c r="B32" s="5">
        <v>3</v>
      </c>
      <c r="C32" s="5">
        <v>12</v>
      </c>
      <c r="D32" s="5" t="s">
        <v>1877</v>
      </c>
      <c r="E32" s="5" t="s">
        <v>1360</v>
      </c>
      <c r="F32" s="5" t="s">
        <v>1361</v>
      </c>
      <c r="G32" s="5" t="s">
        <v>1362</v>
      </c>
      <c r="H32" s="5" t="s">
        <v>1363</v>
      </c>
      <c r="I32" s="5" t="s">
        <v>1364</v>
      </c>
      <c r="J32" s="5" t="s">
        <v>1365</v>
      </c>
      <c r="K32" s="5" t="s">
        <v>1366</v>
      </c>
      <c r="L32" s="5" t="s">
        <v>1367</v>
      </c>
      <c r="M32" s="5" t="s">
        <v>1368</v>
      </c>
      <c r="N32" s="5" t="s">
        <v>1369</v>
      </c>
      <c r="O32" s="5" t="s">
        <v>1370</v>
      </c>
      <c r="P32" s="24" t="s">
        <v>1371</v>
      </c>
      <c r="Q32" s="5" t="s">
        <v>1372</v>
      </c>
      <c r="R32" s="5" t="s">
        <v>1878</v>
      </c>
      <c r="S32" s="34"/>
      <c r="T32" s="32">
        <f t="shared" si="0"/>
        <v>75.588999999999999</v>
      </c>
      <c r="U32" s="10" t="str">
        <f t="shared" si="1"/>
        <v>5,2880E+01 +</v>
      </c>
      <c r="V32" s="10" t="str">
        <f t="shared" si="2"/>
        <v>9,3221E+01 -</v>
      </c>
      <c r="W32" s="10" t="str">
        <f t="shared" si="3"/>
        <v>2,3044E+01 +</v>
      </c>
    </row>
    <row r="33" spans="1:23" s="3" customFormat="1" x14ac:dyDescent="0.25">
      <c r="A33" s="45"/>
      <c r="B33" s="8">
        <v>5</v>
      </c>
      <c r="C33" s="8">
        <v>14</v>
      </c>
      <c r="D33" s="8" t="s">
        <v>1879</v>
      </c>
      <c r="E33" s="8" t="s">
        <v>1373</v>
      </c>
      <c r="F33" s="8" t="s">
        <v>1374</v>
      </c>
      <c r="G33" s="8" t="s">
        <v>1375</v>
      </c>
      <c r="H33" s="8" t="s">
        <v>1376</v>
      </c>
      <c r="I33" s="8" t="s">
        <v>1377</v>
      </c>
      <c r="J33" s="8" t="s">
        <v>1378</v>
      </c>
      <c r="K33" s="8" t="s">
        <v>1379</v>
      </c>
      <c r="L33" s="8" t="s">
        <v>1380</v>
      </c>
      <c r="M33" s="8" t="s">
        <v>1381</v>
      </c>
      <c r="N33" s="8" t="s">
        <v>1382</v>
      </c>
      <c r="O33" s="8" t="s">
        <v>1383</v>
      </c>
      <c r="P33" s="25" t="s">
        <v>1384</v>
      </c>
      <c r="Q33" s="8" t="s">
        <v>1385</v>
      </c>
      <c r="R33" s="8" t="s">
        <v>1880</v>
      </c>
      <c r="S33" s="34"/>
      <c r="T33" s="33">
        <f t="shared" si="0"/>
        <v>435.05</v>
      </c>
      <c r="U33" s="12" t="str">
        <f t="shared" si="1"/>
        <v>4,1371E+02 +</v>
      </c>
      <c r="V33" s="12" t="str">
        <f t="shared" si="2"/>
        <v>6,0673E+02 -</v>
      </c>
      <c r="W33" s="12" t="str">
        <f t="shared" si="3"/>
        <v>1,1524E+02 +</v>
      </c>
    </row>
    <row r="34" spans="1:23" s="3" customFormat="1" x14ac:dyDescent="0.25">
      <c r="A34" s="45"/>
      <c r="B34" s="8">
        <v>8</v>
      </c>
      <c r="C34" s="8">
        <v>17</v>
      </c>
      <c r="D34" s="8" t="s">
        <v>1881</v>
      </c>
      <c r="E34" s="8" t="s">
        <v>1386</v>
      </c>
      <c r="F34" s="8" t="s">
        <v>1387</v>
      </c>
      <c r="G34" s="8" t="s">
        <v>1388</v>
      </c>
      <c r="H34" s="8" t="s">
        <v>1389</v>
      </c>
      <c r="I34" s="8" t="s">
        <v>1390</v>
      </c>
      <c r="J34" s="8" t="s">
        <v>1391</v>
      </c>
      <c r="K34" s="8" t="s">
        <v>1392</v>
      </c>
      <c r="L34" s="8" t="s">
        <v>1393</v>
      </c>
      <c r="M34" s="8" t="s">
        <v>1394</v>
      </c>
      <c r="N34" s="8" t="s">
        <v>1395</v>
      </c>
      <c r="O34" s="8" t="s">
        <v>1396</v>
      </c>
      <c r="P34" s="25" t="s">
        <v>1397</v>
      </c>
      <c r="Q34" s="8" t="s">
        <v>1398</v>
      </c>
      <c r="R34" s="8" t="s">
        <v>1882</v>
      </c>
      <c r="S34" s="34"/>
      <c r="T34" s="33">
        <f t="shared" si="0"/>
        <v>638.64</v>
      </c>
      <c r="U34" s="12" t="str">
        <f t="shared" si="1"/>
        <v>6,8474E+02 -</v>
      </c>
      <c r="V34" s="12" t="str">
        <f t="shared" si="2"/>
        <v>7,5402E+02 -</v>
      </c>
      <c r="W34" s="12" t="str">
        <f t="shared" si="3"/>
        <v>1,8509E+02 +</v>
      </c>
    </row>
    <row r="35" spans="1:23" s="3" customFormat="1" x14ac:dyDescent="0.25">
      <c r="A35" s="45"/>
      <c r="B35" s="8">
        <v>10</v>
      </c>
      <c r="C35" s="8">
        <v>19</v>
      </c>
      <c r="D35" s="8" t="s">
        <v>1883</v>
      </c>
      <c r="E35" s="8" t="s">
        <v>1399</v>
      </c>
      <c r="F35" s="8" t="s">
        <v>1400</v>
      </c>
      <c r="G35" s="8" t="s">
        <v>1401</v>
      </c>
      <c r="H35" s="8" t="s">
        <v>1402</v>
      </c>
      <c r="I35" s="8" t="s">
        <v>1403</v>
      </c>
      <c r="J35" s="8" t="s">
        <v>1404</v>
      </c>
      <c r="K35" s="8" t="s">
        <v>1405</v>
      </c>
      <c r="L35" s="8" t="s">
        <v>1884</v>
      </c>
      <c r="M35" s="8" t="s">
        <v>1406</v>
      </c>
      <c r="N35" s="8" t="s">
        <v>1407</v>
      </c>
      <c r="O35" s="8" t="s">
        <v>1408</v>
      </c>
      <c r="P35" s="25" t="s">
        <v>1409</v>
      </c>
      <c r="Q35" s="8" t="s">
        <v>1410</v>
      </c>
      <c r="R35" s="8" t="s">
        <v>1885</v>
      </c>
      <c r="S35" s="34"/>
      <c r="T35" s="33">
        <f t="shared" si="0"/>
        <v>1865.4</v>
      </c>
      <c r="U35" s="12" t="str">
        <f t="shared" si="1"/>
        <v>2,1166E+03 -</v>
      </c>
      <c r="V35" s="12" t="str">
        <f t="shared" si="2"/>
        <v>2,6386E+03 -</v>
      </c>
      <c r="W35" s="12" t="str">
        <f t="shared" si="3"/>
        <v>5,8294E+02 +</v>
      </c>
    </row>
    <row r="36" spans="1:23" s="3" customFormat="1" x14ac:dyDescent="0.25">
      <c r="A36" s="46"/>
      <c r="B36" s="6">
        <v>15</v>
      </c>
      <c r="C36" s="6">
        <v>24</v>
      </c>
      <c r="D36" s="6" t="s">
        <v>1886</v>
      </c>
      <c r="E36" s="6" t="s">
        <v>1411</v>
      </c>
      <c r="F36" s="6" t="s">
        <v>1412</v>
      </c>
      <c r="G36" s="6" t="s">
        <v>1413</v>
      </c>
      <c r="H36" s="6" t="s">
        <v>1414</v>
      </c>
      <c r="I36" s="6" t="s">
        <v>1887</v>
      </c>
      <c r="J36" s="6" t="s">
        <v>1415</v>
      </c>
      <c r="K36" s="6" t="s">
        <v>1888</v>
      </c>
      <c r="L36" s="6" t="s">
        <v>1416</v>
      </c>
      <c r="M36" s="6" t="s">
        <v>1417</v>
      </c>
      <c r="N36" s="6" t="s">
        <v>1889</v>
      </c>
      <c r="O36" s="6" t="s">
        <v>1418</v>
      </c>
      <c r="P36" s="26" t="s">
        <v>1419</v>
      </c>
      <c r="Q36" s="6" t="s">
        <v>1420</v>
      </c>
      <c r="R36" s="6" t="s">
        <v>1890</v>
      </c>
      <c r="S36" s="34"/>
      <c r="T36" s="35">
        <f t="shared" si="0"/>
        <v>1356.7</v>
      </c>
      <c r="U36" s="14" t="str">
        <f t="shared" si="1"/>
        <v>1,5587E+03 -</v>
      </c>
      <c r="V36" s="14" t="str">
        <f t="shared" si="2"/>
        <v>1,7595E+03 -</v>
      </c>
      <c r="W36" s="14" t="str">
        <f t="shared" si="3"/>
        <v>5,5458E+02 +</v>
      </c>
    </row>
    <row r="37" spans="1:23" s="3" customFormat="1" x14ac:dyDescent="0.25">
      <c r="A37" s="44" t="s">
        <v>445</v>
      </c>
      <c r="B37" s="5">
        <v>3</v>
      </c>
      <c r="C37" s="5">
        <v>12</v>
      </c>
      <c r="D37" s="5" t="s">
        <v>1891</v>
      </c>
      <c r="E37" s="5" t="s">
        <v>1421</v>
      </c>
      <c r="F37" s="5" t="s">
        <v>1422</v>
      </c>
      <c r="G37" s="5" t="s">
        <v>1423</v>
      </c>
      <c r="H37" s="5" t="s">
        <v>1892</v>
      </c>
      <c r="I37" s="5" t="s">
        <v>1424</v>
      </c>
      <c r="J37" s="5" t="s">
        <v>1425</v>
      </c>
      <c r="K37" s="5" t="s">
        <v>1426</v>
      </c>
      <c r="L37" s="5" t="s">
        <v>1427</v>
      </c>
      <c r="M37" s="5" t="s">
        <v>1428</v>
      </c>
      <c r="N37" s="5" t="s">
        <v>1429</v>
      </c>
      <c r="O37" s="5" t="s">
        <v>1430</v>
      </c>
      <c r="P37" s="24" t="s">
        <v>1431</v>
      </c>
      <c r="Q37" s="5" t="s">
        <v>1432</v>
      </c>
      <c r="R37" s="5" t="s">
        <v>1893</v>
      </c>
      <c r="S37" s="40"/>
      <c r="T37" s="10">
        <f t="shared" si="0"/>
        <v>85.274000000000001</v>
      </c>
      <c r="U37" s="10" t="str">
        <f t="shared" si="1"/>
        <v>5,3621E+01 +</v>
      </c>
      <c r="V37" s="10" t="str">
        <f t="shared" si="2"/>
        <v>7,1264E+01 +</v>
      </c>
      <c r="W37" s="10" t="str">
        <f t="shared" si="3"/>
        <v>1,9905E+01 +</v>
      </c>
    </row>
    <row r="38" spans="1:23" s="3" customFormat="1" x14ac:dyDescent="0.25">
      <c r="A38" s="45"/>
      <c r="B38" s="8">
        <v>5</v>
      </c>
      <c r="C38" s="8">
        <v>14</v>
      </c>
      <c r="D38" s="8" t="s">
        <v>1894</v>
      </c>
      <c r="E38" s="8" t="s">
        <v>1433</v>
      </c>
      <c r="F38" s="8" t="s">
        <v>1434</v>
      </c>
      <c r="G38" s="8" t="s">
        <v>1435</v>
      </c>
      <c r="H38" s="8" t="s">
        <v>1436</v>
      </c>
      <c r="I38" s="8" t="s">
        <v>1437</v>
      </c>
      <c r="J38" s="8" t="s">
        <v>1438</v>
      </c>
      <c r="K38" s="8" t="s">
        <v>1439</v>
      </c>
      <c r="L38" s="8" t="s">
        <v>1440</v>
      </c>
      <c r="M38" s="8" t="s">
        <v>1441</v>
      </c>
      <c r="N38" s="8" t="s">
        <v>1442</v>
      </c>
      <c r="O38" s="8" t="s">
        <v>1443</v>
      </c>
      <c r="P38" s="25" t="s">
        <v>1444</v>
      </c>
      <c r="Q38" s="8" t="s">
        <v>1445</v>
      </c>
      <c r="R38" s="8" t="s">
        <v>1895</v>
      </c>
      <c r="S38" s="36"/>
      <c r="T38" s="12">
        <f t="shared" si="0"/>
        <v>438.16999999999996</v>
      </c>
      <c r="U38" s="12" t="str">
        <f t="shared" si="1"/>
        <v>3,5427E+02 +</v>
      </c>
      <c r="V38" s="12" t="str">
        <f t="shared" si="2"/>
        <v>4,9280E+02 -</v>
      </c>
      <c r="W38" s="12" t="str">
        <f t="shared" si="3"/>
        <v>9,0520E+01 +</v>
      </c>
    </row>
    <row r="39" spans="1:23" s="3" customFormat="1" x14ac:dyDescent="0.25">
      <c r="A39" s="45"/>
      <c r="B39" s="8">
        <v>8</v>
      </c>
      <c r="C39" s="8">
        <v>17</v>
      </c>
      <c r="D39" s="8" t="s">
        <v>1896</v>
      </c>
      <c r="E39" s="8" t="s">
        <v>1446</v>
      </c>
      <c r="F39" s="8" t="s">
        <v>1447</v>
      </c>
      <c r="G39" s="8" t="s">
        <v>1448</v>
      </c>
      <c r="H39" s="8" t="s">
        <v>1449</v>
      </c>
      <c r="I39" s="8" t="s">
        <v>1450</v>
      </c>
      <c r="J39" s="8" t="s">
        <v>1451</v>
      </c>
      <c r="K39" s="8" t="s">
        <v>1452</v>
      </c>
      <c r="L39" s="8" t="s">
        <v>1453</v>
      </c>
      <c r="M39" s="8" t="s">
        <v>1454</v>
      </c>
      <c r="N39" s="8" t="s">
        <v>1455</v>
      </c>
      <c r="O39" s="8" t="s">
        <v>1456</v>
      </c>
      <c r="P39" s="25" t="s">
        <v>1457</v>
      </c>
      <c r="Q39" s="8" t="s">
        <v>1458</v>
      </c>
      <c r="R39" s="8" t="s">
        <v>1897</v>
      </c>
      <c r="S39" s="37"/>
      <c r="T39" s="12">
        <f t="shared" si="0"/>
        <v>657.0200000000001</v>
      </c>
      <c r="U39" s="12" t="str">
        <f t="shared" si="1"/>
        <v>7,6832E+02 -</v>
      </c>
      <c r="V39" s="12" t="str">
        <f t="shared" si="2"/>
        <v>7,5836E+02 -</v>
      </c>
      <c r="W39" s="12" t="str">
        <f t="shared" si="3"/>
        <v>1,7572E+02 +</v>
      </c>
    </row>
    <row r="40" spans="1:23" s="3" customFormat="1" x14ac:dyDescent="0.25">
      <c r="A40" s="45"/>
      <c r="B40" s="8">
        <v>10</v>
      </c>
      <c r="C40" s="8">
        <v>19</v>
      </c>
      <c r="D40" s="8" t="s">
        <v>1898</v>
      </c>
      <c r="E40" s="8" t="s">
        <v>1459</v>
      </c>
      <c r="F40" s="8" t="s">
        <v>1460</v>
      </c>
      <c r="G40" s="8" t="s">
        <v>1461</v>
      </c>
      <c r="H40" s="8" t="s">
        <v>1462</v>
      </c>
      <c r="I40" s="8" t="s">
        <v>1463</v>
      </c>
      <c r="J40" s="8" t="s">
        <v>1464</v>
      </c>
      <c r="K40" s="8" t="s">
        <v>1465</v>
      </c>
      <c r="L40" s="8" t="s">
        <v>1899</v>
      </c>
      <c r="M40" s="8" t="s">
        <v>1466</v>
      </c>
      <c r="N40" s="8" t="s">
        <v>1467</v>
      </c>
      <c r="O40" s="8" t="s">
        <v>1468</v>
      </c>
      <c r="P40" s="25" t="s">
        <v>1469</v>
      </c>
      <c r="Q40" s="8" t="s">
        <v>1470</v>
      </c>
      <c r="R40" s="8" t="s">
        <v>1900</v>
      </c>
      <c r="S40" s="38"/>
      <c r="T40" s="12">
        <f t="shared" si="0"/>
        <v>2035.3999999999999</v>
      </c>
      <c r="U40" s="12" t="str">
        <f t="shared" si="1"/>
        <v>1,4597E+03 +</v>
      </c>
      <c r="V40" s="12" t="str">
        <f t="shared" si="2"/>
        <v>2,1190E+03 -</v>
      </c>
      <c r="W40" s="12" t="str">
        <f t="shared" si="3"/>
        <v>4,9644E+02 +</v>
      </c>
    </row>
    <row r="41" spans="1:23" s="3" customFormat="1" x14ac:dyDescent="0.25">
      <c r="A41" s="46"/>
      <c r="B41" s="6">
        <v>15</v>
      </c>
      <c r="C41" s="6">
        <v>24</v>
      </c>
      <c r="D41" s="6" t="s">
        <v>1901</v>
      </c>
      <c r="E41" s="6" t="s">
        <v>1471</v>
      </c>
      <c r="F41" s="6" t="s">
        <v>1472</v>
      </c>
      <c r="G41" s="6" t="s">
        <v>1473</v>
      </c>
      <c r="H41" s="6" t="s">
        <v>1474</v>
      </c>
      <c r="I41" s="6" t="s">
        <v>1902</v>
      </c>
      <c r="J41" s="6" t="s">
        <v>1475</v>
      </c>
      <c r="K41" s="6" t="s">
        <v>1903</v>
      </c>
      <c r="L41" s="6" t="s">
        <v>1476</v>
      </c>
      <c r="M41" s="6" t="s">
        <v>1477</v>
      </c>
      <c r="N41" s="6" t="s">
        <v>1478</v>
      </c>
      <c r="O41" s="6" t="s">
        <v>1479</v>
      </c>
      <c r="P41" s="26" t="s">
        <v>1480</v>
      </c>
      <c r="Q41" s="6" t="s">
        <v>1481</v>
      </c>
      <c r="R41" s="6" t="s">
        <v>1904</v>
      </c>
      <c r="S41" s="38"/>
      <c r="T41" s="14">
        <f t="shared" si="0"/>
        <v>1448.3</v>
      </c>
      <c r="U41" s="14" t="str">
        <f t="shared" si="1"/>
        <v>1,6475E+03 -</v>
      </c>
      <c r="V41" s="14" t="str">
        <f t="shared" si="2"/>
        <v>1,7348E+03 -</v>
      </c>
      <c r="W41" s="14" t="str">
        <f t="shared" si="3"/>
        <v>5,3598E+02 +</v>
      </c>
    </row>
    <row r="42" spans="1:23" s="3" customFormat="1" x14ac:dyDescent="0.25">
      <c r="A42" s="44" t="s">
        <v>446</v>
      </c>
      <c r="B42" s="5">
        <v>3</v>
      </c>
      <c r="C42" s="5">
        <v>12</v>
      </c>
      <c r="D42" s="5" t="s">
        <v>1905</v>
      </c>
      <c r="E42" s="5" t="s">
        <v>1482</v>
      </c>
      <c r="F42" s="24" t="s">
        <v>1483</v>
      </c>
      <c r="G42" s="5" t="s">
        <v>1484</v>
      </c>
      <c r="H42" s="5" t="s">
        <v>1906</v>
      </c>
      <c r="I42" s="5" t="s">
        <v>1485</v>
      </c>
      <c r="J42" s="5" t="s">
        <v>1486</v>
      </c>
      <c r="K42" s="5" t="s">
        <v>1907</v>
      </c>
      <c r="L42" s="5" t="s">
        <v>1487</v>
      </c>
      <c r="M42" s="5" t="s">
        <v>1488</v>
      </c>
      <c r="N42" s="5" t="s">
        <v>1489</v>
      </c>
      <c r="O42" s="5" t="s">
        <v>1490</v>
      </c>
      <c r="P42" s="5" t="s">
        <v>1491</v>
      </c>
      <c r="Q42" s="5" t="s">
        <v>1492</v>
      </c>
      <c r="R42" s="5" t="s">
        <v>1908</v>
      </c>
      <c r="S42" s="38"/>
      <c r="T42" s="10">
        <f t="shared" si="0"/>
        <v>91.694999999999993</v>
      </c>
      <c r="U42" s="10" t="str">
        <f t="shared" si="1"/>
        <v>1,1229E+02 -</v>
      </c>
      <c r="V42" s="10" t="str">
        <f t="shared" si="2"/>
        <v>1,1656E+02 -</v>
      </c>
      <c r="W42" s="10" t="str">
        <f t="shared" si="3"/>
        <v>2,7266E+01 +</v>
      </c>
    </row>
    <row r="43" spans="1:23" s="3" customFormat="1" x14ac:dyDescent="0.25">
      <c r="A43" s="45"/>
      <c r="B43" s="8">
        <v>5</v>
      </c>
      <c r="C43" s="8">
        <v>14</v>
      </c>
      <c r="D43" s="8" t="s">
        <v>1909</v>
      </c>
      <c r="E43" s="8" t="s">
        <v>1493</v>
      </c>
      <c r="F43" s="8" t="s">
        <v>1494</v>
      </c>
      <c r="G43" s="8" t="s">
        <v>1495</v>
      </c>
      <c r="H43" s="8" t="s">
        <v>1496</v>
      </c>
      <c r="I43" s="8" t="s">
        <v>1497</v>
      </c>
      <c r="J43" s="8" t="s">
        <v>1498</v>
      </c>
      <c r="K43" s="8" t="s">
        <v>1499</v>
      </c>
      <c r="L43" s="8" t="s">
        <v>1500</v>
      </c>
      <c r="M43" s="8" t="s">
        <v>1501</v>
      </c>
      <c r="N43" s="8" t="s">
        <v>1502</v>
      </c>
      <c r="O43" s="8" t="s">
        <v>1503</v>
      </c>
      <c r="P43" s="25" t="s">
        <v>1504</v>
      </c>
      <c r="Q43" s="8" t="s">
        <v>1505</v>
      </c>
      <c r="R43" s="8" t="s">
        <v>1910</v>
      </c>
      <c r="S43" s="38"/>
      <c r="T43" s="12">
        <f t="shared" si="0"/>
        <v>517.78</v>
      </c>
      <c r="U43" s="12" t="str">
        <f t="shared" si="1"/>
        <v>4,6203E+02 +</v>
      </c>
      <c r="V43" s="12" t="str">
        <f t="shared" si="2"/>
        <v>5,9619E+02 -</v>
      </c>
      <c r="W43" s="12" t="str">
        <f t="shared" si="3"/>
        <v>1,4388E+02 +</v>
      </c>
    </row>
    <row r="44" spans="1:23" s="3" customFormat="1" x14ac:dyDescent="0.25">
      <c r="A44" s="45"/>
      <c r="B44" s="8">
        <v>8</v>
      </c>
      <c r="C44" s="8">
        <v>17</v>
      </c>
      <c r="D44" s="8" t="s">
        <v>1911</v>
      </c>
      <c r="E44" s="8" t="s">
        <v>1506</v>
      </c>
      <c r="F44" s="8" t="s">
        <v>1507</v>
      </c>
      <c r="G44" s="8" t="s">
        <v>1508</v>
      </c>
      <c r="H44" s="8" t="s">
        <v>1509</v>
      </c>
      <c r="I44" s="8" t="s">
        <v>1510</v>
      </c>
      <c r="J44" s="8" t="s">
        <v>1511</v>
      </c>
      <c r="K44" s="8" t="s">
        <v>1912</v>
      </c>
      <c r="L44" s="8" t="s">
        <v>1512</v>
      </c>
      <c r="M44" s="8" t="s">
        <v>1513</v>
      </c>
      <c r="N44" s="8" t="s">
        <v>1514</v>
      </c>
      <c r="O44" s="8" t="s">
        <v>1515</v>
      </c>
      <c r="P44" s="25" t="s">
        <v>1516</v>
      </c>
      <c r="Q44" s="8" t="s">
        <v>1517</v>
      </c>
      <c r="R44" s="8" t="s">
        <v>1913</v>
      </c>
      <c r="S44" s="38"/>
      <c r="T44" s="12">
        <f t="shared" si="0"/>
        <v>748</v>
      </c>
      <c r="U44" s="12" t="str">
        <f t="shared" si="1"/>
        <v>8,4132E+02 -</v>
      </c>
      <c r="V44" s="12" t="str">
        <f t="shared" si="2"/>
        <v>7,6675E+02 -</v>
      </c>
      <c r="W44" s="12" t="str">
        <f t="shared" si="3"/>
        <v>2,2142E+02 +</v>
      </c>
    </row>
    <row r="45" spans="1:23" s="3" customFormat="1" x14ac:dyDescent="0.25">
      <c r="A45" s="45"/>
      <c r="B45" s="8">
        <v>10</v>
      </c>
      <c r="C45" s="8">
        <v>19</v>
      </c>
      <c r="D45" s="8" t="s">
        <v>1914</v>
      </c>
      <c r="E45" s="8" t="s">
        <v>1518</v>
      </c>
      <c r="F45" s="8" t="s">
        <v>1519</v>
      </c>
      <c r="G45" s="8" t="s">
        <v>1520</v>
      </c>
      <c r="H45" s="8" t="s">
        <v>1521</v>
      </c>
      <c r="I45" s="8" t="s">
        <v>1522</v>
      </c>
      <c r="J45" s="8" t="s">
        <v>1523</v>
      </c>
      <c r="K45" s="8" t="s">
        <v>1524</v>
      </c>
      <c r="L45" s="8" t="s">
        <v>1525</v>
      </c>
      <c r="M45" s="8" t="s">
        <v>1526</v>
      </c>
      <c r="N45" s="8" t="s">
        <v>1527</v>
      </c>
      <c r="O45" s="8" t="s">
        <v>1528</v>
      </c>
      <c r="P45" s="25" t="s">
        <v>1529</v>
      </c>
      <c r="Q45" s="8" t="s">
        <v>1530</v>
      </c>
      <c r="R45" s="8" t="s">
        <v>1915</v>
      </c>
      <c r="S45" s="38"/>
      <c r="T45" s="12">
        <f t="shared" si="0"/>
        <v>2231</v>
      </c>
      <c r="U45" s="12" t="str">
        <f t="shared" si="1"/>
        <v>1,9622E+03 +</v>
      </c>
      <c r="V45" s="12" t="str">
        <f t="shared" si="2"/>
        <v>2,7750E+03 -</v>
      </c>
      <c r="W45" s="12" t="str">
        <f t="shared" si="3"/>
        <v>6,0618E+02 +</v>
      </c>
    </row>
    <row r="46" spans="1:23" s="3" customFormat="1" x14ac:dyDescent="0.25">
      <c r="A46" s="46"/>
      <c r="B46" s="6">
        <v>15</v>
      </c>
      <c r="C46" s="6">
        <v>24</v>
      </c>
      <c r="D46" s="6" t="s">
        <v>1916</v>
      </c>
      <c r="E46" s="6" t="s">
        <v>1531</v>
      </c>
      <c r="F46" s="26" t="s">
        <v>1532</v>
      </c>
      <c r="G46" s="6" t="s">
        <v>1533</v>
      </c>
      <c r="H46" s="6" t="s">
        <v>1534</v>
      </c>
      <c r="I46" s="6" t="s">
        <v>1917</v>
      </c>
      <c r="J46" s="6" t="s">
        <v>1535</v>
      </c>
      <c r="K46" s="6" t="s">
        <v>1536</v>
      </c>
      <c r="L46" s="6" t="s">
        <v>1537</v>
      </c>
      <c r="M46" s="6" t="s">
        <v>1538</v>
      </c>
      <c r="N46" s="6" t="s">
        <v>1539</v>
      </c>
      <c r="O46" s="6" t="s">
        <v>1540</v>
      </c>
      <c r="P46" s="6" t="s">
        <v>1541</v>
      </c>
      <c r="Q46" s="6" t="s">
        <v>1542</v>
      </c>
      <c r="R46" s="6" t="s">
        <v>1918</v>
      </c>
      <c r="S46" s="38"/>
      <c r="T46" s="14">
        <f t="shared" si="0"/>
        <v>1590.4</v>
      </c>
      <c r="U46" s="14" t="str">
        <f>IF(MEDIAN(D143:Q143)&gt;T46,CONCATENATE(TEXT(MEDIAN(D143:Q143),"0,0000E+00")," -"),CONCATENATE(TEXT(MEDIAN(D143:Q143),"0,0000E+00")," +"))</f>
        <v>1,6305E+03 -</v>
      </c>
      <c r="V46" s="14" t="str">
        <f t="shared" si="2"/>
        <v>5,0286E+03 -</v>
      </c>
      <c r="W46" s="14" t="str">
        <f t="shared" si="3"/>
        <v>6,2070E+02 +</v>
      </c>
    </row>
    <row r="47" spans="1:23" x14ac:dyDescent="0.25">
      <c r="A47" s="43" t="s">
        <v>16</v>
      </c>
      <c r="B47" s="43"/>
      <c r="C47" s="43"/>
      <c r="D47" s="42" t="s">
        <v>1699</v>
      </c>
      <c r="E47" s="42" t="s">
        <v>17</v>
      </c>
      <c r="F47" s="42" t="s">
        <v>19</v>
      </c>
      <c r="G47" s="42" t="s">
        <v>19</v>
      </c>
      <c r="H47" s="42" t="s">
        <v>1919</v>
      </c>
      <c r="I47" s="42" t="s">
        <v>1693</v>
      </c>
      <c r="J47" s="42" t="s">
        <v>19</v>
      </c>
      <c r="K47" s="42" t="s">
        <v>1920</v>
      </c>
      <c r="L47" s="42" t="s">
        <v>1921</v>
      </c>
      <c r="M47" s="42" t="s">
        <v>17</v>
      </c>
      <c r="N47" s="42" t="s">
        <v>1922</v>
      </c>
      <c r="O47" s="42" t="s">
        <v>19</v>
      </c>
      <c r="P47" s="42" t="s">
        <v>19</v>
      </c>
      <c r="Q47" s="42" t="s">
        <v>19</v>
      </c>
      <c r="R47" s="42" t="s">
        <v>18</v>
      </c>
      <c r="S47" s="38"/>
      <c r="T47" s="41"/>
      <c r="U47" s="23"/>
      <c r="V47" s="23"/>
      <c r="W47" s="23"/>
    </row>
    <row r="48" spans="1:23" x14ac:dyDescent="0.25">
      <c r="S48" s="38"/>
      <c r="T48" s="38"/>
    </row>
    <row r="49" spans="1:20" x14ac:dyDescent="0.25">
      <c r="A49" s="1" t="s">
        <v>0</v>
      </c>
      <c r="B49" s="1" t="s">
        <v>1</v>
      </c>
      <c r="C49" s="1" t="s">
        <v>2</v>
      </c>
      <c r="D49" s="1" t="s">
        <v>30</v>
      </c>
      <c r="E49" s="1" t="s">
        <v>3</v>
      </c>
      <c r="F49" s="1" t="s">
        <v>31</v>
      </c>
      <c r="G49" s="1" t="s">
        <v>4</v>
      </c>
      <c r="H49" s="1" t="s">
        <v>5</v>
      </c>
      <c r="I49" s="1" t="s">
        <v>6</v>
      </c>
      <c r="J49" s="1" t="s">
        <v>32</v>
      </c>
      <c r="K49" s="1" t="s">
        <v>7</v>
      </c>
      <c r="L49" s="1" t="s">
        <v>8</v>
      </c>
      <c r="M49" s="1" t="s">
        <v>9</v>
      </c>
      <c r="N49" s="1" t="s">
        <v>33</v>
      </c>
      <c r="O49" s="1" t="s">
        <v>10</v>
      </c>
      <c r="P49" s="1" t="s">
        <v>34</v>
      </c>
      <c r="Q49" s="1" t="s">
        <v>35</v>
      </c>
      <c r="R49" s="1" t="s">
        <v>37</v>
      </c>
      <c r="S49" s="38"/>
      <c r="T49" s="38"/>
    </row>
    <row r="50" spans="1:20" x14ac:dyDescent="0.25">
      <c r="A50" s="44" t="s">
        <v>438</v>
      </c>
      <c r="B50" s="5">
        <v>3</v>
      </c>
      <c r="C50" s="5">
        <v>12</v>
      </c>
      <c r="D50" s="16">
        <f t="shared" ref="D50:R50" si="4">VALUE(RANK(D99,$D99:$R99,1))</f>
        <v>8</v>
      </c>
      <c r="E50" s="16">
        <f t="shared" si="4"/>
        <v>13</v>
      </c>
      <c r="F50" s="16">
        <f t="shared" si="4"/>
        <v>3</v>
      </c>
      <c r="G50" s="16">
        <f t="shared" si="4"/>
        <v>5</v>
      </c>
      <c r="H50" s="16">
        <f t="shared" si="4"/>
        <v>10</v>
      </c>
      <c r="I50" s="16">
        <f t="shared" si="4"/>
        <v>14</v>
      </c>
      <c r="J50" s="16">
        <f t="shared" si="4"/>
        <v>6</v>
      </c>
      <c r="K50" s="16">
        <f t="shared" si="4"/>
        <v>7</v>
      </c>
      <c r="L50" s="16">
        <f t="shared" si="4"/>
        <v>12</v>
      </c>
      <c r="M50" s="16">
        <f t="shared" si="4"/>
        <v>15</v>
      </c>
      <c r="N50" s="16">
        <f t="shared" si="4"/>
        <v>11</v>
      </c>
      <c r="O50" s="16">
        <f t="shared" si="4"/>
        <v>2</v>
      </c>
      <c r="P50" s="16">
        <f t="shared" si="4"/>
        <v>1</v>
      </c>
      <c r="Q50" s="16">
        <f t="shared" si="4"/>
        <v>4</v>
      </c>
      <c r="R50" s="5">
        <f t="shared" si="4"/>
        <v>9</v>
      </c>
      <c r="S50" s="38"/>
      <c r="T50" s="38"/>
    </row>
    <row r="51" spans="1:20" x14ac:dyDescent="0.25">
      <c r="A51" s="45"/>
      <c r="B51" s="8">
        <v>5</v>
      </c>
      <c r="C51" s="8">
        <v>14</v>
      </c>
      <c r="D51" s="18">
        <f t="shared" ref="D51:R51" si="5">VALUE(RANK(D100,$D100:$R100,1))</f>
        <v>13</v>
      </c>
      <c r="E51" s="18">
        <f t="shared" si="5"/>
        <v>10</v>
      </c>
      <c r="F51" s="18">
        <f t="shared" si="5"/>
        <v>3</v>
      </c>
      <c r="G51" s="18">
        <f t="shared" si="5"/>
        <v>4</v>
      </c>
      <c r="H51" s="18">
        <f t="shared" si="5"/>
        <v>14</v>
      </c>
      <c r="I51" s="18">
        <f t="shared" si="5"/>
        <v>12</v>
      </c>
      <c r="J51" s="18">
        <f t="shared" si="5"/>
        <v>7</v>
      </c>
      <c r="K51" s="18">
        <f t="shared" si="5"/>
        <v>6</v>
      </c>
      <c r="L51" s="18">
        <f t="shared" si="5"/>
        <v>9</v>
      </c>
      <c r="M51" s="18">
        <f t="shared" si="5"/>
        <v>15</v>
      </c>
      <c r="N51" s="18">
        <f t="shared" si="5"/>
        <v>11</v>
      </c>
      <c r="O51" s="18">
        <f t="shared" si="5"/>
        <v>2</v>
      </c>
      <c r="P51" s="18">
        <f t="shared" si="5"/>
        <v>1</v>
      </c>
      <c r="Q51" s="18">
        <f t="shared" si="5"/>
        <v>5</v>
      </c>
      <c r="R51" s="8">
        <f t="shared" si="5"/>
        <v>8</v>
      </c>
      <c r="S51" s="38"/>
      <c r="T51" s="38"/>
    </row>
    <row r="52" spans="1:20" x14ac:dyDescent="0.25">
      <c r="A52" s="45"/>
      <c r="B52" s="8">
        <v>8</v>
      </c>
      <c r="C52" s="8">
        <v>17</v>
      </c>
      <c r="D52" s="18">
        <f t="shared" ref="D52:R52" si="6">VALUE(RANK(D101,$D101:$R101,1))</f>
        <v>10</v>
      </c>
      <c r="E52" s="18">
        <f t="shared" si="6"/>
        <v>12</v>
      </c>
      <c r="F52" s="18">
        <f t="shared" si="6"/>
        <v>1</v>
      </c>
      <c r="G52" s="18">
        <f t="shared" si="6"/>
        <v>4</v>
      </c>
      <c r="H52" s="18">
        <f t="shared" si="6"/>
        <v>13</v>
      </c>
      <c r="I52" s="18">
        <f t="shared" si="6"/>
        <v>11</v>
      </c>
      <c r="J52" s="18">
        <f t="shared" si="6"/>
        <v>6</v>
      </c>
      <c r="K52" s="18">
        <f t="shared" si="6"/>
        <v>7</v>
      </c>
      <c r="L52" s="18">
        <f t="shared" si="6"/>
        <v>15</v>
      </c>
      <c r="M52" s="18">
        <f t="shared" si="6"/>
        <v>14</v>
      </c>
      <c r="N52" s="18">
        <f t="shared" si="6"/>
        <v>9</v>
      </c>
      <c r="O52" s="18">
        <f t="shared" si="6"/>
        <v>5</v>
      </c>
      <c r="P52" s="18">
        <f t="shared" si="6"/>
        <v>2</v>
      </c>
      <c r="Q52" s="18">
        <f t="shared" si="6"/>
        <v>3</v>
      </c>
      <c r="R52" s="8">
        <f t="shared" si="6"/>
        <v>8</v>
      </c>
      <c r="S52" s="38"/>
      <c r="T52" s="38"/>
    </row>
    <row r="53" spans="1:20" x14ac:dyDescent="0.25">
      <c r="A53" s="45"/>
      <c r="B53" s="8">
        <v>10</v>
      </c>
      <c r="C53" s="8">
        <v>19</v>
      </c>
      <c r="D53" s="18">
        <f t="shared" ref="D53:R53" si="7">VALUE(RANK(D102,$D102:$R102,1))</f>
        <v>14</v>
      </c>
      <c r="E53" s="18">
        <f t="shared" si="7"/>
        <v>11</v>
      </c>
      <c r="F53" s="18">
        <f t="shared" si="7"/>
        <v>3</v>
      </c>
      <c r="G53" s="18">
        <f t="shared" si="7"/>
        <v>5</v>
      </c>
      <c r="H53" s="18">
        <f t="shared" si="7"/>
        <v>13</v>
      </c>
      <c r="I53" s="18">
        <f t="shared" si="7"/>
        <v>12</v>
      </c>
      <c r="J53" s="18">
        <f t="shared" si="7"/>
        <v>7</v>
      </c>
      <c r="K53" s="18">
        <f t="shared" si="7"/>
        <v>6</v>
      </c>
      <c r="L53" s="18">
        <f t="shared" si="7"/>
        <v>8</v>
      </c>
      <c r="M53" s="18">
        <f t="shared" si="7"/>
        <v>15</v>
      </c>
      <c r="N53" s="18">
        <f t="shared" si="7"/>
        <v>10</v>
      </c>
      <c r="O53" s="18">
        <f t="shared" si="7"/>
        <v>2</v>
      </c>
      <c r="P53" s="18">
        <f t="shared" si="7"/>
        <v>1</v>
      </c>
      <c r="Q53" s="18">
        <f t="shared" si="7"/>
        <v>4</v>
      </c>
      <c r="R53" s="8">
        <f t="shared" si="7"/>
        <v>9</v>
      </c>
      <c r="S53" s="38"/>
      <c r="T53" s="38"/>
    </row>
    <row r="54" spans="1:20" x14ac:dyDescent="0.25">
      <c r="A54" s="46"/>
      <c r="B54" s="6">
        <v>15</v>
      </c>
      <c r="C54" s="6">
        <v>24</v>
      </c>
      <c r="D54" s="18">
        <f t="shared" ref="D54:R54" si="8">VALUE(RANK(D103,$D103:$R103,1))</f>
        <v>12</v>
      </c>
      <c r="E54" s="18">
        <f t="shared" si="8"/>
        <v>13</v>
      </c>
      <c r="F54" s="18">
        <f t="shared" si="8"/>
        <v>1</v>
      </c>
      <c r="G54" s="18">
        <f t="shared" si="8"/>
        <v>6</v>
      </c>
      <c r="H54" s="18">
        <f t="shared" si="8"/>
        <v>11</v>
      </c>
      <c r="I54" s="18">
        <f t="shared" si="8"/>
        <v>8</v>
      </c>
      <c r="J54" s="18">
        <f t="shared" si="8"/>
        <v>5</v>
      </c>
      <c r="K54" s="18">
        <f t="shared" si="8"/>
        <v>15</v>
      </c>
      <c r="L54" s="18">
        <f t="shared" si="8"/>
        <v>10</v>
      </c>
      <c r="M54" s="18">
        <f t="shared" si="8"/>
        <v>14</v>
      </c>
      <c r="N54" s="18">
        <f t="shared" si="8"/>
        <v>9</v>
      </c>
      <c r="O54" s="18">
        <f t="shared" si="8"/>
        <v>3</v>
      </c>
      <c r="P54" s="18">
        <f t="shared" si="8"/>
        <v>2</v>
      </c>
      <c r="Q54" s="18">
        <f t="shared" si="8"/>
        <v>4</v>
      </c>
      <c r="R54" s="8">
        <f t="shared" si="8"/>
        <v>7</v>
      </c>
      <c r="S54" s="38"/>
      <c r="T54" s="38"/>
    </row>
    <row r="55" spans="1:20" x14ac:dyDescent="0.25">
      <c r="A55" s="44" t="s">
        <v>439</v>
      </c>
      <c r="B55" s="5">
        <v>3</v>
      </c>
      <c r="C55" s="5">
        <v>12</v>
      </c>
      <c r="D55" s="18">
        <f t="shared" ref="D55:R55" si="9">VALUE(RANK(D104,$D104:$R104,1))</f>
        <v>8</v>
      </c>
      <c r="E55" s="18">
        <f t="shared" si="9"/>
        <v>14</v>
      </c>
      <c r="F55" s="18">
        <f t="shared" si="9"/>
        <v>2</v>
      </c>
      <c r="G55" s="18">
        <f t="shared" si="9"/>
        <v>6</v>
      </c>
      <c r="H55" s="18">
        <f t="shared" si="9"/>
        <v>13</v>
      </c>
      <c r="I55" s="18">
        <f t="shared" si="9"/>
        <v>11</v>
      </c>
      <c r="J55" s="18">
        <f t="shared" si="9"/>
        <v>5</v>
      </c>
      <c r="K55" s="18">
        <f t="shared" si="9"/>
        <v>7</v>
      </c>
      <c r="L55" s="18">
        <f t="shared" si="9"/>
        <v>10</v>
      </c>
      <c r="M55" s="18">
        <f t="shared" si="9"/>
        <v>15</v>
      </c>
      <c r="N55" s="18">
        <f t="shared" si="9"/>
        <v>12</v>
      </c>
      <c r="O55" s="18">
        <f t="shared" si="9"/>
        <v>3</v>
      </c>
      <c r="P55" s="18">
        <f t="shared" si="9"/>
        <v>1</v>
      </c>
      <c r="Q55" s="18">
        <f t="shared" si="9"/>
        <v>4</v>
      </c>
      <c r="R55" s="8">
        <f t="shared" si="9"/>
        <v>9</v>
      </c>
      <c r="S55" s="38"/>
      <c r="T55" s="38"/>
    </row>
    <row r="56" spans="1:20" x14ac:dyDescent="0.25">
      <c r="A56" s="45"/>
      <c r="B56" s="8">
        <v>5</v>
      </c>
      <c r="C56" s="8">
        <v>14</v>
      </c>
      <c r="D56" s="18">
        <f t="shared" ref="D56:R56" si="10">VALUE(RANK(D105,$D105:$R105,1))</f>
        <v>12</v>
      </c>
      <c r="E56" s="18">
        <f t="shared" si="10"/>
        <v>11</v>
      </c>
      <c r="F56" s="18">
        <f t="shared" si="10"/>
        <v>2</v>
      </c>
      <c r="G56" s="18">
        <f t="shared" si="10"/>
        <v>6</v>
      </c>
      <c r="H56" s="18">
        <f t="shared" si="10"/>
        <v>13</v>
      </c>
      <c r="I56" s="18">
        <f t="shared" si="10"/>
        <v>10</v>
      </c>
      <c r="J56" s="18">
        <f t="shared" si="10"/>
        <v>7</v>
      </c>
      <c r="K56" s="18">
        <f t="shared" si="10"/>
        <v>5</v>
      </c>
      <c r="L56" s="18">
        <f t="shared" si="10"/>
        <v>8</v>
      </c>
      <c r="M56" s="18">
        <f t="shared" si="10"/>
        <v>14</v>
      </c>
      <c r="N56" s="18">
        <f t="shared" si="10"/>
        <v>9</v>
      </c>
      <c r="O56" s="18">
        <f t="shared" si="10"/>
        <v>3</v>
      </c>
      <c r="P56" s="18">
        <f t="shared" si="10"/>
        <v>1</v>
      </c>
      <c r="Q56" s="18">
        <f t="shared" si="10"/>
        <v>4</v>
      </c>
      <c r="R56" s="8">
        <f t="shared" si="10"/>
        <v>15</v>
      </c>
      <c r="S56" s="38"/>
      <c r="T56" s="38"/>
    </row>
    <row r="57" spans="1:20" x14ac:dyDescent="0.25">
      <c r="A57" s="45"/>
      <c r="B57" s="8">
        <v>8</v>
      </c>
      <c r="C57" s="8">
        <v>17</v>
      </c>
      <c r="D57" s="18">
        <f t="shared" ref="D57:R57" si="11">VALUE(RANK(D106,$D106:$R106,1))</f>
        <v>12</v>
      </c>
      <c r="E57" s="18">
        <f t="shared" si="11"/>
        <v>13</v>
      </c>
      <c r="F57" s="18">
        <f t="shared" si="11"/>
        <v>1</v>
      </c>
      <c r="G57" s="18">
        <f t="shared" si="11"/>
        <v>5</v>
      </c>
      <c r="H57" s="18">
        <f t="shared" si="11"/>
        <v>14</v>
      </c>
      <c r="I57" s="18">
        <f t="shared" si="11"/>
        <v>11</v>
      </c>
      <c r="J57" s="18">
        <f t="shared" si="11"/>
        <v>6</v>
      </c>
      <c r="K57" s="18">
        <f t="shared" si="11"/>
        <v>7</v>
      </c>
      <c r="L57" s="18">
        <f t="shared" si="11"/>
        <v>9</v>
      </c>
      <c r="M57" s="18">
        <f t="shared" si="11"/>
        <v>15</v>
      </c>
      <c r="N57" s="18">
        <f t="shared" si="11"/>
        <v>10</v>
      </c>
      <c r="O57" s="18">
        <f t="shared" si="11"/>
        <v>3</v>
      </c>
      <c r="P57" s="18">
        <f t="shared" si="11"/>
        <v>2</v>
      </c>
      <c r="Q57" s="18">
        <f t="shared" si="11"/>
        <v>4</v>
      </c>
      <c r="R57" s="8">
        <f t="shared" si="11"/>
        <v>8</v>
      </c>
      <c r="S57" s="38"/>
      <c r="T57" s="38"/>
    </row>
    <row r="58" spans="1:20" x14ac:dyDescent="0.25">
      <c r="A58" s="45"/>
      <c r="B58" s="8">
        <v>10</v>
      </c>
      <c r="C58" s="8">
        <v>19</v>
      </c>
      <c r="D58" s="18">
        <f t="shared" ref="D58:R58" si="12">VALUE(RANK(D107,$D107:$R107,1))</f>
        <v>14</v>
      </c>
      <c r="E58" s="18">
        <f t="shared" si="12"/>
        <v>13</v>
      </c>
      <c r="F58" s="18">
        <f t="shared" si="12"/>
        <v>3</v>
      </c>
      <c r="G58" s="18">
        <f t="shared" si="12"/>
        <v>5</v>
      </c>
      <c r="H58" s="18">
        <f t="shared" si="12"/>
        <v>12</v>
      </c>
      <c r="I58" s="18">
        <f t="shared" si="12"/>
        <v>11</v>
      </c>
      <c r="J58" s="18">
        <f t="shared" si="12"/>
        <v>6</v>
      </c>
      <c r="K58" s="18">
        <f t="shared" si="12"/>
        <v>7</v>
      </c>
      <c r="L58" s="18">
        <f t="shared" si="12"/>
        <v>9</v>
      </c>
      <c r="M58" s="18">
        <f t="shared" si="12"/>
        <v>15</v>
      </c>
      <c r="N58" s="18">
        <f t="shared" si="12"/>
        <v>10</v>
      </c>
      <c r="O58" s="18">
        <f t="shared" si="12"/>
        <v>2</v>
      </c>
      <c r="P58" s="18">
        <f t="shared" si="12"/>
        <v>1</v>
      </c>
      <c r="Q58" s="18">
        <f t="shared" si="12"/>
        <v>4</v>
      </c>
      <c r="R58" s="8">
        <f t="shared" si="12"/>
        <v>8</v>
      </c>
      <c r="S58" s="38"/>
      <c r="T58" s="38"/>
    </row>
    <row r="59" spans="1:20" x14ac:dyDescent="0.25">
      <c r="A59" s="46"/>
      <c r="B59" s="6">
        <v>15</v>
      </c>
      <c r="C59" s="6">
        <v>24</v>
      </c>
      <c r="D59" s="18">
        <f t="shared" ref="D59:R59" si="13">VALUE(RANK(D108,$D108:$R108,1))</f>
        <v>12</v>
      </c>
      <c r="E59" s="18">
        <f t="shared" si="13"/>
        <v>13</v>
      </c>
      <c r="F59" s="18">
        <f t="shared" si="13"/>
        <v>2</v>
      </c>
      <c r="G59" s="18">
        <f t="shared" si="13"/>
        <v>5</v>
      </c>
      <c r="H59" s="18">
        <f t="shared" si="13"/>
        <v>11</v>
      </c>
      <c r="I59" s="18">
        <f t="shared" si="13"/>
        <v>8</v>
      </c>
      <c r="J59" s="18">
        <f t="shared" si="13"/>
        <v>6</v>
      </c>
      <c r="K59" s="18">
        <f t="shared" si="13"/>
        <v>14</v>
      </c>
      <c r="L59" s="18">
        <f t="shared" si="13"/>
        <v>10</v>
      </c>
      <c r="M59" s="18">
        <f t="shared" si="13"/>
        <v>15</v>
      </c>
      <c r="N59" s="18">
        <f t="shared" si="13"/>
        <v>9</v>
      </c>
      <c r="O59" s="18">
        <f t="shared" si="13"/>
        <v>3</v>
      </c>
      <c r="P59" s="18">
        <f t="shared" si="13"/>
        <v>1</v>
      </c>
      <c r="Q59" s="18">
        <f t="shared" si="13"/>
        <v>4</v>
      </c>
      <c r="R59" s="8">
        <f t="shared" si="13"/>
        <v>7</v>
      </c>
      <c r="S59" s="38"/>
      <c r="T59" s="38"/>
    </row>
    <row r="60" spans="1:20" x14ac:dyDescent="0.25">
      <c r="A60" s="44" t="s">
        <v>440</v>
      </c>
      <c r="B60" s="5">
        <v>3</v>
      </c>
      <c r="C60" s="5">
        <v>12</v>
      </c>
      <c r="D60" s="18">
        <f t="shared" ref="D60:R60" si="14">VALUE(RANK(D109,$D109:$R109,1))</f>
        <v>7</v>
      </c>
      <c r="E60" s="18">
        <f t="shared" si="14"/>
        <v>12</v>
      </c>
      <c r="F60" s="18">
        <f t="shared" si="14"/>
        <v>2</v>
      </c>
      <c r="G60" s="18">
        <f t="shared" si="14"/>
        <v>5</v>
      </c>
      <c r="H60" s="18">
        <f t="shared" si="14"/>
        <v>9</v>
      </c>
      <c r="I60" s="18">
        <f t="shared" si="14"/>
        <v>11</v>
      </c>
      <c r="J60" s="18">
        <f t="shared" si="14"/>
        <v>6</v>
      </c>
      <c r="K60" s="18">
        <f t="shared" si="14"/>
        <v>10</v>
      </c>
      <c r="L60" s="18">
        <f t="shared" si="14"/>
        <v>14</v>
      </c>
      <c r="M60" s="18">
        <f t="shared" si="14"/>
        <v>15</v>
      </c>
      <c r="N60" s="18">
        <f t="shared" si="14"/>
        <v>13</v>
      </c>
      <c r="O60" s="18">
        <f t="shared" si="14"/>
        <v>3</v>
      </c>
      <c r="P60" s="18">
        <f t="shared" si="14"/>
        <v>1</v>
      </c>
      <c r="Q60" s="18">
        <f t="shared" si="14"/>
        <v>4</v>
      </c>
      <c r="R60" s="8">
        <f t="shared" si="14"/>
        <v>8</v>
      </c>
      <c r="S60" s="38"/>
      <c r="T60" s="38"/>
    </row>
    <row r="61" spans="1:20" x14ac:dyDescent="0.25">
      <c r="A61" s="45"/>
      <c r="B61" s="8">
        <v>5</v>
      </c>
      <c r="C61" s="8">
        <v>14</v>
      </c>
      <c r="D61" s="18">
        <f t="shared" ref="D61:R61" si="15">VALUE(RANK(D110,$D110:$R110,1))</f>
        <v>14</v>
      </c>
      <c r="E61" s="18">
        <f t="shared" si="15"/>
        <v>10</v>
      </c>
      <c r="F61" s="18">
        <f t="shared" si="15"/>
        <v>2</v>
      </c>
      <c r="G61" s="18">
        <f t="shared" si="15"/>
        <v>5</v>
      </c>
      <c r="H61" s="18">
        <f t="shared" si="15"/>
        <v>11</v>
      </c>
      <c r="I61" s="18">
        <f t="shared" si="15"/>
        <v>13</v>
      </c>
      <c r="J61" s="18">
        <f t="shared" si="15"/>
        <v>6</v>
      </c>
      <c r="K61" s="18">
        <f t="shared" si="15"/>
        <v>7</v>
      </c>
      <c r="L61" s="18">
        <f t="shared" si="15"/>
        <v>9</v>
      </c>
      <c r="M61" s="18">
        <f t="shared" si="15"/>
        <v>15</v>
      </c>
      <c r="N61" s="18">
        <f t="shared" si="15"/>
        <v>12</v>
      </c>
      <c r="O61" s="18">
        <f t="shared" si="15"/>
        <v>3</v>
      </c>
      <c r="P61" s="18">
        <f t="shared" si="15"/>
        <v>1</v>
      </c>
      <c r="Q61" s="18">
        <f t="shared" si="15"/>
        <v>4</v>
      </c>
      <c r="R61" s="8">
        <f t="shared" si="15"/>
        <v>8</v>
      </c>
      <c r="S61" s="38"/>
      <c r="T61" s="38"/>
    </row>
    <row r="62" spans="1:20" x14ac:dyDescent="0.25">
      <c r="A62" s="45"/>
      <c r="B62" s="8">
        <v>8</v>
      </c>
      <c r="C62" s="8">
        <v>17</v>
      </c>
      <c r="D62" s="18">
        <f t="shared" ref="D62:R62" si="16">VALUE(RANK(D111,$D111:$R111,1))</f>
        <v>10</v>
      </c>
      <c r="E62" s="18">
        <f t="shared" si="16"/>
        <v>13</v>
      </c>
      <c r="F62" s="18">
        <f t="shared" si="16"/>
        <v>2</v>
      </c>
      <c r="G62" s="18">
        <f t="shared" si="16"/>
        <v>5</v>
      </c>
      <c r="H62" s="18">
        <f t="shared" si="16"/>
        <v>14</v>
      </c>
      <c r="I62" s="18">
        <f t="shared" si="16"/>
        <v>8</v>
      </c>
      <c r="J62" s="18">
        <f t="shared" si="16"/>
        <v>6</v>
      </c>
      <c r="K62" s="18">
        <f t="shared" si="16"/>
        <v>12</v>
      </c>
      <c r="L62" s="18">
        <f t="shared" si="16"/>
        <v>11</v>
      </c>
      <c r="M62" s="18">
        <f t="shared" si="16"/>
        <v>15</v>
      </c>
      <c r="N62" s="18">
        <f t="shared" si="16"/>
        <v>9</v>
      </c>
      <c r="O62" s="18">
        <f t="shared" si="16"/>
        <v>3</v>
      </c>
      <c r="P62" s="18">
        <f t="shared" si="16"/>
        <v>1</v>
      </c>
      <c r="Q62" s="18">
        <f t="shared" si="16"/>
        <v>4</v>
      </c>
      <c r="R62" s="8">
        <f t="shared" si="16"/>
        <v>7</v>
      </c>
      <c r="S62" s="38"/>
      <c r="T62" s="38"/>
    </row>
    <row r="63" spans="1:20" x14ac:dyDescent="0.25">
      <c r="A63" s="45"/>
      <c r="B63" s="8">
        <v>10</v>
      </c>
      <c r="C63" s="8">
        <v>19</v>
      </c>
      <c r="D63" s="18">
        <f t="shared" ref="D63:R63" si="17">VALUE(RANK(D112,$D112:$R112,1))</f>
        <v>14</v>
      </c>
      <c r="E63" s="18">
        <f t="shared" si="17"/>
        <v>12</v>
      </c>
      <c r="F63" s="18">
        <f t="shared" si="17"/>
        <v>2</v>
      </c>
      <c r="G63" s="18">
        <f t="shared" si="17"/>
        <v>5</v>
      </c>
      <c r="H63" s="18">
        <f t="shared" si="17"/>
        <v>13</v>
      </c>
      <c r="I63" s="18">
        <f t="shared" si="17"/>
        <v>11</v>
      </c>
      <c r="J63" s="18">
        <f t="shared" si="17"/>
        <v>6</v>
      </c>
      <c r="K63" s="18">
        <f t="shared" si="17"/>
        <v>7</v>
      </c>
      <c r="L63" s="18">
        <f t="shared" si="17"/>
        <v>9</v>
      </c>
      <c r="M63" s="18">
        <f t="shared" si="17"/>
        <v>15</v>
      </c>
      <c r="N63" s="18">
        <f t="shared" si="17"/>
        <v>10</v>
      </c>
      <c r="O63" s="18">
        <f t="shared" si="17"/>
        <v>3</v>
      </c>
      <c r="P63" s="18">
        <f t="shared" si="17"/>
        <v>1</v>
      </c>
      <c r="Q63" s="18">
        <f t="shared" si="17"/>
        <v>4</v>
      </c>
      <c r="R63" s="8">
        <f t="shared" si="17"/>
        <v>8</v>
      </c>
      <c r="S63" s="38"/>
      <c r="T63" s="38"/>
    </row>
    <row r="64" spans="1:20" x14ac:dyDescent="0.25">
      <c r="A64" s="46"/>
      <c r="B64" s="6">
        <v>15</v>
      </c>
      <c r="C64" s="6">
        <v>24</v>
      </c>
      <c r="D64" s="18">
        <f t="shared" ref="D64:R64" si="18">VALUE(RANK(D113,$D113:$R113,1))</f>
        <v>10</v>
      </c>
      <c r="E64" s="18">
        <f t="shared" si="18"/>
        <v>13</v>
      </c>
      <c r="F64" s="18">
        <f t="shared" si="18"/>
        <v>1</v>
      </c>
      <c r="G64" s="18">
        <f t="shared" si="18"/>
        <v>5</v>
      </c>
      <c r="H64" s="18">
        <f t="shared" si="18"/>
        <v>12</v>
      </c>
      <c r="I64" s="18">
        <f t="shared" si="18"/>
        <v>9</v>
      </c>
      <c r="J64" s="18">
        <f t="shared" si="18"/>
        <v>6</v>
      </c>
      <c r="K64" s="18">
        <f t="shared" si="18"/>
        <v>15</v>
      </c>
      <c r="L64" s="18">
        <f t="shared" si="18"/>
        <v>11</v>
      </c>
      <c r="M64" s="18">
        <f t="shared" si="18"/>
        <v>14</v>
      </c>
      <c r="N64" s="18">
        <f t="shared" si="18"/>
        <v>7</v>
      </c>
      <c r="O64" s="18">
        <f t="shared" si="18"/>
        <v>4</v>
      </c>
      <c r="P64" s="18">
        <f t="shared" si="18"/>
        <v>2</v>
      </c>
      <c r="Q64" s="18">
        <f t="shared" si="18"/>
        <v>3</v>
      </c>
      <c r="R64" s="8">
        <f t="shared" si="18"/>
        <v>8</v>
      </c>
      <c r="S64" s="38"/>
      <c r="T64" s="38"/>
    </row>
    <row r="65" spans="1:20" x14ac:dyDescent="0.25">
      <c r="A65" s="44" t="s">
        <v>441</v>
      </c>
      <c r="B65" s="5">
        <v>3</v>
      </c>
      <c r="C65" s="5">
        <v>12</v>
      </c>
      <c r="D65" s="18">
        <f t="shared" ref="D65:R65" si="19">VALUE(RANK(D114,$D114:$R114,1))</f>
        <v>8</v>
      </c>
      <c r="E65" s="18">
        <f t="shared" si="19"/>
        <v>14</v>
      </c>
      <c r="F65" s="18">
        <f t="shared" si="19"/>
        <v>1</v>
      </c>
      <c r="G65" s="18">
        <f t="shared" si="19"/>
        <v>5</v>
      </c>
      <c r="H65" s="18">
        <f t="shared" si="19"/>
        <v>11</v>
      </c>
      <c r="I65" s="18">
        <f t="shared" si="19"/>
        <v>12</v>
      </c>
      <c r="J65" s="18">
        <f t="shared" si="19"/>
        <v>6</v>
      </c>
      <c r="K65" s="18">
        <f t="shared" si="19"/>
        <v>9</v>
      </c>
      <c r="L65" s="18">
        <f t="shared" si="19"/>
        <v>13</v>
      </c>
      <c r="M65" s="18">
        <f t="shared" si="19"/>
        <v>15</v>
      </c>
      <c r="N65" s="18">
        <f t="shared" si="19"/>
        <v>10</v>
      </c>
      <c r="O65" s="18">
        <f t="shared" si="19"/>
        <v>3</v>
      </c>
      <c r="P65" s="18">
        <f t="shared" si="19"/>
        <v>2</v>
      </c>
      <c r="Q65" s="18">
        <f t="shared" si="19"/>
        <v>4</v>
      </c>
      <c r="R65" s="8">
        <f t="shared" si="19"/>
        <v>7</v>
      </c>
      <c r="S65" s="38"/>
      <c r="T65" s="38"/>
    </row>
    <row r="66" spans="1:20" x14ac:dyDescent="0.25">
      <c r="A66" s="45"/>
      <c r="B66" s="8">
        <v>5</v>
      </c>
      <c r="C66" s="8">
        <v>14</v>
      </c>
      <c r="D66" s="18">
        <f t="shared" ref="D66:R66" si="20">VALUE(RANK(D115,$D115:$R115,1))</f>
        <v>12</v>
      </c>
      <c r="E66" s="18">
        <f t="shared" si="20"/>
        <v>13</v>
      </c>
      <c r="F66" s="18">
        <f t="shared" si="20"/>
        <v>2</v>
      </c>
      <c r="G66" s="18">
        <f t="shared" si="20"/>
        <v>5</v>
      </c>
      <c r="H66" s="18">
        <f t="shared" si="20"/>
        <v>14</v>
      </c>
      <c r="I66" s="18">
        <f t="shared" si="20"/>
        <v>11</v>
      </c>
      <c r="J66" s="18">
        <f t="shared" si="20"/>
        <v>6</v>
      </c>
      <c r="K66" s="18">
        <f t="shared" si="20"/>
        <v>7</v>
      </c>
      <c r="L66" s="18">
        <f t="shared" si="20"/>
        <v>9</v>
      </c>
      <c r="M66" s="18">
        <f t="shared" si="20"/>
        <v>15</v>
      </c>
      <c r="N66" s="18">
        <f t="shared" si="20"/>
        <v>10</v>
      </c>
      <c r="O66" s="18">
        <f t="shared" si="20"/>
        <v>3</v>
      </c>
      <c r="P66" s="18">
        <f t="shared" si="20"/>
        <v>1</v>
      </c>
      <c r="Q66" s="18">
        <f t="shared" si="20"/>
        <v>4</v>
      </c>
      <c r="R66" s="8">
        <f t="shared" si="20"/>
        <v>8</v>
      </c>
      <c r="S66" s="38"/>
      <c r="T66" s="38"/>
    </row>
    <row r="67" spans="1:20" x14ac:dyDescent="0.25">
      <c r="A67" s="45"/>
      <c r="B67" s="8">
        <v>8</v>
      </c>
      <c r="C67" s="8">
        <v>17</v>
      </c>
      <c r="D67" s="18">
        <f t="shared" ref="D67:R67" si="21">VALUE(RANK(D116,$D116:$R116,1))</f>
        <v>10</v>
      </c>
      <c r="E67" s="18">
        <f t="shared" si="21"/>
        <v>14</v>
      </c>
      <c r="F67" s="18">
        <f t="shared" si="21"/>
        <v>1</v>
      </c>
      <c r="G67" s="18">
        <f t="shared" si="21"/>
        <v>5</v>
      </c>
      <c r="H67" s="18">
        <f t="shared" si="21"/>
        <v>13</v>
      </c>
      <c r="I67" s="18">
        <f t="shared" si="21"/>
        <v>9</v>
      </c>
      <c r="J67" s="18">
        <f t="shared" si="21"/>
        <v>6</v>
      </c>
      <c r="K67" s="18">
        <f t="shared" si="21"/>
        <v>12</v>
      </c>
      <c r="L67" s="18">
        <f t="shared" si="21"/>
        <v>11</v>
      </c>
      <c r="M67" s="18">
        <f t="shared" si="21"/>
        <v>15</v>
      </c>
      <c r="N67" s="18">
        <f t="shared" si="21"/>
        <v>8</v>
      </c>
      <c r="O67" s="18">
        <f t="shared" si="21"/>
        <v>3</v>
      </c>
      <c r="P67" s="18">
        <f t="shared" si="21"/>
        <v>2</v>
      </c>
      <c r="Q67" s="18">
        <f t="shared" si="21"/>
        <v>4</v>
      </c>
      <c r="R67" s="8">
        <f t="shared" si="21"/>
        <v>7</v>
      </c>
      <c r="S67" s="38"/>
      <c r="T67" s="38"/>
    </row>
    <row r="68" spans="1:20" x14ac:dyDescent="0.25">
      <c r="A68" s="45"/>
      <c r="B68" s="8">
        <v>10</v>
      </c>
      <c r="C68" s="8">
        <v>19</v>
      </c>
      <c r="D68" s="18">
        <f t="shared" ref="D68:R68" si="22">VALUE(RANK(D117,$D117:$R117,1))</f>
        <v>14</v>
      </c>
      <c r="E68" s="18">
        <f t="shared" si="22"/>
        <v>13</v>
      </c>
      <c r="F68" s="18">
        <f t="shared" si="22"/>
        <v>2</v>
      </c>
      <c r="G68" s="18">
        <f t="shared" si="22"/>
        <v>5</v>
      </c>
      <c r="H68" s="18">
        <f t="shared" si="22"/>
        <v>12</v>
      </c>
      <c r="I68" s="18">
        <f t="shared" si="22"/>
        <v>11</v>
      </c>
      <c r="J68" s="18">
        <f t="shared" si="22"/>
        <v>6</v>
      </c>
      <c r="K68" s="18">
        <f t="shared" si="22"/>
        <v>8</v>
      </c>
      <c r="L68" s="18">
        <f t="shared" si="22"/>
        <v>9</v>
      </c>
      <c r="M68" s="18">
        <f t="shared" si="22"/>
        <v>15</v>
      </c>
      <c r="N68" s="18">
        <f t="shared" si="22"/>
        <v>10</v>
      </c>
      <c r="O68" s="18">
        <f t="shared" si="22"/>
        <v>3</v>
      </c>
      <c r="P68" s="18">
        <f t="shared" si="22"/>
        <v>1</v>
      </c>
      <c r="Q68" s="18">
        <f t="shared" si="22"/>
        <v>4</v>
      </c>
      <c r="R68" s="8">
        <f t="shared" si="22"/>
        <v>7</v>
      </c>
      <c r="S68" s="38"/>
      <c r="T68" s="38"/>
    </row>
    <row r="69" spans="1:20" x14ac:dyDescent="0.25">
      <c r="A69" s="46"/>
      <c r="B69" s="6">
        <v>15</v>
      </c>
      <c r="C69" s="6">
        <v>24</v>
      </c>
      <c r="D69" s="18">
        <f t="shared" ref="D69:R69" si="23">VALUE(RANK(D118,$D118:$R118,1))</f>
        <v>12</v>
      </c>
      <c r="E69" s="18">
        <f t="shared" si="23"/>
        <v>13</v>
      </c>
      <c r="F69" s="18">
        <f t="shared" si="23"/>
        <v>1</v>
      </c>
      <c r="G69" s="18">
        <f t="shared" si="23"/>
        <v>6</v>
      </c>
      <c r="H69" s="18">
        <f t="shared" si="23"/>
        <v>10</v>
      </c>
      <c r="I69" s="18">
        <f t="shared" si="23"/>
        <v>8</v>
      </c>
      <c r="J69" s="18">
        <f t="shared" si="23"/>
        <v>5</v>
      </c>
      <c r="K69" s="18">
        <f t="shared" si="23"/>
        <v>15</v>
      </c>
      <c r="L69" s="18">
        <f t="shared" si="23"/>
        <v>11</v>
      </c>
      <c r="M69" s="18">
        <f t="shared" si="23"/>
        <v>14</v>
      </c>
      <c r="N69" s="18">
        <f t="shared" si="23"/>
        <v>9</v>
      </c>
      <c r="O69" s="18">
        <f t="shared" si="23"/>
        <v>3</v>
      </c>
      <c r="P69" s="18">
        <f t="shared" si="23"/>
        <v>2</v>
      </c>
      <c r="Q69" s="18">
        <f t="shared" si="23"/>
        <v>4</v>
      </c>
      <c r="R69" s="8">
        <f t="shared" si="23"/>
        <v>7</v>
      </c>
      <c r="S69" s="38"/>
      <c r="T69" s="38"/>
    </row>
    <row r="70" spans="1:20" x14ac:dyDescent="0.25">
      <c r="A70" s="44" t="s">
        <v>442</v>
      </c>
      <c r="B70" s="5">
        <v>3</v>
      </c>
      <c r="C70" s="5">
        <v>12</v>
      </c>
      <c r="D70" s="18">
        <f t="shared" ref="D70:R70" si="24">VALUE(RANK(D119,$D119:$R119,1))</f>
        <v>7</v>
      </c>
      <c r="E70" s="18">
        <f t="shared" si="24"/>
        <v>12</v>
      </c>
      <c r="F70" s="18">
        <f t="shared" si="24"/>
        <v>1</v>
      </c>
      <c r="G70" s="18">
        <f t="shared" si="24"/>
        <v>6</v>
      </c>
      <c r="H70" s="18">
        <f t="shared" si="24"/>
        <v>11</v>
      </c>
      <c r="I70" s="18">
        <f t="shared" si="24"/>
        <v>13</v>
      </c>
      <c r="J70" s="18">
        <f t="shared" si="24"/>
        <v>5</v>
      </c>
      <c r="K70" s="18">
        <f t="shared" si="24"/>
        <v>8</v>
      </c>
      <c r="L70" s="18">
        <f t="shared" si="24"/>
        <v>14</v>
      </c>
      <c r="M70" s="18">
        <f t="shared" si="24"/>
        <v>15</v>
      </c>
      <c r="N70" s="18">
        <f t="shared" si="24"/>
        <v>10</v>
      </c>
      <c r="O70" s="18">
        <f t="shared" si="24"/>
        <v>3</v>
      </c>
      <c r="P70" s="18">
        <f t="shared" si="24"/>
        <v>2</v>
      </c>
      <c r="Q70" s="18">
        <f t="shared" si="24"/>
        <v>4</v>
      </c>
      <c r="R70" s="8">
        <f t="shared" si="24"/>
        <v>9</v>
      </c>
      <c r="S70" s="38"/>
      <c r="T70" s="38"/>
    </row>
    <row r="71" spans="1:20" x14ac:dyDescent="0.25">
      <c r="A71" s="45"/>
      <c r="B71" s="8">
        <v>5</v>
      </c>
      <c r="C71" s="8">
        <v>14</v>
      </c>
      <c r="D71" s="18">
        <f t="shared" ref="D71:R71" si="25">VALUE(RANK(D120,$D120:$R120,1))</f>
        <v>11</v>
      </c>
      <c r="E71" s="18">
        <f t="shared" si="25"/>
        <v>12</v>
      </c>
      <c r="F71" s="18">
        <f t="shared" si="25"/>
        <v>1</v>
      </c>
      <c r="G71" s="18">
        <f t="shared" si="25"/>
        <v>5</v>
      </c>
      <c r="H71" s="18">
        <f t="shared" si="25"/>
        <v>14</v>
      </c>
      <c r="I71" s="18">
        <f t="shared" si="25"/>
        <v>13</v>
      </c>
      <c r="J71" s="18">
        <f t="shared" si="25"/>
        <v>7</v>
      </c>
      <c r="K71" s="18">
        <f t="shared" si="25"/>
        <v>6</v>
      </c>
      <c r="L71" s="18">
        <f t="shared" si="25"/>
        <v>10</v>
      </c>
      <c r="M71" s="18">
        <f t="shared" si="25"/>
        <v>15</v>
      </c>
      <c r="N71" s="18">
        <f t="shared" si="25"/>
        <v>9</v>
      </c>
      <c r="O71" s="18">
        <f t="shared" si="25"/>
        <v>4</v>
      </c>
      <c r="P71" s="18">
        <f t="shared" si="25"/>
        <v>2</v>
      </c>
      <c r="Q71" s="18">
        <f t="shared" si="25"/>
        <v>3</v>
      </c>
      <c r="R71" s="8">
        <f t="shared" si="25"/>
        <v>8</v>
      </c>
      <c r="S71" s="38"/>
      <c r="T71" s="38"/>
    </row>
    <row r="72" spans="1:20" x14ac:dyDescent="0.25">
      <c r="A72" s="45"/>
      <c r="B72" s="8">
        <v>8</v>
      </c>
      <c r="C72" s="8">
        <v>17</v>
      </c>
      <c r="D72" s="18">
        <f t="shared" ref="D72:R72" si="26">VALUE(RANK(D121,$D121:$R121,1))</f>
        <v>10</v>
      </c>
      <c r="E72" s="18">
        <f t="shared" si="26"/>
        <v>13</v>
      </c>
      <c r="F72" s="18">
        <f t="shared" si="26"/>
        <v>1</v>
      </c>
      <c r="G72" s="18">
        <f t="shared" si="26"/>
        <v>5</v>
      </c>
      <c r="H72" s="18">
        <f t="shared" si="26"/>
        <v>14</v>
      </c>
      <c r="I72" s="18">
        <f t="shared" si="26"/>
        <v>12</v>
      </c>
      <c r="J72" s="18">
        <f t="shared" si="26"/>
        <v>6</v>
      </c>
      <c r="K72" s="18">
        <f t="shared" si="26"/>
        <v>8</v>
      </c>
      <c r="L72" s="18">
        <f t="shared" si="26"/>
        <v>11</v>
      </c>
      <c r="M72" s="18">
        <f t="shared" si="26"/>
        <v>15</v>
      </c>
      <c r="N72" s="18">
        <f t="shared" si="26"/>
        <v>9</v>
      </c>
      <c r="O72" s="18">
        <f t="shared" si="26"/>
        <v>4</v>
      </c>
      <c r="P72" s="18">
        <f t="shared" si="26"/>
        <v>2</v>
      </c>
      <c r="Q72" s="18">
        <f t="shared" si="26"/>
        <v>3</v>
      </c>
      <c r="R72" s="8">
        <f t="shared" si="26"/>
        <v>7</v>
      </c>
      <c r="S72" s="38"/>
      <c r="T72" s="38"/>
    </row>
    <row r="73" spans="1:20" x14ac:dyDescent="0.25">
      <c r="A73" s="45"/>
      <c r="B73" s="8">
        <v>10</v>
      </c>
      <c r="C73" s="8">
        <v>19</v>
      </c>
      <c r="D73" s="18">
        <f t="shared" ref="D73:R73" si="27">VALUE(RANK(D122,$D122:$R122,1))</f>
        <v>13</v>
      </c>
      <c r="E73" s="18">
        <f t="shared" si="27"/>
        <v>12</v>
      </c>
      <c r="F73" s="18">
        <f t="shared" si="27"/>
        <v>1</v>
      </c>
      <c r="G73" s="18">
        <f t="shared" si="27"/>
        <v>5</v>
      </c>
      <c r="H73" s="18">
        <f t="shared" si="27"/>
        <v>14</v>
      </c>
      <c r="I73" s="18">
        <f t="shared" si="27"/>
        <v>11</v>
      </c>
      <c r="J73" s="18">
        <f t="shared" si="27"/>
        <v>6</v>
      </c>
      <c r="K73" s="18">
        <f t="shared" si="27"/>
        <v>7</v>
      </c>
      <c r="L73" s="18">
        <f t="shared" si="27"/>
        <v>10</v>
      </c>
      <c r="M73" s="18">
        <f t="shared" si="27"/>
        <v>15</v>
      </c>
      <c r="N73" s="18">
        <f t="shared" si="27"/>
        <v>9</v>
      </c>
      <c r="O73" s="18">
        <f t="shared" si="27"/>
        <v>4</v>
      </c>
      <c r="P73" s="18">
        <f t="shared" si="27"/>
        <v>2</v>
      </c>
      <c r="Q73" s="18">
        <f t="shared" si="27"/>
        <v>3</v>
      </c>
      <c r="R73" s="8">
        <f t="shared" si="27"/>
        <v>8</v>
      </c>
      <c r="S73" s="38"/>
      <c r="T73" s="38"/>
    </row>
    <row r="74" spans="1:20" x14ac:dyDescent="0.25">
      <c r="A74" s="46"/>
      <c r="B74" s="6">
        <v>15</v>
      </c>
      <c r="C74" s="6">
        <v>24</v>
      </c>
      <c r="D74" s="18">
        <f t="shared" ref="D74:R74" si="28">VALUE(RANK(D123,$D123:$R123,1))</f>
        <v>10</v>
      </c>
      <c r="E74" s="18">
        <f t="shared" si="28"/>
        <v>13</v>
      </c>
      <c r="F74" s="18">
        <f t="shared" si="28"/>
        <v>1</v>
      </c>
      <c r="G74" s="18">
        <f t="shared" si="28"/>
        <v>6</v>
      </c>
      <c r="H74" s="18">
        <f t="shared" si="28"/>
        <v>12</v>
      </c>
      <c r="I74" s="18">
        <f t="shared" si="28"/>
        <v>9</v>
      </c>
      <c r="J74" s="18">
        <f t="shared" si="28"/>
        <v>5</v>
      </c>
      <c r="K74" s="18">
        <f t="shared" si="28"/>
        <v>14</v>
      </c>
      <c r="L74" s="18">
        <f t="shared" si="28"/>
        <v>11</v>
      </c>
      <c r="M74" s="18">
        <f t="shared" si="28"/>
        <v>15</v>
      </c>
      <c r="N74" s="18">
        <f t="shared" si="28"/>
        <v>8</v>
      </c>
      <c r="O74" s="18">
        <f t="shared" si="28"/>
        <v>4</v>
      </c>
      <c r="P74" s="18">
        <f t="shared" si="28"/>
        <v>3</v>
      </c>
      <c r="Q74" s="18">
        <f t="shared" si="28"/>
        <v>2</v>
      </c>
      <c r="R74" s="8">
        <f t="shared" si="28"/>
        <v>7</v>
      </c>
      <c r="S74" s="38"/>
      <c r="T74" s="38"/>
    </row>
    <row r="75" spans="1:20" x14ac:dyDescent="0.25">
      <c r="A75" s="44" t="s">
        <v>443</v>
      </c>
      <c r="B75" s="5">
        <v>3</v>
      </c>
      <c r="C75" s="5">
        <v>12</v>
      </c>
      <c r="D75" s="18">
        <f t="shared" ref="D75:R75" si="29">VALUE(RANK(D124,$D124:$R124,1))</f>
        <v>5</v>
      </c>
      <c r="E75" s="18">
        <f t="shared" si="29"/>
        <v>12</v>
      </c>
      <c r="F75" s="18">
        <f t="shared" si="29"/>
        <v>1</v>
      </c>
      <c r="G75" s="18">
        <f t="shared" si="29"/>
        <v>6</v>
      </c>
      <c r="H75" s="18">
        <f t="shared" si="29"/>
        <v>9</v>
      </c>
      <c r="I75" s="18">
        <f t="shared" si="29"/>
        <v>13</v>
      </c>
      <c r="J75" s="18">
        <f t="shared" si="29"/>
        <v>7</v>
      </c>
      <c r="K75" s="18">
        <f t="shared" si="29"/>
        <v>8</v>
      </c>
      <c r="L75" s="18">
        <f t="shared" si="29"/>
        <v>14</v>
      </c>
      <c r="M75" s="18">
        <f t="shared" si="29"/>
        <v>15</v>
      </c>
      <c r="N75" s="18">
        <f t="shared" si="29"/>
        <v>11</v>
      </c>
      <c r="O75" s="18">
        <f t="shared" si="29"/>
        <v>3</v>
      </c>
      <c r="P75" s="18">
        <f t="shared" si="29"/>
        <v>2</v>
      </c>
      <c r="Q75" s="18">
        <f t="shared" si="29"/>
        <v>4</v>
      </c>
      <c r="R75" s="8">
        <f t="shared" si="29"/>
        <v>10</v>
      </c>
      <c r="S75" s="28"/>
      <c r="T75" s="28"/>
    </row>
    <row r="76" spans="1:20" x14ac:dyDescent="0.25">
      <c r="A76" s="45"/>
      <c r="B76" s="8">
        <v>5</v>
      </c>
      <c r="C76" s="8">
        <v>14</v>
      </c>
      <c r="D76" s="18">
        <f t="shared" ref="D76:R76" si="30">VALUE(RANK(D125,$D125:$R125,1))</f>
        <v>9</v>
      </c>
      <c r="E76" s="18">
        <f t="shared" si="30"/>
        <v>10</v>
      </c>
      <c r="F76" s="18">
        <f t="shared" si="30"/>
        <v>1</v>
      </c>
      <c r="G76" s="18">
        <f t="shared" si="30"/>
        <v>7</v>
      </c>
      <c r="H76" s="18">
        <f t="shared" si="30"/>
        <v>13</v>
      </c>
      <c r="I76" s="18">
        <f t="shared" si="30"/>
        <v>14</v>
      </c>
      <c r="J76" s="18">
        <f t="shared" si="30"/>
        <v>5</v>
      </c>
      <c r="K76" s="18">
        <f t="shared" si="30"/>
        <v>6</v>
      </c>
      <c r="L76" s="18">
        <f t="shared" si="30"/>
        <v>11</v>
      </c>
      <c r="M76" s="18">
        <f t="shared" si="30"/>
        <v>15</v>
      </c>
      <c r="N76" s="18">
        <f t="shared" si="30"/>
        <v>12</v>
      </c>
      <c r="O76" s="18">
        <f t="shared" si="30"/>
        <v>3</v>
      </c>
      <c r="P76" s="18">
        <f t="shared" si="30"/>
        <v>2</v>
      </c>
      <c r="Q76" s="18">
        <f t="shared" si="30"/>
        <v>4</v>
      </c>
      <c r="R76" s="8">
        <f t="shared" si="30"/>
        <v>8</v>
      </c>
      <c r="S76" s="28"/>
      <c r="T76" s="28"/>
    </row>
    <row r="77" spans="1:20" x14ac:dyDescent="0.25">
      <c r="A77" s="45"/>
      <c r="B77" s="8">
        <v>8</v>
      </c>
      <c r="C77" s="8">
        <v>17</v>
      </c>
      <c r="D77" s="18">
        <f t="shared" ref="D77:R77" si="31">VALUE(RANK(D126,$D126:$R126,1))</f>
        <v>9</v>
      </c>
      <c r="E77" s="18">
        <f t="shared" si="31"/>
        <v>13</v>
      </c>
      <c r="F77" s="18">
        <f t="shared" si="31"/>
        <v>1</v>
      </c>
      <c r="G77" s="18">
        <f t="shared" si="31"/>
        <v>6</v>
      </c>
      <c r="H77" s="18">
        <f t="shared" si="31"/>
        <v>14</v>
      </c>
      <c r="I77" s="18">
        <f t="shared" si="31"/>
        <v>12</v>
      </c>
      <c r="J77" s="18">
        <f t="shared" si="31"/>
        <v>5</v>
      </c>
      <c r="K77" s="18">
        <f t="shared" si="31"/>
        <v>7</v>
      </c>
      <c r="L77" s="18">
        <f t="shared" si="31"/>
        <v>10</v>
      </c>
      <c r="M77" s="18">
        <f t="shared" si="31"/>
        <v>15</v>
      </c>
      <c r="N77" s="18">
        <f t="shared" si="31"/>
        <v>11</v>
      </c>
      <c r="O77" s="18">
        <f t="shared" si="31"/>
        <v>4</v>
      </c>
      <c r="P77" s="18">
        <f t="shared" si="31"/>
        <v>2</v>
      </c>
      <c r="Q77" s="18">
        <f t="shared" si="31"/>
        <v>3</v>
      </c>
      <c r="R77" s="8">
        <f t="shared" si="31"/>
        <v>8</v>
      </c>
    </row>
    <row r="78" spans="1:20" x14ac:dyDescent="0.25">
      <c r="A78" s="45"/>
      <c r="B78" s="8">
        <v>10</v>
      </c>
      <c r="C78" s="8">
        <v>19</v>
      </c>
      <c r="D78" s="18">
        <f t="shared" ref="D78:R78" si="32">VALUE(RANK(D127,$D127:$R127,1))</f>
        <v>11</v>
      </c>
      <c r="E78" s="18">
        <f t="shared" si="32"/>
        <v>13</v>
      </c>
      <c r="F78" s="18">
        <f t="shared" si="32"/>
        <v>2</v>
      </c>
      <c r="G78" s="18">
        <f t="shared" si="32"/>
        <v>6</v>
      </c>
      <c r="H78" s="18">
        <f t="shared" si="32"/>
        <v>14</v>
      </c>
      <c r="I78" s="18">
        <f t="shared" si="32"/>
        <v>12</v>
      </c>
      <c r="J78" s="18">
        <f t="shared" si="32"/>
        <v>7</v>
      </c>
      <c r="K78" s="18">
        <f t="shared" si="32"/>
        <v>5</v>
      </c>
      <c r="L78" s="18">
        <f t="shared" si="32"/>
        <v>9</v>
      </c>
      <c r="M78" s="18">
        <f t="shared" si="32"/>
        <v>15</v>
      </c>
      <c r="N78" s="18">
        <f t="shared" si="32"/>
        <v>10</v>
      </c>
      <c r="O78" s="18">
        <f t="shared" si="32"/>
        <v>3</v>
      </c>
      <c r="P78" s="18">
        <f t="shared" si="32"/>
        <v>1</v>
      </c>
      <c r="Q78" s="18">
        <f t="shared" si="32"/>
        <v>4</v>
      </c>
      <c r="R78" s="8">
        <f t="shared" si="32"/>
        <v>8</v>
      </c>
      <c r="S78" s="37"/>
      <c r="T78" s="37"/>
    </row>
    <row r="79" spans="1:20" x14ac:dyDescent="0.25">
      <c r="A79" s="46"/>
      <c r="B79" s="6">
        <v>15</v>
      </c>
      <c r="C79" s="6">
        <v>24</v>
      </c>
      <c r="D79" s="18">
        <f t="shared" ref="D79:R79" si="33">VALUE(RANK(D128,$D128:$R128,1))</f>
        <v>8</v>
      </c>
      <c r="E79" s="18">
        <f t="shared" si="33"/>
        <v>12</v>
      </c>
      <c r="F79" s="18">
        <f t="shared" si="33"/>
        <v>1</v>
      </c>
      <c r="G79" s="18">
        <f t="shared" si="33"/>
        <v>5</v>
      </c>
      <c r="H79" s="18">
        <f t="shared" si="33"/>
        <v>13</v>
      </c>
      <c r="I79" s="18">
        <f t="shared" si="33"/>
        <v>10</v>
      </c>
      <c r="J79" s="18">
        <f t="shared" si="33"/>
        <v>6</v>
      </c>
      <c r="K79" s="18">
        <f t="shared" si="33"/>
        <v>14</v>
      </c>
      <c r="L79" s="18">
        <f t="shared" si="33"/>
        <v>11</v>
      </c>
      <c r="M79" s="18">
        <f t="shared" si="33"/>
        <v>15</v>
      </c>
      <c r="N79" s="18">
        <f t="shared" si="33"/>
        <v>9</v>
      </c>
      <c r="O79" s="18">
        <f t="shared" si="33"/>
        <v>3</v>
      </c>
      <c r="P79" s="18">
        <f t="shared" si="33"/>
        <v>2</v>
      </c>
      <c r="Q79" s="18">
        <f t="shared" si="33"/>
        <v>4</v>
      </c>
      <c r="R79" s="8">
        <f t="shared" si="33"/>
        <v>7</v>
      </c>
      <c r="S79" s="39"/>
      <c r="T79" s="39"/>
    </row>
    <row r="80" spans="1:20" x14ac:dyDescent="0.25">
      <c r="A80" s="44" t="s">
        <v>444</v>
      </c>
      <c r="B80" s="5">
        <v>3</v>
      </c>
      <c r="C80" s="5">
        <v>12</v>
      </c>
      <c r="D80" s="18">
        <f t="shared" ref="D80:R80" si="34">VALUE(RANK(D129,$D129:$R129,1))</f>
        <v>8</v>
      </c>
      <c r="E80" s="18">
        <f t="shared" si="34"/>
        <v>12</v>
      </c>
      <c r="F80" s="18">
        <f t="shared" si="34"/>
        <v>2</v>
      </c>
      <c r="G80" s="18">
        <f t="shared" si="34"/>
        <v>6</v>
      </c>
      <c r="H80" s="18">
        <f t="shared" si="34"/>
        <v>11</v>
      </c>
      <c r="I80" s="18">
        <f t="shared" si="34"/>
        <v>13</v>
      </c>
      <c r="J80" s="18">
        <f t="shared" si="34"/>
        <v>5</v>
      </c>
      <c r="K80" s="18">
        <f t="shared" si="34"/>
        <v>7</v>
      </c>
      <c r="L80" s="18">
        <f t="shared" si="34"/>
        <v>14</v>
      </c>
      <c r="M80" s="18">
        <f t="shared" si="34"/>
        <v>15</v>
      </c>
      <c r="N80" s="18">
        <f t="shared" si="34"/>
        <v>10</v>
      </c>
      <c r="O80" s="18">
        <f t="shared" si="34"/>
        <v>3</v>
      </c>
      <c r="P80" s="18">
        <f t="shared" si="34"/>
        <v>1</v>
      </c>
      <c r="Q80" s="18">
        <f t="shared" si="34"/>
        <v>4</v>
      </c>
      <c r="R80" s="8">
        <f t="shared" si="34"/>
        <v>9</v>
      </c>
      <c r="S80" s="39"/>
      <c r="T80" s="39"/>
    </row>
    <row r="81" spans="1:20" x14ac:dyDescent="0.25">
      <c r="A81" s="45"/>
      <c r="B81" s="8">
        <v>5</v>
      </c>
      <c r="C81" s="8">
        <v>14</v>
      </c>
      <c r="D81" s="18">
        <f t="shared" ref="D81:R81" si="35">VALUE(RANK(D130,$D130:$R130,1))</f>
        <v>9</v>
      </c>
      <c r="E81" s="18">
        <f t="shared" si="35"/>
        <v>10</v>
      </c>
      <c r="F81" s="18">
        <f t="shared" si="35"/>
        <v>2</v>
      </c>
      <c r="G81" s="18">
        <f t="shared" si="35"/>
        <v>5</v>
      </c>
      <c r="H81" s="18">
        <f t="shared" si="35"/>
        <v>14</v>
      </c>
      <c r="I81" s="18">
        <f t="shared" si="35"/>
        <v>13</v>
      </c>
      <c r="J81" s="18">
        <f t="shared" si="35"/>
        <v>6</v>
      </c>
      <c r="K81" s="18">
        <f t="shared" si="35"/>
        <v>7</v>
      </c>
      <c r="L81" s="18">
        <f t="shared" si="35"/>
        <v>11</v>
      </c>
      <c r="M81" s="18">
        <f t="shared" si="35"/>
        <v>15</v>
      </c>
      <c r="N81" s="18">
        <f t="shared" si="35"/>
        <v>12</v>
      </c>
      <c r="O81" s="18">
        <f t="shared" si="35"/>
        <v>3</v>
      </c>
      <c r="P81" s="18">
        <f t="shared" si="35"/>
        <v>1</v>
      </c>
      <c r="Q81" s="18">
        <f t="shared" si="35"/>
        <v>4</v>
      </c>
      <c r="R81" s="8">
        <f t="shared" si="35"/>
        <v>8</v>
      </c>
      <c r="S81" s="39"/>
      <c r="T81" s="39"/>
    </row>
    <row r="82" spans="1:20" x14ac:dyDescent="0.25">
      <c r="A82" s="45"/>
      <c r="B82" s="8">
        <v>8</v>
      </c>
      <c r="C82" s="8">
        <v>17</v>
      </c>
      <c r="D82" s="18">
        <f t="shared" ref="D82:R82" si="36">VALUE(RANK(D131,$D131:$R131,1))</f>
        <v>7</v>
      </c>
      <c r="E82" s="18">
        <f t="shared" si="36"/>
        <v>13</v>
      </c>
      <c r="F82" s="18">
        <f t="shared" si="36"/>
        <v>1</v>
      </c>
      <c r="G82" s="18">
        <f t="shared" si="36"/>
        <v>5</v>
      </c>
      <c r="H82" s="18">
        <f t="shared" si="36"/>
        <v>14</v>
      </c>
      <c r="I82" s="18">
        <f t="shared" si="36"/>
        <v>12</v>
      </c>
      <c r="J82" s="18">
        <f t="shared" si="36"/>
        <v>6</v>
      </c>
      <c r="K82" s="18">
        <f t="shared" si="36"/>
        <v>9</v>
      </c>
      <c r="L82" s="18">
        <f t="shared" si="36"/>
        <v>11</v>
      </c>
      <c r="M82" s="18">
        <f t="shared" si="36"/>
        <v>15</v>
      </c>
      <c r="N82" s="18">
        <f t="shared" si="36"/>
        <v>10</v>
      </c>
      <c r="O82" s="18">
        <f t="shared" si="36"/>
        <v>4</v>
      </c>
      <c r="P82" s="18">
        <f t="shared" si="36"/>
        <v>2</v>
      </c>
      <c r="Q82" s="18">
        <f t="shared" si="36"/>
        <v>3</v>
      </c>
      <c r="R82" s="8">
        <f t="shared" si="36"/>
        <v>8</v>
      </c>
      <c r="S82" s="39"/>
      <c r="T82" s="39"/>
    </row>
    <row r="83" spans="1:20" x14ac:dyDescent="0.25">
      <c r="A83" s="45"/>
      <c r="B83" s="8">
        <v>10</v>
      </c>
      <c r="C83" s="8">
        <v>19</v>
      </c>
      <c r="D83" s="18">
        <f t="shared" ref="D83:R83" si="37">VALUE(RANK(D132,$D132:$R132,1))</f>
        <v>11</v>
      </c>
      <c r="E83" s="18">
        <f t="shared" si="37"/>
        <v>13</v>
      </c>
      <c r="F83" s="18">
        <f t="shared" si="37"/>
        <v>2</v>
      </c>
      <c r="G83" s="18">
        <f t="shared" si="37"/>
        <v>5</v>
      </c>
      <c r="H83" s="18">
        <f t="shared" si="37"/>
        <v>15</v>
      </c>
      <c r="I83" s="18">
        <f t="shared" si="37"/>
        <v>12</v>
      </c>
      <c r="J83" s="18">
        <f t="shared" si="37"/>
        <v>6</v>
      </c>
      <c r="K83" s="18">
        <f t="shared" si="37"/>
        <v>7</v>
      </c>
      <c r="L83" s="18">
        <f t="shared" si="37"/>
        <v>9</v>
      </c>
      <c r="M83" s="18">
        <f t="shared" si="37"/>
        <v>14</v>
      </c>
      <c r="N83" s="18">
        <f t="shared" si="37"/>
        <v>10</v>
      </c>
      <c r="O83" s="18">
        <f t="shared" si="37"/>
        <v>3</v>
      </c>
      <c r="P83" s="18">
        <f t="shared" si="37"/>
        <v>1</v>
      </c>
      <c r="Q83" s="18">
        <f t="shared" si="37"/>
        <v>4</v>
      </c>
      <c r="R83" s="8">
        <f t="shared" si="37"/>
        <v>8</v>
      </c>
      <c r="S83" s="39"/>
      <c r="T83" s="39"/>
    </row>
    <row r="84" spans="1:20" x14ac:dyDescent="0.25">
      <c r="A84" s="46"/>
      <c r="B84" s="6">
        <v>15</v>
      </c>
      <c r="C84" s="6">
        <v>24</v>
      </c>
      <c r="D84" s="18">
        <f t="shared" ref="D84:R84" si="38">VALUE(RANK(D133,$D133:$R133,1))</f>
        <v>9</v>
      </c>
      <c r="E84" s="18">
        <f t="shared" si="38"/>
        <v>13</v>
      </c>
      <c r="F84" s="18">
        <f t="shared" si="38"/>
        <v>1</v>
      </c>
      <c r="G84" s="18">
        <f t="shared" si="38"/>
        <v>6</v>
      </c>
      <c r="H84" s="18">
        <f t="shared" si="38"/>
        <v>12</v>
      </c>
      <c r="I84" s="18">
        <f t="shared" si="38"/>
        <v>10</v>
      </c>
      <c r="J84" s="18">
        <f t="shared" si="38"/>
        <v>5</v>
      </c>
      <c r="K84" s="18">
        <f t="shared" si="38"/>
        <v>15</v>
      </c>
      <c r="L84" s="18">
        <f t="shared" si="38"/>
        <v>11</v>
      </c>
      <c r="M84" s="18">
        <f t="shared" si="38"/>
        <v>14</v>
      </c>
      <c r="N84" s="18">
        <f t="shared" si="38"/>
        <v>8</v>
      </c>
      <c r="O84" s="18">
        <f t="shared" si="38"/>
        <v>4</v>
      </c>
      <c r="P84" s="18">
        <f t="shared" si="38"/>
        <v>2</v>
      </c>
      <c r="Q84" s="18">
        <f t="shared" si="38"/>
        <v>3</v>
      </c>
      <c r="R84" s="8">
        <f t="shared" si="38"/>
        <v>7</v>
      </c>
      <c r="S84" s="39"/>
      <c r="T84" s="39"/>
    </row>
    <row r="85" spans="1:20" x14ac:dyDescent="0.25">
      <c r="A85" s="44" t="s">
        <v>445</v>
      </c>
      <c r="B85" s="5">
        <v>3</v>
      </c>
      <c r="C85" s="5">
        <v>12</v>
      </c>
      <c r="D85" s="18">
        <f t="shared" ref="D85:R85" si="39">VALUE(RANK(D134,$D134:$R134,1))</f>
        <v>8</v>
      </c>
      <c r="E85" s="18">
        <f t="shared" si="39"/>
        <v>13</v>
      </c>
      <c r="F85" s="18">
        <f t="shared" si="39"/>
        <v>3</v>
      </c>
      <c r="G85" s="18">
        <f t="shared" si="39"/>
        <v>4</v>
      </c>
      <c r="H85" s="18">
        <f t="shared" si="39"/>
        <v>9</v>
      </c>
      <c r="I85" s="18">
        <f t="shared" si="39"/>
        <v>11</v>
      </c>
      <c r="J85" s="18">
        <f t="shared" si="39"/>
        <v>5</v>
      </c>
      <c r="K85" s="18">
        <f t="shared" si="39"/>
        <v>7</v>
      </c>
      <c r="L85" s="18">
        <f t="shared" si="39"/>
        <v>12</v>
      </c>
      <c r="M85" s="18">
        <f t="shared" si="39"/>
        <v>15</v>
      </c>
      <c r="N85" s="18">
        <f t="shared" si="39"/>
        <v>14</v>
      </c>
      <c r="O85" s="18">
        <f t="shared" si="39"/>
        <v>2</v>
      </c>
      <c r="P85" s="18">
        <f t="shared" si="39"/>
        <v>1</v>
      </c>
      <c r="Q85" s="18">
        <f t="shared" si="39"/>
        <v>6</v>
      </c>
      <c r="R85" s="8">
        <f t="shared" si="39"/>
        <v>10</v>
      </c>
      <c r="S85" s="39"/>
      <c r="T85" s="39"/>
    </row>
    <row r="86" spans="1:20" x14ac:dyDescent="0.25">
      <c r="A86" s="45"/>
      <c r="B86" s="8">
        <v>5</v>
      </c>
      <c r="C86" s="8">
        <v>14</v>
      </c>
      <c r="D86" s="18">
        <f t="shared" ref="D86:R86" si="40">VALUE(RANK(D135,$D135:$R135,1))</f>
        <v>13</v>
      </c>
      <c r="E86" s="18">
        <f t="shared" si="40"/>
        <v>10</v>
      </c>
      <c r="F86" s="18">
        <f t="shared" si="40"/>
        <v>3</v>
      </c>
      <c r="G86" s="18">
        <f t="shared" si="40"/>
        <v>4</v>
      </c>
      <c r="H86" s="18">
        <f t="shared" si="40"/>
        <v>12</v>
      </c>
      <c r="I86" s="18">
        <f t="shared" si="40"/>
        <v>11</v>
      </c>
      <c r="J86" s="18">
        <f t="shared" si="40"/>
        <v>7</v>
      </c>
      <c r="K86" s="18">
        <f t="shared" si="40"/>
        <v>6</v>
      </c>
      <c r="L86" s="18">
        <f t="shared" si="40"/>
        <v>9</v>
      </c>
      <c r="M86" s="18">
        <f t="shared" si="40"/>
        <v>15</v>
      </c>
      <c r="N86" s="18">
        <f t="shared" si="40"/>
        <v>14</v>
      </c>
      <c r="O86" s="18">
        <f t="shared" si="40"/>
        <v>2</v>
      </c>
      <c r="P86" s="18">
        <f t="shared" si="40"/>
        <v>1</v>
      </c>
      <c r="Q86" s="18">
        <f t="shared" si="40"/>
        <v>5</v>
      </c>
      <c r="R86" s="8">
        <f t="shared" si="40"/>
        <v>8</v>
      </c>
      <c r="S86" s="39"/>
      <c r="T86" s="39"/>
    </row>
    <row r="87" spans="1:20" x14ac:dyDescent="0.25">
      <c r="A87" s="45"/>
      <c r="B87" s="8">
        <v>8</v>
      </c>
      <c r="C87" s="8">
        <v>17</v>
      </c>
      <c r="D87" s="18">
        <f t="shared" ref="D87:R87" si="41">VALUE(RANK(D136,$D136:$R136,1))</f>
        <v>9</v>
      </c>
      <c r="E87" s="18">
        <f t="shared" si="41"/>
        <v>13</v>
      </c>
      <c r="F87" s="18">
        <f t="shared" si="41"/>
        <v>2</v>
      </c>
      <c r="G87" s="18">
        <f t="shared" si="41"/>
        <v>5</v>
      </c>
      <c r="H87" s="18">
        <f t="shared" si="41"/>
        <v>14</v>
      </c>
      <c r="I87" s="18">
        <f t="shared" si="41"/>
        <v>10</v>
      </c>
      <c r="J87" s="18">
        <f t="shared" si="41"/>
        <v>6</v>
      </c>
      <c r="K87" s="18">
        <f t="shared" si="41"/>
        <v>8</v>
      </c>
      <c r="L87" s="18">
        <f t="shared" si="41"/>
        <v>12</v>
      </c>
      <c r="M87" s="18">
        <f t="shared" si="41"/>
        <v>15</v>
      </c>
      <c r="N87" s="18">
        <f t="shared" si="41"/>
        <v>11</v>
      </c>
      <c r="O87" s="18">
        <f t="shared" si="41"/>
        <v>3</v>
      </c>
      <c r="P87" s="18">
        <f t="shared" si="41"/>
        <v>1</v>
      </c>
      <c r="Q87" s="18">
        <f t="shared" si="41"/>
        <v>4</v>
      </c>
      <c r="R87" s="8">
        <f t="shared" si="41"/>
        <v>7</v>
      </c>
      <c r="S87" s="39"/>
      <c r="T87" s="39"/>
    </row>
    <row r="88" spans="1:20" x14ac:dyDescent="0.25">
      <c r="A88" s="45"/>
      <c r="B88" s="8">
        <v>10</v>
      </c>
      <c r="C88" s="8">
        <v>19</v>
      </c>
      <c r="D88" s="18">
        <f t="shared" ref="D88:R88" si="42">VALUE(RANK(D137,$D137:$R137,1))</f>
        <v>13</v>
      </c>
      <c r="E88" s="18">
        <f t="shared" si="42"/>
        <v>14</v>
      </c>
      <c r="F88" s="18">
        <f t="shared" si="42"/>
        <v>3</v>
      </c>
      <c r="G88" s="18">
        <f t="shared" si="42"/>
        <v>5</v>
      </c>
      <c r="H88" s="18">
        <f t="shared" si="42"/>
        <v>12</v>
      </c>
      <c r="I88" s="18">
        <f t="shared" si="42"/>
        <v>10</v>
      </c>
      <c r="J88" s="18">
        <f t="shared" si="42"/>
        <v>6</v>
      </c>
      <c r="K88" s="18">
        <f t="shared" si="42"/>
        <v>7</v>
      </c>
      <c r="L88" s="18">
        <f t="shared" si="42"/>
        <v>8</v>
      </c>
      <c r="M88" s="18">
        <f t="shared" si="42"/>
        <v>15</v>
      </c>
      <c r="N88" s="18">
        <f t="shared" si="42"/>
        <v>11</v>
      </c>
      <c r="O88" s="18">
        <f t="shared" si="42"/>
        <v>2</v>
      </c>
      <c r="P88" s="18">
        <f t="shared" si="42"/>
        <v>1</v>
      </c>
      <c r="Q88" s="18">
        <f t="shared" si="42"/>
        <v>4</v>
      </c>
      <c r="R88" s="8">
        <f t="shared" si="42"/>
        <v>9</v>
      </c>
      <c r="S88" s="39"/>
      <c r="T88" s="39"/>
    </row>
    <row r="89" spans="1:20" x14ac:dyDescent="0.25">
      <c r="A89" s="46"/>
      <c r="B89" s="6">
        <v>15</v>
      </c>
      <c r="C89" s="6">
        <v>24</v>
      </c>
      <c r="D89" s="18">
        <f t="shared" ref="D89:R89" si="43">VALUE(RANK(D138,$D138:$R138,1))</f>
        <v>9</v>
      </c>
      <c r="E89" s="18">
        <f t="shared" si="43"/>
        <v>13</v>
      </c>
      <c r="F89" s="18">
        <f t="shared" si="43"/>
        <v>2</v>
      </c>
      <c r="G89" s="18">
        <f t="shared" si="43"/>
        <v>5</v>
      </c>
      <c r="H89" s="18">
        <f t="shared" si="43"/>
        <v>11</v>
      </c>
      <c r="I89" s="18">
        <f t="shared" si="43"/>
        <v>8</v>
      </c>
      <c r="J89" s="18">
        <f t="shared" si="43"/>
        <v>6</v>
      </c>
      <c r="K89" s="18">
        <f t="shared" si="43"/>
        <v>14</v>
      </c>
      <c r="L89" s="18">
        <f t="shared" si="43"/>
        <v>12</v>
      </c>
      <c r="M89" s="18">
        <f t="shared" si="43"/>
        <v>15</v>
      </c>
      <c r="N89" s="18">
        <f t="shared" si="43"/>
        <v>10</v>
      </c>
      <c r="O89" s="18">
        <f t="shared" si="43"/>
        <v>3</v>
      </c>
      <c r="P89" s="18">
        <f t="shared" si="43"/>
        <v>1</v>
      </c>
      <c r="Q89" s="18">
        <f t="shared" si="43"/>
        <v>4</v>
      </c>
      <c r="R89" s="8">
        <f t="shared" si="43"/>
        <v>7</v>
      </c>
      <c r="S89" s="39"/>
      <c r="T89" s="39"/>
    </row>
    <row r="90" spans="1:20" x14ac:dyDescent="0.25">
      <c r="A90" s="44" t="s">
        <v>446</v>
      </c>
      <c r="B90" s="5">
        <v>3</v>
      </c>
      <c r="C90" s="5">
        <v>12</v>
      </c>
      <c r="D90" s="18">
        <f t="shared" ref="D90:R90" si="44">VALUE(RANK(D139,$D139:$R139,1))</f>
        <v>3</v>
      </c>
      <c r="E90" s="18">
        <f t="shared" si="44"/>
        <v>12</v>
      </c>
      <c r="F90" s="18">
        <f t="shared" si="44"/>
        <v>1</v>
      </c>
      <c r="G90" s="18">
        <f t="shared" si="44"/>
        <v>11</v>
      </c>
      <c r="H90" s="18">
        <f t="shared" si="44"/>
        <v>9</v>
      </c>
      <c r="I90" s="18">
        <f t="shared" si="44"/>
        <v>13</v>
      </c>
      <c r="J90" s="18">
        <f t="shared" si="44"/>
        <v>4</v>
      </c>
      <c r="K90" s="18">
        <f t="shared" si="44"/>
        <v>6</v>
      </c>
      <c r="L90" s="18">
        <f t="shared" si="44"/>
        <v>14</v>
      </c>
      <c r="M90" s="18">
        <f t="shared" si="44"/>
        <v>15</v>
      </c>
      <c r="N90" s="18">
        <f t="shared" si="44"/>
        <v>10</v>
      </c>
      <c r="O90" s="18">
        <f t="shared" si="44"/>
        <v>5</v>
      </c>
      <c r="P90" s="18">
        <f t="shared" si="44"/>
        <v>8</v>
      </c>
      <c r="Q90" s="18">
        <f t="shared" si="44"/>
        <v>2</v>
      </c>
      <c r="R90" s="8">
        <f t="shared" si="44"/>
        <v>7</v>
      </c>
      <c r="S90" s="39"/>
      <c r="T90" s="39"/>
    </row>
    <row r="91" spans="1:20" x14ac:dyDescent="0.25">
      <c r="A91" s="45"/>
      <c r="B91" s="8">
        <v>5</v>
      </c>
      <c r="C91" s="8">
        <v>14</v>
      </c>
      <c r="D91" s="18">
        <f t="shared" ref="D91:R91" si="45">VALUE(RANK(D140,$D140:$R140,1))</f>
        <v>13</v>
      </c>
      <c r="E91" s="18">
        <f t="shared" si="45"/>
        <v>11</v>
      </c>
      <c r="F91" s="18">
        <f t="shared" si="45"/>
        <v>1</v>
      </c>
      <c r="G91" s="18">
        <f t="shared" si="45"/>
        <v>5</v>
      </c>
      <c r="H91" s="18">
        <f t="shared" si="45"/>
        <v>14</v>
      </c>
      <c r="I91" s="18">
        <f t="shared" si="45"/>
        <v>12</v>
      </c>
      <c r="J91" s="18">
        <f t="shared" si="45"/>
        <v>6</v>
      </c>
      <c r="K91" s="18">
        <f t="shared" si="45"/>
        <v>7</v>
      </c>
      <c r="L91" s="18">
        <f t="shared" si="45"/>
        <v>9</v>
      </c>
      <c r="M91" s="18">
        <f t="shared" si="45"/>
        <v>15</v>
      </c>
      <c r="N91" s="18">
        <f t="shared" si="45"/>
        <v>10</v>
      </c>
      <c r="O91" s="18">
        <f t="shared" si="45"/>
        <v>4</v>
      </c>
      <c r="P91" s="18">
        <f t="shared" si="45"/>
        <v>3</v>
      </c>
      <c r="Q91" s="18">
        <f t="shared" si="45"/>
        <v>2</v>
      </c>
      <c r="R91" s="8">
        <f t="shared" si="45"/>
        <v>8</v>
      </c>
      <c r="S91" s="39"/>
      <c r="T91" s="39"/>
    </row>
    <row r="92" spans="1:20" x14ac:dyDescent="0.25">
      <c r="A92" s="45"/>
      <c r="B92" s="8">
        <v>8</v>
      </c>
      <c r="C92" s="8">
        <v>17</v>
      </c>
      <c r="D92" s="18">
        <f t="shared" ref="D92:R92" si="46">VALUE(RANK(D141,$D141:$R141,1))</f>
        <v>14</v>
      </c>
      <c r="E92" s="18">
        <f t="shared" si="46"/>
        <v>13</v>
      </c>
      <c r="F92" s="18">
        <f t="shared" si="46"/>
        <v>1</v>
      </c>
      <c r="G92" s="18">
        <f t="shared" si="46"/>
        <v>4</v>
      </c>
      <c r="H92" s="18">
        <f t="shared" si="46"/>
        <v>12</v>
      </c>
      <c r="I92" s="18">
        <f t="shared" si="46"/>
        <v>8</v>
      </c>
      <c r="J92" s="18">
        <f t="shared" si="46"/>
        <v>6</v>
      </c>
      <c r="K92" s="18">
        <f t="shared" si="46"/>
        <v>9</v>
      </c>
      <c r="L92" s="18">
        <f t="shared" si="46"/>
        <v>10</v>
      </c>
      <c r="M92" s="18">
        <f t="shared" si="46"/>
        <v>15</v>
      </c>
      <c r="N92" s="18">
        <f t="shared" si="46"/>
        <v>11</v>
      </c>
      <c r="O92" s="18">
        <f t="shared" si="46"/>
        <v>5</v>
      </c>
      <c r="P92" s="18">
        <f t="shared" si="46"/>
        <v>2</v>
      </c>
      <c r="Q92" s="18">
        <f t="shared" si="46"/>
        <v>3</v>
      </c>
      <c r="R92" s="8">
        <f t="shared" si="46"/>
        <v>7</v>
      </c>
      <c r="S92" s="39"/>
      <c r="T92" s="39"/>
    </row>
    <row r="93" spans="1:20" x14ac:dyDescent="0.25">
      <c r="A93" s="45"/>
      <c r="B93" s="8">
        <v>10</v>
      </c>
      <c r="C93" s="8">
        <v>19</v>
      </c>
      <c r="D93" s="18">
        <f t="shared" ref="D93:R93" si="47">VALUE(RANK(D142,$D142:$R142,1))</f>
        <v>13</v>
      </c>
      <c r="E93" s="18">
        <f t="shared" si="47"/>
        <v>14</v>
      </c>
      <c r="F93" s="18">
        <f t="shared" si="47"/>
        <v>2</v>
      </c>
      <c r="G93" s="18">
        <f t="shared" si="47"/>
        <v>5</v>
      </c>
      <c r="H93" s="18">
        <f t="shared" si="47"/>
        <v>12</v>
      </c>
      <c r="I93" s="18">
        <f t="shared" si="47"/>
        <v>10</v>
      </c>
      <c r="J93" s="18">
        <f t="shared" si="47"/>
        <v>6</v>
      </c>
      <c r="K93" s="18">
        <f t="shared" si="47"/>
        <v>7</v>
      </c>
      <c r="L93" s="18">
        <f t="shared" si="47"/>
        <v>9</v>
      </c>
      <c r="M93" s="18">
        <f t="shared" si="47"/>
        <v>15</v>
      </c>
      <c r="N93" s="18">
        <f t="shared" si="47"/>
        <v>11</v>
      </c>
      <c r="O93" s="18">
        <f t="shared" si="47"/>
        <v>4</v>
      </c>
      <c r="P93" s="18">
        <f t="shared" si="47"/>
        <v>1</v>
      </c>
      <c r="Q93" s="18">
        <f t="shared" si="47"/>
        <v>3</v>
      </c>
      <c r="R93" s="8">
        <f t="shared" si="47"/>
        <v>8</v>
      </c>
      <c r="S93" s="39"/>
      <c r="T93" s="39"/>
    </row>
    <row r="94" spans="1:20" x14ac:dyDescent="0.25">
      <c r="A94" s="46"/>
      <c r="B94" s="6">
        <v>15</v>
      </c>
      <c r="C94" s="6">
        <v>24</v>
      </c>
      <c r="D94" s="19">
        <f t="shared" ref="D94:R94" si="48">VALUE(RANK(D143,$D143:$R143,1))</f>
        <v>12</v>
      </c>
      <c r="E94" s="19">
        <f t="shared" si="48"/>
        <v>15</v>
      </c>
      <c r="F94" s="19">
        <f t="shared" si="48"/>
        <v>1</v>
      </c>
      <c r="G94" s="19">
        <f t="shared" si="48"/>
        <v>6</v>
      </c>
      <c r="H94" s="19">
        <f t="shared" si="48"/>
        <v>10</v>
      </c>
      <c r="I94" s="19">
        <f t="shared" si="48"/>
        <v>7</v>
      </c>
      <c r="J94" s="19">
        <f t="shared" si="48"/>
        <v>5</v>
      </c>
      <c r="K94" s="19">
        <f t="shared" si="48"/>
        <v>14</v>
      </c>
      <c r="L94" s="19">
        <f t="shared" si="48"/>
        <v>9</v>
      </c>
      <c r="M94" s="19">
        <f t="shared" si="48"/>
        <v>13</v>
      </c>
      <c r="N94" s="19">
        <f t="shared" si="48"/>
        <v>11</v>
      </c>
      <c r="O94" s="19">
        <f t="shared" si="48"/>
        <v>4</v>
      </c>
      <c r="P94" s="19">
        <f t="shared" si="48"/>
        <v>3</v>
      </c>
      <c r="Q94" s="19">
        <f t="shared" si="48"/>
        <v>2</v>
      </c>
      <c r="R94" s="6">
        <f t="shared" si="48"/>
        <v>8</v>
      </c>
      <c r="S94" s="39"/>
      <c r="T94" s="39"/>
    </row>
    <row r="95" spans="1:20" x14ac:dyDescent="0.25">
      <c r="A95" s="43" t="s">
        <v>28</v>
      </c>
      <c r="B95" s="43"/>
      <c r="C95" s="43"/>
      <c r="D95" s="21">
        <f>ROUND(AVERAGE(D50:D94),1)</f>
        <v>10.4</v>
      </c>
      <c r="E95" s="21">
        <f t="shared" ref="E95:R95" si="49">ROUND(AVERAGE(E50:E94),1)</f>
        <v>12.5</v>
      </c>
      <c r="F95" s="21">
        <f t="shared" si="49"/>
        <v>1.7</v>
      </c>
      <c r="G95" s="21">
        <f t="shared" si="49"/>
        <v>5.3</v>
      </c>
      <c r="H95" s="21">
        <f t="shared" si="49"/>
        <v>12.3</v>
      </c>
      <c r="I95" s="21">
        <f t="shared" si="49"/>
        <v>10.9</v>
      </c>
      <c r="J95" s="21">
        <f t="shared" si="49"/>
        <v>5.9</v>
      </c>
      <c r="K95" s="21">
        <f t="shared" si="49"/>
        <v>8.8000000000000007</v>
      </c>
      <c r="L95" s="21">
        <f t="shared" si="49"/>
        <v>10.6</v>
      </c>
      <c r="M95" s="21">
        <f t="shared" si="49"/>
        <v>14.8</v>
      </c>
      <c r="N95" s="21">
        <f t="shared" si="49"/>
        <v>10.199999999999999</v>
      </c>
      <c r="O95" s="21">
        <f t="shared" si="49"/>
        <v>3.2</v>
      </c>
      <c r="P95" s="21">
        <f t="shared" si="49"/>
        <v>1.7</v>
      </c>
      <c r="Q95" s="21">
        <f t="shared" si="49"/>
        <v>3.7</v>
      </c>
      <c r="R95" s="27">
        <f t="shared" si="49"/>
        <v>8</v>
      </c>
      <c r="S95" s="39"/>
      <c r="T95" s="39"/>
    </row>
    <row r="96" spans="1:20" x14ac:dyDescent="0.25">
      <c r="A96" s="43" t="s">
        <v>29</v>
      </c>
      <c r="B96" s="43"/>
      <c r="C96" s="43"/>
      <c r="D96" s="21">
        <f t="shared" ref="D96:R96" si="50">VALUE(RANK(D95,$D95:$R95,1))</f>
        <v>10</v>
      </c>
      <c r="E96" s="21">
        <f t="shared" si="50"/>
        <v>14</v>
      </c>
      <c r="F96" s="21">
        <f t="shared" si="50"/>
        <v>1</v>
      </c>
      <c r="G96" s="21">
        <f t="shared" si="50"/>
        <v>5</v>
      </c>
      <c r="H96" s="21">
        <f t="shared" si="50"/>
        <v>13</v>
      </c>
      <c r="I96" s="21">
        <f t="shared" si="50"/>
        <v>12</v>
      </c>
      <c r="J96" s="21">
        <f t="shared" si="50"/>
        <v>6</v>
      </c>
      <c r="K96" s="21">
        <f t="shared" si="50"/>
        <v>8</v>
      </c>
      <c r="L96" s="21">
        <f t="shared" si="50"/>
        <v>11</v>
      </c>
      <c r="M96" s="21">
        <f t="shared" si="50"/>
        <v>15</v>
      </c>
      <c r="N96" s="21">
        <f t="shared" si="50"/>
        <v>9</v>
      </c>
      <c r="O96" s="21">
        <f t="shared" si="50"/>
        <v>3</v>
      </c>
      <c r="P96" s="21">
        <f t="shared" si="50"/>
        <v>1</v>
      </c>
      <c r="Q96" s="21">
        <f t="shared" si="50"/>
        <v>4</v>
      </c>
      <c r="R96" s="27">
        <f t="shared" si="50"/>
        <v>7</v>
      </c>
      <c r="S96" s="39"/>
      <c r="T96" s="39"/>
    </row>
    <row r="97" spans="1:20" x14ac:dyDescent="0.25">
      <c r="S97" s="39"/>
      <c r="T97" s="39"/>
    </row>
    <row r="98" spans="1:20" hidden="1" x14ac:dyDescent="0.25">
      <c r="A98" s="1" t="s">
        <v>0</v>
      </c>
      <c r="B98" s="1" t="s">
        <v>1</v>
      </c>
      <c r="C98" s="1" t="s">
        <v>2</v>
      </c>
      <c r="D98" s="1" t="s">
        <v>30</v>
      </c>
      <c r="E98" s="1" t="s">
        <v>3</v>
      </c>
      <c r="F98" s="1" t="s">
        <v>31</v>
      </c>
      <c r="G98" s="1" t="s">
        <v>4</v>
      </c>
      <c r="H98" s="1" t="s">
        <v>5</v>
      </c>
      <c r="I98" s="1" t="s">
        <v>6</v>
      </c>
      <c r="J98" s="1" t="s">
        <v>32</v>
      </c>
      <c r="K98" s="1" t="s">
        <v>7</v>
      </c>
      <c r="L98" s="1" t="s">
        <v>8</v>
      </c>
      <c r="M98" s="1" t="s">
        <v>9</v>
      </c>
      <c r="N98" s="1" t="s">
        <v>33</v>
      </c>
      <c r="O98" s="1" t="s">
        <v>10</v>
      </c>
      <c r="P98" s="1" t="s">
        <v>34</v>
      </c>
      <c r="Q98" s="1" t="s">
        <v>35</v>
      </c>
      <c r="R98" s="1" t="s">
        <v>37</v>
      </c>
      <c r="S98" s="39"/>
      <c r="T98" s="39"/>
    </row>
    <row r="99" spans="1:20" hidden="1" x14ac:dyDescent="0.25">
      <c r="A99" s="44" t="s">
        <v>438</v>
      </c>
      <c r="B99" s="5">
        <v>3</v>
      </c>
      <c r="C99" s="5">
        <v>12</v>
      </c>
      <c r="D99" s="10">
        <f t="shared" ref="D99:R99" si="51">_xlfn.NUMBERVALUE(MID(D2,1,FIND("(",D2)-1),".")+_xlfn.NUMBERVALUE(MID(D2,FIND("(",D2)+1,FIND(")",D2)-(FIND("(",D2)+1)),".")</f>
        <v>55.21</v>
      </c>
      <c r="E99" s="10">
        <f t="shared" si="51"/>
        <v>91.76700000000001</v>
      </c>
      <c r="F99" s="10">
        <f t="shared" si="51"/>
        <v>24.055</v>
      </c>
      <c r="G99" s="10">
        <f t="shared" si="51"/>
        <v>28.049999999999997</v>
      </c>
      <c r="H99" s="10">
        <f t="shared" si="51"/>
        <v>80.222999999999999</v>
      </c>
      <c r="I99" s="10">
        <f t="shared" si="51"/>
        <v>93.844999999999999</v>
      </c>
      <c r="J99" s="10">
        <f t="shared" si="51"/>
        <v>30.262</v>
      </c>
      <c r="K99" s="10">
        <f t="shared" si="51"/>
        <v>54.197000000000003</v>
      </c>
      <c r="L99" s="10">
        <f t="shared" si="51"/>
        <v>89.463999999999999</v>
      </c>
      <c r="M99" s="10">
        <f t="shared" si="51"/>
        <v>259.33999999999997</v>
      </c>
      <c r="N99" s="10">
        <f t="shared" si="51"/>
        <v>87.694999999999993</v>
      </c>
      <c r="O99" s="10">
        <f t="shared" si="51"/>
        <v>21.326000000000001</v>
      </c>
      <c r="P99" s="10">
        <f t="shared" si="51"/>
        <v>19.423999999999999</v>
      </c>
      <c r="Q99" s="10">
        <f t="shared" si="51"/>
        <v>27.125</v>
      </c>
      <c r="R99" s="10">
        <f t="shared" si="51"/>
        <v>69.981000000000009</v>
      </c>
      <c r="S99" s="39"/>
      <c r="T99" s="39"/>
    </row>
    <row r="100" spans="1:20" hidden="1" x14ac:dyDescent="0.25">
      <c r="A100" s="45"/>
      <c r="B100" s="8">
        <v>5</v>
      </c>
      <c r="C100" s="8">
        <v>14</v>
      </c>
      <c r="D100" s="12">
        <f t="shared" ref="D100:R100" si="52">_xlfn.NUMBERVALUE(MID(D3,1,FIND("(",D3)-1),".")+_xlfn.NUMBERVALUE(MID(D3,FIND("(",D3)+1,FIND(")",D3)-(FIND("(",D3)+1)),".")</f>
        <v>853.15000000000009</v>
      </c>
      <c r="E100" s="12">
        <f t="shared" si="52"/>
        <v>546.5</v>
      </c>
      <c r="F100" s="12">
        <f t="shared" si="52"/>
        <v>110.28</v>
      </c>
      <c r="G100" s="12">
        <f t="shared" si="52"/>
        <v>161.51</v>
      </c>
      <c r="H100" s="12">
        <f t="shared" si="52"/>
        <v>945.5</v>
      </c>
      <c r="I100" s="12">
        <f t="shared" si="52"/>
        <v>776.32</v>
      </c>
      <c r="J100" s="12">
        <f t="shared" si="52"/>
        <v>231.75</v>
      </c>
      <c r="K100" s="12">
        <f t="shared" si="52"/>
        <v>169.87</v>
      </c>
      <c r="L100" s="12">
        <f t="shared" si="52"/>
        <v>439.15</v>
      </c>
      <c r="M100" s="12">
        <f t="shared" si="52"/>
        <v>1432.5</v>
      </c>
      <c r="N100" s="12">
        <f t="shared" si="52"/>
        <v>662.41</v>
      </c>
      <c r="O100" s="12">
        <f t="shared" si="52"/>
        <v>104.66</v>
      </c>
      <c r="P100" s="12">
        <f t="shared" si="52"/>
        <v>89.451000000000008</v>
      </c>
      <c r="Q100" s="12">
        <f t="shared" si="52"/>
        <v>164.45</v>
      </c>
      <c r="R100" s="12">
        <f t="shared" si="52"/>
        <v>426.96</v>
      </c>
      <c r="S100" s="39"/>
      <c r="T100" s="39"/>
    </row>
    <row r="101" spans="1:20" hidden="1" x14ac:dyDescent="0.25">
      <c r="A101" s="45"/>
      <c r="B101" s="8">
        <v>8</v>
      </c>
      <c r="C101" s="8">
        <v>17</v>
      </c>
      <c r="D101" s="12">
        <f t="shared" ref="D101:R101" si="53">_xlfn.NUMBERVALUE(MID(D4,1,FIND("(",D4)-1),".")+_xlfn.NUMBERVALUE(MID(D4,FIND("(",D4)+1,FIND(")",D4)-(FIND("(",D4)+1)),".")</f>
        <v>845.54000000000008</v>
      </c>
      <c r="E101" s="12">
        <f t="shared" si="53"/>
        <v>873.92</v>
      </c>
      <c r="F101" s="12">
        <f t="shared" si="53"/>
        <v>177.07</v>
      </c>
      <c r="G101" s="12">
        <f t="shared" si="53"/>
        <v>321.63</v>
      </c>
      <c r="H101" s="12">
        <f t="shared" si="53"/>
        <v>1018.27</v>
      </c>
      <c r="I101" s="12">
        <f t="shared" si="53"/>
        <v>857.6</v>
      </c>
      <c r="J101" s="12">
        <f t="shared" si="53"/>
        <v>414.4</v>
      </c>
      <c r="K101" s="12">
        <f t="shared" si="53"/>
        <v>535.01</v>
      </c>
      <c r="L101" s="12">
        <f t="shared" si="53"/>
        <v>17560.599999999999</v>
      </c>
      <c r="M101" s="12">
        <f t="shared" si="53"/>
        <v>1760</v>
      </c>
      <c r="N101" s="12">
        <f t="shared" si="53"/>
        <v>725.93000000000006</v>
      </c>
      <c r="O101" s="12">
        <f t="shared" si="53"/>
        <v>331.75</v>
      </c>
      <c r="P101" s="12">
        <f t="shared" si="53"/>
        <v>243.19</v>
      </c>
      <c r="Q101" s="12">
        <f t="shared" si="53"/>
        <v>243.31</v>
      </c>
      <c r="R101" s="12">
        <f t="shared" si="53"/>
        <v>645.87</v>
      </c>
      <c r="S101" s="39"/>
      <c r="T101" s="39"/>
    </row>
    <row r="102" spans="1:20" hidden="1" x14ac:dyDescent="0.25">
      <c r="A102" s="45"/>
      <c r="B102" s="8">
        <v>10</v>
      </c>
      <c r="C102" s="8">
        <v>19</v>
      </c>
      <c r="D102" s="12">
        <f t="shared" ref="D102:R102" si="54">_xlfn.NUMBERVALUE(MID(D5,1,FIND("(",D5)-1),".")+_xlfn.NUMBERVALUE(MID(D5,FIND("(",D5)+1,FIND(")",D5)-(FIND("(",D5)+1)),".")</f>
        <v>4380.2999999999993</v>
      </c>
      <c r="E102" s="12">
        <f t="shared" si="54"/>
        <v>2616.8000000000002</v>
      </c>
      <c r="F102" s="12">
        <f t="shared" si="54"/>
        <v>561.12</v>
      </c>
      <c r="G102" s="12">
        <f t="shared" si="54"/>
        <v>796.01</v>
      </c>
      <c r="H102" s="12">
        <f t="shared" si="54"/>
        <v>3693.6</v>
      </c>
      <c r="I102" s="12">
        <f t="shared" si="54"/>
        <v>2872.3</v>
      </c>
      <c r="J102" s="12">
        <f t="shared" si="54"/>
        <v>997.38</v>
      </c>
      <c r="K102" s="12">
        <f t="shared" si="54"/>
        <v>970.37</v>
      </c>
      <c r="L102" s="12">
        <f t="shared" si="54"/>
        <v>1778.6</v>
      </c>
      <c r="M102" s="12">
        <f t="shared" si="54"/>
        <v>5308.5</v>
      </c>
      <c r="N102" s="12">
        <f t="shared" si="54"/>
        <v>2547.8000000000002</v>
      </c>
      <c r="O102" s="12">
        <f t="shared" si="54"/>
        <v>549.75</v>
      </c>
      <c r="P102" s="12">
        <f t="shared" si="54"/>
        <v>487.7</v>
      </c>
      <c r="Q102" s="12">
        <f t="shared" si="54"/>
        <v>669.35</v>
      </c>
      <c r="R102" s="12">
        <f t="shared" si="54"/>
        <v>1877.7</v>
      </c>
      <c r="S102" s="39"/>
      <c r="T102" s="39"/>
    </row>
    <row r="103" spans="1:20" hidden="1" x14ac:dyDescent="0.25">
      <c r="A103" s="46"/>
      <c r="B103" s="6">
        <v>15</v>
      </c>
      <c r="C103" s="6">
        <v>24</v>
      </c>
      <c r="D103" s="14">
        <f t="shared" ref="D103:R103" si="55">_xlfn.NUMBERVALUE(MID(D6,1,FIND("(",D6)-1),".")+_xlfn.NUMBERVALUE(MID(D6,FIND("(",D6)+1,FIND(")",D6)-(FIND("(",D6)+1)),".")</f>
        <v>1750.5</v>
      </c>
      <c r="E103" s="14">
        <f t="shared" si="55"/>
        <v>2055.4</v>
      </c>
      <c r="F103" s="14">
        <f t="shared" si="55"/>
        <v>523.25</v>
      </c>
      <c r="G103" s="14">
        <f t="shared" si="55"/>
        <v>877.48</v>
      </c>
      <c r="H103" s="14">
        <f t="shared" si="55"/>
        <v>1729.1</v>
      </c>
      <c r="I103" s="14">
        <f t="shared" si="55"/>
        <v>1356.8000000000002</v>
      </c>
      <c r="J103" s="14">
        <f t="shared" si="55"/>
        <v>773.87</v>
      </c>
      <c r="K103" s="14">
        <f t="shared" si="55"/>
        <v>3022.9</v>
      </c>
      <c r="L103" s="14">
        <f t="shared" si="55"/>
        <v>1437.3</v>
      </c>
      <c r="M103" s="14">
        <f t="shared" si="55"/>
        <v>2945.4</v>
      </c>
      <c r="N103" s="14">
        <f t="shared" si="55"/>
        <v>1435.4</v>
      </c>
      <c r="O103" s="14">
        <f t="shared" si="55"/>
        <v>630.35</v>
      </c>
      <c r="P103" s="14">
        <f t="shared" si="55"/>
        <v>575.36</v>
      </c>
      <c r="Q103" s="14">
        <f t="shared" si="55"/>
        <v>640.53</v>
      </c>
      <c r="R103" s="14">
        <f t="shared" si="55"/>
        <v>1305.5</v>
      </c>
      <c r="S103" s="39"/>
      <c r="T103" s="39"/>
    </row>
    <row r="104" spans="1:20" hidden="1" x14ac:dyDescent="0.25">
      <c r="A104" s="44" t="s">
        <v>439</v>
      </c>
      <c r="B104" s="5">
        <v>3</v>
      </c>
      <c r="C104" s="5">
        <v>12</v>
      </c>
      <c r="D104" s="10">
        <f t="shared" ref="D104:R104" si="56">_xlfn.NUMBERVALUE(MID(D7,1,FIND("(",D7)-1),".")+_xlfn.NUMBERVALUE(MID(D7,FIND("(",D7)+1,FIND(")",D7)-(FIND("(",D7)+1)),".")</f>
        <v>96.206000000000003</v>
      </c>
      <c r="E104" s="10">
        <f t="shared" si="56"/>
        <v>163.41999999999999</v>
      </c>
      <c r="F104" s="10">
        <f t="shared" si="56"/>
        <v>26.936</v>
      </c>
      <c r="G104" s="10">
        <f t="shared" si="56"/>
        <v>44.727999999999994</v>
      </c>
      <c r="H104" s="10">
        <f t="shared" si="56"/>
        <v>147.01000000000002</v>
      </c>
      <c r="I104" s="10">
        <f t="shared" si="56"/>
        <v>131.79</v>
      </c>
      <c r="J104" s="10">
        <f t="shared" si="56"/>
        <v>42.266000000000005</v>
      </c>
      <c r="K104" s="10">
        <f t="shared" si="56"/>
        <v>66.826999999999998</v>
      </c>
      <c r="L104" s="10">
        <f t="shared" si="56"/>
        <v>128.9</v>
      </c>
      <c r="M104" s="10">
        <f t="shared" si="56"/>
        <v>306.25</v>
      </c>
      <c r="N104" s="10">
        <f t="shared" si="56"/>
        <v>140.26</v>
      </c>
      <c r="O104" s="10">
        <f t="shared" si="56"/>
        <v>31.137</v>
      </c>
      <c r="P104" s="10">
        <f t="shared" si="56"/>
        <v>26.835000000000001</v>
      </c>
      <c r="Q104" s="10">
        <f t="shared" si="56"/>
        <v>38.295000000000002</v>
      </c>
      <c r="R104" s="10">
        <f t="shared" si="56"/>
        <v>96.322999999999993</v>
      </c>
      <c r="S104" s="39"/>
      <c r="T104" s="39"/>
    </row>
    <row r="105" spans="1:20" hidden="1" x14ac:dyDescent="0.25">
      <c r="A105" s="45"/>
      <c r="B105" s="8">
        <v>5</v>
      </c>
      <c r="C105" s="8">
        <v>14</v>
      </c>
      <c r="D105" s="12">
        <f t="shared" ref="D105:R105" si="57">_xlfn.NUMBERVALUE(MID(D8,1,FIND("(",D8)-1),".")+_xlfn.NUMBERVALUE(MID(D8,FIND("(",D8)+1,FIND(")",D8)-(FIND("(",D8)+1)),".")</f>
        <v>1312.5</v>
      </c>
      <c r="E105" s="12">
        <f t="shared" si="57"/>
        <v>1229.5</v>
      </c>
      <c r="F105" s="12">
        <f t="shared" si="57"/>
        <v>144.9</v>
      </c>
      <c r="G105" s="12">
        <f t="shared" si="57"/>
        <v>252.14</v>
      </c>
      <c r="H105" s="12">
        <f t="shared" si="57"/>
        <v>1455.6999999999998</v>
      </c>
      <c r="I105" s="12">
        <f t="shared" si="57"/>
        <v>1086.8</v>
      </c>
      <c r="J105" s="12">
        <f t="shared" si="57"/>
        <v>309.51</v>
      </c>
      <c r="K105" s="12">
        <f t="shared" si="57"/>
        <v>235.31</v>
      </c>
      <c r="L105" s="12">
        <f t="shared" si="57"/>
        <v>645.55999999999995</v>
      </c>
      <c r="M105" s="12">
        <f t="shared" si="57"/>
        <v>1722.1999999999998</v>
      </c>
      <c r="N105" s="12">
        <f t="shared" si="57"/>
        <v>1056.9000000000001</v>
      </c>
      <c r="O105" s="12">
        <f t="shared" si="57"/>
        <v>146.37</v>
      </c>
      <c r="P105" s="12">
        <f t="shared" si="57"/>
        <v>129.38999999999999</v>
      </c>
      <c r="Q105" s="12">
        <f t="shared" si="57"/>
        <v>193.23</v>
      </c>
      <c r="R105" s="12">
        <f t="shared" si="57"/>
        <v>3222.7</v>
      </c>
      <c r="S105" s="39"/>
      <c r="T105" s="39"/>
    </row>
    <row r="106" spans="1:20" hidden="1" x14ac:dyDescent="0.25">
      <c r="A106" s="45"/>
      <c r="B106" s="8">
        <v>8</v>
      </c>
      <c r="C106" s="8">
        <v>17</v>
      </c>
      <c r="D106" s="12">
        <f t="shared" ref="D106:R106" si="58">_xlfn.NUMBERVALUE(MID(D9,1,FIND("(",D9)-1),".")+_xlfn.NUMBERVALUE(MID(D9,FIND("(",D9)+1,FIND(")",D9)-(FIND("(",D9)+1)),".")</f>
        <v>1244.0999999999999</v>
      </c>
      <c r="E106" s="12">
        <f t="shared" si="58"/>
        <v>1445.5</v>
      </c>
      <c r="F106" s="12">
        <f t="shared" si="58"/>
        <v>204.85000000000002</v>
      </c>
      <c r="G106" s="12">
        <f t="shared" si="58"/>
        <v>349.19</v>
      </c>
      <c r="H106" s="12">
        <f t="shared" si="58"/>
        <v>1554.9</v>
      </c>
      <c r="I106" s="12">
        <f t="shared" si="58"/>
        <v>1110.5</v>
      </c>
      <c r="J106" s="12">
        <f t="shared" si="58"/>
        <v>375.54</v>
      </c>
      <c r="K106" s="12">
        <f t="shared" si="58"/>
        <v>701.16000000000008</v>
      </c>
      <c r="L106" s="12">
        <f t="shared" si="58"/>
        <v>1020.72</v>
      </c>
      <c r="M106" s="12">
        <f t="shared" si="58"/>
        <v>2222.6999999999998</v>
      </c>
      <c r="N106" s="12">
        <f t="shared" si="58"/>
        <v>1092.4000000000001</v>
      </c>
      <c r="O106" s="12">
        <f t="shared" si="58"/>
        <v>242.08</v>
      </c>
      <c r="P106" s="12">
        <f t="shared" si="58"/>
        <v>219.37</v>
      </c>
      <c r="Q106" s="12">
        <f t="shared" si="58"/>
        <v>296.33000000000004</v>
      </c>
      <c r="R106" s="12">
        <f t="shared" si="58"/>
        <v>708.96</v>
      </c>
      <c r="S106" s="39"/>
      <c r="T106" s="39"/>
    </row>
    <row r="107" spans="1:20" hidden="1" x14ac:dyDescent="0.25">
      <c r="A107" s="45"/>
      <c r="B107" s="8">
        <v>10</v>
      </c>
      <c r="C107" s="8">
        <v>19</v>
      </c>
      <c r="D107" s="12">
        <f t="shared" ref="D107:R107" si="59">_xlfn.NUMBERVALUE(MID(D10,1,FIND("(",D10)-1),".")+_xlfn.NUMBERVALUE(MID(D10,FIND("(",D10)+1,FIND(")",D10)-(FIND("(",D10)+1)),".")</f>
        <v>5929.7</v>
      </c>
      <c r="E107" s="12">
        <f t="shared" si="59"/>
        <v>5599.8</v>
      </c>
      <c r="F107" s="12">
        <f t="shared" si="59"/>
        <v>659.35</v>
      </c>
      <c r="G107" s="12">
        <f t="shared" si="59"/>
        <v>1148.5</v>
      </c>
      <c r="H107" s="12">
        <f t="shared" si="59"/>
        <v>5396.4</v>
      </c>
      <c r="I107" s="12">
        <f t="shared" si="59"/>
        <v>4092.9</v>
      </c>
      <c r="J107" s="12">
        <f t="shared" si="59"/>
        <v>1320.9</v>
      </c>
      <c r="K107" s="12">
        <f t="shared" si="59"/>
        <v>1470.8</v>
      </c>
      <c r="L107" s="12">
        <f t="shared" si="59"/>
        <v>2669.3</v>
      </c>
      <c r="M107" s="12">
        <f t="shared" si="59"/>
        <v>6473.8</v>
      </c>
      <c r="N107" s="12">
        <f t="shared" si="59"/>
        <v>4076.4</v>
      </c>
      <c r="O107" s="12">
        <f t="shared" si="59"/>
        <v>657.77</v>
      </c>
      <c r="P107" s="12">
        <f t="shared" si="59"/>
        <v>600.72</v>
      </c>
      <c r="Q107" s="12">
        <f t="shared" si="59"/>
        <v>825.71</v>
      </c>
      <c r="R107" s="12">
        <f t="shared" si="59"/>
        <v>2083.4</v>
      </c>
      <c r="S107" s="39"/>
      <c r="T107" s="39"/>
    </row>
    <row r="108" spans="1:20" hidden="1" x14ac:dyDescent="0.25">
      <c r="A108" s="46"/>
      <c r="B108" s="6">
        <v>15</v>
      </c>
      <c r="C108" s="6">
        <v>24</v>
      </c>
      <c r="D108" s="14">
        <f t="shared" ref="D108:R108" si="60">_xlfn.NUMBERVALUE(MID(D11,1,FIND("(",D11)-1),".")+_xlfn.NUMBERVALUE(MID(D11,FIND("(",D11)+1,FIND(")",D11)-(FIND("(",D11)+1)),".")</f>
        <v>2429.4</v>
      </c>
      <c r="E108" s="14">
        <f t="shared" si="60"/>
        <v>2744.7</v>
      </c>
      <c r="F108" s="14">
        <f t="shared" si="60"/>
        <v>617.7700000000001</v>
      </c>
      <c r="G108" s="14">
        <f t="shared" si="60"/>
        <v>793.28</v>
      </c>
      <c r="H108" s="14">
        <f t="shared" si="60"/>
        <v>2233.8000000000002</v>
      </c>
      <c r="I108" s="14">
        <f t="shared" si="60"/>
        <v>1643.4</v>
      </c>
      <c r="J108" s="14">
        <f t="shared" si="60"/>
        <v>816.12</v>
      </c>
      <c r="K108" s="14">
        <f t="shared" si="60"/>
        <v>3654.9</v>
      </c>
      <c r="L108" s="14">
        <f t="shared" si="60"/>
        <v>2067.4</v>
      </c>
      <c r="M108" s="14">
        <f t="shared" si="60"/>
        <v>3854</v>
      </c>
      <c r="N108" s="14">
        <f t="shared" si="60"/>
        <v>1958.7</v>
      </c>
      <c r="O108" s="14">
        <f t="shared" si="60"/>
        <v>657.26</v>
      </c>
      <c r="P108" s="14">
        <f t="shared" si="60"/>
        <v>592.80999999999995</v>
      </c>
      <c r="Q108" s="14">
        <f t="shared" si="60"/>
        <v>773.54</v>
      </c>
      <c r="R108" s="14">
        <f t="shared" si="60"/>
        <v>1498.8999999999999</v>
      </c>
      <c r="S108" s="39"/>
      <c r="T108" s="39"/>
    </row>
    <row r="109" spans="1:20" hidden="1" x14ac:dyDescent="0.25">
      <c r="A109" s="44" t="s">
        <v>440</v>
      </c>
      <c r="B109" s="5">
        <v>3</v>
      </c>
      <c r="C109" s="5">
        <v>12</v>
      </c>
      <c r="D109" s="10">
        <f t="shared" ref="D109:R109" si="61">_xlfn.NUMBERVALUE(MID(D12,1,FIND("(",D12)-1),".")+_xlfn.NUMBERVALUE(MID(D12,FIND("(",D12)+1,FIND(")",D12)-(FIND("(",D12)+1)),".")</f>
        <v>58.006</v>
      </c>
      <c r="E109" s="10">
        <f t="shared" si="61"/>
        <v>102.21</v>
      </c>
      <c r="F109" s="10">
        <f t="shared" si="61"/>
        <v>23.326999999999998</v>
      </c>
      <c r="G109" s="10">
        <f t="shared" si="61"/>
        <v>28.521999999999998</v>
      </c>
      <c r="H109" s="10">
        <f t="shared" si="61"/>
        <v>71.783000000000001</v>
      </c>
      <c r="I109" s="10">
        <f t="shared" si="61"/>
        <v>96.881</v>
      </c>
      <c r="J109" s="10">
        <f t="shared" si="61"/>
        <v>29.898</v>
      </c>
      <c r="K109" s="10">
        <f t="shared" si="61"/>
        <v>83.545999999999992</v>
      </c>
      <c r="L109" s="10">
        <f t="shared" si="61"/>
        <v>119.22</v>
      </c>
      <c r="M109" s="10">
        <f t="shared" si="61"/>
        <v>296.69</v>
      </c>
      <c r="N109" s="10">
        <f t="shared" si="61"/>
        <v>113.33000000000001</v>
      </c>
      <c r="O109" s="10">
        <f t="shared" si="61"/>
        <v>24.096</v>
      </c>
      <c r="P109" s="10">
        <f t="shared" si="61"/>
        <v>21.007999999999999</v>
      </c>
      <c r="Q109" s="10">
        <f t="shared" si="61"/>
        <v>27.577999999999999</v>
      </c>
      <c r="R109" s="10">
        <f t="shared" si="61"/>
        <v>71.108000000000004</v>
      </c>
      <c r="S109" s="39"/>
      <c r="T109" s="39"/>
    </row>
    <row r="110" spans="1:20" hidden="1" x14ac:dyDescent="0.25">
      <c r="A110" s="45"/>
      <c r="B110" s="8">
        <v>5</v>
      </c>
      <c r="C110" s="8">
        <v>14</v>
      </c>
      <c r="D110" s="12">
        <f t="shared" ref="D110:R110" si="62">_xlfn.NUMBERVALUE(MID(D13,1,FIND("(",D13)-1),".")+_xlfn.NUMBERVALUE(MID(D13,FIND("(",D13)+1,FIND(")",D13)-(FIND("(",D13)+1)),".")</f>
        <v>840.18</v>
      </c>
      <c r="E110" s="12">
        <f t="shared" si="62"/>
        <v>670.5200000000001</v>
      </c>
      <c r="F110" s="12">
        <f t="shared" si="62"/>
        <v>115.71000000000001</v>
      </c>
      <c r="G110" s="12">
        <f t="shared" si="62"/>
        <v>168.66</v>
      </c>
      <c r="H110" s="12">
        <f t="shared" si="62"/>
        <v>713.85</v>
      </c>
      <c r="I110" s="12">
        <f t="shared" si="62"/>
        <v>772.72</v>
      </c>
      <c r="J110" s="12">
        <f t="shared" si="62"/>
        <v>225.36999999999998</v>
      </c>
      <c r="K110" s="12">
        <f t="shared" si="62"/>
        <v>249.54999999999998</v>
      </c>
      <c r="L110" s="12">
        <f t="shared" si="62"/>
        <v>555.91</v>
      </c>
      <c r="M110" s="12">
        <f t="shared" si="62"/>
        <v>1645</v>
      </c>
      <c r="N110" s="12">
        <f t="shared" si="62"/>
        <v>750.93999999999994</v>
      </c>
      <c r="O110" s="12">
        <f t="shared" si="62"/>
        <v>129.53</v>
      </c>
      <c r="P110" s="12">
        <f t="shared" si="62"/>
        <v>98.114000000000004</v>
      </c>
      <c r="Q110" s="12">
        <f t="shared" si="62"/>
        <v>153.58000000000001</v>
      </c>
      <c r="R110" s="12">
        <f t="shared" si="62"/>
        <v>426.88</v>
      </c>
      <c r="S110" s="39"/>
      <c r="T110" s="39"/>
    </row>
    <row r="111" spans="1:20" hidden="1" x14ac:dyDescent="0.25">
      <c r="A111" s="45"/>
      <c r="B111" s="8">
        <v>8</v>
      </c>
      <c r="C111" s="8">
        <v>17</v>
      </c>
      <c r="D111" s="12">
        <f t="shared" ref="D111:R111" si="63">_xlfn.NUMBERVALUE(MID(D14,1,FIND("(",D14)-1),".")+_xlfn.NUMBERVALUE(MID(D14,FIND("(",D14)+1,FIND(")",D14)-(FIND("(",D14)+1)),".")</f>
        <v>828.5</v>
      </c>
      <c r="E111" s="12">
        <f t="shared" si="63"/>
        <v>929.03000000000009</v>
      </c>
      <c r="F111" s="12">
        <f t="shared" si="63"/>
        <v>185.8</v>
      </c>
      <c r="G111" s="12">
        <f t="shared" si="63"/>
        <v>252.12</v>
      </c>
      <c r="H111" s="12">
        <f t="shared" si="63"/>
        <v>1027.4000000000001</v>
      </c>
      <c r="I111" s="12">
        <f t="shared" si="63"/>
        <v>744.07</v>
      </c>
      <c r="J111" s="12">
        <f t="shared" si="63"/>
        <v>288.83</v>
      </c>
      <c r="K111" s="12">
        <f t="shared" si="63"/>
        <v>845.67</v>
      </c>
      <c r="L111" s="12">
        <f t="shared" si="63"/>
        <v>841.61</v>
      </c>
      <c r="M111" s="12">
        <f t="shared" si="63"/>
        <v>2046.2</v>
      </c>
      <c r="N111" s="12">
        <f t="shared" si="63"/>
        <v>827.56999999999994</v>
      </c>
      <c r="O111" s="12">
        <f t="shared" si="63"/>
        <v>212.89</v>
      </c>
      <c r="P111" s="12">
        <f t="shared" si="63"/>
        <v>165.52</v>
      </c>
      <c r="Q111" s="12">
        <f t="shared" si="63"/>
        <v>240.20000000000002</v>
      </c>
      <c r="R111" s="12">
        <f t="shared" si="63"/>
        <v>646.09</v>
      </c>
      <c r="S111" s="39"/>
      <c r="T111" s="39"/>
    </row>
    <row r="112" spans="1:20" hidden="1" x14ac:dyDescent="0.25">
      <c r="A112" s="45"/>
      <c r="B112" s="8">
        <v>10</v>
      </c>
      <c r="C112" s="8">
        <v>19</v>
      </c>
      <c r="D112" s="12">
        <f t="shared" ref="D112:R112" si="64">_xlfn.NUMBERVALUE(MID(D15,1,FIND("(",D15)-1),".")+_xlfn.NUMBERVALUE(MID(D15,FIND("(",D15)+1,FIND(")",D15)-(FIND("(",D15)+1)),".")</f>
        <v>4108.5</v>
      </c>
      <c r="E112" s="12">
        <f t="shared" si="64"/>
        <v>3354.7</v>
      </c>
      <c r="F112" s="12">
        <f t="shared" si="64"/>
        <v>609.03</v>
      </c>
      <c r="G112" s="12">
        <f t="shared" si="64"/>
        <v>861.36</v>
      </c>
      <c r="H112" s="12">
        <f t="shared" si="64"/>
        <v>3831.8999999999996</v>
      </c>
      <c r="I112" s="12">
        <f t="shared" si="64"/>
        <v>2884.3</v>
      </c>
      <c r="J112" s="12">
        <f t="shared" si="64"/>
        <v>1037.77</v>
      </c>
      <c r="K112" s="12">
        <f t="shared" si="64"/>
        <v>1423.9</v>
      </c>
      <c r="L112" s="12">
        <f t="shared" si="64"/>
        <v>2131.54</v>
      </c>
      <c r="M112" s="12">
        <f t="shared" si="64"/>
        <v>6235.2</v>
      </c>
      <c r="N112" s="12">
        <f t="shared" si="64"/>
        <v>2607.8000000000002</v>
      </c>
      <c r="O112" s="12">
        <f t="shared" si="64"/>
        <v>625.20000000000005</v>
      </c>
      <c r="P112" s="12">
        <f t="shared" si="64"/>
        <v>534.73</v>
      </c>
      <c r="Q112" s="12">
        <f t="shared" si="64"/>
        <v>685.23</v>
      </c>
      <c r="R112" s="12">
        <f t="shared" si="64"/>
        <v>1892.9</v>
      </c>
      <c r="S112" s="39"/>
      <c r="T112" s="39"/>
    </row>
    <row r="113" spans="1:20" hidden="1" x14ac:dyDescent="0.25">
      <c r="A113" s="46"/>
      <c r="B113" s="6">
        <v>15</v>
      </c>
      <c r="C113" s="6">
        <v>24</v>
      </c>
      <c r="D113" s="14">
        <f t="shared" ref="D113:R113" si="65">_xlfn.NUMBERVALUE(MID(D16,1,FIND("(",D16)-1),".")+_xlfn.NUMBERVALUE(MID(D16,FIND("(",D16)+1,FIND(")",D16)-(FIND("(",D16)+1)),".")</f>
        <v>2177.3000000000002</v>
      </c>
      <c r="E113" s="14">
        <f t="shared" si="65"/>
        <v>2527.5</v>
      </c>
      <c r="F113" s="14">
        <f t="shared" si="65"/>
        <v>563.79999999999995</v>
      </c>
      <c r="G113" s="14">
        <f t="shared" si="65"/>
        <v>887.05000000000007</v>
      </c>
      <c r="H113" s="14">
        <f t="shared" si="65"/>
        <v>2387.1999999999998</v>
      </c>
      <c r="I113" s="14">
        <f t="shared" si="65"/>
        <v>1877.8</v>
      </c>
      <c r="J113" s="14">
        <f t="shared" si="65"/>
        <v>914.69</v>
      </c>
      <c r="K113" s="14">
        <f t="shared" si="65"/>
        <v>6332.8</v>
      </c>
      <c r="L113" s="14">
        <f t="shared" si="65"/>
        <v>2186.6999999999998</v>
      </c>
      <c r="M113" s="14">
        <f t="shared" si="65"/>
        <v>4124.6000000000004</v>
      </c>
      <c r="N113" s="14">
        <f t="shared" si="65"/>
        <v>1380.5</v>
      </c>
      <c r="O113" s="14">
        <f t="shared" si="65"/>
        <v>725.70999999999992</v>
      </c>
      <c r="P113" s="14">
        <f t="shared" si="65"/>
        <v>639.16</v>
      </c>
      <c r="Q113" s="14">
        <f t="shared" si="65"/>
        <v>652.33999999999992</v>
      </c>
      <c r="R113" s="14">
        <f t="shared" si="65"/>
        <v>1385.1</v>
      </c>
      <c r="S113" s="39"/>
      <c r="T113" s="39"/>
    </row>
    <row r="114" spans="1:20" hidden="1" x14ac:dyDescent="0.25">
      <c r="A114" s="44" t="s">
        <v>441</v>
      </c>
      <c r="B114" s="5">
        <v>3</v>
      </c>
      <c r="C114" s="5">
        <v>12</v>
      </c>
      <c r="D114" s="10">
        <f t="shared" ref="D114:R114" si="66">_xlfn.NUMBERVALUE(MID(D17,1,FIND("(",D17)-1),".")+_xlfn.NUMBERVALUE(MID(D17,FIND("(",D17)+1,FIND(")",D17)-(FIND("(",D17)+1)),".")</f>
        <v>82.162000000000006</v>
      </c>
      <c r="E114" s="10">
        <f t="shared" si="66"/>
        <v>183.89</v>
      </c>
      <c r="F114" s="10">
        <f t="shared" si="66"/>
        <v>23.294</v>
      </c>
      <c r="G114" s="10">
        <f t="shared" si="66"/>
        <v>37.721000000000004</v>
      </c>
      <c r="H114" s="10">
        <f t="shared" si="66"/>
        <v>119.753</v>
      </c>
      <c r="I114" s="10">
        <f t="shared" si="66"/>
        <v>119.97</v>
      </c>
      <c r="J114" s="10">
        <f t="shared" si="66"/>
        <v>39.414999999999999</v>
      </c>
      <c r="K114" s="10">
        <f t="shared" si="66"/>
        <v>100.00300000000001</v>
      </c>
      <c r="L114" s="10">
        <f t="shared" si="66"/>
        <v>151.95999999999998</v>
      </c>
      <c r="M114" s="10">
        <f t="shared" si="66"/>
        <v>350.86</v>
      </c>
      <c r="N114" s="10">
        <f t="shared" si="66"/>
        <v>105.99000000000001</v>
      </c>
      <c r="O114" s="10">
        <f t="shared" si="66"/>
        <v>28.152000000000001</v>
      </c>
      <c r="P114" s="10">
        <f t="shared" si="66"/>
        <v>24.652999999999999</v>
      </c>
      <c r="Q114" s="10">
        <f t="shared" si="66"/>
        <v>33.295999999999999</v>
      </c>
      <c r="R114" s="10">
        <f t="shared" si="66"/>
        <v>79.069000000000003</v>
      </c>
    </row>
    <row r="115" spans="1:20" hidden="1" x14ac:dyDescent="0.25">
      <c r="A115" s="45"/>
      <c r="B115" s="8">
        <v>5</v>
      </c>
      <c r="C115" s="8">
        <v>14</v>
      </c>
      <c r="D115" s="12">
        <f t="shared" ref="D115:R115" si="67">_xlfn.NUMBERVALUE(MID(D18,1,FIND("(",D18)-1),".")+_xlfn.NUMBERVALUE(MID(D18,FIND("(",D18)+1,FIND(")",D18)-(FIND("(",D18)+1)),".")</f>
        <v>1252.6000000000001</v>
      </c>
      <c r="E115" s="12">
        <f t="shared" si="67"/>
        <v>1321</v>
      </c>
      <c r="F115" s="12">
        <f t="shared" si="67"/>
        <v>121.16000000000001</v>
      </c>
      <c r="G115" s="12">
        <f t="shared" si="67"/>
        <v>224.18</v>
      </c>
      <c r="H115" s="12">
        <f t="shared" si="67"/>
        <v>1336</v>
      </c>
      <c r="I115" s="12">
        <f t="shared" si="67"/>
        <v>975.2</v>
      </c>
      <c r="J115" s="12">
        <f t="shared" si="67"/>
        <v>304.46999999999997</v>
      </c>
      <c r="K115" s="12">
        <f t="shared" si="67"/>
        <v>328.98</v>
      </c>
      <c r="L115" s="12">
        <f t="shared" si="67"/>
        <v>746.75</v>
      </c>
      <c r="M115" s="12">
        <f t="shared" si="67"/>
        <v>1984.9</v>
      </c>
      <c r="N115" s="12">
        <f t="shared" si="67"/>
        <v>812.71999999999991</v>
      </c>
      <c r="O115" s="12">
        <f t="shared" si="67"/>
        <v>140.65</v>
      </c>
      <c r="P115" s="12">
        <f t="shared" si="67"/>
        <v>118.07000000000001</v>
      </c>
      <c r="Q115" s="12">
        <f t="shared" si="67"/>
        <v>170.60000000000002</v>
      </c>
      <c r="R115" s="12">
        <f t="shared" si="67"/>
        <v>478</v>
      </c>
    </row>
    <row r="116" spans="1:20" hidden="1" x14ac:dyDescent="0.25">
      <c r="A116" s="45"/>
      <c r="B116" s="8">
        <v>8</v>
      </c>
      <c r="C116" s="8">
        <v>17</v>
      </c>
      <c r="D116" s="12">
        <f t="shared" ref="D116:R116" si="68">_xlfn.NUMBERVALUE(MID(D19,1,FIND("(",D19)-1),".")+_xlfn.NUMBERVALUE(MID(D19,FIND("(",D19)+1,FIND(")",D19)-(FIND("(",D19)+1)),".")</f>
        <v>1219.8000000000002</v>
      </c>
      <c r="E116" s="12">
        <f t="shared" si="68"/>
        <v>1638.7</v>
      </c>
      <c r="F116" s="12">
        <f t="shared" si="68"/>
        <v>188.32000000000002</v>
      </c>
      <c r="G116" s="12">
        <f t="shared" si="68"/>
        <v>338.94</v>
      </c>
      <c r="H116" s="12">
        <f t="shared" si="68"/>
        <v>1527.4</v>
      </c>
      <c r="I116" s="12">
        <f t="shared" si="68"/>
        <v>1157.3499999999999</v>
      </c>
      <c r="J116" s="12">
        <f t="shared" si="68"/>
        <v>363.31</v>
      </c>
      <c r="K116" s="12">
        <f t="shared" si="68"/>
        <v>1252.8200000000002</v>
      </c>
      <c r="L116" s="12">
        <f t="shared" si="68"/>
        <v>1234.0999999999999</v>
      </c>
      <c r="M116" s="12">
        <f t="shared" si="68"/>
        <v>2464.1999999999998</v>
      </c>
      <c r="N116" s="12">
        <f t="shared" si="68"/>
        <v>885.33</v>
      </c>
      <c r="O116" s="12">
        <f t="shared" si="68"/>
        <v>250.19</v>
      </c>
      <c r="P116" s="12">
        <f t="shared" si="68"/>
        <v>228.45000000000002</v>
      </c>
      <c r="Q116" s="12">
        <f t="shared" si="68"/>
        <v>265.29000000000002</v>
      </c>
      <c r="R116" s="12">
        <f t="shared" si="68"/>
        <v>655.16</v>
      </c>
    </row>
    <row r="117" spans="1:20" hidden="1" x14ac:dyDescent="0.25">
      <c r="A117" s="45"/>
      <c r="B117" s="8">
        <v>10</v>
      </c>
      <c r="C117" s="8">
        <v>19</v>
      </c>
      <c r="D117" s="12">
        <f t="shared" ref="D117:R117" si="69">_xlfn.NUMBERVALUE(MID(D20,1,FIND("(",D20)-1),".")+_xlfn.NUMBERVALUE(MID(D20,FIND("(",D20)+1,FIND(")",D20)-(FIND("(",D20)+1)),".")</f>
        <v>5727.7</v>
      </c>
      <c r="E117" s="12">
        <f t="shared" si="69"/>
        <v>5707.7</v>
      </c>
      <c r="F117" s="12">
        <f t="shared" si="69"/>
        <v>576.22</v>
      </c>
      <c r="G117" s="12">
        <f t="shared" si="69"/>
        <v>1093.22</v>
      </c>
      <c r="H117" s="12">
        <f t="shared" si="69"/>
        <v>5009.7</v>
      </c>
      <c r="I117" s="12">
        <f t="shared" si="69"/>
        <v>3568</v>
      </c>
      <c r="J117" s="12">
        <f t="shared" si="69"/>
        <v>1287.4000000000001</v>
      </c>
      <c r="K117" s="12">
        <f t="shared" si="69"/>
        <v>2078.1999999999998</v>
      </c>
      <c r="L117" s="12">
        <f t="shared" si="69"/>
        <v>2932.9</v>
      </c>
      <c r="M117" s="12">
        <f t="shared" si="69"/>
        <v>7164.8</v>
      </c>
      <c r="N117" s="12">
        <f t="shared" si="69"/>
        <v>3131.6</v>
      </c>
      <c r="O117" s="12">
        <f t="shared" si="69"/>
        <v>646.93999999999994</v>
      </c>
      <c r="P117" s="12">
        <f t="shared" si="69"/>
        <v>572.85</v>
      </c>
      <c r="Q117" s="12">
        <f t="shared" si="69"/>
        <v>700.61</v>
      </c>
      <c r="R117" s="12">
        <f t="shared" si="69"/>
        <v>1838.7</v>
      </c>
    </row>
    <row r="118" spans="1:20" hidden="1" x14ac:dyDescent="0.25">
      <c r="A118" s="46"/>
      <c r="B118" s="6">
        <v>15</v>
      </c>
      <c r="C118" s="6">
        <v>24</v>
      </c>
      <c r="D118" s="14">
        <f t="shared" ref="D118:R118" si="70">_xlfn.NUMBERVALUE(MID(D21,1,FIND("(",D21)-1),".")+_xlfn.NUMBERVALUE(MID(D21,FIND("(",D21)+1,FIND(")",D21)-(FIND("(",D21)+1)),".")</f>
        <v>2381.2000000000003</v>
      </c>
      <c r="E118" s="14">
        <f t="shared" si="70"/>
        <v>2456.6999999999998</v>
      </c>
      <c r="F118" s="14">
        <f t="shared" si="70"/>
        <v>558.51</v>
      </c>
      <c r="G118" s="14">
        <f t="shared" si="70"/>
        <v>842.98</v>
      </c>
      <c r="H118" s="14">
        <f t="shared" si="70"/>
        <v>2042.9</v>
      </c>
      <c r="I118" s="14">
        <f t="shared" si="70"/>
        <v>1520.4</v>
      </c>
      <c r="J118" s="14">
        <f t="shared" si="70"/>
        <v>825.41000000000008</v>
      </c>
      <c r="K118" s="14">
        <f t="shared" si="70"/>
        <v>5294.2</v>
      </c>
      <c r="L118" s="14">
        <f t="shared" si="70"/>
        <v>2244.1</v>
      </c>
      <c r="M118" s="14">
        <f t="shared" si="70"/>
        <v>4049.1</v>
      </c>
      <c r="N118" s="14">
        <f t="shared" si="70"/>
        <v>1571.7</v>
      </c>
      <c r="O118" s="14">
        <f t="shared" si="70"/>
        <v>635.61</v>
      </c>
      <c r="P118" s="14">
        <f t="shared" si="70"/>
        <v>563.81000000000006</v>
      </c>
      <c r="Q118" s="14">
        <f t="shared" si="70"/>
        <v>685.01</v>
      </c>
      <c r="R118" s="14">
        <f t="shared" si="70"/>
        <v>1332.5</v>
      </c>
    </row>
    <row r="119" spans="1:20" hidden="1" x14ac:dyDescent="0.25">
      <c r="A119" s="44" t="s">
        <v>442</v>
      </c>
      <c r="B119" s="5">
        <v>3</v>
      </c>
      <c r="C119" s="5">
        <v>12</v>
      </c>
      <c r="D119" s="10">
        <f t="shared" ref="D119:R119" si="71">_xlfn.NUMBERVALUE(MID(D22,1,FIND("(",D22)-1),".")+_xlfn.NUMBERVALUE(MID(D22,FIND("(",D22)+1,FIND(")",D22)-(FIND("(",D22)+1)),".")</f>
        <v>61.021000000000001</v>
      </c>
      <c r="E119" s="10">
        <f t="shared" si="71"/>
        <v>137.38</v>
      </c>
      <c r="F119" s="10">
        <f t="shared" si="71"/>
        <v>19.890999999999998</v>
      </c>
      <c r="G119" s="10">
        <f t="shared" si="71"/>
        <v>38.123999999999995</v>
      </c>
      <c r="H119" s="10">
        <f t="shared" si="71"/>
        <v>102.108</v>
      </c>
      <c r="I119" s="10">
        <f t="shared" si="71"/>
        <v>140.68</v>
      </c>
      <c r="J119" s="10">
        <f t="shared" si="71"/>
        <v>35.359000000000002</v>
      </c>
      <c r="K119" s="10">
        <f t="shared" si="71"/>
        <v>66.844999999999999</v>
      </c>
      <c r="L119" s="10">
        <f t="shared" si="71"/>
        <v>149.29999999999998</v>
      </c>
      <c r="M119" s="10">
        <f t="shared" si="71"/>
        <v>337.12</v>
      </c>
      <c r="N119" s="10">
        <f t="shared" si="71"/>
        <v>75.058999999999997</v>
      </c>
      <c r="O119" s="10">
        <f t="shared" si="71"/>
        <v>26.876999999999999</v>
      </c>
      <c r="P119" s="10">
        <f t="shared" si="71"/>
        <v>23.413</v>
      </c>
      <c r="Q119" s="10">
        <f t="shared" si="71"/>
        <v>32.348999999999997</v>
      </c>
      <c r="R119" s="10">
        <f t="shared" si="71"/>
        <v>68.174000000000007</v>
      </c>
    </row>
    <row r="120" spans="1:20" hidden="1" x14ac:dyDescent="0.25">
      <c r="A120" s="45"/>
      <c r="B120" s="8">
        <v>5</v>
      </c>
      <c r="C120" s="8">
        <v>14</v>
      </c>
      <c r="D120" s="12">
        <f t="shared" ref="D120:R120" si="72">_xlfn.NUMBERVALUE(MID(D23,1,FIND("(",D23)-1),".")+_xlfn.NUMBERVALUE(MID(D23,FIND("(",D23)+1,FIND(")",D23)-(FIND("(",D23)+1)),".")</f>
        <v>788.74</v>
      </c>
      <c r="E120" s="12">
        <f t="shared" si="72"/>
        <v>798.71</v>
      </c>
      <c r="F120" s="12">
        <f t="shared" si="72"/>
        <v>99.13</v>
      </c>
      <c r="G120" s="12">
        <f t="shared" si="72"/>
        <v>233.55</v>
      </c>
      <c r="H120" s="12">
        <f t="shared" si="72"/>
        <v>1260.7</v>
      </c>
      <c r="I120" s="12">
        <f t="shared" si="72"/>
        <v>1229.5</v>
      </c>
      <c r="J120" s="12">
        <f t="shared" si="72"/>
        <v>324.51</v>
      </c>
      <c r="K120" s="12">
        <f t="shared" si="72"/>
        <v>275.23</v>
      </c>
      <c r="L120" s="12">
        <f t="shared" si="72"/>
        <v>759.19</v>
      </c>
      <c r="M120" s="12">
        <f t="shared" si="72"/>
        <v>1939.2</v>
      </c>
      <c r="N120" s="12">
        <f t="shared" si="72"/>
        <v>635.32999999999993</v>
      </c>
      <c r="O120" s="12">
        <f t="shared" si="72"/>
        <v>150.28</v>
      </c>
      <c r="P120" s="12">
        <f t="shared" si="72"/>
        <v>126.82</v>
      </c>
      <c r="Q120" s="12">
        <f t="shared" si="72"/>
        <v>138.22999999999999</v>
      </c>
      <c r="R120" s="12">
        <f t="shared" si="72"/>
        <v>348.15000000000003</v>
      </c>
    </row>
    <row r="121" spans="1:20" hidden="1" x14ac:dyDescent="0.25">
      <c r="A121" s="45"/>
      <c r="B121" s="8">
        <v>8</v>
      </c>
      <c r="C121" s="8">
        <v>17</v>
      </c>
      <c r="D121" s="12">
        <f t="shared" ref="D121:R121" si="73">_xlfn.NUMBERVALUE(MID(D24,1,FIND("(",D24)-1),".")+_xlfn.NUMBERVALUE(MID(D24,FIND("(",D24)+1,FIND(")",D24)-(FIND("(",D24)+1)),".")</f>
        <v>951.34</v>
      </c>
      <c r="E121" s="12">
        <f t="shared" si="73"/>
        <v>1127.3999999999999</v>
      </c>
      <c r="F121" s="12">
        <f t="shared" si="73"/>
        <v>159.38999999999999</v>
      </c>
      <c r="G121" s="12">
        <f t="shared" si="73"/>
        <v>332.25</v>
      </c>
      <c r="H121" s="12">
        <f t="shared" si="73"/>
        <v>1467.4</v>
      </c>
      <c r="I121" s="12">
        <f t="shared" si="73"/>
        <v>1121.3</v>
      </c>
      <c r="J121" s="12">
        <f t="shared" si="73"/>
        <v>351.3</v>
      </c>
      <c r="K121" s="12">
        <f t="shared" si="73"/>
        <v>689.36</v>
      </c>
      <c r="L121" s="12">
        <f t="shared" si="73"/>
        <v>1008.6</v>
      </c>
      <c r="M121" s="12">
        <f t="shared" si="73"/>
        <v>2284.1</v>
      </c>
      <c r="N121" s="12">
        <f t="shared" si="73"/>
        <v>754.99</v>
      </c>
      <c r="O121" s="12">
        <f t="shared" si="73"/>
        <v>246.91</v>
      </c>
      <c r="P121" s="12">
        <f t="shared" si="73"/>
        <v>211.82</v>
      </c>
      <c r="Q121" s="12">
        <f t="shared" si="73"/>
        <v>213.3</v>
      </c>
      <c r="R121" s="12">
        <f t="shared" si="73"/>
        <v>534.19999999999993</v>
      </c>
    </row>
    <row r="122" spans="1:20" hidden="1" x14ac:dyDescent="0.25">
      <c r="A122" s="45"/>
      <c r="B122" s="8">
        <v>10</v>
      </c>
      <c r="C122" s="8">
        <v>19</v>
      </c>
      <c r="D122" s="12">
        <f t="shared" ref="D122:R122" si="74">_xlfn.NUMBERVALUE(MID(D25,1,FIND("(",D25)-1),".")+_xlfn.NUMBERVALUE(MID(D25,FIND("(",D25)+1,FIND(")",D25)-(FIND("(",D25)+1)),".")</f>
        <v>4638.2</v>
      </c>
      <c r="E122" s="12">
        <f t="shared" si="74"/>
        <v>4467.7</v>
      </c>
      <c r="F122" s="12">
        <f t="shared" si="74"/>
        <v>540.54999999999995</v>
      </c>
      <c r="G122" s="12">
        <f t="shared" si="74"/>
        <v>1127.8999999999999</v>
      </c>
      <c r="H122" s="12">
        <f t="shared" si="74"/>
        <v>5515.7</v>
      </c>
      <c r="I122" s="12">
        <f t="shared" si="74"/>
        <v>4265</v>
      </c>
      <c r="J122" s="12">
        <f t="shared" si="74"/>
        <v>1201.3</v>
      </c>
      <c r="K122" s="12">
        <f t="shared" si="74"/>
        <v>1354.8</v>
      </c>
      <c r="L122" s="12">
        <f t="shared" si="74"/>
        <v>2570.4</v>
      </c>
      <c r="M122" s="12">
        <f t="shared" si="74"/>
        <v>6872.5</v>
      </c>
      <c r="N122" s="12">
        <f t="shared" si="74"/>
        <v>2459.1000000000004</v>
      </c>
      <c r="O122" s="12">
        <f t="shared" si="74"/>
        <v>699.13</v>
      </c>
      <c r="P122" s="12">
        <f t="shared" si="74"/>
        <v>588.22</v>
      </c>
      <c r="Q122" s="12">
        <f t="shared" si="74"/>
        <v>639.88</v>
      </c>
      <c r="R122" s="12">
        <f t="shared" si="74"/>
        <v>1719.4</v>
      </c>
    </row>
    <row r="123" spans="1:20" hidden="1" x14ac:dyDescent="0.25">
      <c r="A123" s="46"/>
      <c r="B123" s="6">
        <v>15</v>
      </c>
      <c r="C123" s="6">
        <v>24</v>
      </c>
      <c r="D123" s="14">
        <f t="shared" ref="D123:R123" si="75">_xlfn.NUMBERVALUE(MID(D26,1,FIND("(",D26)-1),".")+_xlfn.NUMBERVALUE(MID(D26,FIND("(",D26)+1,FIND(")",D26)-(FIND("(",D26)+1)),".")</f>
        <v>2160.8000000000002</v>
      </c>
      <c r="E123" s="14">
        <f t="shared" si="75"/>
        <v>2434.1000000000004</v>
      </c>
      <c r="F123" s="14">
        <f t="shared" si="75"/>
        <v>490.21</v>
      </c>
      <c r="G123" s="14">
        <f t="shared" si="75"/>
        <v>890.99</v>
      </c>
      <c r="H123" s="14">
        <f t="shared" si="75"/>
        <v>2399</v>
      </c>
      <c r="I123" s="14">
        <f t="shared" si="75"/>
        <v>1944.2</v>
      </c>
      <c r="J123" s="14">
        <f t="shared" si="75"/>
        <v>890.3</v>
      </c>
      <c r="K123" s="14">
        <f t="shared" si="75"/>
        <v>3908.8</v>
      </c>
      <c r="L123" s="14">
        <f t="shared" si="75"/>
        <v>2205.1999999999998</v>
      </c>
      <c r="M123" s="14">
        <f t="shared" si="75"/>
        <v>4245.5</v>
      </c>
      <c r="N123" s="14">
        <f t="shared" si="75"/>
        <v>1269.8</v>
      </c>
      <c r="O123" s="14">
        <f t="shared" si="75"/>
        <v>737.18</v>
      </c>
      <c r="P123" s="14">
        <f t="shared" si="75"/>
        <v>637.05000000000007</v>
      </c>
      <c r="Q123" s="14">
        <f t="shared" si="75"/>
        <v>563.18999999999994</v>
      </c>
      <c r="R123" s="14">
        <f t="shared" si="75"/>
        <v>1223.5</v>
      </c>
    </row>
    <row r="124" spans="1:20" hidden="1" x14ac:dyDescent="0.25">
      <c r="A124" s="44" t="s">
        <v>443</v>
      </c>
      <c r="B124" s="5">
        <v>3</v>
      </c>
      <c r="C124" s="5">
        <v>12</v>
      </c>
      <c r="D124" s="10">
        <f t="shared" ref="D124:R124" si="76">_xlfn.NUMBERVALUE(MID(D27,1,FIND("(",D27)-1),".")+_xlfn.NUMBERVALUE(MID(D27,FIND("(",D27)+1,FIND(")",D27)-(FIND("(",D27)+1)),".")</f>
        <v>32.901000000000003</v>
      </c>
      <c r="E124" s="10">
        <f t="shared" si="76"/>
        <v>108.60000000000001</v>
      </c>
      <c r="F124" s="10">
        <f t="shared" si="76"/>
        <v>21.675000000000001</v>
      </c>
      <c r="G124" s="10">
        <f t="shared" si="76"/>
        <v>35.148999999999994</v>
      </c>
      <c r="H124" s="10">
        <f t="shared" si="76"/>
        <v>59.877000000000002</v>
      </c>
      <c r="I124" s="10">
        <f t="shared" si="76"/>
        <v>133.37</v>
      </c>
      <c r="J124" s="10">
        <f t="shared" si="76"/>
        <v>35.802999999999997</v>
      </c>
      <c r="K124" s="10">
        <f t="shared" si="76"/>
        <v>41.38</v>
      </c>
      <c r="L124" s="10">
        <f t="shared" si="76"/>
        <v>134.37</v>
      </c>
      <c r="M124" s="10">
        <f t="shared" si="76"/>
        <v>310.19</v>
      </c>
      <c r="N124" s="10">
        <f t="shared" si="76"/>
        <v>101.15300000000001</v>
      </c>
      <c r="O124" s="10">
        <f t="shared" si="76"/>
        <v>26.101000000000003</v>
      </c>
      <c r="P124" s="10">
        <f t="shared" si="76"/>
        <v>24.507000000000001</v>
      </c>
      <c r="Q124" s="10">
        <f t="shared" si="76"/>
        <v>26.536000000000001</v>
      </c>
      <c r="R124" s="10">
        <f t="shared" si="76"/>
        <v>66.691000000000003</v>
      </c>
    </row>
    <row r="125" spans="1:20" hidden="1" x14ac:dyDescent="0.25">
      <c r="A125" s="45"/>
      <c r="B125" s="8">
        <v>5</v>
      </c>
      <c r="C125" s="8">
        <v>14</v>
      </c>
      <c r="D125" s="12">
        <f t="shared" ref="D125:R125" si="77">_xlfn.NUMBERVALUE(MID(D28,1,FIND("(",D28)-1),".")+_xlfn.NUMBERVALUE(MID(D28,FIND("(",D28)+1,FIND(")",D28)-(FIND("(",D28)+1)),".")</f>
        <v>481.07</v>
      </c>
      <c r="E125" s="12">
        <f t="shared" si="77"/>
        <v>663.12</v>
      </c>
      <c r="F125" s="12">
        <f t="shared" si="77"/>
        <v>110.67</v>
      </c>
      <c r="G125" s="12">
        <f t="shared" si="77"/>
        <v>222.49</v>
      </c>
      <c r="H125" s="12">
        <f t="shared" si="77"/>
        <v>894.74</v>
      </c>
      <c r="I125" s="12">
        <f t="shared" si="77"/>
        <v>1104.55</v>
      </c>
      <c r="J125" s="12">
        <f t="shared" si="77"/>
        <v>192.88000000000002</v>
      </c>
      <c r="K125" s="12">
        <f t="shared" si="77"/>
        <v>216.91000000000003</v>
      </c>
      <c r="L125" s="12">
        <f t="shared" si="77"/>
        <v>664.81999999999994</v>
      </c>
      <c r="M125" s="12">
        <f t="shared" si="77"/>
        <v>1671.8999999999999</v>
      </c>
      <c r="N125" s="12">
        <f t="shared" si="77"/>
        <v>737.45</v>
      </c>
      <c r="O125" s="12">
        <f t="shared" si="77"/>
        <v>144.41000000000003</v>
      </c>
      <c r="P125" s="12">
        <f t="shared" si="77"/>
        <v>122.69000000000001</v>
      </c>
      <c r="Q125" s="12">
        <f t="shared" si="77"/>
        <v>160.68</v>
      </c>
      <c r="R125" s="12">
        <f t="shared" si="77"/>
        <v>424.35</v>
      </c>
    </row>
    <row r="126" spans="1:20" hidden="1" x14ac:dyDescent="0.25">
      <c r="A126" s="45"/>
      <c r="B126" s="8">
        <v>8</v>
      </c>
      <c r="C126" s="8">
        <v>17</v>
      </c>
      <c r="D126" s="12">
        <f t="shared" ref="D126:R126" si="78">_xlfn.NUMBERVALUE(MID(D29,1,FIND("(",D29)-1),".")+_xlfn.NUMBERVALUE(MID(D29,FIND("(",D29)+1,FIND(")",D29)-(FIND("(",D29)+1)),".")</f>
        <v>700.93999999999994</v>
      </c>
      <c r="E126" s="12">
        <f t="shared" si="78"/>
        <v>1144.3</v>
      </c>
      <c r="F126" s="12">
        <f t="shared" si="78"/>
        <v>183.29</v>
      </c>
      <c r="G126" s="12">
        <f t="shared" si="78"/>
        <v>334.46</v>
      </c>
      <c r="H126" s="12">
        <f t="shared" si="78"/>
        <v>1476.4</v>
      </c>
      <c r="I126" s="12">
        <f t="shared" si="78"/>
        <v>1070.3699999999999</v>
      </c>
      <c r="J126" s="12">
        <f t="shared" si="78"/>
        <v>328.39</v>
      </c>
      <c r="K126" s="12">
        <f t="shared" si="78"/>
        <v>527.58999999999992</v>
      </c>
      <c r="L126" s="12">
        <f t="shared" si="78"/>
        <v>975.46999999999991</v>
      </c>
      <c r="M126" s="12">
        <f t="shared" si="78"/>
        <v>2169.3000000000002</v>
      </c>
      <c r="N126" s="12">
        <f t="shared" si="78"/>
        <v>977.45</v>
      </c>
      <c r="O126" s="12">
        <f t="shared" si="78"/>
        <v>239.8</v>
      </c>
      <c r="P126" s="12">
        <f t="shared" si="78"/>
        <v>199.65</v>
      </c>
      <c r="Q126" s="12">
        <f t="shared" si="78"/>
        <v>215.1</v>
      </c>
      <c r="R126" s="12">
        <f t="shared" si="78"/>
        <v>648.29</v>
      </c>
    </row>
    <row r="127" spans="1:20" hidden="1" x14ac:dyDescent="0.25">
      <c r="A127" s="45"/>
      <c r="B127" s="8">
        <v>10</v>
      </c>
      <c r="C127" s="8">
        <v>19</v>
      </c>
      <c r="D127" s="12">
        <f t="shared" ref="D127:R127" si="79">_xlfn.NUMBERVALUE(MID(D30,1,FIND("(",D30)-1),".")+_xlfn.NUMBERVALUE(MID(D30,FIND("(",D30)+1,FIND(")",D30)-(FIND("(",D30)+1)),".")</f>
        <v>3214.1</v>
      </c>
      <c r="E127" s="12">
        <f t="shared" si="79"/>
        <v>4912</v>
      </c>
      <c r="F127" s="12">
        <f t="shared" si="79"/>
        <v>666.53</v>
      </c>
      <c r="G127" s="12">
        <f t="shared" si="79"/>
        <v>1089.3399999999999</v>
      </c>
      <c r="H127" s="12">
        <f t="shared" si="79"/>
        <v>6280.9</v>
      </c>
      <c r="I127" s="12">
        <f t="shared" si="79"/>
        <v>3994.8</v>
      </c>
      <c r="J127" s="12">
        <f t="shared" si="79"/>
        <v>1137.7</v>
      </c>
      <c r="K127" s="12">
        <f t="shared" si="79"/>
        <v>1087.98</v>
      </c>
      <c r="L127" s="12">
        <f t="shared" si="79"/>
        <v>2549.8000000000002</v>
      </c>
      <c r="M127" s="12">
        <f t="shared" si="79"/>
        <v>6353.4</v>
      </c>
      <c r="N127" s="12">
        <f t="shared" si="79"/>
        <v>3109.3</v>
      </c>
      <c r="O127" s="12">
        <f t="shared" si="79"/>
        <v>687.64</v>
      </c>
      <c r="P127" s="12">
        <f t="shared" si="79"/>
        <v>589.74</v>
      </c>
      <c r="Q127" s="12">
        <f t="shared" si="79"/>
        <v>820.24</v>
      </c>
      <c r="R127" s="12">
        <f t="shared" si="79"/>
        <v>1912.8000000000002</v>
      </c>
    </row>
    <row r="128" spans="1:20" hidden="1" x14ac:dyDescent="0.25">
      <c r="A128" s="46"/>
      <c r="B128" s="6">
        <v>15</v>
      </c>
      <c r="C128" s="6">
        <v>24</v>
      </c>
      <c r="D128" s="14">
        <f t="shared" ref="D128:R128" si="80">_xlfn.NUMBERVALUE(MID(D31,1,FIND("(",D31)-1),".")+_xlfn.NUMBERVALUE(MID(D31,FIND("(",D31)+1,FIND(")",D31)-(FIND("(",D31)+1)),".")</f>
        <v>1613.2</v>
      </c>
      <c r="E128" s="14">
        <f t="shared" si="80"/>
        <v>2477.6999999999998</v>
      </c>
      <c r="F128" s="14">
        <f t="shared" si="80"/>
        <v>594.21</v>
      </c>
      <c r="G128" s="14">
        <f t="shared" si="80"/>
        <v>846.36</v>
      </c>
      <c r="H128" s="14">
        <f t="shared" si="80"/>
        <v>2577.8000000000002</v>
      </c>
      <c r="I128" s="14">
        <f t="shared" si="80"/>
        <v>1749.6000000000001</v>
      </c>
      <c r="J128" s="14">
        <f t="shared" si="80"/>
        <v>849.85</v>
      </c>
      <c r="K128" s="14">
        <f t="shared" si="80"/>
        <v>3953.6</v>
      </c>
      <c r="L128" s="14">
        <f t="shared" si="80"/>
        <v>2357</v>
      </c>
      <c r="M128" s="14">
        <f t="shared" si="80"/>
        <v>4365.8999999999996</v>
      </c>
      <c r="N128" s="14">
        <f t="shared" si="80"/>
        <v>1738.9</v>
      </c>
      <c r="O128" s="14">
        <f t="shared" si="80"/>
        <v>692.23</v>
      </c>
      <c r="P128" s="14">
        <f t="shared" si="80"/>
        <v>599.58000000000004</v>
      </c>
      <c r="Q128" s="14">
        <f t="shared" si="80"/>
        <v>696.45</v>
      </c>
      <c r="R128" s="14">
        <f t="shared" si="80"/>
        <v>1479.6</v>
      </c>
    </row>
    <row r="129" spans="1:18" hidden="1" x14ac:dyDescent="0.25">
      <c r="A129" s="44" t="s">
        <v>444</v>
      </c>
      <c r="B129" s="5">
        <v>3</v>
      </c>
      <c r="C129" s="5">
        <v>12</v>
      </c>
      <c r="D129" s="10">
        <f t="shared" ref="D129:R129" si="81">_xlfn.NUMBERVALUE(MID(D32,1,FIND("(",D32)-1),".")+_xlfn.NUMBERVALUE(MID(D32,FIND("(",D32)+1,FIND(")",D32)-(FIND("(",D32)+1)),".")</f>
        <v>53.924999999999997</v>
      </c>
      <c r="E129" s="10">
        <f t="shared" si="81"/>
        <v>129.03</v>
      </c>
      <c r="F129" s="10">
        <f t="shared" si="81"/>
        <v>23.603999999999999</v>
      </c>
      <c r="G129" s="10">
        <f t="shared" si="81"/>
        <v>35.863</v>
      </c>
      <c r="H129" s="10">
        <f t="shared" si="81"/>
        <v>118.33</v>
      </c>
      <c r="I129" s="10">
        <f t="shared" si="81"/>
        <v>137.85</v>
      </c>
      <c r="J129" s="10">
        <f t="shared" si="81"/>
        <v>34.949000000000005</v>
      </c>
      <c r="K129" s="10">
        <f t="shared" si="81"/>
        <v>51.834000000000003</v>
      </c>
      <c r="L129" s="10">
        <f t="shared" si="81"/>
        <v>160.34</v>
      </c>
      <c r="M129" s="10">
        <f t="shared" si="81"/>
        <v>359.48999999999995</v>
      </c>
      <c r="N129" s="10">
        <f t="shared" si="81"/>
        <v>114.5</v>
      </c>
      <c r="O129" s="10">
        <f t="shared" si="81"/>
        <v>28.443999999999999</v>
      </c>
      <c r="P129" s="10">
        <f t="shared" si="81"/>
        <v>23.043999999999997</v>
      </c>
      <c r="Q129" s="10">
        <f t="shared" si="81"/>
        <v>33.89</v>
      </c>
      <c r="R129" s="10">
        <f t="shared" si="81"/>
        <v>75.588999999999999</v>
      </c>
    </row>
    <row r="130" spans="1:18" hidden="1" x14ac:dyDescent="0.25">
      <c r="A130" s="45"/>
      <c r="B130" s="8">
        <v>5</v>
      </c>
      <c r="C130" s="8">
        <v>14</v>
      </c>
      <c r="D130" s="12">
        <f t="shared" ref="D130:R130" si="82">_xlfn.NUMBERVALUE(MID(D33,1,FIND("(",D33)-1),".")+_xlfn.NUMBERVALUE(MID(D33,FIND("(",D33)+1,FIND(")",D33)-(FIND("(",D33)+1)),".")</f>
        <v>553.86</v>
      </c>
      <c r="E130" s="12">
        <f t="shared" si="82"/>
        <v>757.20999999999992</v>
      </c>
      <c r="F130" s="12">
        <f t="shared" si="82"/>
        <v>115.35</v>
      </c>
      <c r="G130" s="12">
        <f t="shared" si="82"/>
        <v>217.47</v>
      </c>
      <c r="H130" s="12">
        <f t="shared" si="82"/>
        <v>1151.3999999999999</v>
      </c>
      <c r="I130" s="12">
        <f t="shared" si="82"/>
        <v>1145.2</v>
      </c>
      <c r="J130" s="12">
        <f t="shared" si="82"/>
        <v>246.29</v>
      </c>
      <c r="K130" s="12">
        <f t="shared" si="82"/>
        <v>273.55</v>
      </c>
      <c r="L130" s="12">
        <f t="shared" si="82"/>
        <v>778.38</v>
      </c>
      <c r="M130" s="12">
        <f t="shared" si="82"/>
        <v>1934.1</v>
      </c>
      <c r="N130" s="12">
        <f t="shared" si="82"/>
        <v>905.08</v>
      </c>
      <c r="O130" s="12">
        <f t="shared" si="82"/>
        <v>140.01</v>
      </c>
      <c r="P130" s="12">
        <f t="shared" si="82"/>
        <v>115.24000000000001</v>
      </c>
      <c r="Q130" s="12">
        <f t="shared" si="82"/>
        <v>161.04999999999998</v>
      </c>
      <c r="R130" s="12">
        <f t="shared" si="82"/>
        <v>435.05</v>
      </c>
    </row>
    <row r="131" spans="1:18" hidden="1" x14ac:dyDescent="0.25">
      <c r="A131" s="45"/>
      <c r="B131" s="8">
        <v>8</v>
      </c>
      <c r="C131" s="8">
        <v>17</v>
      </c>
      <c r="D131" s="12">
        <f t="shared" ref="D131:R131" si="83">_xlfn.NUMBERVALUE(MID(D34,1,FIND("(",D34)-1),".")+_xlfn.NUMBERVALUE(MID(D34,FIND("(",D34)+1,FIND(")",D34)-(FIND("(",D34)+1)),".")</f>
        <v>545.28000000000009</v>
      </c>
      <c r="E131" s="12">
        <f t="shared" si="83"/>
        <v>1093.4000000000001</v>
      </c>
      <c r="F131" s="12">
        <f t="shared" si="83"/>
        <v>185.09</v>
      </c>
      <c r="G131" s="12">
        <f t="shared" si="83"/>
        <v>317.86</v>
      </c>
      <c r="H131" s="12">
        <f t="shared" si="83"/>
        <v>1450.6</v>
      </c>
      <c r="I131" s="12">
        <f t="shared" si="83"/>
        <v>1081.8200000000002</v>
      </c>
      <c r="J131" s="12">
        <f t="shared" si="83"/>
        <v>334.01</v>
      </c>
      <c r="K131" s="12">
        <f t="shared" si="83"/>
        <v>824.19</v>
      </c>
      <c r="L131" s="12">
        <f t="shared" si="83"/>
        <v>995.72</v>
      </c>
      <c r="M131" s="12">
        <f t="shared" si="83"/>
        <v>2162.8000000000002</v>
      </c>
      <c r="N131" s="12">
        <f t="shared" si="83"/>
        <v>921.46</v>
      </c>
      <c r="O131" s="12">
        <f t="shared" si="83"/>
        <v>227.99</v>
      </c>
      <c r="P131" s="12">
        <f t="shared" si="83"/>
        <v>188.55</v>
      </c>
      <c r="Q131" s="12">
        <f t="shared" si="83"/>
        <v>227.52</v>
      </c>
      <c r="R131" s="12">
        <f t="shared" si="83"/>
        <v>638.64</v>
      </c>
    </row>
    <row r="132" spans="1:18" hidden="1" x14ac:dyDescent="0.25">
      <c r="A132" s="45"/>
      <c r="B132" s="8">
        <v>10</v>
      </c>
      <c r="C132" s="8">
        <v>19</v>
      </c>
      <c r="D132" s="12">
        <f t="shared" ref="D132:R132" si="84">_xlfn.NUMBERVALUE(MID(D35,1,FIND("(",D35)-1),".")+_xlfn.NUMBERVALUE(MID(D35,FIND("(",D35)+1,FIND(")",D35)-(FIND("(",D35)+1)),".")</f>
        <v>2886.5</v>
      </c>
      <c r="E132" s="12">
        <f t="shared" si="84"/>
        <v>5173.7</v>
      </c>
      <c r="F132" s="12">
        <f t="shared" si="84"/>
        <v>593.36</v>
      </c>
      <c r="G132" s="12">
        <f t="shared" si="84"/>
        <v>1129.9000000000001</v>
      </c>
      <c r="H132" s="12">
        <f t="shared" si="84"/>
        <v>6409.2</v>
      </c>
      <c r="I132" s="12">
        <f t="shared" si="84"/>
        <v>4209.2</v>
      </c>
      <c r="J132" s="12">
        <f t="shared" si="84"/>
        <v>1201.5</v>
      </c>
      <c r="K132" s="12">
        <f t="shared" si="84"/>
        <v>1561.6</v>
      </c>
      <c r="L132" s="12">
        <f t="shared" si="84"/>
        <v>2671.6</v>
      </c>
      <c r="M132" s="12">
        <f t="shared" si="84"/>
        <v>6373</v>
      </c>
      <c r="N132" s="12">
        <f t="shared" si="84"/>
        <v>2744.8</v>
      </c>
      <c r="O132" s="12">
        <f t="shared" si="84"/>
        <v>687.05000000000007</v>
      </c>
      <c r="P132" s="12">
        <f t="shared" si="84"/>
        <v>582.94000000000005</v>
      </c>
      <c r="Q132" s="12">
        <f t="shared" si="84"/>
        <v>716.59999999999991</v>
      </c>
      <c r="R132" s="12">
        <f t="shared" si="84"/>
        <v>1865.4</v>
      </c>
    </row>
    <row r="133" spans="1:18" hidden="1" x14ac:dyDescent="0.25">
      <c r="A133" s="46"/>
      <c r="B133" s="6">
        <v>15</v>
      </c>
      <c r="C133" s="6">
        <v>24</v>
      </c>
      <c r="D133" s="14">
        <f t="shared" ref="D133:R133" si="85">_xlfn.NUMBERVALUE(MID(D36,1,FIND("(",D36)-1),".")+_xlfn.NUMBERVALUE(MID(D36,FIND("(",D36)+1,FIND(")",D36)-(FIND("(",D36)+1)),".")</f>
        <v>1585.7</v>
      </c>
      <c r="E133" s="14">
        <f t="shared" si="85"/>
        <v>2467.9</v>
      </c>
      <c r="F133" s="14">
        <f t="shared" si="85"/>
        <v>554.57999999999993</v>
      </c>
      <c r="G133" s="14">
        <f t="shared" si="85"/>
        <v>820.7</v>
      </c>
      <c r="H133" s="14">
        <f t="shared" si="85"/>
        <v>2443.3000000000002</v>
      </c>
      <c r="I133" s="14">
        <f t="shared" si="85"/>
        <v>1814</v>
      </c>
      <c r="J133" s="14">
        <f t="shared" si="85"/>
        <v>817.2</v>
      </c>
      <c r="K133" s="14">
        <f t="shared" si="85"/>
        <v>4533.8999999999996</v>
      </c>
      <c r="L133" s="14">
        <f t="shared" si="85"/>
        <v>2216.5</v>
      </c>
      <c r="M133" s="14">
        <f t="shared" si="85"/>
        <v>4022</v>
      </c>
      <c r="N133" s="14">
        <f t="shared" si="85"/>
        <v>1531.7</v>
      </c>
      <c r="O133" s="14">
        <f t="shared" si="85"/>
        <v>669.65</v>
      </c>
      <c r="P133" s="14">
        <f t="shared" si="85"/>
        <v>559.54000000000008</v>
      </c>
      <c r="Q133" s="14">
        <f t="shared" si="85"/>
        <v>596.05999999999995</v>
      </c>
      <c r="R133" s="14">
        <f t="shared" si="85"/>
        <v>1356.7</v>
      </c>
    </row>
    <row r="134" spans="1:18" hidden="1" x14ac:dyDescent="0.25">
      <c r="A134" s="44" t="s">
        <v>445</v>
      </c>
      <c r="B134" s="5">
        <v>3</v>
      </c>
      <c r="C134" s="5">
        <v>12</v>
      </c>
      <c r="D134" s="10">
        <f t="shared" ref="D134:R134" si="86">_xlfn.NUMBERVALUE(MID(D37,1,FIND("(",D37)-1),".")+_xlfn.NUMBERVALUE(MID(D37,FIND("(",D37)+1,FIND(")",D37)-(FIND("(",D37)+1)),".")</f>
        <v>59.103000000000002</v>
      </c>
      <c r="E134" s="10">
        <f t="shared" si="86"/>
        <v>104.71</v>
      </c>
      <c r="F134" s="10">
        <f t="shared" si="86"/>
        <v>22.902000000000001</v>
      </c>
      <c r="G134" s="10">
        <f t="shared" si="86"/>
        <v>27.877000000000002</v>
      </c>
      <c r="H134" s="10">
        <f t="shared" si="86"/>
        <v>70.991</v>
      </c>
      <c r="I134" s="10">
        <f t="shared" si="86"/>
        <v>88.004999999999995</v>
      </c>
      <c r="J134" s="10">
        <f t="shared" si="86"/>
        <v>28.279999999999998</v>
      </c>
      <c r="K134" s="10">
        <f t="shared" si="86"/>
        <v>48.138999999999996</v>
      </c>
      <c r="L134" s="10">
        <f t="shared" si="86"/>
        <v>100.70100000000001</v>
      </c>
      <c r="M134" s="10">
        <f t="shared" si="86"/>
        <v>260.20999999999998</v>
      </c>
      <c r="N134" s="10">
        <f t="shared" si="86"/>
        <v>112.62</v>
      </c>
      <c r="O134" s="10">
        <f t="shared" si="86"/>
        <v>22.441000000000003</v>
      </c>
      <c r="P134" s="10">
        <f t="shared" si="86"/>
        <v>19.905000000000001</v>
      </c>
      <c r="Q134" s="10">
        <f t="shared" si="86"/>
        <v>31.814999999999998</v>
      </c>
      <c r="R134" s="10">
        <f t="shared" si="86"/>
        <v>85.274000000000001</v>
      </c>
    </row>
    <row r="135" spans="1:18" hidden="1" x14ac:dyDescent="0.25">
      <c r="A135" s="45"/>
      <c r="B135" s="8">
        <v>5</v>
      </c>
      <c r="C135" s="8">
        <v>14</v>
      </c>
      <c r="D135" s="12">
        <f t="shared" ref="D135:R135" si="87">_xlfn.NUMBERVALUE(MID(D38,1,FIND("(",D38)-1),".")+_xlfn.NUMBERVALUE(MID(D38,FIND("(",D38)+1,FIND(")",D38)-(FIND("(",D38)+1)),".")</f>
        <v>786.72</v>
      </c>
      <c r="E135" s="12">
        <f t="shared" si="87"/>
        <v>611.22</v>
      </c>
      <c r="F135" s="12">
        <f t="shared" si="87"/>
        <v>120.17</v>
      </c>
      <c r="G135" s="12">
        <f t="shared" si="87"/>
        <v>175.19</v>
      </c>
      <c r="H135" s="12">
        <f t="shared" si="87"/>
        <v>783.92</v>
      </c>
      <c r="I135" s="12">
        <f t="shared" si="87"/>
        <v>720.86</v>
      </c>
      <c r="J135" s="12">
        <f t="shared" si="87"/>
        <v>212.17000000000002</v>
      </c>
      <c r="K135" s="12">
        <f t="shared" si="87"/>
        <v>194.24</v>
      </c>
      <c r="L135" s="12">
        <f t="shared" si="87"/>
        <v>496.37</v>
      </c>
      <c r="M135" s="12">
        <f t="shared" si="87"/>
        <v>1476.6000000000001</v>
      </c>
      <c r="N135" s="12">
        <f t="shared" si="87"/>
        <v>931.98</v>
      </c>
      <c r="O135" s="12">
        <f t="shared" si="87"/>
        <v>110.32</v>
      </c>
      <c r="P135" s="12">
        <f t="shared" si="87"/>
        <v>90.52</v>
      </c>
      <c r="Q135" s="12">
        <f t="shared" si="87"/>
        <v>188.91</v>
      </c>
      <c r="R135" s="12">
        <f t="shared" si="87"/>
        <v>438.16999999999996</v>
      </c>
    </row>
    <row r="136" spans="1:18" hidden="1" x14ac:dyDescent="0.25">
      <c r="A136" s="45"/>
      <c r="B136" s="8">
        <v>8</v>
      </c>
      <c r="C136" s="8">
        <v>17</v>
      </c>
      <c r="D136" s="12">
        <f t="shared" ref="D136:R136" si="88">_xlfn.NUMBERVALUE(MID(D39,1,FIND("(",D39)-1),".")+_xlfn.NUMBERVALUE(MID(D39,FIND("(",D39)+1,FIND(")",D39)-(FIND("(",D39)+1)),".")</f>
        <v>778.21</v>
      </c>
      <c r="E136" s="12">
        <f t="shared" si="88"/>
        <v>1146.0700000000002</v>
      </c>
      <c r="F136" s="12">
        <f t="shared" si="88"/>
        <v>200.57000000000002</v>
      </c>
      <c r="G136" s="12">
        <f t="shared" si="88"/>
        <v>297.59999999999997</v>
      </c>
      <c r="H136" s="12">
        <f t="shared" si="88"/>
        <v>1188.7</v>
      </c>
      <c r="I136" s="12">
        <f t="shared" si="88"/>
        <v>907.11</v>
      </c>
      <c r="J136" s="12">
        <f t="shared" si="88"/>
        <v>336.24</v>
      </c>
      <c r="K136" s="12">
        <f t="shared" si="88"/>
        <v>758.42000000000007</v>
      </c>
      <c r="L136" s="12">
        <f t="shared" si="88"/>
        <v>1074.97</v>
      </c>
      <c r="M136" s="12">
        <f t="shared" si="88"/>
        <v>2302.1</v>
      </c>
      <c r="N136" s="12">
        <f t="shared" si="88"/>
        <v>958.23</v>
      </c>
      <c r="O136" s="12">
        <f t="shared" si="88"/>
        <v>219.17000000000002</v>
      </c>
      <c r="P136" s="12">
        <f t="shared" si="88"/>
        <v>175.72</v>
      </c>
      <c r="Q136" s="12">
        <f t="shared" si="88"/>
        <v>273.95999999999998</v>
      </c>
      <c r="R136" s="12">
        <f t="shared" si="88"/>
        <v>657.0200000000001</v>
      </c>
    </row>
    <row r="137" spans="1:18" hidden="1" x14ac:dyDescent="0.25">
      <c r="A137" s="45"/>
      <c r="B137" s="8">
        <v>10</v>
      </c>
      <c r="C137" s="8">
        <v>19</v>
      </c>
      <c r="D137" s="12">
        <f t="shared" ref="D137:R137" si="89">_xlfn.NUMBERVALUE(MID(D40,1,FIND("(",D40)-1),".")+_xlfn.NUMBERVALUE(MID(D40,FIND("(",D40)+1,FIND(")",D40)-(FIND("(",D40)+1)),".")</f>
        <v>3864.9</v>
      </c>
      <c r="E137" s="12">
        <f t="shared" si="89"/>
        <v>4002.1</v>
      </c>
      <c r="F137" s="12">
        <f t="shared" si="89"/>
        <v>664.30000000000007</v>
      </c>
      <c r="G137" s="12">
        <f t="shared" si="89"/>
        <v>841.79</v>
      </c>
      <c r="H137" s="12">
        <f t="shared" si="89"/>
        <v>3496.3</v>
      </c>
      <c r="I137" s="12">
        <f t="shared" si="89"/>
        <v>2674.7</v>
      </c>
      <c r="J137" s="12">
        <f t="shared" si="89"/>
        <v>915.71</v>
      </c>
      <c r="K137" s="12">
        <f t="shared" si="89"/>
        <v>994.73</v>
      </c>
      <c r="L137" s="12">
        <f t="shared" si="89"/>
        <v>1924.6499999999999</v>
      </c>
      <c r="M137" s="12">
        <f t="shared" si="89"/>
        <v>5135</v>
      </c>
      <c r="N137" s="12">
        <f t="shared" si="89"/>
        <v>3281.4</v>
      </c>
      <c r="O137" s="12">
        <f t="shared" si="89"/>
        <v>570.65</v>
      </c>
      <c r="P137" s="12">
        <f t="shared" si="89"/>
        <v>496.44</v>
      </c>
      <c r="Q137" s="12">
        <f t="shared" si="89"/>
        <v>803.66000000000008</v>
      </c>
      <c r="R137" s="12">
        <f t="shared" si="89"/>
        <v>2035.3999999999999</v>
      </c>
    </row>
    <row r="138" spans="1:18" hidden="1" x14ac:dyDescent="0.25">
      <c r="A138" s="46"/>
      <c r="B138" s="6">
        <v>15</v>
      </c>
      <c r="C138" s="6">
        <v>24</v>
      </c>
      <c r="D138" s="14">
        <f t="shared" ref="D138:R138" si="90">_xlfn.NUMBERVALUE(MID(D41,1,FIND("(",D41)-1),".")+_xlfn.NUMBERVALUE(MID(D41,FIND("(",D41)+1,FIND(")",D41)-(FIND("(",D41)+1)),".")</f>
        <v>1679.9</v>
      </c>
      <c r="E138" s="14">
        <f t="shared" si="90"/>
        <v>2629</v>
      </c>
      <c r="F138" s="14">
        <f t="shared" si="90"/>
        <v>598.2299999999999</v>
      </c>
      <c r="G138" s="14">
        <f t="shared" si="90"/>
        <v>780.6</v>
      </c>
      <c r="H138" s="14">
        <f t="shared" si="90"/>
        <v>2030.6</v>
      </c>
      <c r="I138" s="14">
        <f t="shared" si="90"/>
        <v>1615.1</v>
      </c>
      <c r="J138" s="14">
        <f t="shared" si="90"/>
        <v>812.46</v>
      </c>
      <c r="K138" s="14">
        <f t="shared" si="90"/>
        <v>3636.3</v>
      </c>
      <c r="L138" s="14">
        <f t="shared" si="90"/>
        <v>2442.4</v>
      </c>
      <c r="M138" s="14">
        <f t="shared" si="90"/>
        <v>4421.8999999999996</v>
      </c>
      <c r="N138" s="14">
        <f t="shared" si="90"/>
        <v>1768.3</v>
      </c>
      <c r="O138" s="14">
        <f t="shared" si="90"/>
        <v>636.07000000000005</v>
      </c>
      <c r="P138" s="14">
        <f t="shared" si="90"/>
        <v>535.98</v>
      </c>
      <c r="Q138" s="14">
        <f t="shared" si="90"/>
        <v>700.66</v>
      </c>
      <c r="R138" s="14">
        <f t="shared" si="90"/>
        <v>1448.3</v>
      </c>
    </row>
    <row r="139" spans="1:18" hidden="1" x14ac:dyDescent="0.25">
      <c r="A139" s="44" t="s">
        <v>446</v>
      </c>
      <c r="B139" s="5">
        <v>3</v>
      </c>
      <c r="C139" s="5">
        <v>12</v>
      </c>
      <c r="D139" s="10">
        <f t="shared" ref="D139:R139" si="91">_xlfn.NUMBERVALUE(MID(D42,1,FIND("(",D42)-1),".")+_xlfn.NUMBERVALUE(MID(D42,FIND("(",D42)+1,FIND(")",D42)-(FIND("(",D42)+1)),".")</f>
        <v>66.001000000000005</v>
      </c>
      <c r="E139" s="10">
        <f t="shared" si="91"/>
        <v>134.55000000000001</v>
      </c>
      <c r="F139" s="10">
        <f t="shared" si="91"/>
        <v>27.266000000000002</v>
      </c>
      <c r="G139" s="10">
        <f t="shared" si="91"/>
        <v>118.185</v>
      </c>
      <c r="H139" s="10">
        <f t="shared" si="91"/>
        <v>114.65100000000001</v>
      </c>
      <c r="I139" s="10">
        <f t="shared" si="91"/>
        <v>136.77000000000001</v>
      </c>
      <c r="J139" s="10">
        <f t="shared" si="91"/>
        <v>70.001000000000005</v>
      </c>
      <c r="K139" s="10">
        <f t="shared" si="91"/>
        <v>83.413000000000011</v>
      </c>
      <c r="L139" s="10">
        <f t="shared" si="91"/>
        <v>201.97</v>
      </c>
      <c r="M139" s="10">
        <f t="shared" si="91"/>
        <v>348.76</v>
      </c>
      <c r="N139" s="10">
        <f t="shared" si="91"/>
        <v>117.48</v>
      </c>
      <c r="O139" s="10">
        <f t="shared" si="91"/>
        <v>71.051999999999992</v>
      </c>
      <c r="P139" s="10">
        <f t="shared" si="91"/>
        <v>109.93</v>
      </c>
      <c r="Q139" s="10">
        <f t="shared" si="91"/>
        <v>31.760999999999999</v>
      </c>
      <c r="R139" s="10">
        <f t="shared" si="91"/>
        <v>91.694999999999993</v>
      </c>
    </row>
    <row r="140" spans="1:18" hidden="1" x14ac:dyDescent="0.25">
      <c r="A140" s="45"/>
      <c r="B140" s="8">
        <v>5</v>
      </c>
      <c r="C140" s="8">
        <v>14</v>
      </c>
      <c r="D140" s="12">
        <f t="shared" ref="D140:R140" si="92">_xlfn.NUMBERVALUE(MID(D43,1,FIND("(",D43)-1),".")+_xlfn.NUMBERVALUE(MID(D43,FIND("(",D43)+1,FIND(")",D43)-(FIND("(",D43)+1)),".")</f>
        <v>945.66000000000008</v>
      </c>
      <c r="E140" s="12">
        <f t="shared" si="92"/>
        <v>852.19</v>
      </c>
      <c r="F140" s="12">
        <f t="shared" si="92"/>
        <v>143.88</v>
      </c>
      <c r="G140" s="12">
        <f t="shared" si="92"/>
        <v>224.1</v>
      </c>
      <c r="H140" s="12">
        <f t="shared" si="92"/>
        <v>1012.58</v>
      </c>
      <c r="I140" s="12">
        <f t="shared" si="92"/>
        <v>898.06999999999994</v>
      </c>
      <c r="J140" s="12">
        <f t="shared" si="92"/>
        <v>256.72000000000003</v>
      </c>
      <c r="K140" s="12">
        <f t="shared" si="92"/>
        <v>284.98</v>
      </c>
      <c r="L140" s="12">
        <f t="shared" si="92"/>
        <v>639.07000000000005</v>
      </c>
      <c r="M140" s="12">
        <f t="shared" si="92"/>
        <v>1734.7</v>
      </c>
      <c r="N140" s="12">
        <f t="shared" si="92"/>
        <v>840.17000000000007</v>
      </c>
      <c r="O140" s="12">
        <f t="shared" si="92"/>
        <v>180.10999999999999</v>
      </c>
      <c r="P140" s="12">
        <f t="shared" si="92"/>
        <v>171.15</v>
      </c>
      <c r="Q140" s="12">
        <f t="shared" si="92"/>
        <v>163.22999999999999</v>
      </c>
      <c r="R140" s="12">
        <f t="shared" si="92"/>
        <v>517.78</v>
      </c>
    </row>
    <row r="141" spans="1:18" hidden="1" x14ac:dyDescent="0.25">
      <c r="A141" s="45"/>
      <c r="B141" s="8">
        <v>8</v>
      </c>
      <c r="C141" s="8">
        <v>17</v>
      </c>
      <c r="D141" s="12">
        <f t="shared" ref="D141:R141" si="93">_xlfn.NUMBERVALUE(MID(D44,1,FIND("(",D44)-1),".")+_xlfn.NUMBERVALUE(MID(D44,FIND("(",D44)+1,FIND(")",D44)-(FIND("(",D44)+1)),".")</f>
        <v>1192.0999999999999</v>
      </c>
      <c r="E141" s="12">
        <f t="shared" si="93"/>
        <v>1099.2</v>
      </c>
      <c r="F141" s="12">
        <f t="shared" si="93"/>
        <v>221.42000000000002</v>
      </c>
      <c r="G141" s="12">
        <f t="shared" si="93"/>
        <v>304.7</v>
      </c>
      <c r="H141" s="12">
        <f t="shared" si="93"/>
        <v>1061.1600000000001</v>
      </c>
      <c r="I141" s="12">
        <f t="shared" si="93"/>
        <v>791.43</v>
      </c>
      <c r="J141" s="12">
        <f t="shared" si="93"/>
        <v>366.05</v>
      </c>
      <c r="K141" s="12">
        <f t="shared" si="93"/>
        <v>891.2</v>
      </c>
      <c r="L141" s="12">
        <f t="shared" si="93"/>
        <v>912.80000000000007</v>
      </c>
      <c r="M141" s="12">
        <f t="shared" si="93"/>
        <v>2092.4</v>
      </c>
      <c r="N141" s="12">
        <f t="shared" si="93"/>
        <v>1021.28</v>
      </c>
      <c r="O141" s="12">
        <f t="shared" si="93"/>
        <v>306.47000000000003</v>
      </c>
      <c r="P141" s="12">
        <f t="shared" si="93"/>
        <v>231.42000000000002</v>
      </c>
      <c r="Q141" s="12">
        <f t="shared" si="93"/>
        <v>242.83</v>
      </c>
      <c r="R141" s="12">
        <f t="shared" si="93"/>
        <v>748</v>
      </c>
    </row>
    <row r="142" spans="1:18" hidden="1" x14ac:dyDescent="0.25">
      <c r="A142" s="45"/>
      <c r="B142" s="8">
        <v>10</v>
      </c>
      <c r="C142" s="8">
        <v>19</v>
      </c>
      <c r="D142" s="12">
        <f t="shared" ref="D142:R142" si="94">_xlfn.NUMBERVALUE(MID(D45,1,FIND("(",D45)-1),".")+_xlfn.NUMBERVALUE(MID(D45,FIND("(",D45)+1,FIND(")",D45)-(FIND("(",D45)+1)),".")</f>
        <v>5780.3</v>
      </c>
      <c r="E142" s="12">
        <f t="shared" si="94"/>
        <v>6218.8</v>
      </c>
      <c r="F142" s="12">
        <f t="shared" si="94"/>
        <v>691.11</v>
      </c>
      <c r="G142" s="12">
        <f t="shared" si="94"/>
        <v>1102.2</v>
      </c>
      <c r="H142" s="12">
        <f t="shared" si="94"/>
        <v>4435.7</v>
      </c>
      <c r="I142" s="12">
        <f t="shared" si="94"/>
        <v>3418.8</v>
      </c>
      <c r="J142" s="12">
        <f t="shared" si="94"/>
        <v>1140.2</v>
      </c>
      <c r="K142" s="12">
        <f t="shared" si="94"/>
        <v>1590.2</v>
      </c>
      <c r="L142" s="12">
        <f t="shared" si="94"/>
        <v>2334.1999999999998</v>
      </c>
      <c r="M142" s="12">
        <f t="shared" si="94"/>
        <v>6373.3</v>
      </c>
      <c r="N142" s="12">
        <f t="shared" si="94"/>
        <v>3664.6</v>
      </c>
      <c r="O142" s="12">
        <f t="shared" si="94"/>
        <v>791.17000000000007</v>
      </c>
      <c r="P142" s="12">
        <f t="shared" si="94"/>
        <v>606.17999999999995</v>
      </c>
      <c r="Q142" s="12">
        <f t="shared" si="94"/>
        <v>703.55000000000007</v>
      </c>
      <c r="R142" s="12">
        <f t="shared" si="94"/>
        <v>2231</v>
      </c>
    </row>
    <row r="143" spans="1:18" hidden="1" x14ac:dyDescent="0.25">
      <c r="A143" s="46"/>
      <c r="B143" s="6">
        <v>15</v>
      </c>
      <c r="C143" s="6">
        <v>24</v>
      </c>
      <c r="D143" s="14">
        <f t="shared" ref="D143:R143" si="95">_xlfn.NUMBERVALUE(MID(D46,1,FIND("(",D46)-1),".")+_xlfn.NUMBERVALUE(MID(D46,FIND("(",D46)+1,FIND(")",D46)-(FIND("(",D46)+1)),".")</f>
        <v>2509.9</v>
      </c>
      <c r="E143" s="14">
        <f t="shared" si="95"/>
        <v>48397</v>
      </c>
      <c r="F143" s="14">
        <f t="shared" si="95"/>
        <v>620.69999999999993</v>
      </c>
      <c r="G143" s="14">
        <f t="shared" si="95"/>
        <v>855.4</v>
      </c>
      <c r="H143" s="14">
        <f t="shared" si="95"/>
        <v>1874.8</v>
      </c>
      <c r="I143" s="14">
        <f t="shared" si="95"/>
        <v>1470.7</v>
      </c>
      <c r="J143" s="14">
        <f t="shared" si="95"/>
        <v>802.65000000000009</v>
      </c>
      <c r="K143" s="14">
        <f t="shared" si="95"/>
        <v>4544.7</v>
      </c>
      <c r="L143" s="14">
        <f t="shared" si="95"/>
        <v>1790.3</v>
      </c>
      <c r="M143" s="14">
        <f t="shared" si="95"/>
        <v>3527.3</v>
      </c>
      <c r="N143" s="14">
        <f t="shared" si="95"/>
        <v>1939.5</v>
      </c>
      <c r="O143" s="14">
        <f t="shared" si="95"/>
        <v>750.09</v>
      </c>
      <c r="P143" s="14">
        <f t="shared" si="95"/>
        <v>678.94999999999993</v>
      </c>
      <c r="Q143" s="14">
        <f t="shared" si="95"/>
        <v>638.94999999999993</v>
      </c>
      <c r="R143" s="14">
        <f t="shared" si="95"/>
        <v>1590.4</v>
      </c>
    </row>
  </sheetData>
  <mergeCells count="30">
    <mergeCell ref="A119:A123"/>
    <mergeCell ref="A124:A128"/>
    <mergeCell ref="A129:A133"/>
    <mergeCell ref="A134:A138"/>
    <mergeCell ref="A139:A143"/>
    <mergeCell ref="A96:C96"/>
    <mergeCell ref="A99:A103"/>
    <mergeCell ref="A104:A108"/>
    <mergeCell ref="A109:A113"/>
    <mergeCell ref="A114:A118"/>
    <mergeCell ref="A95:C95"/>
    <mergeCell ref="A32:A36"/>
    <mergeCell ref="A37:A41"/>
    <mergeCell ref="A42:A46"/>
    <mergeCell ref="A47:C47"/>
    <mergeCell ref="A70:A74"/>
    <mergeCell ref="A75:A79"/>
    <mergeCell ref="A80:A84"/>
    <mergeCell ref="A85:A89"/>
    <mergeCell ref="A90:A94"/>
    <mergeCell ref="A2:A6"/>
    <mergeCell ref="A7:A11"/>
    <mergeCell ref="A12:A16"/>
    <mergeCell ref="A17:A21"/>
    <mergeCell ref="A22:A26"/>
    <mergeCell ref="A27:A31"/>
    <mergeCell ref="A50:A54"/>
    <mergeCell ref="A55:A59"/>
    <mergeCell ref="A60:A64"/>
    <mergeCell ref="A65:A69"/>
  </mergeCells>
  <phoneticPr fontId="5" type="noConversion"/>
  <conditionalFormatting sqref="S47:T74 S40:S4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5:T7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6:T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R96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overall</vt:lpstr>
      <vt:lpstr>IGD</vt:lpstr>
      <vt:lpstr>HV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Farah</cp:lastModifiedBy>
  <dcterms:created xsi:type="dcterms:W3CDTF">2019-05-18T02:36:38Z</dcterms:created>
  <dcterms:modified xsi:type="dcterms:W3CDTF">2020-04-11T19:36:51Z</dcterms:modified>
</cp:coreProperties>
</file>