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748" activeTab="5"/>
  </bookViews>
  <sheets>
    <sheet name="缺口=需求-供给" sheetId="1" r:id="rId1"/>
    <sheet name="需求" sheetId="2" r:id="rId2"/>
    <sheet name="供给" sheetId="3" r:id="rId3"/>
    <sheet name="tmp" sheetId="4" r:id="rId4"/>
    <sheet name="供给调整" sheetId="5" r:id="rId5"/>
    <sheet name="缺口调整" sheetId="6" r:id="rId6"/>
    <sheet name="Sheet1" sheetId="7" r:id="rId7"/>
  </sheets>
  <calcPr calcId="145621"/>
</workbook>
</file>

<file path=xl/calcChain.xml><?xml version="1.0" encoding="utf-8"?>
<calcChain xmlns="http://schemas.openxmlformats.org/spreadsheetml/2006/main">
  <c r="G7" i="7" l="1"/>
  <c r="E7" i="7"/>
  <c r="D32" i="7"/>
  <c r="D16" i="7"/>
  <c r="B32" i="7"/>
  <c r="B20" i="7"/>
  <c r="B32" i="5" l="1"/>
  <c r="B32" i="6" s="1"/>
  <c r="C32" i="5"/>
  <c r="C32" i="6" s="1"/>
  <c r="D32" i="5"/>
  <c r="D32" i="6" s="1"/>
  <c r="E32" i="5"/>
  <c r="E32" i="6" s="1"/>
  <c r="F32" i="5"/>
  <c r="F32" i="6" s="1"/>
  <c r="G32" i="5"/>
  <c r="G32" i="6" s="1"/>
  <c r="H32" i="5"/>
  <c r="H32" i="6" s="1"/>
  <c r="I32" i="5"/>
  <c r="I32" i="6" s="1"/>
  <c r="J32" i="5"/>
  <c r="J32" i="6" s="1"/>
  <c r="K32" i="5"/>
  <c r="K32" i="6" s="1"/>
  <c r="L32" i="5"/>
  <c r="L32" i="6" s="1"/>
  <c r="M32" i="5"/>
  <c r="M32" i="6" s="1"/>
  <c r="N32" i="5"/>
  <c r="N32" i="6" s="1"/>
  <c r="O32" i="5"/>
  <c r="O32" i="6" s="1"/>
  <c r="P32" i="5"/>
  <c r="P32" i="6" s="1"/>
  <c r="Q32" i="5"/>
  <c r="Q32" i="6" s="1"/>
  <c r="R32" i="5"/>
  <c r="R32" i="6" s="1"/>
  <c r="S32" i="5"/>
  <c r="S32" i="6" s="1"/>
  <c r="T32" i="5"/>
  <c r="T32" i="6" s="1"/>
  <c r="U32" i="5"/>
  <c r="U32" i="6" s="1"/>
  <c r="V32" i="5"/>
  <c r="V32" i="6" s="1"/>
  <c r="W32" i="5"/>
  <c r="W32" i="6" s="1"/>
  <c r="X32" i="5"/>
  <c r="X32" i="6" s="1"/>
  <c r="Y32" i="5"/>
  <c r="Y32" i="6" s="1"/>
  <c r="Z32" i="5"/>
  <c r="Z32" i="6" s="1"/>
  <c r="AA32" i="5"/>
  <c r="AA32" i="6" s="1"/>
  <c r="AB32" i="5"/>
  <c r="AB32" i="6" s="1"/>
  <c r="B3" i="5"/>
  <c r="B3" i="6" s="1"/>
  <c r="C3" i="5"/>
  <c r="C3" i="6" s="1"/>
  <c r="D3" i="5"/>
  <c r="D3" i="6" s="1"/>
  <c r="E3" i="5"/>
  <c r="F3" i="5"/>
  <c r="F3" i="6" s="1"/>
  <c r="G3" i="5"/>
  <c r="H3" i="5"/>
  <c r="H3" i="6" s="1"/>
  <c r="I3" i="5"/>
  <c r="I3" i="6" s="1"/>
  <c r="J3" i="5"/>
  <c r="J3" i="6" s="1"/>
  <c r="K3" i="5"/>
  <c r="K3" i="6" s="1"/>
  <c r="L3" i="5"/>
  <c r="L3" i="6" s="1"/>
  <c r="M3" i="5"/>
  <c r="M3" i="6" s="1"/>
  <c r="N3" i="5"/>
  <c r="N3" i="6" s="1"/>
  <c r="O3" i="5"/>
  <c r="O3" i="6" s="1"/>
  <c r="P3" i="5"/>
  <c r="P3" i="6" s="1"/>
  <c r="Q3" i="5"/>
  <c r="Q3" i="6" s="1"/>
  <c r="R3" i="5"/>
  <c r="R3" i="6" s="1"/>
  <c r="S3" i="5"/>
  <c r="S3" i="6" s="1"/>
  <c r="T3" i="5"/>
  <c r="T3" i="6" s="1"/>
  <c r="U3" i="5"/>
  <c r="U3" i="6" s="1"/>
  <c r="V3" i="5"/>
  <c r="V3" i="6" s="1"/>
  <c r="W3" i="5"/>
  <c r="W3" i="6" s="1"/>
  <c r="X3" i="5"/>
  <c r="X3" i="6" s="1"/>
  <c r="Y3" i="5"/>
  <c r="Y3" i="6" s="1"/>
  <c r="Z3" i="5"/>
  <c r="Z3" i="6" s="1"/>
  <c r="AA3" i="5"/>
  <c r="AA3" i="6" s="1"/>
  <c r="AB3" i="5"/>
  <c r="AB3" i="6" s="1"/>
  <c r="B4" i="5"/>
  <c r="B4" i="6" s="1"/>
  <c r="C4" i="5"/>
  <c r="C4" i="6" s="1"/>
  <c r="D4" i="5"/>
  <c r="D4" i="6" s="1"/>
  <c r="E4" i="5"/>
  <c r="F4" i="5"/>
  <c r="F4" i="6" s="1"/>
  <c r="G4" i="5"/>
  <c r="H4" i="5"/>
  <c r="H4" i="6" s="1"/>
  <c r="I4" i="5"/>
  <c r="I4" i="6" s="1"/>
  <c r="J4" i="5"/>
  <c r="J4" i="6" s="1"/>
  <c r="K4" i="5"/>
  <c r="K4" i="6" s="1"/>
  <c r="L4" i="5"/>
  <c r="L4" i="6" s="1"/>
  <c r="M4" i="5"/>
  <c r="M4" i="6" s="1"/>
  <c r="N4" i="5"/>
  <c r="N4" i="6" s="1"/>
  <c r="O4" i="5"/>
  <c r="O4" i="6" s="1"/>
  <c r="P4" i="5"/>
  <c r="P4" i="6" s="1"/>
  <c r="Q4" i="5"/>
  <c r="Q4" i="6" s="1"/>
  <c r="R4" i="5"/>
  <c r="R4" i="6" s="1"/>
  <c r="S4" i="5"/>
  <c r="S4" i="6" s="1"/>
  <c r="T4" i="5"/>
  <c r="T4" i="6" s="1"/>
  <c r="U4" i="5"/>
  <c r="U4" i="6" s="1"/>
  <c r="V4" i="5"/>
  <c r="V4" i="6" s="1"/>
  <c r="W4" i="5"/>
  <c r="W4" i="6" s="1"/>
  <c r="X4" i="5"/>
  <c r="X4" i="6" s="1"/>
  <c r="Y4" i="5"/>
  <c r="Y4" i="6" s="1"/>
  <c r="Z4" i="5"/>
  <c r="Z4" i="6" s="1"/>
  <c r="AA4" i="5"/>
  <c r="AA4" i="6" s="1"/>
  <c r="AB4" i="5"/>
  <c r="AB4" i="6" s="1"/>
  <c r="B5" i="5"/>
  <c r="B5" i="6" s="1"/>
  <c r="C5" i="5"/>
  <c r="C5" i="6" s="1"/>
  <c r="D5" i="5"/>
  <c r="D5" i="6" s="1"/>
  <c r="E5" i="5"/>
  <c r="F5" i="5"/>
  <c r="F5" i="6" s="1"/>
  <c r="G5" i="5"/>
  <c r="H5" i="5"/>
  <c r="H5" i="6" s="1"/>
  <c r="I5" i="5"/>
  <c r="I5" i="6" s="1"/>
  <c r="J5" i="5"/>
  <c r="J5" i="6" s="1"/>
  <c r="K5" i="5"/>
  <c r="K5" i="6" s="1"/>
  <c r="L5" i="5"/>
  <c r="L5" i="6" s="1"/>
  <c r="M5" i="5"/>
  <c r="M5" i="6" s="1"/>
  <c r="N5" i="5"/>
  <c r="N5" i="6" s="1"/>
  <c r="O5" i="5"/>
  <c r="O5" i="6" s="1"/>
  <c r="P5" i="5"/>
  <c r="P5" i="6" s="1"/>
  <c r="Q5" i="5"/>
  <c r="Q5" i="6" s="1"/>
  <c r="R5" i="5"/>
  <c r="R5" i="6" s="1"/>
  <c r="S5" i="5"/>
  <c r="S5" i="6" s="1"/>
  <c r="T5" i="5"/>
  <c r="T5" i="6" s="1"/>
  <c r="U5" i="5"/>
  <c r="U5" i="6" s="1"/>
  <c r="V5" i="5"/>
  <c r="V5" i="6" s="1"/>
  <c r="W5" i="5"/>
  <c r="W5" i="6" s="1"/>
  <c r="X5" i="5"/>
  <c r="X5" i="6" s="1"/>
  <c r="Y5" i="5"/>
  <c r="Y5" i="6" s="1"/>
  <c r="Z5" i="5"/>
  <c r="Z5" i="6" s="1"/>
  <c r="AA5" i="5"/>
  <c r="AA5" i="6" s="1"/>
  <c r="AB5" i="5"/>
  <c r="AB5" i="6" s="1"/>
  <c r="B6" i="5"/>
  <c r="B6" i="6" s="1"/>
  <c r="C6" i="5"/>
  <c r="C6" i="6" s="1"/>
  <c r="D6" i="5"/>
  <c r="D6" i="6" s="1"/>
  <c r="E6" i="5"/>
  <c r="F6" i="5"/>
  <c r="F6" i="6" s="1"/>
  <c r="G6" i="5"/>
  <c r="H6" i="5"/>
  <c r="H6" i="6" s="1"/>
  <c r="I6" i="5"/>
  <c r="I6" i="6" s="1"/>
  <c r="J6" i="5"/>
  <c r="J6" i="6" s="1"/>
  <c r="K6" i="5"/>
  <c r="K6" i="6" s="1"/>
  <c r="L6" i="5"/>
  <c r="L6" i="6" s="1"/>
  <c r="M6" i="5"/>
  <c r="M6" i="6" s="1"/>
  <c r="N6" i="5"/>
  <c r="N6" i="6" s="1"/>
  <c r="O6" i="5"/>
  <c r="O6" i="6" s="1"/>
  <c r="P6" i="5"/>
  <c r="P6" i="6" s="1"/>
  <c r="Q6" i="5"/>
  <c r="Q6" i="6" s="1"/>
  <c r="R6" i="5"/>
  <c r="R6" i="6" s="1"/>
  <c r="S6" i="5"/>
  <c r="S6" i="6" s="1"/>
  <c r="T6" i="5"/>
  <c r="T6" i="6" s="1"/>
  <c r="U6" i="5"/>
  <c r="U6" i="6" s="1"/>
  <c r="V6" i="5"/>
  <c r="V6" i="6" s="1"/>
  <c r="W6" i="5"/>
  <c r="W6" i="6" s="1"/>
  <c r="X6" i="5"/>
  <c r="X6" i="6" s="1"/>
  <c r="Y6" i="5"/>
  <c r="Y6" i="6" s="1"/>
  <c r="Z6" i="5"/>
  <c r="Z6" i="6" s="1"/>
  <c r="AA6" i="5"/>
  <c r="AA6" i="6" s="1"/>
  <c r="AB6" i="5"/>
  <c r="AB6" i="6" s="1"/>
  <c r="B7" i="5"/>
  <c r="B7" i="6" s="1"/>
  <c r="C7" i="5"/>
  <c r="C7" i="6" s="1"/>
  <c r="D7" i="5"/>
  <c r="D7" i="6" s="1"/>
  <c r="E7" i="5"/>
  <c r="F7" i="5"/>
  <c r="F7" i="6" s="1"/>
  <c r="G7" i="5"/>
  <c r="H7" i="5"/>
  <c r="H7" i="6" s="1"/>
  <c r="I7" i="5"/>
  <c r="I7" i="6" s="1"/>
  <c r="J7" i="5"/>
  <c r="J7" i="6" s="1"/>
  <c r="K7" i="5"/>
  <c r="K7" i="6" s="1"/>
  <c r="L7" i="5"/>
  <c r="L7" i="6" s="1"/>
  <c r="M7" i="5"/>
  <c r="M7" i="6" s="1"/>
  <c r="N7" i="5"/>
  <c r="N7" i="6" s="1"/>
  <c r="O7" i="5"/>
  <c r="O7" i="6" s="1"/>
  <c r="P7" i="5"/>
  <c r="P7" i="6" s="1"/>
  <c r="Q7" i="5"/>
  <c r="Q7" i="6" s="1"/>
  <c r="R7" i="5"/>
  <c r="R7" i="6" s="1"/>
  <c r="S7" i="5"/>
  <c r="S7" i="6" s="1"/>
  <c r="T7" i="5"/>
  <c r="T7" i="6" s="1"/>
  <c r="U7" i="5"/>
  <c r="U7" i="6" s="1"/>
  <c r="V7" i="5"/>
  <c r="V7" i="6" s="1"/>
  <c r="W7" i="5"/>
  <c r="W7" i="6" s="1"/>
  <c r="X7" i="5"/>
  <c r="X7" i="6" s="1"/>
  <c r="Y7" i="5"/>
  <c r="Y7" i="6" s="1"/>
  <c r="Z7" i="5"/>
  <c r="Z7" i="6" s="1"/>
  <c r="AA7" i="5"/>
  <c r="AA7" i="6" s="1"/>
  <c r="AB7" i="5"/>
  <c r="AB7" i="6" s="1"/>
  <c r="B8" i="5"/>
  <c r="B8" i="6" s="1"/>
  <c r="C8" i="5"/>
  <c r="C8" i="6" s="1"/>
  <c r="D8" i="5"/>
  <c r="D8" i="6" s="1"/>
  <c r="E8" i="5"/>
  <c r="F8" i="5"/>
  <c r="F8" i="6" s="1"/>
  <c r="G8" i="5"/>
  <c r="H8" i="5"/>
  <c r="H8" i="6" s="1"/>
  <c r="I8" i="5"/>
  <c r="I8" i="6" s="1"/>
  <c r="J8" i="5"/>
  <c r="J8" i="6" s="1"/>
  <c r="K8" i="5"/>
  <c r="K8" i="6" s="1"/>
  <c r="L8" i="5"/>
  <c r="L8" i="6" s="1"/>
  <c r="M8" i="5"/>
  <c r="M8" i="6" s="1"/>
  <c r="N8" i="5"/>
  <c r="N8" i="6" s="1"/>
  <c r="O8" i="5"/>
  <c r="O8" i="6" s="1"/>
  <c r="P8" i="5"/>
  <c r="P8" i="6" s="1"/>
  <c r="Q8" i="5"/>
  <c r="Q8" i="6" s="1"/>
  <c r="R8" i="5"/>
  <c r="R8" i="6" s="1"/>
  <c r="S8" i="5"/>
  <c r="S8" i="6" s="1"/>
  <c r="T8" i="5"/>
  <c r="T8" i="6" s="1"/>
  <c r="U8" i="5"/>
  <c r="U8" i="6" s="1"/>
  <c r="V8" i="5"/>
  <c r="V8" i="6" s="1"/>
  <c r="W8" i="5"/>
  <c r="W8" i="6" s="1"/>
  <c r="X8" i="5"/>
  <c r="X8" i="6" s="1"/>
  <c r="Y8" i="5"/>
  <c r="Y8" i="6" s="1"/>
  <c r="Z8" i="5"/>
  <c r="Z8" i="6" s="1"/>
  <c r="AA8" i="5"/>
  <c r="AA8" i="6" s="1"/>
  <c r="AB8" i="5"/>
  <c r="AB8" i="6" s="1"/>
  <c r="B9" i="5"/>
  <c r="B9" i="6" s="1"/>
  <c r="C9" i="5"/>
  <c r="C9" i="6" s="1"/>
  <c r="D9" i="5"/>
  <c r="D9" i="6" s="1"/>
  <c r="E9" i="5"/>
  <c r="F9" i="5"/>
  <c r="F9" i="6" s="1"/>
  <c r="G9" i="5"/>
  <c r="H9" i="5"/>
  <c r="H9" i="6" s="1"/>
  <c r="I9" i="5"/>
  <c r="I9" i="6" s="1"/>
  <c r="J9" i="5"/>
  <c r="J9" i="6" s="1"/>
  <c r="K9" i="5"/>
  <c r="K9" i="6" s="1"/>
  <c r="L9" i="5"/>
  <c r="L9" i="6" s="1"/>
  <c r="M9" i="5"/>
  <c r="M9" i="6" s="1"/>
  <c r="N9" i="5"/>
  <c r="N9" i="6" s="1"/>
  <c r="O9" i="5"/>
  <c r="O9" i="6" s="1"/>
  <c r="P9" i="5"/>
  <c r="P9" i="6" s="1"/>
  <c r="Q9" i="5"/>
  <c r="Q9" i="6" s="1"/>
  <c r="R9" i="5"/>
  <c r="R9" i="6" s="1"/>
  <c r="S9" i="5"/>
  <c r="S9" i="6" s="1"/>
  <c r="T9" i="5"/>
  <c r="T9" i="6" s="1"/>
  <c r="U9" i="5"/>
  <c r="U9" i="6" s="1"/>
  <c r="V9" i="5"/>
  <c r="V9" i="6" s="1"/>
  <c r="W9" i="5"/>
  <c r="W9" i="6" s="1"/>
  <c r="X9" i="5"/>
  <c r="X9" i="6" s="1"/>
  <c r="Y9" i="5"/>
  <c r="Y9" i="6" s="1"/>
  <c r="Z9" i="5"/>
  <c r="Z9" i="6" s="1"/>
  <c r="AA9" i="5"/>
  <c r="AA9" i="6" s="1"/>
  <c r="AB9" i="5"/>
  <c r="AB9" i="6" s="1"/>
  <c r="B10" i="5"/>
  <c r="B10" i="6" s="1"/>
  <c r="C10" i="5"/>
  <c r="C10" i="6" s="1"/>
  <c r="D10" i="5"/>
  <c r="D10" i="6" s="1"/>
  <c r="E10" i="5"/>
  <c r="F10" i="5"/>
  <c r="F10" i="6" s="1"/>
  <c r="G10" i="5"/>
  <c r="H10" i="5"/>
  <c r="H10" i="6" s="1"/>
  <c r="I10" i="5"/>
  <c r="I10" i="6" s="1"/>
  <c r="J10" i="5"/>
  <c r="J10" i="6" s="1"/>
  <c r="K10" i="5"/>
  <c r="K10" i="6" s="1"/>
  <c r="L10" i="5"/>
  <c r="L10" i="6" s="1"/>
  <c r="M10" i="5"/>
  <c r="M10" i="6" s="1"/>
  <c r="N10" i="5"/>
  <c r="N10" i="6" s="1"/>
  <c r="O10" i="5"/>
  <c r="O10" i="6" s="1"/>
  <c r="P10" i="5"/>
  <c r="P10" i="6" s="1"/>
  <c r="Q10" i="5"/>
  <c r="Q10" i="6" s="1"/>
  <c r="R10" i="5"/>
  <c r="R10" i="6" s="1"/>
  <c r="S10" i="5"/>
  <c r="S10" i="6" s="1"/>
  <c r="T10" i="5"/>
  <c r="T10" i="6" s="1"/>
  <c r="U10" i="5"/>
  <c r="U10" i="6" s="1"/>
  <c r="V10" i="5"/>
  <c r="V10" i="6" s="1"/>
  <c r="W10" i="5"/>
  <c r="W10" i="6" s="1"/>
  <c r="X10" i="5"/>
  <c r="X10" i="6" s="1"/>
  <c r="Y10" i="5"/>
  <c r="Y10" i="6" s="1"/>
  <c r="Z10" i="5"/>
  <c r="Z10" i="6" s="1"/>
  <c r="AA10" i="5"/>
  <c r="AA10" i="6" s="1"/>
  <c r="AB10" i="5"/>
  <c r="AB10" i="6" s="1"/>
  <c r="B11" i="5"/>
  <c r="B11" i="6" s="1"/>
  <c r="C11" i="5"/>
  <c r="C11" i="6" s="1"/>
  <c r="D11" i="5"/>
  <c r="D11" i="6" s="1"/>
  <c r="E11" i="5"/>
  <c r="F11" i="5"/>
  <c r="F11" i="6" s="1"/>
  <c r="G11" i="5"/>
  <c r="H11" i="5"/>
  <c r="H11" i="6" s="1"/>
  <c r="I11" i="5"/>
  <c r="I11" i="6" s="1"/>
  <c r="J11" i="5"/>
  <c r="J11" i="6" s="1"/>
  <c r="K11" i="5"/>
  <c r="K11" i="6" s="1"/>
  <c r="L11" i="5"/>
  <c r="L11" i="6" s="1"/>
  <c r="M11" i="5"/>
  <c r="M11" i="6" s="1"/>
  <c r="N11" i="5"/>
  <c r="N11" i="6" s="1"/>
  <c r="O11" i="5"/>
  <c r="O11" i="6" s="1"/>
  <c r="P11" i="5"/>
  <c r="P11" i="6" s="1"/>
  <c r="Q11" i="5"/>
  <c r="Q11" i="6" s="1"/>
  <c r="R11" i="5"/>
  <c r="R11" i="6" s="1"/>
  <c r="S11" i="5"/>
  <c r="S11" i="6" s="1"/>
  <c r="T11" i="5"/>
  <c r="T11" i="6" s="1"/>
  <c r="U11" i="5"/>
  <c r="U11" i="6" s="1"/>
  <c r="V11" i="5"/>
  <c r="V11" i="6" s="1"/>
  <c r="W11" i="5"/>
  <c r="W11" i="6" s="1"/>
  <c r="X11" i="5"/>
  <c r="X11" i="6" s="1"/>
  <c r="Y11" i="5"/>
  <c r="Y11" i="6" s="1"/>
  <c r="Z11" i="5"/>
  <c r="Z11" i="6" s="1"/>
  <c r="AA11" i="5"/>
  <c r="AA11" i="6" s="1"/>
  <c r="AB11" i="5"/>
  <c r="AB11" i="6" s="1"/>
  <c r="B12" i="5"/>
  <c r="B12" i="6" s="1"/>
  <c r="C12" i="5"/>
  <c r="C12" i="6" s="1"/>
  <c r="D12" i="5"/>
  <c r="D12" i="6" s="1"/>
  <c r="E12" i="5"/>
  <c r="F12" i="5"/>
  <c r="F12" i="6" s="1"/>
  <c r="G12" i="5"/>
  <c r="H12" i="5"/>
  <c r="H12" i="6" s="1"/>
  <c r="I12" i="5"/>
  <c r="I12" i="6" s="1"/>
  <c r="J12" i="5"/>
  <c r="J12" i="6" s="1"/>
  <c r="K12" i="5"/>
  <c r="K12" i="6" s="1"/>
  <c r="L12" i="5"/>
  <c r="L12" i="6" s="1"/>
  <c r="M12" i="5"/>
  <c r="M12" i="6" s="1"/>
  <c r="N12" i="5"/>
  <c r="N12" i="6" s="1"/>
  <c r="O12" i="5"/>
  <c r="O12" i="6" s="1"/>
  <c r="P12" i="5"/>
  <c r="P12" i="6" s="1"/>
  <c r="Q12" i="5"/>
  <c r="Q12" i="6" s="1"/>
  <c r="R12" i="5"/>
  <c r="R12" i="6" s="1"/>
  <c r="S12" i="5"/>
  <c r="S12" i="6" s="1"/>
  <c r="T12" i="5"/>
  <c r="T12" i="6" s="1"/>
  <c r="U12" i="5"/>
  <c r="U12" i="6" s="1"/>
  <c r="V12" i="5"/>
  <c r="V12" i="6" s="1"/>
  <c r="W12" i="5"/>
  <c r="W12" i="6" s="1"/>
  <c r="X12" i="5"/>
  <c r="X12" i="6" s="1"/>
  <c r="Y12" i="5"/>
  <c r="Y12" i="6" s="1"/>
  <c r="Z12" i="5"/>
  <c r="Z12" i="6" s="1"/>
  <c r="AA12" i="5"/>
  <c r="AA12" i="6" s="1"/>
  <c r="AB12" i="5"/>
  <c r="AB12" i="6" s="1"/>
  <c r="B13" i="5"/>
  <c r="B13" i="6" s="1"/>
  <c r="C13" i="5"/>
  <c r="C13" i="6" s="1"/>
  <c r="D13" i="5"/>
  <c r="D13" i="6" s="1"/>
  <c r="E13" i="5"/>
  <c r="F13" i="5"/>
  <c r="F13" i="6" s="1"/>
  <c r="G13" i="5"/>
  <c r="H13" i="5"/>
  <c r="H13" i="6" s="1"/>
  <c r="I13" i="5"/>
  <c r="I13" i="6" s="1"/>
  <c r="J13" i="5"/>
  <c r="J13" i="6" s="1"/>
  <c r="K13" i="5"/>
  <c r="K13" i="6" s="1"/>
  <c r="L13" i="5"/>
  <c r="L13" i="6" s="1"/>
  <c r="M13" i="5"/>
  <c r="M13" i="6" s="1"/>
  <c r="N13" i="5"/>
  <c r="N13" i="6" s="1"/>
  <c r="O13" i="5"/>
  <c r="O13" i="6" s="1"/>
  <c r="P13" i="5"/>
  <c r="P13" i="6" s="1"/>
  <c r="Q13" i="5"/>
  <c r="Q13" i="6" s="1"/>
  <c r="R13" i="5"/>
  <c r="R13" i="6" s="1"/>
  <c r="S13" i="5"/>
  <c r="S13" i="6" s="1"/>
  <c r="T13" i="5"/>
  <c r="T13" i="6" s="1"/>
  <c r="U13" i="5"/>
  <c r="U13" i="6" s="1"/>
  <c r="V13" i="5"/>
  <c r="V13" i="6" s="1"/>
  <c r="W13" i="5"/>
  <c r="W13" i="6" s="1"/>
  <c r="X13" i="5"/>
  <c r="X13" i="6" s="1"/>
  <c r="Y13" i="5"/>
  <c r="Y13" i="6" s="1"/>
  <c r="Z13" i="5"/>
  <c r="Z13" i="6" s="1"/>
  <c r="AA13" i="5"/>
  <c r="AA13" i="6" s="1"/>
  <c r="AB13" i="5"/>
  <c r="AB13" i="6" s="1"/>
  <c r="B14" i="5"/>
  <c r="B14" i="6" s="1"/>
  <c r="C14" i="5"/>
  <c r="C14" i="6" s="1"/>
  <c r="D14" i="5"/>
  <c r="D14" i="6" s="1"/>
  <c r="E14" i="5"/>
  <c r="F14" i="5"/>
  <c r="F14" i="6" s="1"/>
  <c r="G14" i="5"/>
  <c r="H14" i="5"/>
  <c r="H14" i="6" s="1"/>
  <c r="I14" i="5"/>
  <c r="I14" i="6" s="1"/>
  <c r="J14" i="5"/>
  <c r="J14" i="6" s="1"/>
  <c r="K14" i="5"/>
  <c r="K14" i="6" s="1"/>
  <c r="L14" i="5"/>
  <c r="L14" i="6" s="1"/>
  <c r="M14" i="5"/>
  <c r="M14" i="6" s="1"/>
  <c r="N14" i="5"/>
  <c r="N14" i="6" s="1"/>
  <c r="O14" i="5"/>
  <c r="O14" i="6" s="1"/>
  <c r="P14" i="5"/>
  <c r="P14" i="6" s="1"/>
  <c r="Q14" i="5"/>
  <c r="Q14" i="6" s="1"/>
  <c r="R14" i="5"/>
  <c r="R14" i="6" s="1"/>
  <c r="S14" i="5"/>
  <c r="S14" i="6" s="1"/>
  <c r="T14" i="5"/>
  <c r="T14" i="6" s="1"/>
  <c r="U14" i="5"/>
  <c r="U14" i="6" s="1"/>
  <c r="V14" i="5"/>
  <c r="V14" i="6" s="1"/>
  <c r="W14" i="5"/>
  <c r="W14" i="6" s="1"/>
  <c r="X14" i="5"/>
  <c r="X14" i="6" s="1"/>
  <c r="Y14" i="5"/>
  <c r="Y14" i="6" s="1"/>
  <c r="Z14" i="5"/>
  <c r="Z14" i="6" s="1"/>
  <c r="AA14" i="5"/>
  <c r="AA14" i="6" s="1"/>
  <c r="AB14" i="5"/>
  <c r="AB14" i="6" s="1"/>
  <c r="B15" i="5"/>
  <c r="B15" i="6" s="1"/>
  <c r="C15" i="5"/>
  <c r="C15" i="6" s="1"/>
  <c r="D15" i="5"/>
  <c r="D15" i="6" s="1"/>
  <c r="E15" i="5"/>
  <c r="F15" i="5"/>
  <c r="F15" i="6" s="1"/>
  <c r="G15" i="5"/>
  <c r="H15" i="5"/>
  <c r="H15" i="6" s="1"/>
  <c r="I15" i="5"/>
  <c r="I15" i="6" s="1"/>
  <c r="J15" i="5"/>
  <c r="J15" i="6" s="1"/>
  <c r="K15" i="5"/>
  <c r="K15" i="6" s="1"/>
  <c r="L15" i="5"/>
  <c r="L15" i="6" s="1"/>
  <c r="M15" i="5"/>
  <c r="M15" i="6" s="1"/>
  <c r="N15" i="5"/>
  <c r="N15" i="6" s="1"/>
  <c r="O15" i="5"/>
  <c r="O15" i="6" s="1"/>
  <c r="P15" i="5"/>
  <c r="P15" i="6" s="1"/>
  <c r="Q15" i="5"/>
  <c r="Q15" i="6" s="1"/>
  <c r="R15" i="5"/>
  <c r="R15" i="6" s="1"/>
  <c r="S15" i="5"/>
  <c r="S15" i="6" s="1"/>
  <c r="T15" i="5"/>
  <c r="T15" i="6" s="1"/>
  <c r="U15" i="5"/>
  <c r="U15" i="6" s="1"/>
  <c r="V15" i="5"/>
  <c r="V15" i="6" s="1"/>
  <c r="W15" i="5"/>
  <c r="W15" i="6" s="1"/>
  <c r="X15" i="5"/>
  <c r="X15" i="6" s="1"/>
  <c r="Y15" i="5"/>
  <c r="Y15" i="6" s="1"/>
  <c r="Z15" i="5"/>
  <c r="Z15" i="6" s="1"/>
  <c r="AA15" i="5"/>
  <c r="AA15" i="6" s="1"/>
  <c r="AB15" i="5"/>
  <c r="AB15" i="6" s="1"/>
  <c r="B16" i="5"/>
  <c r="B16" i="6" s="1"/>
  <c r="C16" i="5"/>
  <c r="C16" i="6" s="1"/>
  <c r="D16" i="5"/>
  <c r="D16" i="6" s="1"/>
  <c r="E16" i="5"/>
  <c r="F16" i="5"/>
  <c r="F16" i="6" s="1"/>
  <c r="G16" i="5"/>
  <c r="H16" i="5"/>
  <c r="H16" i="6" s="1"/>
  <c r="I16" i="5"/>
  <c r="I16" i="6" s="1"/>
  <c r="J16" i="5"/>
  <c r="J16" i="6" s="1"/>
  <c r="K16" i="5"/>
  <c r="K16" i="6" s="1"/>
  <c r="L16" i="5"/>
  <c r="L16" i="6" s="1"/>
  <c r="M16" i="5"/>
  <c r="M16" i="6" s="1"/>
  <c r="N16" i="5"/>
  <c r="N16" i="6" s="1"/>
  <c r="O16" i="5"/>
  <c r="O16" i="6" s="1"/>
  <c r="P16" i="5"/>
  <c r="P16" i="6" s="1"/>
  <c r="Q16" i="5"/>
  <c r="Q16" i="6" s="1"/>
  <c r="R16" i="5"/>
  <c r="R16" i="6" s="1"/>
  <c r="S16" i="5"/>
  <c r="S16" i="6" s="1"/>
  <c r="T16" i="5"/>
  <c r="T16" i="6" s="1"/>
  <c r="U16" i="5"/>
  <c r="U16" i="6" s="1"/>
  <c r="V16" i="5"/>
  <c r="V16" i="6" s="1"/>
  <c r="W16" i="5"/>
  <c r="W16" i="6" s="1"/>
  <c r="X16" i="5"/>
  <c r="X16" i="6" s="1"/>
  <c r="Y16" i="5"/>
  <c r="Y16" i="6" s="1"/>
  <c r="Z16" i="5"/>
  <c r="Z16" i="6" s="1"/>
  <c r="AA16" i="5"/>
  <c r="AA16" i="6" s="1"/>
  <c r="AB16" i="5"/>
  <c r="AB16" i="6" s="1"/>
  <c r="B17" i="5"/>
  <c r="B17" i="6" s="1"/>
  <c r="C17" i="5"/>
  <c r="C17" i="6" s="1"/>
  <c r="D17" i="5"/>
  <c r="D17" i="6" s="1"/>
  <c r="E17" i="5"/>
  <c r="F17" i="5"/>
  <c r="F17" i="6" s="1"/>
  <c r="G17" i="5"/>
  <c r="H17" i="5"/>
  <c r="H17" i="6" s="1"/>
  <c r="I17" i="5"/>
  <c r="I17" i="6" s="1"/>
  <c r="J17" i="5"/>
  <c r="J17" i="6" s="1"/>
  <c r="K17" i="5"/>
  <c r="K17" i="6" s="1"/>
  <c r="L17" i="5"/>
  <c r="L17" i="6" s="1"/>
  <c r="M17" i="5"/>
  <c r="M17" i="6" s="1"/>
  <c r="N17" i="5"/>
  <c r="N17" i="6" s="1"/>
  <c r="O17" i="5"/>
  <c r="O17" i="6" s="1"/>
  <c r="P17" i="5"/>
  <c r="P17" i="6" s="1"/>
  <c r="Q17" i="5"/>
  <c r="Q17" i="6" s="1"/>
  <c r="R17" i="5"/>
  <c r="R17" i="6" s="1"/>
  <c r="S17" i="5"/>
  <c r="S17" i="6" s="1"/>
  <c r="T17" i="5"/>
  <c r="T17" i="6" s="1"/>
  <c r="U17" i="5"/>
  <c r="U17" i="6" s="1"/>
  <c r="V17" i="5"/>
  <c r="V17" i="6" s="1"/>
  <c r="W17" i="5"/>
  <c r="W17" i="6" s="1"/>
  <c r="X17" i="5"/>
  <c r="X17" i="6" s="1"/>
  <c r="Y17" i="5"/>
  <c r="Y17" i="6" s="1"/>
  <c r="Z17" i="5"/>
  <c r="Z17" i="6" s="1"/>
  <c r="AA17" i="5"/>
  <c r="AA17" i="6" s="1"/>
  <c r="AB17" i="5"/>
  <c r="AB17" i="6" s="1"/>
  <c r="B18" i="5"/>
  <c r="B18" i="6" s="1"/>
  <c r="C18" i="5"/>
  <c r="C18" i="6" s="1"/>
  <c r="D18" i="5"/>
  <c r="D18" i="6" s="1"/>
  <c r="E18" i="5"/>
  <c r="F18" i="5"/>
  <c r="F18" i="6" s="1"/>
  <c r="G18" i="5"/>
  <c r="H18" i="5"/>
  <c r="H18" i="6" s="1"/>
  <c r="I18" i="5"/>
  <c r="I18" i="6" s="1"/>
  <c r="J18" i="5"/>
  <c r="J18" i="6" s="1"/>
  <c r="K18" i="5"/>
  <c r="K18" i="6" s="1"/>
  <c r="L18" i="5"/>
  <c r="L18" i="6" s="1"/>
  <c r="M18" i="5"/>
  <c r="M18" i="6" s="1"/>
  <c r="N18" i="5"/>
  <c r="N18" i="6" s="1"/>
  <c r="O18" i="5"/>
  <c r="O18" i="6" s="1"/>
  <c r="P18" i="5"/>
  <c r="P18" i="6" s="1"/>
  <c r="Q18" i="5"/>
  <c r="Q18" i="6" s="1"/>
  <c r="R18" i="5"/>
  <c r="R18" i="6" s="1"/>
  <c r="S18" i="5"/>
  <c r="S18" i="6" s="1"/>
  <c r="T18" i="5"/>
  <c r="T18" i="6" s="1"/>
  <c r="U18" i="5"/>
  <c r="U18" i="6" s="1"/>
  <c r="V18" i="5"/>
  <c r="V18" i="6" s="1"/>
  <c r="W18" i="5"/>
  <c r="W18" i="6" s="1"/>
  <c r="X18" i="5"/>
  <c r="X18" i="6" s="1"/>
  <c r="Y18" i="5"/>
  <c r="Y18" i="6" s="1"/>
  <c r="Z18" i="5"/>
  <c r="Z18" i="6" s="1"/>
  <c r="AA18" i="5"/>
  <c r="AA18" i="6" s="1"/>
  <c r="AB18" i="5"/>
  <c r="AB18" i="6" s="1"/>
  <c r="B19" i="5"/>
  <c r="B19" i="6" s="1"/>
  <c r="C19" i="5"/>
  <c r="C19" i="6" s="1"/>
  <c r="D19" i="5"/>
  <c r="D19" i="6" s="1"/>
  <c r="E19" i="5"/>
  <c r="F19" i="5"/>
  <c r="F19" i="6" s="1"/>
  <c r="G19" i="5"/>
  <c r="H19" i="5"/>
  <c r="H19" i="6" s="1"/>
  <c r="I19" i="5"/>
  <c r="I19" i="6" s="1"/>
  <c r="J19" i="5"/>
  <c r="J19" i="6" s="1"/>
  <c r="K19" i="5"/>
  <c r="K19" i="6" s="1"/>
  <c r="L19" i="5"/>
  <c r="L19" i="6" s="1"/>
  <c r="M19" i="5"/>
  <c r="M19" i="6" s="1"/>
  <c r="N19" i="5"/>
  <c r="N19" i="6" s="1"/>
  <c r="O19" i="5"/>
  <c r="O19" i="6" s="1"/>
  <c r="P19" i="5"/>
  <c r="P19" i="6" s="1"/>
  <c r="Q19" i="5"/>
  <c r="Q19" i="6" s="1"/>
  <c r="R19" i="5"/>
  <c r="R19" i="6" s="1"/>
  <c r="S19" i="5"/>
  <c r="S19" i="6" s="1"/>
  <c r="T19" i="5"/>
  <c r="T19" i="6" s="1"/>
  <c r="U19" i="5"/>
  <c r="U19" i="6" s="1"/>
  <c r="V19" i="5"/>
  <c r="V19" i="6" s="1"/>
  <c r="W19" i="5"/>
  <c r="W19" i="6" s="1"/>
  <c r="X19" i="5"/>
  <c r="X19" i="6" s="1"/>
  <c r="Y19" i="5"/>
  <c r="Y19" i="6" s="1"/>
  <c r="Z19" i="5"/>
  <c r="Z19" i="6" s="1"/>
  <c r="AA19" i="5"/>
  <c r="AA19" i="6" s="1"/>
  <c r="AB19" i="5"/>
  <c r="AB19" i="6" s="1"/>
  <c r="B20" i="5"/>
  <c r="B20" i="6" s="1"/>
  <c r="C20" i="5"/>
  <c r="C20" i="6" s="1"/>
  <c r="D20" i="5"/>
  <c r="D20" i="6" s="1"/>
  <c r="E20" i="5"/>
  <c r="F20" i="5"/>
  <c r="F20" i="6" s="1"/>
  <c r="G20" i="5"/>
  <c r="H20" i="5"/>
  <c r="H20" i="6" s="1"/>
  <c r="I20" i="5"/>
  <c r="I20" i="6" s="1"/>
  <c r="J20" i="5"/>
  <c r="J20" i="6" s="1"/>
  <c r="K20" i="5"/>
  <c r="K20" i="6" s="1"/>
  <c r="L20" i="5"/>
  <c r="L20" i="6" s="1"/>
  <c r="M20" i="5"/>
  <c r="M20" i="6" s="1"/>
  <c r="N20" i="5"/>
  <c r="N20" i="6" s="1"/>
  <c r="O20" i="5"/>
  <c r="O20" i="6" s="1"/>
  <c r="P20" i="5"/>
  <c r="P20" i="6" s="1"/>
  <c r="Q20" i="5"/>
  <c r="Q20" i="6" s="1"/>
  <c r="R20" i="5"/>
  <c r="R20" i="6" s="1"/>
  <c r="S20" i="5"/>
  <c r="S20" i="6" s="1"/>
  <c r="T20" i="5"/>
  <c r="T20" i="6" s="1"/>
  <c r="U20" i="5"/>
  <c r="U20" i="6" s="1"/>
  <c r="V20" i="5"/>
  <c r="V20" i="6" s="1"/>
  <c r="W20" i="5"/>
  <c r="W20" i="6" s="1"/>
  <c r="X20" i="5"/>
  <c r="X20" i="6" s="1"/>
  <c r="Y20" i="5"/>
  <c r="Y20" i="6" s="1"/>
  <c r="Z20" i="5"/>
  <c r="Z20" i="6" s="1"/>
  <c r="AA20" i="5"/>
  <c r="AA20" i="6" s="1"/>
  <c r="AB20" i="5"/>
  <c r="AB20" i="6" s="1"/>
  <c r="B21" i="5"/>
  <c r="B21" i="6" s="1"/>
  <c r="C21" i="5"/>
  <c r="C21" i="6" s="1"/>
  <c r="D21" i="5"/>
  <c r="D21" i="6" s="1"/>
  <c r="E21" i="5"/>
  <c r="F21" i="5"/>
  <c r="F21" i="6" s="1"/>
  <c r="G21" i="5"/>
  <c r="H21" i="5"/>
  <c r="H21" i="6" s="1"/>
  <c r="I21" i="5"/>
  <c r="I21" i="6" s="1"/>
  <c r="J21" i="5"/>
  <c r="J21" i="6" s="1"/>
  <c r="K21" i="5"/>
  <c r="K21" i="6" s="1"/>
  <c r="L21" i="5"/>
  <c r="L21" i="6" s="1"/>
  <c r="M21" i="5"/>
  <c r="M21" i="6" s="1"/>
  <c r="N21" i="5"/>
  <c r="N21" i="6" s="1"/>
  <c r="O21" i="5"/>
  <c r="O21" i="6" s="1"/>
  <c r="P21" i="5"/>
  <c r="P21" i="6" s="1"/>
  <c r="Q21" i="5"/>
  <c r="Q21" i="6" s="1"/>
  <c r="R21" i="5"/>
  <c r="R21" i="6" s="1"/>
  <c r="S21" i="5"/>
  <c r="S21" i="6" s="1"/>
  <c r="T21" i="5"/>
  <c r="T21" i="6" s="1"/>
  <c r="U21" i="5"/>
  <c r="U21" i="6" s="1"/>
  <c r="V21" i="5"/>
  <c r="V21" i="6" s="1"/>
  <c r="W21" i="5"/>
  <c r="W21" i="6" s="1"/>
  <c r="X21" i="5"/>
  <c r="X21" i="6" s="1"/>
  <c r="Y21" i="5"/>
  <c r="Y21" i="6" s="1"/>
  <c r="Z21" i="5"/>
  <c r="Z21" i="6" s="1"/>
  <c r="AA21" i="5"/>
  <c r="AA21" i="6" s="1"/>
  <c r="AB21" i="5"/>
  <c r="AB21" i="6" s="1"/>
  <c r="B22" i="5"/>
  <c r="B22" i="6" s="1"/>
  <c r="C22" i="5"/>
  <c r="C22" i="6" s="1"/>
  <c r="D22" i="5"/>
  <c r="D22" i="6" s="1"/>
  <c r="E22" i="5"/>
  <c r="F22" i="5"/>
  <c r="F22" i="6" s="1"/>
  <c r="G22" i="5"/>
  <c r="H22" i="5"/>
  <c r="H22" i="6" s="1"/>
  <c r="I22" i="5"/>
  <c r="I22" i="6" s="1"/>
  <c r="J22" i="5"/>
  <c r="J22" i="6" s="1"/>
  <c r="K22" i="5"/>
  <c r="K22" i="6" s="1"/>
  <c r="L22" i="5"/>
  <c r="L22" i="6" s="1"/>
  <c r="M22" i="5"/>
  <c r="M22" i="6" s="1"/>
  <c r="N22" i="5"/>
  <c r="N22" i="6" s="1"/>
  <c r="O22" i="5"/>
  <c r="O22" i="6" s="1"/>
  <c r="P22" i="5"/>
  <c r="P22" i="6" s="1"/>
  <c r="Q22" i="5"/>
  <c r="Q22" i="6" s="1"/>
  <c r="R22" i="5"/>
  <c r="R22" i="6" s="1"/>
  <c r="S22" i="5"/>
  <c r="S22" i="6" s="1"/>
  <c r="T22" i="5"/>
  <c r="T22" i="6" s="1"/>
  <c r="U22" i="5"/>
  <c r="U22" i="6" s="1"/>
  <c r="V22" i="5"/>
  <c r="V22" i="6" s="1"/>
  <c r="W22" i="5"/>
  <c r="W22" i="6" s="1"/>
  <c r="X22" i="5"/>
  <c r="X22" i="6" s="1"/>
  <c r="Y22" i="5"/>
  <c r="Y22" i="6" s="1"/>
  <c r="Z22" i="5"/>
  <c r="Z22" i="6" s="1"/>
  <c r="AA22" i="5"/>
  <c r="AA22" i="6" s="1"/>
  <c r="AB22" i="5"/>
  <c r="AB22" i="6" s="1"/>
  <c r="B23" i="5"/>
  <c r="B23" i="6" s="1"/>
  <c r="C23" i="5"/>
  <c r="C23" i="6" s="1"/>
  <c r="D23" i="5"/>
  <c r="D23" i="6" s="1"/>
  <c r="E23" i="5"/>
  <c r="F23" i="5"/>
  <c r="F23" i="6" s="1"/>
  <c r="G23" i="5"/>
  <c r="H23" i="5"/>
  <c r="H23" i="6" s="1"/>
  <c r="I23" i="5"/>
  <c r="I23" i="6" s="1"/>
  <c r="J23" i="5"/>
  <c r="J23" i="6" s="1"/>
  <c r="K23" i="5"/>
  <c r="K23" i="6" s="1"/>
  <c r="L23" i="5"/>
  <c r="L23" i="6" s="1"/>
  <c r="M23" i="5"/>
  <c r="M23" i="6" s="1"/>
  <c r="N23" i="5"/>
  <c r="N23" i="6" s="1"/>
  <c r="O23" i="5"/>
  <c r="O23" i="6" s="1"/>
  <c r="P23" i="5"/>
  <c r="P23" i="6" s="1"/>
  <c r="Q23" i="5"/>
  <c r="Q23" i="6" s="1"/>
  <c r="R23" i="5"/>
  <c r="R23" i="6" s="1"/>
  <c r="S23" i="5"/>
  <c r="S23" i="6" s="1"/>
  <c r="T23" i="5"/>
  <c r="T23" i="6" s="1"/>
  <c r="U23" i="5"/>
  <c r="U23" i="6" s="1"/>
  <c r="V23" i="5"/>
  <c r="V23" i="6" s="1"/>
  <c r="W23" i="5"/>
  <c r="W23" i="6" s="1"/>
  <c r="X23" i="5"/>
  <c r="X23" i="6" s="1"/>
  <c r="Y23" i="5"/>
  <c r="Y23" i="6" s="1"/>
  <c r="Z23" i="5"/>
  <c r="Z23" i="6" s="1"/>
  <c r="AA23" i="5"/>
  <c r="AA23" i="6" s="1"/>
  <c r="AB23" i="5"/>
  <c r="AB23" i="6" s="1"/>
  <c r="B24" i="5"/>
  <c r="B24" i="6" s="1"/>
  <c r="C24" i="5"/>
  <c r="C24" i="6" s="1"/>
  <c r="D24" i="5"/>
  <c r="D24" i="6" s="1"/>
  <c r="E24" i="5"/>
  <c r="F24" i="5"/>
  <c r="F24" i="6" s="1"/>
  <c r="G24" i="5"/>
  <c r="H24" i="5"/>
  <c r="H24" i="6" s="1"/>
  <c r="I24" i="5"/>
  <c r="I24" i="6" s="1"/>
  <c r="J24" i="5"/>
  <c r="J24" i="6" s="1"/>
  <c r="K24" i="5"/>
  <c r="K24" i="6" s="1"/>
  <c r="L24" i="5"/>
  <c r="L24" i="6" s="1"/>
  <c r="M24" i="5"/>
  <c r="M24" i="6" s="1"/>
  <c r="N24" i="5"/>
  <c r="N24" i="6" s="1"/>
  <c r="O24" i="5"/>
  <c r="O24" i="6" s="1"/>
  <c r="P24" i="5"/>
  <c r="P24" i="6" s="1"/>
  <c r="Q24" i="5"/>
  <c r="Q24" i="6" s="1"/>
  <c r="R24" i="5"/>
  <c r="R24" i="6" s="1"/>
  <c r="S24" i="5"/>
  <c r="S24" i="6" s="1"/>
  <c r="T24" i="5"/>
  <c r="T24" i="6" s="1"/>
  <c r="U24" i="5"/>
  <c r="U24" i="6" s="1"/>
  <c r="V24" i="5"/>
  <c r="V24" i="6" s="1"/>
  <c r="W24" i="5"/>
  <c r="W24" i="6" s="1"/>
  <c r="X24" i="5"/>
  <c r="X24" i="6" s="1"/>
  <c r="Y24" i="5"/>
  <c r="Y24" i="6" s="1"/>
  <c r="Z24" i="5"/>
  <c r="Z24" i="6" s="1"/>
  <c r="AA24" i="5"/>
  <c r="AA24" i="6" s="1"/>
  <c r="AB24" i="5"/>
  <c r="AB24" i="6" s="1"/>
  <c r="B25" i="5"/>
  <c r="B25" i="6" s="1"/>
  <c r="C25" i="5"/>
  <c r="C25" i="6" s="1"/>
  <c r="D25" i="5"/>
  <c r="D25" i="6" s="1"/>
  <c r="E25" i="5"/>
  <c r="F25" i="5"/>
  <c r="F25" i="6" s="1"/>
  <c r="G25" i="5"/>
  <c r="H25" i="5"/>
  <c r="H25" i="6" s="1"/>
  <c r="I25" i="5"/>
  <c r="I25" i="6" s="1"/>
  <c r="J25" i="5"/>
  <c r="J25" i="6" s="1"/>
  <c r="K25" i="5"/>
  <c r="K25" i="6" s="1"/>
  <c r="L25" i="5"/>
  <c r="L25" i="6" s="1"/>
  <c r="M25" i="5"/>
  <c r="M25" i="6" s="1"/>
  <c r="N25" i="5"/>
  <c r="N25" i="6" s="1"/>
  <c r="O25" i="5"/>
  <c r="O25" i="6" s="1"/>
  <c r="P25" i="5"/>
  <c r="P25" i="6" s="1"/>
  <c r="Q25" i="5"/>
  <c r="Q25" i="6" s="1"/>
  <c r="R25" i="5"/>
  <c r="R25" i="6" s="1"/>
  <c r="S25" i="5"/>
  <c r="S25" i="6" s="1"/>
  <c r="T25" i="5"/>
  <c r="T25" i="6" s="1"/>
  <c r="U25" i="5"/>
  <c r="U25" i="6" s="1"/>
  <c r="V25" i="5"/>
  <c r="V25" i="6" s="1"/>
  <c r="W25" i="5"/>
  <c r="W25" i="6" s="1"/>
  <c r="X25" i="5"/>
  <c r="X25" i="6" s="1"/>
  <c r="Y25" i="5"/>
  <c r="Y25" i="6" s="1"/>
  <c r="Z25" i="5"/>
  <c r="Z25" i="6" s="1"/>
  <c r="AA25" i="5"/>
  <c r="AA25" i="6" s="1"/>
  <c r="AB25" i="5"/>
  <c r="AB25" i="6" s="1"/>
  <c r="B26" i="5"/>
  <c r="B26" i="6" s="1"/>
  <c r="C26" i="5"/>
  <c r="C26" i="6" s="1"/>
  <c r="D26" i="5"/>
  <c r="D26" i="6" s="1"/>
  <c r="E26" i="5"/>
  <c r="F26" i="5"/>
  <c r="F26" i="6" s="1"/>
  <c r="G26" i="5"/>
  <c r="H26" i="5"/>
  <c r="H26" i="6" s="1"/>
  <c r="I26" i="5"/>
  <c r="I26" i="6" s="1"/>
  <c r="J26" i="5"/>
  <c r="J26" i="6" s="1"/>
  <c r="K26" i="5"/>
  <c r="K26" i="6" s="1"/>
  <c r="L26" i="5"/>
  <c r="L26" i="6" s="1"/>
  <c r="M26" i="5"/>
  <c r="M26" i="6" s="1"/>
  <c r="N26" i="5"/>
  <c r="N26" i="6" s="1"/>
  <c r="O26" i="5"/>
  <c r="O26" i="6" s="1"/>
  <c r="P26" i="5"/>
  <c r="P26" i="6" s="1"/>
  <c r="Q26" i="5"/>
  <c r="Q26" i="6" s="1"/>
  <c r="R26" i="5"/>
  <c r="R26" i="6" s="1"/>
  <c r="S26" i="5"/>
  <c r="S26" i="6" s="1"/>
  <c r="T26" i="5"/>
  <c r="T26" i="6" s="1"/>
  <c r="U26" i="5"/>
  <c r="U26" i="6" s="1"/>
  <c r="V26" i="5"/>
  <c r="V26" i="6" s="1"/>
  <c r="W26" i="5"/>
  <c r="W26" i="6" s="1"/>
  <c r="X26" i="5"/>
  <c r="X26" i="6" s="1"/>
  <c r="Y26" i="5"/>
  <c r="Y26" i="6" s="1"/>
  <c r="Z26" i="5"/>
  <c r="Z26" i="6" s="1"/>
  <c r="AA26" i="5"/>
  <c r="AA26" i="6" s="1"/>
  <c r="AB26" i="5"/>
  <c r="AB26" i="6" s="1"/>
  <c r="B27" i="5"/>
  <c r="B27" i="6" s="1"/>
  <c r="C27" i="5"/>
  <c r="C27" i="6" s="1"/>
  <c r="D27" i="5"/>
  <c r="D27" i="6" s="1"/>
  <c r="E27" i="5"/>
  <c r="F27" i="5"/>
  <c r="F27" i="6" s="1"/>
  <c r="G27" i="5"/>
  <c r="H27" i="5"/>
  <c r="H27" i="6" s="1"/>
  <c r="I27" i="5"/>
  <c r="I27" i="6" s="1"/>
  <c r="J27" i="5"/>
  <c r="J27" i="6" s="1"/>
  <c r="K27" i="5"/>
  <c r="K27" i="6" s="1"/>
  <c r="L27" i="5"/>
  <c r="L27" i="6" s="1"/>
  <c r="M27" i="5"/>
  <c r="M27" i="6" s="1"/>
  <c r="N27" i="5"/>
  <c r="N27" i="6" s="1"/>
  <c r="O27" i="5"/>
  <c r="O27" i="6" s="1"/>
  <c r="P27" i="5"/>
  <c r="P27" i="6" s="1"/>
  <c r="Q27" i="5"/>
  <c r="Q27" i="6" s="1"/>
  <c r="R27" i="5"/>
  <c r="R27" i="6" s="1"/>
  <c r="S27" i="5"/>
  <c r="S27" i="6" s="1"/>
  <c r="T27" i="5"/>
  <c r="T27" i="6" s="1"/>
  <c r="U27" i="5"/>
  <c r="U27" i="6" s="1"/>
  <c r="V27" i="5"/>
  <c r="V27" i="6" s="1"/>
  <c r="W27" i="5"/>
  <c r="W27" i="6" s="1"/>
  <c r="X27" i="5"/>
  <c r="X27" i="6" s="1"/>
  <c r="Y27" i="5"/>
  <c r="Y27" i="6" s="1"/>
  <c r="Z27" i="5"/>
  <c r="Z27" i="6" s="1"/>
  <c r="AA27" i="5"/>
  <c r="AA27" i="6" s="1"/>
  <c r="AB27" i="5"/>
  <c r="AB27" i="6" s="1"/>
  <c r="B28" i="5"/>
  <c r="B28" i="6" s="1"/>
  <c r="C28" i="5"/>
  <c r="C28" i="6" s="1"/>
  <c r="D28" i="5"/>
  <c r="D28" i="6" s="1"/>
  <c r="E28" i="5"/>
  <c r="F28" i="5"/>
  <c r="F28" i="6" s="1"/>
  <c r="G28" i="5"/>
  <c r="H28" i="5"/>
  <c r="H28" i="6" s="1"/>
  <c r="I28" i="5"/>
  <c r="I28" i="6" s="1"/>
  <c r="J28" i="5"/>
  <c r="J28" i="6" s="1"/>
  <c r="K28" i="5"/>
  <c r="K28" i="6" s="1"/>
  <c r="L28" i="5"/>
  <c r="L28" i="6" s="1"/>
  <c r="M28" i="5"/>
  <c r="M28" i="6" s="1"/>
  <c r="N28" i="5"/>
  <c r="N28" i="6" s="1"/>
  <c r="O28" i="5"/>
  <c r="O28" i="6" s="1"/>
  <c r="P28" i="5"/>
  <c r="P28" i="6" s="1"/>
  <c r="Q28" i="5"/>
  <c r="Q28" i="6" s="1"/>
  <c r="R28" i="5"/>
  <c r="R28" i="6" s="1"/>
  <c r="S28" i="5"/>
  <c r="S28" i="6" s="1"/>
  <c r="T28" i="5"/>
  <c r="T28" i="6" s="1"/>
  <c r="U28" i="5"/>
  <c r="U28" i="6" s="1"/>
  <c r="V28" i="5"/>
  <c r="V28" i="6" s="1"/>
  <c r="W28" i="5"/>
  <c r="W28" i="6" s="1"/>
  <c r="X28" i="5"/>
  <c r="X28" i="6" s="1"/>
  <c r="Y28" i="5"/>
  <c r="Y28" i="6" s="1"/>
  <c r="Z28" i="5"/>
  <c r="Z28" i="6" s="1"/>
  <c r="AA28" i="5"/>
  <c r="AA28" i="6" s="1"/>
  <c r="AB28" i="5"/>
  <c r="AB28" i="6" s="1"/>
  <c r="B29" i="5"/>
  <c r="B29" i="6" s="1"/>
  <c r="C29" i="5"/>
  <c r="C29" i="6" s="1"/>
  <c r="D29" i="5"/>
  <c r="D29" i="6" s="1"/>
  <c r="E29" i="5"/>
  <c r="F29" i="5"/>
  <c r="F29" i="6" s="1"/>
  <c r="G29" i="5"/>
  <c r="H29" i="5"/>
  <c r="H29" i="6" s="1"/>
  <c r="I29" i="5"/>
  <c r="I29" i="6" s="1"/>
  <c r="J29" i="5"/>
  <c r="J29" i="6" s="1"/>
  <c r="K29" i="5"/>
  <c r="K29" i="6" s="1"/>
  <c r="L29" i="5"/>
  <c r="L29" i="6" s="1"/>
  <c r="M29" i="5"/>
  <c r="M29" i="6" s="1"/>
  <c r="N29" i="5"/>
  <c r="N29" i="6" s="1"/>
  <c r="O29" i="5"/>
  <c r="O29" i="6" s="1"/>
  <c r="P29" i="5"/>
  <c r="P29" i="6" s="1"/>
  <c r="Q29" i="5"/>
  <c r="Q29" i="6" s="1"/>
  <c r="R29" i="5"/>
  <c r="R29" i="6" s="1"/>
  <c r="S29" i="5"/>
  <c r="S29" i="6" s="1"/>
  <c r="T29" i="5"/>
  <c r="T29" i="6" s="1"/>
  <c r="U29" i="5"/>
  <c r="U29" i="6" s="1"/>
  <c r="V29" i="5"/>
  <c r="V29" i="6" s="1"/>
  <c r="W29" i="5"/>
  <c r="W29" i="6" s="1"/>
  <c r="X29" i="5"/>
  <c r="X29" i="6" s="1"/>
  <c r="Y29" i="5"/>
  <c r="Y29" i="6" s="1"/>
  <c r="Z29" i="5"/>
  <c r="Z29" i="6" s="1"/>
  <c r="AA29" i="5"/>
  <c r="AA29" i="6" s="1"/>
  <c r="AB29" i="5"/>
  <c r="AB29" i="6" s="1"/>
  <c r="B30" i="5"/>
  <c r="B30" i="6" s="1"/>
  <c r="C30" i="5"/>
  <c r="C30" i="6" s="1"/>
  <c r="D30" i="5"/>
  <c r="D30" i="6" s="1"/>
  <c r="E30" i="5"/>
  <c r="F30" i="5"/>
  <c r="F30" i="6" s="1"/>
  <c r="G30" i="5"/>
  <c r="H30" i="5"/>
  <c r="H30" i="6" s="1"/>
  <c r="I30" i="5"/>
  <c r="I30" i="6" s="1"/>
  <c r="J30" i="5"/>
  <c r="J30" i="6" s="1"/>
  <c r="K30" i="5"/>
  <c r="K30" i="6" s="1"/>
  <c r="L30" i="5"/>
  <c r="L30" i="6" s="1"/>
  <c r="M30" i="5"/>
  <c r="M30" i="6" s="1"/>
  <c r="N30" i="5"/>
  <c r="N30" i="6" s="1"/>
  <c r="O30" i="5"/>
  <c r="O30" i="6" s="1"/>
  <c r="P30" i="5"/>
  <c r="P30" i="6" s="1"/>
  <c r="Q30" i="5"/>
  <c r="Q30" i="6" s="1"/>
  <c r="R30" i="5"/>
  <c r="R30" i="6" s="1"/>
  <c r="S30" i="5"/>
  <c r="S30" i="6" s="1"/>
  <c r="T30" i="5"/>
  <c r="T30" i="6" s="1"/>
  <c r="U30" i="5"/>
  <c r="U30" i="6" s="1"/>
  <c r="V30" i="5"/>
  <c r="V30" i="6" s="1"/>
  <c r="W30" i="5"/>
  <c r="W30" i="6" s="1"/>
  <c r="X30" i="5"/>
  <c r="X30" i="6" s="1"/>
  <c r="Y30" i="5"/>
  <c r="Y30" i="6" s="1"/>
  <c r="Z30" i="5"/>
  <c r="Z30" i="6" s="1"/>
  <c r="AA30" i="5"/>
  <c r="AA30" i="6" s="1"/>
  <c r="AB30" i="5"/>
  <c r="AB30" i="6" s="1"/>
  <c r="B31" i="5"/>
  <c r="B31" i="6" s="1"/>
  <c r="C31" i="5"/>
  <c r="C31" i="6" s="1"/>
  <c r="D31" i="5"/>
  <c r="D31" i="6" s="1"/>
  <c r="E31" i="5"/>
  <c r="F31" i="5"/>
  <c r="F31" i="6" s="1"/>
  <c r="G31" i="5"/>
  <c r="H31" i="5"/>
  <c r="H31" i="6" s="1"/>
  <c r="I31" i="5"/>
  <c r="I31" i="6" s="1"/>
  <c r="J31" i="5"/>
  <c r="J31" i="6" s="1"/>
  <c r="K31" i="5"/>
  <c r="K31" i="6" s="1"/>
  <c r="L31" i="5"/>
  <c r="L31" i="6" s="1"/>
  <c r="M31" i="5"/>
  <c r="M31" i="6" s="1"/>
  <c r="N31" i="5"/>
  <c r="N31" i="6" s="1"/>
  <c r="O31" i="5"/>
  <c r="O31" i="6" s="1"/>
  <c r="P31" i="5"/>
  <c r="P31" i="6" s="1"/>
  <c r="Q31" i="5"/>
  <c r="Q31" i="6" s="1"/>
  <c r="R31" i="5"/>
  <c r="R31" i="6" s="1"/>
  <c r="S31" i="5"/>
  <c r="S31" i="6" s="1"/>
  <c r="T31" i="5"/>
  <c r="T31" i="6" s="1"/>
  <c r="U31" i="5"/>
  <c r="U31" i="6" s="1"/>
  <c r="V31" i="5"/>
  <c r="V31" i="6" s="1"/>
  <c r="W31" i="5"/>
  <c r="W31" i="6" s="1"/>
  <c r="X31" i="5"/>
  <c r="X31" i="6" s="1"/>
  <c r="Y31" i="5"/>
  <c r="Y31" i="6" s="1"/>
  <c r="Z31" i="5"/>
  <c r="Z31" i="6" s="1"/>
  <c r="AA31" i="5"/>
  <c r="AA31" i="6" s="1"/>
  <c r="AB31" i="5"/>
  <c r="AB31" i="6" s="1"/>
  <c r="C2" i="5"/>
  <c r="C2" i="6" s="1"/>
  <c r="D2" i="5"/>
  <c r="D2" i="6" s="1"/>
  <c r="E2" i="5"/>
  <c r="F2" i="5"/>
  <c r="F2" i="6" s="1"/>
  <c r="G2" i="5"/>
  <c r="H2" i="5"/>
  <c r="H2" i="6" s="1"/>
  <c r="I2" i="5"/>
  <c r="I2" i="6" s="1"/>
  <c r="J2" i="5"/>
  <c r="J2" i="6" s="1"/>
  <c r="K2" i="5"/>
  <c r="K2" i="6" s="1"/>
  <c r="L2" i="5"/>
  <c r="L2" i="6" s="1"/>
  <c r="M2" i="5"/>
  <c r="M2" i="6" s="1"/>
  <c r="N2" i="5"/>
  <c r="N2" i="6" s="1"/>
  <c r="O2" i="5"/>
  <c r="O2" i="6" s="1"/>
  <c r="P2" i="5"/>
  <c r="P2" i="6" s="1"/>
  <c r="Q2" i="5"/>
  <c r="Q2" i="6" s="1"/>
  <c r="R2" i="5"/>
  <c r="R2" i="6" s="1"/>
  <c r="S2" i="5"/>
  <c r="S2" i="6" s="1"/>
  <c r="T2" i="5"/>
  <c r="T2" i="6" s="1"/>
  <c r="U2" i="5"/>
  <c r="U2" i="6" s="1"/>
  <c r="V2" i="5"/>
  <c r="V2" i="6" s="1"/>
  <c r="W2" i="5"/>
  <c r="W2" i="6" s="1"/>
  <c r="X2" i="5"/>
  <c r="X2" i="6" s="1"/>
  <c r="Y2" i="5"/>
  <c r="Y2" i="6" s="1"/>
  <c r="Z2" i="5"/>
  <c r="Z2" i="6" s="1"/>
  <c r="AA2" i="5"/>
  <c r="AA2" i="6" s="1"/>
  <c r="AB2" i="5"/>
  <c r="AB2" i="6" s="1"/>
  <c r="B2" i="5"/>
  <c r="B2" i="6" s="1"/>
  <c r="G30" i="6" l="1"/>
  <c r="G5" i="7"/>
  <c r="G28" i="6"/>
  <c r="G12" i="7"/>
  <c r="G26" i="6"/>
  <c r="G3" i="7"/>
  <c r="G24" i="6"/>
  <c r="G4" i="7"/>
  <c r="G22" i="6"/>
  <c r="G8" i="7"/>
  <c r="G20" i="6"/>
  <c r="G31" i="7"/>
  <c r="G18" i="6"/>
  <c r="G26" i="7"/>
  <c r="G16" i="6"/>
  <c r="G29" i="7"/>
  <c r="G14" i="6"/>
  <c r="G15" i="7"/>
  <c r="G12" i="6"/>
  <c r="G20" i="7"/>
  <c r="G10" i="6"/>
  <c r="G22" i="7"/>
  <c r="G8" i="6"/>
  <c r="G16" i="7"/>
  <c r="G6" i="6"/>
  <c r="G25" i="7"/>
  <c r="G4" i="6"/>
  <c r="G28" i="7"/>
  <c r="G2" i="6"/>
  <c r="G11" i="7"/>
  <c r="G31" i="6"/>
  <c r="G17" i="7"/>
  <c r="G29" i="6"/>
  <c r="G19" i="7"/>
  <c r="G27" i="6"/>
  <c r="G2" i="7"/>
  <c r="G25" i="6"/>
  <c r="G6" i="7"/>
  <c r="G23" i="6"/>
  <c r="G9" i="7"/>
  <c r="G21" i="6"/>
  <c r="G18" i="7"/>
  <c r="G19" i="6"/>
  <c r="G23" i="7"/>
  <c r="G17" i="6"/>
  <c r="G27" i="7"/>
  <c r="G15" i="6"/>
  <c r="G14" i="7"/>
  <c r="G13" i="6"/>
  <c r="G24" i="7"/>
  <c r="G11" i="6"/>
  <c r="G32" i="7"/>
  <c r="G9" i="6"/>
  <c r="G30" i="7"/>
  <c r="G7" i="6"/>
  <c r="G21" i="7"/>
  <c r="G5" i="6"/>
  <c r="G13" i="7"/>
  <c r="G3" i="6"/>
  <c r="G10" i="7"/>
  <c r="E31" i="6"/>
  <c r="E18" i="7"/>
  <c r="E30" i="6"/>
  <c r="E5" i="7"/>
  <c r="E28" i="6"/>
  <c r="E13" i="7"/>
  <c r="E26" i="6"/>
  <c r="E3" i="7"/>
  <c r="E24" i="6"/>
  <c r="E4" i="7"/>
  <c r="E22" i="6"/>
  <c r="E9" i="7"/>
  <c r="E20" i="6"/>
  <c r="E31" i="7"/>
  <c r="E18" i="6"/>
  <c r="E26" i="7"/>
  <c r="E16" i="6"/>
  <c r="E30" i="7"/>
  <c r="E14" i="6"/>
  <c r="E14" i="7"/>
  <c r="E12" i="6"/>
  <c r="E20" i="7"/>
  <c r="E10" i="6"/>
  <c r="E22" i="7"/>
  <c r="E8" i="6"/>
  <c r="E16" i="7"/>
  <c r="E6" i="6"/>
  <c r="E25" i="7"/>
  <c r="E4" i="6"/>
  <c r="E29" i="7"/>
  <c r="E2" i="6"/>
  <c r="E12" i="7"/>
  <c r="E29" i="6"/>
  <c r="E19" i="7"/>
  <c r="E27" i="6"/>
  <c r="E2" i="7"/>
  <c r="E25" i="6"/>
  <c r="E6" i="7"/>
  <c r="E23" i="6"/>
  <c r="E8" i="7"/>
  <c r="E21" i="6"/>
  <c r="E17" i="7"/>
  <c r="E19" i="6"/>
  <c r="E21" i="7"/>
  <c r="E17" i="6"/>
  <c r="E27" i="7"/>
  <c r="E15" i="6"/>
  <c r="E11" i="7"/>
  <c r="E13" i="6"/>
  <c r="E23" i="7"/>
  <c r="E11" i="6"/>
  <c r="E32" i="7"/>
  <c r="E9" i="6"/>
  <c r="E28" i="7"/>
  <c r="E7" i="6"/>
  <c r="E24" i="7"/>
  <c r="E5" i="6"/>
  <c r="E15" i="7"/>
  <c r="E3" i="6"/>
  <c r="E10" i="7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B2" i="1"/>
  <c r="F32" i="7" l="1"/>
  <c r="F7" i="7"/>
  <c r="H7" i="7"/>
  <c r="H32" i="7"/>
</calcChain>
</file>

<file path=xl/sharedStrings.xml><?xml version="1.0" encoding="utf-8"?>
<sst xmlns="http://schemas.openxmlformats.org/spreadsheetml/2006/main" count="329" uniqueCount="61">
  <si>
    <t>1999</t>
    <phoneticPr fontId="1" type="noConversion"/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</si>
  <si>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</si>
  <si>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</si>
  <si>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</si>
  <si>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</si>
  <si>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</si>
  <si>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</si>
  <si>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</si>
  <si>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</si>
  <si>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</si>
  <si>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</si>
  <si>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</si>
  <si>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</si>
  <si>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</si>
  <si>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</si>
  <si>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</si>
  <si>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</si>
  <si>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</si>
  <si>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</si>
  <si>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</si>
  <si>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</si>
  <si>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</si>
  <si>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</si>
  <si>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</si>
  <si>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</si>
  <si>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</si>
  <si>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</si>
  <si>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北  京</t>
  </si>
  <si>
    <t>天  津</t>
  </si>
  <si>
    <t>河  北</t>
  </si>
  <si>
    <t>山  西</t>
  </si>
  <si>
    <t>内蒙古</t>
  </si>
  <si>
    <t>辽  宁</t>
  </si>
  <si>
    <t>吉  林</t>
  </si>
  <si>
    <t>黑龙江</t>
  </si>
  <si>
    <t>上  海</t>
  </si>
  <si>
    <t>江  苏</t>
  </si>
  <si>
    <t>浙  江</t>
  </si>
  <si>
    <t>安  徽</t>
  </si>
  <si>
    <t>福  建</t>
  </si>
  <si>
    <t>江  西</t>
  </si>
  <si>
    <t>山  东</t>
  </si>
  <si>
    <t>河  南</t>
  </si>
  <si>
    <t>湖  北</t>
  </si>
  <si>
    <t>湖  南</t>
  </si>
  <si>
    <t>广  东</t>
  </si>
  <si>
    <t>广  西</t>
  </si>
  <si>
    <t>海  南</t>
  </si>
  <si>
    <t>重  庆</t>
  </si>
  <si>
    <t>四  川</t>
  </si>
  <si>
    <t>贵  州</t>
  </si>
  <si>
    <t>云  南</t>
  </si>
  <si>
    <t>西  藏</t>
  </si>
  <si>
    <t>陕  西</t>
  </si>
  <si>
    <t>甘  肃</t>
  </si>
  <si>
    <t>青  海</t>
  </si>
  <si>
    <t>宁  夏</t>
  </si>
  <si>
    <t>新  疆</t>
  </si>
  <si>
    <t>单位：亿立方米</t>
    <phoneticPr fontId="1" type="noConversion"/>
  </si>
  <si>
    <t>供给比例系数</t>
    <phoneticPr fontId="1" type="noConversion"/>
  </si>
  <si>
    <t>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</si>
</sst>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quotePrefix="1"/>
    <xf numFmtId="0" fontId="0" fillId="0" borderId="0" xfId="0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9"/>
  <sheetViews>
    <sheetView workbookViewId="0">
      <pane xSplit="1" ySplit="1" topLeftCell="B2" activePane="bottomRight" state="frozenSplit"/>
      <selection pane="topRight" activeCell="L1" sqref="L1"/>
      <selection pane="bottomLeft" activeCell="A5" sqref="A5"/>
      <selection pane="bottomRight" activeCell="C10" sqref="C10"/>
    </sheetView>
  </sheetViews>
  <sheetFormatPr defaultRowHeight="13.5" x14ac:dyDescent="0.15"/>
  <cols>
    <col min="1" max="17" width="9" customWidth="1"/>
  </cols>
  <sheetData>
    <row r="1" spans="1:28" x14ac:dyDescent="0.15">
      <c r="A1" t="s">
        <v>58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</row>
    <row r="2" spans="1:28" x14ac:dyDescent="0.15">
      <c r="A2" t="s">
        <v>27</v>
      </c>
      <c r="B2" s="1">
        <f>需求!B2-供给!B2</f>
        <v>27.51</v>
      </c>
      <c r="C2" s="1">
        <f>需求!C2-供给!C2</f>
        <v>16.600562136951272</v>
      </c>
      <c r="D2" s="1">
        <f>需求!D2-供给!D2</f>
        <v>15.79807028602653</v>
      </c>
      <c r="E2" s="1">
        <f>需求!E2-供给!E2</f>
        <v>14.966398821158464</v>
      </c>
      <c r="F2" s="1">
        <f>需求!F2-供给!F2</f>
        <v>14.104353460642301</v>
      </c>
      <c r="G2" s="1">
        <f>需求!G2-供给!G2</f>
        <v>13.21069138984501</v>
      </c>
      <c r="H2" s="1">
        <f>需求!H2-供给!H2</f>
        <v>12.284119288160923</v>
      </c>
      <c r="I2" s="1">
        <f>需求!I2-供给!I2</f>
        <v>11.323291275717793</v>
      </c>
      <c r="J2" s="1">
        <f>需求!J2-供给!J2</f>
        <v>10.326806776594935</v>
      </c>
      <c r="K2" s="1">
        <f>需求!K2-供给!K2</f>
        <v>9.2932082952272594</v>
      </c>
      <c r="L2" s="1">
        <f>需求!L2-供给!L2</f>
        <v>8.2209791023880143</v>
      </c>
      <c r="M2" s="1">
        <f>需求!M2-供给!M2</f>
        <v>7.1085408270545258</v>
      </c>
      <c r="N2" s="1">
        <f>需求!N2-供给!N2</f>
        <v>5.9542509504701684</v>
      </c>
      <c r="O2" s="1">
        <f>需求!O2-供给!O2</f>
        <v>4.7564001982257196</v>
      </c>
      <c r="P2" s="1">
        <f>需求!P2-供给!P2</f>
        <v>3.5132098264004981</v>
      </c>
      <c r="Q2" s="1">
        <f>需求!Q2-供给!Q2</f>
        <v>2.2228287973539409</v>
      </c>
      <c r="R2" s="1">
        <f>需求!R2-供给!R2</f>
        <v>0.88333084065629919</v>
      </c>
      <c r="S2" s="1">
        <f>需求!S2-供给!S2</f>
        <v>-0.50728860538322351</v>
      </c>
      <c r="T2" s="1">
        <f>需求!T2-供给!T2</f>
        <v>-1.9511155765803778</v>
      </c>
      <c r="U2" s="1">
        <f>需求!U2-供给!U2</f>
        <v>-3.4503208951339275</v>
      </c>
      <c r="V2" s="1">
        <f>需求!V2-供给!V2</f>
        <v>-5.0071636165072277</v>
      </c>
      <c r="W2" s="1">
        <f>需求!W2-供给!W2</f>
        <v>-6.6239946164519097</v>
      </c>
      <c r="X2" s="1">
        <f>需求!X2-供给!X2</f>
        <v>-8.3032603238796128</v>
      </c>
      <c r="Y2" s="1">
        <f>需求!Y2-供给!Y2</f>
        <v>-10.047506605448234</v>
      </c>
      <c r="Z2" s="1">
        <f>需求!Z2-供给!Z2</f>
        <v>-11.859382808094324</v>
      </c>
      <c r="AA2" s="1">
        <f>需求!AA2-供给!AA2</f>
        <v>-13.741645965900489</v>
      </c>
      <c r="AB2" s="1">
        <f>需求!AB2-供给!AB2</f>
        <v>-15.697165177985198</v>
      </c>
    </row>
    <row r="3" spans="1:28" x14ac:dyDescent="0.15">
      <c r="A3" t="s">
        <v>28</v>
      </c>
      <c r="B3" s="1">
        <f>需求!B3-供给!B3</f>
        <v>22.9</v>
      </c>
      <c r="C3" s="1">
        <f>需求!C3-供给!C3</f>
        <v>11.659792383242509</v>
      </c>
      <c r="D3" s="1">
        <f>需求!D3-供给!D3</f>
        <v>11.481126757931364</v>
      </c>
      <c r="E3" s="1">
        <f>需求!E3-供给!E3</f>
        <v>11.264241466568976</v>
      </c>
      <c r="F3" s="1">
        <f>需求!F3-供给!F3</f>
        <v>11.00549842417</v>
      </c>
      <c r="G3" s="1">
        <f>需求!G3-供给!G3</f>
        <v>10.700949253402243</v>
      </c>
      <c r="H3" s="1">
        <f>需求!H3-供给!H3</f>
        <v>10.346309462034654</v>
      </c>
      <c r="I3" s="1">
        <f>需求!I3-供给!I3</f>
        <v>9.9369304842111319</v>
      </c>
      <c r="J3" s="1">
        <f>需求!J3-供给!J3</f>
        <v>9.4677694091031412</v>
      </c>
      <c r="K3" s="1">
        <f>需求!K3-供给!K3</f>
        <v>8.9333562059131566</v>
      </c>
      <c r="L3" s="1">
        <f>需求!L3-供给!L3</f>
        <v>8.3277582384320397</v>
      </c>
      <c r="M3" s="1">
        <f>需求!M3-供给!M3</f>
        <v>7.6445418452777574</v>
      </c>
      <c r="N3" s="1">
        <f>需求!N3-供给!N3</f>
        <v>6.8767307434588645</v>
      </c>
      <c r="O3" s="1">
        <f>需求!O3-供给!O3</f>
        <v>6.016760992890255</v>
      </c>
      <c r="P3" s="1">
        <f>需求!P3-供给!P3</f>
        <v>5.0564322378274937</v>
      </c>
      <c r="Q3" s="1">
        <f>需求!Q3-供给!Q3</f>
        <v>3.9868549177376735</v>
      </c>
      <c r="R3" s="1">
        <f>需求!R3-供给!R3</f>
        <v>2.7983931147240924</v>
      </c>
      <c r="S3" s="1">
        <f>需求!S3-供给!S3</f>
        <v>1.4806026771522625</v>
      </c>
      <c r="T3" s="1">
        <f>需求!T3-供给!T3</f>
        <v>2.2164229356718579E-2</v>
      </c>
      <c r="U3" s="1">
        <f>需求!U3-供给!U3</f>
        <v>-1.5891893548938469</v>
      </c>
      <c r="V3" s="1">
        <f>需求!V3-供给!V3</f>
        <v>-3.3667514723705381</v>
      </c>
      <c r="W3" s="1">
        <f>需求!W3-供给!W3</f>
        <v>-5.3249267987416715</v>
      </c>
      <c r="X3" s="1">
        <f>需求!X3-供给!X3</f>
        <v>-7.4793233211308916</v>
      </c>
      <c r="Y3" s="1">
        <f>需求!Y3-供给!Y3</f>
        <v>-9.8468519749173993</v>
      </c>
      <c r="Z3" s="1">
        <f>需求!Z3-供给!Z3</f>
        <v>-12.445834512736724</v>
      </c>
      <c r="AA3" s="1">
        <f>需求!AA3-供给!AA3</f>
        <v>-15.296120285465349</v>
      </c>
      <c r="AB3" s="1">
        <f>需求!AB3-供给!AB3</f>
        <v>-18.419212671113314</v>
      </c>
    </row>
    <row r="4" spans="1:28" x14ac:dyDescent="0.15">
      <c r="A4" t="s">
        <v>29</v>
      </c>
      <c r="B4" s="1">
        <f>需求!B4-供给!B4</f>
        <v>116.78</v>
      </c>
      <c r="C4" s="1">
        <f>需求!C4-供给!C4</f>
        <v>64.150769512032383</v>
      </c>
      <c r="D4" s="1">
        <f>需求!D4-供给!D4</f>
        <v>62.112185217072692</v>
      </c>
      <c r="E4" s="1">
        <f>需求!E4-供给!E4</f>
        <v>60.031892523435999</v>
      </c>
      <c r="F4" s="1">
        <f>需求!F4-供给!F4</f>
        <v>57.909109885897124</v>
      </c>
      <c r="G4" s="1">
        <f>需求!G4-供给!G4</f>
        <v>55.743041189770338</v>
      </c>
      <c r="H4" s="1">
        <f>需求!H4-供给!H4</f>
        <v>53.532875479144423</v>
      </c>
      <c r="I4" s="1">
        <f>需求!I4-供给!I4</f>
        <v>51.277786680203462</v>
      </c>
      <c r="J4" s="1">
        <f>需求!J4-供给!J4</f>
        <v>48.976933319815544</v>
      </c>
      <c r="K4" s="1">
        <f>需求!K4-供给!K4</f>
        <v>46.629458238105144</v>
      </c>
      <c r="L4" s="1">
        <f>需求!L4-供给!L4</f>
        <v>44.234488296581731</v>
      </c>
      <c r="M4" s="1">
        <f>需求!M4-供给!M4</f>
        <v>41.791134080006486</v>
      </c>
      <c r="N4" s="1">
        <f>需求!N4-供给!N4</f>
        <v>39.298489593134036</v>
      </c>
      <c r="O4" s="1">
        <f>需求!O4-供给!O4</f>
        <v>36.755631951920805</v>
      </c>
      <c r="P4" s="1">
        <f>需求!P4-供给!P4</f>
        <v>34.161621068433305</v>
      </c>
      <c r="Q4" s="1">
        <f>需求!Q4-供给!Q4</f>
        <v>31.515499330638704</v>
      </c>
      <c r="R4" s="1">
        <f>需求!R4-供给!R4</f>
        <v>28.81629127539054</v>
      </c>
      <c r="S4" s="1">
        <f>需求!S4-供给!S4</f>
        <v>26.063003256122101</v>
      </c>
      <c r="T4" s="1">
        <f>需求!T4-供给!T4</f>
        <v>23.254623103895938</v>
      </c>
      <c r="U4" s="1">
        <f>需求!U4-供给!U4</f>
        <v>20.390119781897738</v>
      </c>
      <c r="V4" s="1">
        <f>需求!V4-供给!V4</f>
        <v>17.468443034334996</v>
      </c>
      <c r="W4" s="1">
        <f>需求!W4-供给!W4</f>
        <v>14.488523027786869</v>
      </c>
      <c r="X4" s="1">
        <f>需求!X4-供给!X4</f>
        <v>11.449269986742365</v>
      </c>
      <c r="Y4" s="1">
        <f>需求!Y4-供给!Y4</f>
        <v>8.3495738216333848</v>
      </c>
      <c r="Z4" s="1">
        <f>需求!Z4-供给!Z4</f>
        <v>5.1883037505031098</v>
      </c>
      <c r="AA4" s="1">
        <f>需求!AA4-供给!AA4</f>
        <v>1.9643079132019921</v>
      </c>
      <c r="AB4" s="1">
        <f>需求!AB4-供给!AB4</f>
        <v>-1.3235870212411101</v>
      </c>
    </row>
    <row r="5" spans="1:28" x14ac:dyDescent="0.15">
      <c r="A5" t="s">
        <v>30</v>
      </c>
      <c r="B5" s="1">
        <f>需求!B5-供给!B5</f>
        <v>-12.21</v>
      </c>
      <c r="C5" s="1">
        <f>需求!C5-供给!C5</f>
        <v>-35.733909921879821</v>
      </c>
      <c r="D5" s="1">
        <f>需求!D5-供给!D5</f>
        <v>-36.371282906933629</v>
      </c>
      <c r="E5" s="1">
        <f>需求!E5-供给!E5</f>
        <v>-37.019881931435521</v>
      </c>
      <c r="F5" s="1">
        <f>需求!F5-供给!F5</f>
        <v>-37.679901553398395</v>
      </c>
      <c r="G5" s="1">
        <f>需求!G5-供给!G5</f>
        <v>-38.351539631507421</v>
      </c>
      <c r="H5" s="1">
        <f>需求!H5-供给!H5</f>
        <v>-39.03499737948232</v>
      </c>
      <c r="I5" s="1">
        <f>需求!I5-供给!I5</f>
        <v>-39.730479421305063</v>
      </c>
      <c r="J5" s="1">
        <f>需求!J5-供给!J5</f>
        <v>-40.438193847319781</v>
      </c>
      <c r="K5" s="1">
        <f>需求!K5-供给!K5</f>
        <v>-41.158352271203512</v>
      </c>
      <c r="L5" s="1">
        <f>需求!L5-供给!L5</f>
        <v>-41.891169887848264</v>
      </c>
      <c r="M5" s="1">
        <f>需求!M5-供给!M5</f>
        <v>-42.636865532139836</v>
      </c>
      <c r="N5" s="1">
        <f>需求!N5-供给!N5</f>
        <v>-43.395661738662966</v>
      </c>
      <c r="O5" s="1">
        <f>需求!O5-供给!O5</f>
        <v>-44.167784802351434</v>
      </c>
      <c r="P5" s="1">
        <f>需求!P5-供给!P5</f>
        <v>-44.953464840064953</v>
      </c>
      <c r="Q5" s="1">
        <f>需求!Q5-供给!Q5</f>
        <v>-45.752935853157851</v>
      </c>
      <c r="R5" s="1">
        <f>需求!R5-供给!R5</f>
        <v>-46.566435790992273</v>
      </c>
      <c r="S5" s="1">
        <f>需求!S5-供给!S5</f>
        <v>-47.394206615482744</v>
      </c>
      <c r="T5" s="1">
        <f>需求!T5-供给!T5</f>
        <v>-48.236494366600255</v>
      </c>
      <c r="U5" s="1">
        <f>需求!U5-供给!U5</f>
        <v>-49.093549228938173</v>
      </c>
      <c r="V5" s="1">
        <f>需求!V5-供给!V5</f>
        <v>-49.965625599280429</v>
      </c>
      <c r="W5" s="1">
        <f>需求!W5-供给!W5</f>
        <v>-50.852982155245172</v>
      </c>
      <c r="X5" s="1">
        <f>需求!X5-供给!X5</f>
        <v>-51.755881924967525</v>
      </c>
      <c r="Y5" s="1">
        <f>需求!Y5-供给!Y5</f>
        <v>-52.674592357888287</v>
      </c>
      <c r="Z5" s="1">
        <f>需求!Z5-供给!Z5</f>
        <v>-53.609385396614016</v>
      </c>
      <c r="AA5" s="1">
        <f>需求!AA5-供给!AA5</f>
        <v>-54.560537549902165</v>
      </c>
      <c r="AB5" s="1">
        <f>需求!AB5-供给!AB5</f>
        <v>-55.528329966768524</v>
      </c>
    </row>
    <row r="6" spans="1:28" x14ac:dyDescent="0.15">
      <c r="A6" t="s">
        <v>31</v>
      </c>
      <c r="B6" s="1">
        <f>需求!B6-供给!B6</f>
        <v>-271.02</v>
      </c>
      <c r="C6" s="1">
        <f>需求!C6-供给!C6</f>
        <v>-235.92402337986138</v>
      </c>
      <c r="D6" s="1">
        <f>需求!D6-供给!D6</f>
        <v>-235.08415906030496</v>
      </c>
      <c r="E6" s="1">
        <f>需求!E6-供给!E6</f>
        <v>-234.20697524135721</v>
      </c>
      <c r="F6" s="1">
        <f>需求!F6-供给!F6</f>
        <v>-233.29171563230921</v>
      </c>
      <c r="G6" s="1">
        <f>需求!G6-供给!G6</f>
        <v>-232.33761023291663</v>
      </c>
      <c r="H6" s="1">
        <f>需求!H6-供给!H6</f>
        <v>-231.34387509148655</v>
      </c>
      <c r="I6" s="1">
        <f>需求!I6-供给!I6</f>
        <v>-230.30971205828064</v>
      </c>
      <c r="J6" s="1">
        <f>需求!J6-供给!J6</f>
        <v>-229.23430853491664</v>
      </c>
      <c r="K6" s="1">
        <f>需求!K6-供给!K6</f>
        <v>-228.11683721917507</v>
      </c>
      <c r="L6" s="1">
        <f>需求!L6-供给!L6</f>
        <v>-226.95645584537669</v>
      </c>
      <c r="M6" s="1">
        <f>需求!M6-供给!M6</f>
        <v>-225.75230692030527</v>
      </c>
      <c r="N6" s="1">
        <f>需求!N6-供给!N6</f>
        <v>-224.5035174542918</v>
      </c>
      <c r="O6" s="1">
        <f>需求!O6-供给!O6</f>
        <v>-223.20919868785677</v>
      </c>
      <c r="P6" s="1">
        <f>需求!P6-供给!P6</f>
        <v>-221.86844581319929</v>
      </c>
      <c r="Q6" s="1">
        <f>需求!Q6-供给!Q6</f>
        <v>-220.48033769125686</v>
      </c>
      <c r="R6" s="1">
        <f>需求!R6-供给!R6</f>
        <v>-219.04393656327557</v>
      </c>
      <c r="S6" s="1">
        <f>需求!S6-供给!S6</f>
        <v>-217.55828775777809</v>
      </c>
      <c r="T6" s="1">
        <f>需求!T6-供给!T6</f>
        <v>-216.02241939214764</v>
      </c>
      <c r="U6" s="1">
        <f>需求!U6-供给!U6</f>
        <v>-214.43534206906406</v>
      </c>
      <c r="V6" s="1">
        <f>需求!V6-供给!V6</f>
        <v>-212.79604856746846</v>
      </c>
      <c r="W6" s="1">
        <f>需求!W6-供给!W6</f>
        <v>-211.10351352841099</v>
      </c>
      <c r="X6" s="1">
        <f>需求!X6-供给!X6</f>
        <v>-209.35669313499784</v>
      </c>
      <c r="Y6" s="1">
        <f>需求!Y6-供给!Y6</f>
        <v>-207.5545247870723</v>
      </c>
      <c r="Z6" s="1">
        <f>需求!Z6-供给!Z6</f>
        <v>-205.6959267700604</v>
      </c>
      <c r="AA6" s="1">
        <f>需求!AA6-供给!AA6</f>
        <v>-203.77979791777761</v>
      </c>
      <c r="AB6" s="1">
        <f>需求!AB6-供给!AB6</f>
        <v>-201.80501726983493</v>
      </c>
    </row>
    <row r="7" spans="1:28" x14ac:dyDescent="0.15">
      <c r="A7" t="s">
        <v>32</v>
      </c>
      <c r="B7" s="1">
        <f>需求!B7-供给!B7</f>
        <v>-37.210000000000008</v>
      </c>
      <c r="C7" s="1">
        <f>需求!C7-供给!C7</f>
        <v>-74.381164912420473</v>
      </c>
      <c r="D7" s="1">
        <f>需求!D7-供给!D7</f>
        <v>-84.351002823773797</v>
      </c>
      <c r="E7" s="1">
        <f>需求!E7-供给!E7</f>
        <v>-95.098801276371432</v>
      </c>
      <c r="F7" s="1">
        <f>需求!F7-供给!F7</f>
        <v>-106.67902878103951</v>
      </c>
      <c r="G7" s="1">
        <f>需求!G7-供给!G7</f>
        <v>-119.14984776901792</v>
      </c>
      <c r="H7" s="1">
        <f>需求!H7-供给!H7</f>
        <v>-132.57336254569736</v>
      </c>
      <c r="I7" s="1">
        <f>需求!I7-供给!I7</f>
        <v>-147.01588383169383</v>
      </c>
      <c r="J7" s="1">
        <f>需求!J7-供给!J7</f>
        <v>-162.54821099969467</v>
      </c>
      <c r="K7" s="1">
        <f>需求!K7-供给!K7</f>
        <v>-179.24593318943062</v>
      </c>
      <c r="L7" s="1">
        <f>需求!L7-供给!L7</f>
        <v>-197.18975056224008</v>
      </c>
      <c r="M7" s="1">
        <f>需求!M7-供给!M7</f>
        <v>-216.46581704083655</v>
      </c>
      <c r="N7" s="1">
        <f>需求!N7-供给!N7</f>
        <v>-237.16610596981809</v>
      </c>
      <c r="O7" s="1">
        <f>需求!O7-供给!O7</f>
        <v>-259.38880022836202</v>
      </c>
      <c r="P7" s="1">
        <f>需求!P7-供给!P7</f>
        <v>-283.23870842878569</v>
      </c>
      <c r="Q7" s="1">
        <f>需求!Q7-供给!Q7</f>
        <v>-308.82770894382975</v>
      </c>
      <c r="R7" s="1">
        <f>需求!R7-供给!R7</f>
        <v>-336.27522362186846</v>
      </c>
      <c r="S7" s="1">
        <f>需求!S7-供给!S7</f>
        <v>-365.7087231734904</v>
      </c>
      <c r="T7" s="1">
        <f>需求!T7-供给!T7</f>
        <v>-397.264266345328</v>
      </c>
      <c r="U7" s="1">
        <f>需求!U7-供给!U7</f>
        <v>-431.08707513835907</v>
      </c>
      <c r="V7" s="1">
        <f>需求!V7-供给!V7</f>
        <v>-467.33214847866202</v>
      </c>
      <c r="W7" s="1">
        <f>需求!W7-供给!W7</f>
        <v>-506.16491690940802</v>
      </c>
      <c r="X7" s="1">
        <f>需求!X7-供给!X7</f>
        <v>-547.76194104448859</v>
      </c>
      <c r="Y7" s="1">
        <f>需求!Y7-供给!Y7</f>
        <v>-592.31165670722203</v>
      </c>
      <c r="Z7" s="1">
        <f>需求!Z7-供给!Z7</f>
        <v>-640.01516987268769</v>
      </c>
      <c r="AA7" s="1">
        <f>需求!AA7-供给!AA7</f>
        <v>-691.08710474075451</v>
      </c>
      <c r="AB7" s="1">
        <f>需求!AB7-供给!AB7</f>
        <v>-745.75650848896476</v>
      </c>
    </row>
    <row r="8" spans="1:28" x14ac:dyDescent="0.15">
      <c r="A8" t="s">
        <v>33</v>
      </c>
      <c r="B8" s="1">
        <f>需求!B8-供给!B8</f>
        <v>-186.48000000000002</v>
      </c>
      <c r="C8" s="1">
        <f>需求!C8-供给!C8</f>
        <v>-248.04427775989689</v>
      </c>
      <c r="D8" s="1">
        <f>需求!D8-供给!D8</f>
        <v>-253.64214991959125</v>
      </c>
      <c r="E8" s="1">
        <f>需求!E8-供给!E8</f>
        <v>-259.36514885290489</v>
      </c>
      <c r="F8" s="1">
        <f>需求!F8-供给!F8</f>
        <v>-265.21605049862319</v>
      </c>
      <c r="G8" s="1">
        <f>需求!G8-供给!G8</f>
        <v>-271.1976920118359</v>
      </c>
      <c r="H8" s="1">
        <f>需求!H8-供给!H8</f>
        <v>-277.31297310745958</v>
      </c>
      <c r="I8" s="1">
        <f>需求!I8-供给!I8</f>
        <v>-283.56485743301073</v>
      </c>
      <c r="J8" s="1">
        <f>需求!J8-供给!J8</f>
        <v>-289.95637397150222</v>
      </c>
      <c r="K8" s="1">
        <f>需求!K8-供给!K8</f>
        <v>-296.49061847491612</v>
      </c>
      <c r="L8" s="1">
        <f>需求!L8-供给!L8</f>
        <v>-303.17075492904951</v>
      </c>
      <c r="M8" s="1">
        <f>需求!M8-供给!M8</f>
        <v>-310.00001705036266</v>
      </c>
      <c r="N8" s="1">
        <f>需求!N8-供给!N8</f>
        <v>-316.98170981554176</v>
      </c>
      <c r="O8" s="1">
        <f>需求!O8-供给!O8</f>
        <v>-324.11921102447377</v>
      </c>
      <c r="P8" s="1">
        <f>需求!P8-供给!P8</f>
        <v>-331.41597289738002</v>
      </c>
      <c r="Q8" s="1">
        <f>需求!Q8-供给!Q8</f>
        <v>-338.87552370682897</v>
      </c>
      <c r="R8" s="1">
        <f>需求!R8-供给!R8</f>
        <v>-346.50146944545122</v>
      </c>
      <c r="S8" s="1">
        <f>需求!S8-供给!S8</f>
        <v>-354.29749553001693</v>
      </c>
      <c r="T8" s="1">
        <f>需求!T8-供给!T8</f>
        <v>-362.26736854278352</v>
      </c>
      <c r="U8" s="1">
        <f>需求!U8-供给!U8</f>
        <v>-370.41493801086744</v>
      </c>
      <c r="V8" s="1">
        <f>需求!V8-供给!V8</f>
        <v>-378.74413822448332</v>
      </c>
      <c r="W8" s="1">
        <f>需求!W8-供给!W8</f>
        <v>-387.25899009487148</v>
      </c>
      <c r="X8" s="1">
        <f>需求!X8-供给!X8</f>
        <v>-395.96360305282633</v>
      </c>
      <c r="Y8" s="1">
        <f>需求!Y8-供给!Y8</f>
        <v>-404.86217698868404</v>
      </c>
      <c r="Z8" s="1">
        <f>需求!Z8-供给!Z8</f>
        <v>-413.95900423462081</v>
      </c>
      <c r="AA8" s="1">
        <f>需求!AA8-供给!AA8</f>
        <v>-423.25847159030309</v>
      </c>
      <c r="AB8" s="1">
        <f>需求!AB8-供给!AB8</f>
        <v>-432.76506239272385</v>
      </c>
    </row>
    <row r="9" spans="1:28" x14ac:dyDescent="0.15">
      <c r="A9" t="s">
        <v>34</v>
      </c>
      <c r="B9" s="1">
        <f>需求!B9-供给!B9</f>
        <v>-249.34999999999997</v>
      </c>
      <c r="C9" s="1">
        <f>需求!C9-供给!C9</f>
        <v>-414.39051094927839</v>
      </c>
      <c r="D9" s="1">
        <f>需求!D9-供给!D9</f>
        <v>-415.63780305887121</v>
      </c>
      <c r="E9" s="1">
        <f>需求!E9-供给!E9</f>
        <v>-416.76314778997039</v>
      </c>
      <c r="F9" s="1">
        <f>需求!F9-供给!F9</f>
        <v>-417.76042309758304</v>
      </c>
      <c r="G9" s="1">
        <f>需求!G9-供给!G9</f>
        <v>-418.62327934327277</v>
      </c>
      <c r="H9" s="1">
        <f>需求!H9-供给!H9</f>
        <v>-419.34513152045838</v>
      </c>
      <c r="I9" s="1">
        <f>需求!I9-供给!I9</f>
        <v>-419.91915122216415</v>
      </c>
      <c r="J9" s="1">
        <f>需求!J9-供给!J9</f>
        <v>-420.33825834273557</v>
      </c>
      <c r="K9" s="1">
        <f>需求!K9-供给!K9</f>
        <v>-420.59511250476862</v>
      </c>
      <c r="L9" s="1">
        <f>需求!L9-供给!L9</f>
        <v>-420.68210420233663</v>
      </c>
      <c r="M9" s="1">
        <f>需求!M9-供给!M9</f>
        <v>-420.59134565114073</v>
      </c>
      <c r="N9" s="1">
        <f>需求!N9-供给!N9</f>
        <v>-420.31466133612776</v>
      </c>
      <c r="O9" s="1">
        <f>需求!O9-供给!O9</f>
        <v>-419.84357824642575</v>
      </c>
      <c r="P9" s="1">
        <f>需求!P9-供给!P9</f>
        <v>-419.16931578775257</v>
      </c>
      <c r="Q9" s="1">
        <f>需求!Q9-供给!Q9</f>
        <v>-418.28277536132373</v>
      </c>
      <c r="R9" s="1">
        <f>需求!R9-供给!R9</f>
        <v>-417.17452959864931</v>
      </c>
      <c r="S9" s="1">
        <f>需求!S9-供给!S9</f>
        <v>-415.83481124092577</v>
      </c>
      <c r="T9" s="1">
        <f>需求!T9-供给!T9</f>
        <v>-414.25350165123382</v>
      </c>
      <c r="U9" s="1">
        <f>需求!U9-供给!U9</f>
        <v>-412.42011894768621</v>
      </c>
      <c r="V9" s="1">
        <f>需求!V9-供给!V9</f>
        <v>-410.32380574520903</v>
      </c>
      <c r="W9" s="1">
        <f>需求!W9-供给!W9</f>
        <v>-407.95331649289619</v>
      </c>
      <c r="X9" s="1">
        <f>需求!X9-供给!X9</f>
        <v>-405.29700439397129</v>
      </c>
      <c r="Y9" s="1">
        <f>需求!Y9-供给!Y9</f>
        <v>-402.34280789467812</v>
      </c>
      <c r="Z9" s="1">
        <f>需求!Z9-供给!Z9</f>
        <v>-399.07823672777522</v>
      </c>
      <c r="AA9" s="1">
        <f>需求!AA9-供给!AA9</f>
        <v>-395.49035749654286</v>
      </c>
      <c r="AB9" s="1">
        <f>需求!AB9-供给!AB9</f>
        <v>-391.56577878371718</v>
      </c>
    </row>
    <row r="10" spans="1:28" x14ac:dyDescent="0.15">
      <c r="A10" t="s">
        <v>35</v>
      </c>
      <c r="B10" s="1">
        <f>需求!B10-供给!B10</f>
        <v>37.090000000000003</v>
      </c>
      <c r="C10" s="1">
        <f>需求!C10-供给!C10</f>
        <v>60.440691858109091</v>
      </c>
      <c r="D10" s="1">
        <f>需求!D10-供给!D10</f>
        <v>63.302917097296358</v>
      </c>
      <c r="E10" s="1">
        <f>需求!E10-供给!E10</f>
        <v>66.241004882127527</v>
      </c>
      <c r="F10" s="1">
        <f>需求!F10-供给!F10</f>
        <v>69.257169115947818</v>
      </c>
      <c r="G10" s="1">
        <f>需求!G10-供给!G10</f>
        <v>72.353687074673417</v>
      </c>
      <c r="H10" s="1">
        <f>需求!H10-供给!H10</f>
        <v>75.532901227663842</v>
      </c>
      <c r="I10" s="1">
        <f>需求!I10-供给!I10</f>
        <v>78.797221110842656</v>
      </c>
      <c r="J10" s="1">
        <f>需求!J10-供给!J10</f>
        <v>82.149125253622969</v>
      </c>
      <c r="K10" s="1">
        <f>需求!K10-供给!K10</f>
        <v>85.591163161146142</v>
      </c>
      <c r="L10" s="1">
        <f>需求!L10-供给!L10</f>
        <v>89.125957353433478</v>
      </c>
      <c r="M10" s="1">
        <f>需求!M10-供给!M10</f>
        <v>92.75620546310256</v>
      </c>
      <c r="N10" s="1">
        <f>需求!N10-供给!N10</f>
        <v>96.4846823932794</v>
      </c>
      <c r="O10" s="1">
        <f>需求!O10-供给!O10</f>
        <v>100.31424253751084</v>
      </c>
      <c r="P10" s="1">
        <f>需求!P10-供给!P10</f>
        <v>104.24782206338296</v>
      </c>
      <c r="Q10" s="1">
        <f>需求!Q10-供给!Q10</f>
        <v>108.28844126171316</v>
      </c>
      <c r="R10" s="1">
        <f>需求!R10-供给!R10</f>
        <v>112.43920696321038</v>
      </c>
      <c r="S10" s="1">
        <f>需求!S10-供给!S10</f>
        <v>116.70331502450517</v>
      </c>
      <c r="T10" s="1">
        <f>需求!T10-供给!T10</f>
        <v>121.08405288556423</v>
      </c>
      <c r="U10" s="1">
        <f>需求!U10-供给!U10</f>
        <v>125.58480220054662</v>
      </c>
      <c r="V10" s="1">
        <f>需求!V10-供给!V10</f>
        <v>130.20904154417076</v>
      </c>
      <c r="W10" s="1">
        <f>需求!W10-供给!W10</f>
        <v>134.96034919583508</v>
      </c>
      <c r="X10" s="1">
        <f>需求!X10-供给!X10</f>
        <v>139.842406003615</v>
      </c>
      <c r="Y10" s="1">
        <f>需求!Y10-供给!Y10</f>
        <v>144.85899833056646</v>
      </c>
      <c r="Z10" s="1">
        <f>需求!Z10-供给!Z10</f>
        <v>150.01402108555885</v>
      </c>
      <c r="AA10" s="1">
        <f>需求!AA10-供给!AA10</f>
        <v>155.31148084118104</v>
      </c>
      <c r="AB10" s="1">
        <f>需求!AB10-供给!AB10</f>
        <v>160.75549904114996</v>
      </c>
    </row>
    <row r="11" spans="1:28" x14ac:dyDescent="0.15">
      <c r="A11" t="s">
        <v>36</v>
      </c>
      <c r="B11" s="1">
        <f>需求!B11-供给!B11</f>
        <v>23.29000000000002</v>
      </c>
      <c r="C11" s="1">
        <f>需求!C11-供给!C11</f>
        <v>29.275248769082225</v>
      </c>
      <c r="D11" s="1">
        <f>需求!D11-供给!D11</f>
        <v>36.059774363895485</v>
      </c>
      <c r="E11" s="1">
        <f>需求!E11-供给!E11</f>
        <v>43.207127099925856</v>
      </c>
      <c r="F11" s="1">
        <f>需求!F11-供给!F11</f>
        <v>50.732854861162195</v>
      </c>
      <c r="G11" s="1">
        <f>需求!G11-供给!G11</f>
        <v>58.653118527114202</v>
      </c>
      <c r="H11" s="1">
        <f>需求!H11-供给!H11</f>
        <v>66.984715222748491</v>
      </c>
      <c r="I11" s="1">
        <f>需求!I11-供给!I11</f>
        <v>75.745102432932981</v>
      </c>
      <c r="J11" s="1">
        <f>需求!J11-供给!J11</f>
        <v>84.952423013442967</v>
      </c>
      <c r="K11" s="1">
        <f>需求!K11-供给!K11</f>
        <v>94.625531131299795</v>
      </c>
      <c r="L11" s="1">
        <f>需求!L11-供给!L11</f>
        <v>104.78401916874645</v>
      </c>
      <c r="M11" s="1">
        <f>需求!M11-供给!M11</f>
        <v>115.44824562631766</v>
      </c>
      <c r="N11" s="1">
        <f>需求!N11-供给!N11</f>
        <v>126.63936406163157</v>
      </c>
      <c r="O11" s="1">
        <f>需求!O11-供给!O11</f>
        <v>138.37935310214016</v>
      </c>
      <c r="P11" s="1">
        <f>需求!P11-供给!P11</f>
        <v>150.69104757108653</v>
      </c>
      <c r="Q11" s="1">
        <f>需求!Q11-供给!Q11</f>
        <v>163.59817076792751</v>
      </c>
      <c r="R11" s="1">
        <f>需求!R11-供给!R11</f>
        <v>177.12536794520565</v>
      </c>
      <c r="S11" s="1">
        <f>需求!S11-供给!S11</f>
        <v>191.29824102622661</v>
      </c>
      <c r="T11" s="1">
        <f>需求!T11-供给!T11</f>
        <v>206.14338460885847</v>
      </c>
      <c r="U11" s="1">
        <f>需求!U11-供给!U11</f>
        <v>221.68842330279585</v>
      </c>
      <c r="V11" s="1">
        <f>需求!V11-供给!V11</f>
        <v>237.96205044928502</v>
      </c>
      <c r="W11" s="1">
        <f>需求!W11-供给!W11</f>
        <v>254.99406827383064</v>
      </c>
      <c r="X11" s="1">
        <f>需求!X11-供给!X11</f>
        <v>272.81542952497693</v>
      </c>
      <c r="Y11" s="1">
        <f>需求!Y11-供给!Y11</f>
        <v>291.45828065302339</v>
      </c>
      <c r="Z11" s="1">
        <f>需求!Z11-供给!Z11</f>
        <v>310.95600658585681</v>
      </c>
      <c r="AA11" s="1">
        <f>需求!AA11-供给!AA11</f>
        <v>331.3432771599837</v>
      </c>
      <c r="AB11" s="1">
        <f>需求!AB11-供给!AB11</f>
        <v>352.65609526783555</v>
      </c>
    </row>
    <row r="12" spans="1:28" x14ac:dyDescent="0.15">
      <c r="A12" t="s">
        <v>37</v>
      </c>
      <c r="B12" s="1">
        <f>需求!B12-供给!B12</f>
        <v>-964.70999999999992</v>
      </c>
      <c r="C12" s="1">
        <f>需求!C12-供给!C12</f>
        <v>-715.19995311803279</v>
      </c>
      <c r="D12" s="1">
        <f>需求!D12-供给!D12</f>
        <v>-718.90545393654975</v>
      </c>
      <c r="E12" s="1">
        <f>需求!E12-供给!E12</f>
        <v>-722.62595886787312</v>
      </c>
      <c r="F12" s="1">
        <f>需求!F12-供给!F12</f>
        <v>-726.36147498515857</v>
      </c>
      <c r="G12" s="1">
        <f>需求!G12-供给!G12</f>
        <v>-730.11200848577209</v>
      </c>
      <c r="H12" s="1">
        <f>需求!H12-供给!H12</f>
        <v>-733.87756467614236</v>
      </c>
      <c r="I12" s="1">
        <f>需求!I12-供给!I12</f>
        <v>-737.65814795633923</v>
      </c>
      <c r="J12" s="1">
        <f>需求!J12-供给!J12</f>
        <v>-741.45376180433595</v>
      </c>
      <c r="K12" s="1">
        <f>需求!K12-供给!K12</f>
        <v>-745.26440876028573</v>
      </c>
      <c r="L12" s="1">
        <f>需求!L12-供给!L12</f>
        <v>-749.09009041059471</v>
      </c>
      <c r="M12" s="1">
        <f>需求!M12-供给!M12</f>
        <v>-752.9308073714019</v>
      </c>
      <c r="N12" s="1">
        <f>需求!N12-供给!N12</f>
        <v>-756.78655927235377</v>
      </c>
      <c r="O12" s="1">
        <f>需求!O12-供给!O12</f>
        <v>-760.65734473989141</v>
      </c>
      <c r="P12" s="1">
        <f>需求!P12-供给!P12</f>
        <v>-764.54316138039212</v>
      </c>
      <c r="Q12" s="1">
        <f>需求!Q12-供给!Q12</f>
        <v>-768.44400576292901</v>
      </c>
      <c r="R12" s="1">
        <f>需求!R12-供给!R12</f>
        <v>-772.35987340218708</v>
      </c>
      <c r="S12" s="1">
        <f>需求!S12-供给!S12</f>
        <v>-776.29075874073533</v>
      </c>
      <c r="T12" s="1">
        <f>需求!T12-供给!T12</f>
        <v>-780.2366551313753</v>
      </c>
      <c r="U12" s="1">
        <f>需求!U12-供给!U12</f>
        <v>-784.19755481913671</v>
      </c>
      <c r="V12" s="1">
        <f>需求!V12-供给!V12</f>
        <v>-788.17344892292385</v>
      </c>
      <c r="W12" s="1">
        <f>需求!W12-供给!W12</f>
        <v>-792.16432741724202</v>
      </c>
      <c r="X12" s="1">
        <f>需求!X12-供给!X12</f>
        <v>-796.17017911342191</v>
      </c>
      <c r="Y12" s="1">
        <f>需求!Y12-供给!Y12</f>
        <v>-800.1909916406039</v>
      </c>
      <c r="Z12" s="1">
        <f>需求!Z12-供给!Z12</f>
        <v>-804.22675142684238</v>
      </c>
      <c r="AA12" s="1">
        <f>需求!AA12-供给!AA12</f>
        <v>-808.27744367930063</v>
      </c>
      <c r="AB12" s="1">
        <f>需求!AB12-供给!AB12</f>
        <v>-812.34305236484943</v>
      </c>
    </row>
    <row r="13" spans="1:28" x14ac:dyDescent="0.15">
      <c r="A13" t="s">
        <v>38</v>
      </c>
      <c r="B13" s="1">
        <f>需求!B13-供给!B13</f>
        <v>-828.44</v>
      </c>
      <c r="C13" s="1">
        <f>需求!C13-供给!C13</f>
        <v>-535.70546790900084</v>
      </c>
      <c r="D13" s="1">
        <f>需求!D13-供给!D13</f>
        <v>-530.60498628252526</v>
      </c>
      <c r="E13" s="1">
        <f>需求!E13-供给!E13</f>
        <v>-524.82736461009654</v>
      </c>
      <c r="F13" s="1">
        <f>需求!F13-供给!F13</f>
        <v>-518.32252392421833</v>
      </c>
      <c r="G13" s="1">
        <f>需求!G13-供给!G13</f>
        <v>-511.03683827082932</v>
      </c>
      <c r="H13" s="1">
        <f>需求!H13-供给!H13</f>
        <v>-502.91288459058796</v>
      </c>
      <c r="I13" s="1">
        <f>需求!I13-供给!I13</f>
        <v>-493.88917497081866</v>
      </c>
      <c r="J13" s="1">
        <f>需求!J13-供给!J13</f>
        <v>-483.89987002606358</v>
      </c>
      <c r="K13" s="1">
        <f>需求!K13-供给!K13</f>
        <v>-472.87447207662353</v>
      </c>
      <c r="L13" s="1">
        <f>需求!L13-供给!L13</f>
        <v>-460.73749670185566</v>
      </c>
      <c r="M13" s="1">
        <f>需求!M13-供给!M13</f>
        <v>-447.40812114337132</v>
      </c>
      <c r="N13" s="1">
        <f>需求!N13-供给!N13</f>
        <v>-432.79980792724746</v>
      </c>
      <c r="O13" s="1">
        <f>需求!O13-供给!O13</f>
        <v>-416.81990195825529</v>
      </c>
      <c r="P13" s="1">
        <f>需求!P13-供给!P13</f>
        <v>-399.36919921643312</v>
      </c>
      <c r="Q13" s="1">
        <f>需求!Q13-供给!Q13</f>
        <v>-380.34148505482153</v>
      </c>
      <c r="R13" s="1">
        <f>需求!R13-供给!R13</f>
        <v>-359.62303995556886</v>
      </c>
      <c r="S13" s="1">
        <f>需求!S13-供给!S13</f>
        <v>-337.09211045099892</v>
      </c>
      <c r="T13" s="1">
        <f>需求!T13-供给!T13</f>
        <v>-312.61834275467481</v>
      </c>
      <c r="U13" s="1">
        <f>需求!U13-供给!U13</f>
        <v>-286.06217647373978</v>
      </c>
      <c r="V13" s="1">
        <f>需求!V13-供给!V13</f>
        <v>-257.27419558981273</v>
      </c>
      <c r="W13" s="1">
        <f>需求!W13-供给!W13</f>
        <v>-226.0944336960456</v>
      </c>
      <c r="X13" s="1">
        <f>需求!X13-供给!X13</f>
        <v>-192.35163026689406</v>
      </c>
      <c r="Y13" s="1">
        <f>需求!Y13-供给!Y13</f>
        <v>-155.8624345089811</v>
      </c>
      <c r="Z13" s="1">
        <f>需求!Z13-供给!Z13</f>
        <v>-116.43055309895499</v>
      </c>
      <c r="AA13" s="1">
        <f>需求!AA13-供给!AA13</f>
        <v>-73.845837853210469</v>
      </c>
      <c r="AB13" s="1">
        <f>需求!AB13-供给!AB13</f>
        <v>-27.883309096134326</v>
      </c>
    </row>
    <row r="14" spans="1:28" x14ac:dyDescent="0.15">
      <c r="A14" t="s">
        <v>39</v>
      </c>
      <c r="B14" s="1">
        <f>需求!B14-供给!B14</f>
        <v>-1036.1999999999998</v>
      </c>
      <c r="C14" s="1">
        <f>需求!C14-供给!C14</f>
        <v>-1053.9607220298076</v>
      </c>
      <c r="D14" s="1">
        <f>需求!D14-供给!D14</f>
        <v>-1038.1733038350576</v>
      </c>
      <c r="E14" s="1">
        <f>需求!E14-供给!E14</f>
        <v>-1022.3840621894387</v>
      </c>
      <c r="F14" s="1">
        <f>需求!F14-供给!F14</f>
        <v>-1006.5887518933778</v>
      </c>
      <c r="G14" s="1">
        <f>需求!G14-供给!G14</f>
        <v>-990.78305114947943</v>
      </c>
      <c r="H14" s="1">
        <f>需求!H14-供给!H14</f>
        <v>-974.96255905681301</v>
      </c>
      <c r="I14" s="1">
        <f>需求!I14-供给!I14</f>
        <v>-959.12279303939067</v>
      </c>
      <c r="J14" s="1">
        <f>需求!J14-供给!J14</f>
        <v>-943.25918620754419</v>
      </c>
      <c r="K14" s="1">
        <f>需求!K14-供给!K14</f>
        <v>-927.36708465018</v>
      </c>
      <c r="L14" s="1">
        <f>需求!L14-供给!L14</f>
        <v>-911.44174465618471</v>
      </c>
      <c r="M14" s="1">
        <f>需求!M14-供给!M14</f>
        <v>-895.47832986242338</v>
      </c>
      <c r="N14" s="1">
        <f>需求!N14-供给!N14</f>
        <v>-879.4719083270038</v>
      </c>
      <c r="O14" s="1">
        <f>需求!O14-供给!O14</f>
        <v>-863.41744952521003</v>
      </c>
      <c r="P14" s="1">
        <f>需求!P14-供给!P14</f>
        <v>-847.30982126586514</v>
      </c>
      <c r="Q14" s="1">
        <f>需求!Q14-供给!Q14</f>
        <v>-831.14378652660253</v>
      </c>
      <c r="R14" s="1">
        <f>需求!R14-供给!R14</f>
        <v>-814.91400020471519</v>
      </c>
      <c r="S14" s="1">
        <f>需求!S14-供给!S14</f>
        <v>-798.61500578214873</v>
      </c>
      <c r="T14" s="1">
        <f>需求!T14-供给!T14</f>
        <v>-782.24123190169121</v>
      </c>
      <c r="U14" s="1">
        <f>需求!U14-供给!U14</f>
        <v>-765.78698885225276</v>
      </c>
      <c r="V14" s="1">
        <f>需求!V14-供给!V14</f>
        <v>-749.24646496004789</v>
      </c>
      <c r="W14" s="1">
        <f>需求!W14-供给!W14</f>
        <v>-732.61372288414168</v>
      </c>
      <c r="X14" s="1">
        <f>需求!X14-供给!X14</f>
        <v>-715.8826958124373</v>
      </c>
      <c r="Y14" s="1">
        <f>需求!Y14-供给!Y14</f>
        <v>-699.04718355624755</v>
      </c>
      <c r="Z14" s="1">
        <f>需求!Z14-供给!Z14</f>
        <v>-682.10084854028537</v>
      </c>
      <c r="AA14" s="1">
        <f>需求!AA14-供给!AA14</f>
        <v>-665.03721168505035</v>
      </c>
      <c r="AB14" s="1">
        <f>需求!AB14-供给!AB14</f>
        <v>-647.84964817881519</v>
      </c>
    </row>
    <row r="15" spans="1:28" x14ac:dyDescent="0.15">
      <c r="A15" t="s">
        <v>40</v>
      </c>
      <c r="B15" s="1">
        <f>需求!B15-供给!B15</f>
        <v>-1648.92</v>
      </c>
      <c r="C15" s="1">
        <f>需求!C15-供给!C15</f>
        <v>-1351.1814043950026</v>
      </c>
      <c r="D15" s="1">
        <f>需求!D15-供给!D15</f>
        <v>-1333.6188402927855</v>
      </c>
      <c r="E15" s="1">
        <f>需求!E15-供给!E15</f>
        <v>-1315.9621674251021</v>
      </c>
      <c r="F15" s="1">
        <f>需求!F15-供给!F15</f>
        <v>-1298.2043179096663</v>
      </c>
      <c r="G15" s="1">
        <f>需求!G15-供给!G15</f>
        <v>-1280.3380171888666</v>
      </c>
      <c r="H15" s="1">
        <f>需求!H15-供给!H15</f>
        <v>-1262.3557768440223</v>
      </c>
      <c r="I15" s="1">
        <f>需求!I15-供给!I15</f>
        <v>-1244.2498871698108</v>
      </c>
      <c r="J15" s="1">
        <f>需求!J15-供给!J15</f>
        <v>-1226.0124095022184</v>
      </c>
      <c r="K15" s="1">
        <f>需求!K15-供给!K15</f>
        <v>-1207.635168289381</v>
      </c>
      <c r="L15" s="1">
        <f>需求!L15-供给!L15</f>
        <v>-1189.1097428988851</v>
      </c>
      <c r="M15" s="1">
        <f>需求!M15-供给!M15</f>
        <v>-1170.4274591510921</v>
      </c>
      <c r="N15" s="1">
        <f>需求!N15-供给!N15</f>
        <v>-1151.5793805701996</v>
      </c>
      <c r="O15" s="1">
        <f>需求!O15-供给!O15</f>
        <v>-1132.5562993429085</v>
      </c>
      <c r="P15" s="1">
        <f>需求!P15-供给!P15</f>
        <v>-1113.3487269754278</v>
      </c>
      <c r="Q15" s="1">
        <f>需求!Q15-供给!Q15</f>
        <v>-1093.9468846382306</v>
      </c>
      <c r="R15" s="1">
        <f>需求!R15-供给!R15</f>
        <v>-1074.3406931883756</v>
      </c>
      <c r="S15" s="1">
        <f>需求!S15-供给!S15</f>
        <v>-1054.5197628580354</v>
      </c>
      <c r="T15" s="1">
        <f>需求!T15-供给!T15</f>
        <v>-1034.4733825988351</v>
      </c>
      <c r="U15" s="1">
        <f>需求!U15-供给!U15</f>
        <v>-1014.1905090697128</v>
      </c>
      <c r="V15" s="1">
        <f>需求!V15-供给!V15</f>
        <v>-993.65975525623253</v>
      </c>
      <c r="W15" s="1">
        <f>需求!W15-供给!W15</f>
        <v>-972.86937871025839</v>
      </c>
      <c r="X15" s="1">
        <f>需求!X15-供给!X15</f>
        <v>-951.8072693947579</v>
      </c>
      <c r="Y15" s="1">
        <f>需求!Y15-供给!Y15</f>
        <v>-930.46093712346556</v>
      </c>
      <c r="Z15" s="1">
        <f>需求!Z15-供给!Z15</f>
        <v>-908.81749857905561</v>
      </c>
      <c r="AA15" s="1">
        <f>需求!AA15-供给!AA15</f>
        <v>-886.86366389761861</v>
      </c>
      <c r="AB15" s="1">
        <f>需求!AB15-供给!AB15</f>
        <v>-864.58572280361659</v>
      </c>
    </row>
    <row r="16" spans="1:28" x14ac:dyDescent="0.15">
      <c r="A16" t="s">
        <v>41</v>
      </c>
      <c r="B16" s="1">
        <f>需求!B16-供给!B16</f>
        <v>69.099999999999994</v>
      </c>
      <c r="C16" s="1">
        <f>需求!C16-供给!C16</f>
        <v>-59.037739181770689</v>
      </c>
      <c r="D16" s="1">
        <f>需求!D16-供给!D16</f>
        <v>-65.554267062518193</v>
      </c>
      <c r="E16" s="1">
        <f>需求!E16-供给!E16</f>
        <v>-72.203406420429019</v>
      </c>
      <c r="F16" s="1">
        <f>需求!F16-供给!F16</f>
        <v>-78.988119084055143</v>
      </c>
      <c r="G16" s="1">
        <f>需求!G16-供给!G16</f>
        <v>-85.91143239293342</v>
      </c>
      <c r="H16" s="1">
        <f>需求!H16-供给!H16</f>
        <v>-92.976440647993513</v>
      </c>
      <c r="I16" s="1">
        <f>需求!I16-供给!I16</f>
        <v>-100.18630659418159</v>
      </c>
      <c r="J16" s="1">
        <f>需求!J16-供给!J16</f>
        <v>-107.54426293558572</v>
      </c>
      <c r="K16" s="1">
        <f>需求!K16-供给!K16</f>
        <v>-115.05361388447454</v>
      </c>
      <c r="L16" s="1">
        <f>需求!L16-供给!L16</f>
        <v>-122.71773674458927</v>
      </c>
      <c r="M16" s="1">
        <f>需求!M16-供给!M16</f>
        <v>-130.54008352910751</v>
      </c>
      <c r="N16" s="1">
        <f>需求!N16-供给!N16</f>
        <v>-138.52418261490675</v>
      </c>
      <c r="O16" s="1">
        <f>需求!O16-供给!O16</f>
        <v>-146.67364043321322</v>
      </c>
      <c r="P16" s="1">
        <f>需求!P16-供给!P16</f>
        <v>-154.99214319756356</v>
      </c>
      <c r="Q16" s="1">
        <f>需求!Q16-供给!Q16</f>
        <v>-163.48345867044554</v>
      </c>
      <c r="R16" s="1">
        <f>需求!R16-供给!R16</f>
        <v>-172.15143796836492</v>
      </c>
      <c r="S16" s="1">
        <f>需求!S16-供给!S16</f>
        <v>-181.00001740772859</v>
      </c>
      <c r="T16" s="1">
        <f>需求!T16-供给!T16</f>
        <v>-190.03322039069099</v>
      </c>
      <c r="U16" s="1">
        <f>需求!U16-供给!U16</f>
        <v>-199.255159333552</v>
      </c>
      <c r="V16" s="1">
        <f>需求!V16-供给!V16</f>
        <v>-208.67003763724642</v>
      </c>
      <c r="W16" s="1">
        <f>需求!W16-供给!W16</f>
        <v>-218.28215170190015</v>
      </c>
      <c r="X16" s="1">
        <f>需求!X16-供给!X16</f>
        <v>-228.09589298552601</v>
      </c>
      <c r="Y16" s="1">
        <f>需求!Y16-供给!Y16</f>
        <v>-238.11575010886736</v>
      </c>
      <c r="Z16" s="1">
        <f>需求!Z16-供给!Z16</f>
        <v>-248.34631100619299</v>
      </c>
      <c r="AA16" s="1">
        <f>需求!AA16-供给!AA16</f>
        <v>-258.79226512429523</v>
      </c>
      <c r="AB16" s="1">
        <f>需求!AB16-供给!AB16</f>
        <v>-269.4584056697895</v>
      </c>
    </row>
    <row r="17" spans="1:28" x14ac:dyDescent="0.15">
      <c r="A17" t="s">
        <v>42</v>
      </c>
      <c r="B17" s="1">
        <f>需求!B17-供给!B17</f>
        <v>24.25</v>
      </c>
      <c r="C17" s="1">
        <f>需求!C17-供给!C17</f>
        <v>-305.3800111757082</v>
      </c>
      <c r="D17" s="1">
        <f>需求!D17-供给!D17</f>
        <v>-292.11300489383939</v>
      </c>
      <c r="E17" s="1">
        <f>需求!E17-供给!E17</f>
        <v>-278.96366907977972</v>
      </c>
      <c r="F17" s="1">
        <f>需求!F17-供给!F17</f>
        <v>-265.9266892233336</v>
      </c>
      <c r="G17" s="1">
        <f>需求!G17-供给!G17</f>
        <v>-252.99679606630161</v>
      </c>
      <c r="H17" s="1">
        <f>需求!H17-供给!H17</f>
        <v>-240.16876347281141</v>
      </c>
      <c r="I17" s="1">
        <f>需求!I17-供给!I17</f>
        <v>-227.43740631692344</v>
      </c>
      <c r="J17" s="1">
        <f>需求!J17-供给!J17</f>
        <v>-214.79757838680416</v>
      </c>
      <c r="K17" s="1">
        <f>需求!K17-供给!K17</f>
        <v>-202.24417030452059</v>
      </c>
      <c r="L17" s="1">
        <f>需求!L17-供给!L17</f>
        <v>-189.7721074607216</v>
      </c>
      <c r="M17" s="1">
        <f>需求!M17-供给!M17</f>
        <v>-177.37634796319981</v>
      </c>
      <c r="N17" s="1">
        <f>需求!N17-供给!N17</f>
        <v>-165.05188059873581</v>
      </c>
      <c r="O17" s="1">
        <f>需求!O17-供给!O17</f>
        <v>-152.79372280717325</v>
      </c>
      <c r="P17" s="1">
        <f>需求!P17-供给!P17</f>
        <v>-140.59691866708999</v>
      </c>
      <c r="Q17" s="1">
        <f>需求!Q17-供给!Q17</f>
        <v>-128.45653689208302</v>
      </c>
      <c r="R17" s="1">
        <f>需求!R17-供给!R17</f>
        <v>-116.36766883707605</v>
      </c>
      <c r="S17" s="1">
        <f>需求!S17-供给!S17</f>
        <v>-104.32542651353833</v>
      </c>
      <c r="T17" s="1">
        <f>需求!T17-供给!T17</f>
        <v>-92.324940613150829</v>
      </c>
      <c r="U17" s="1">
        <f>需求!U17-供给!U17</f>
        <v>-80.36135853883934</v>
      </c>
      <c r="V17" s="1">
        <f>需求!V17-供给!V17</f>
        <v>-68.429842442556037</v>
      </c>
      <c r="W17" s="1">
        <f>需求!W17-供给!W17</f>
        <v>-56.525567268961822</v>
      </c>
      <c r="X17" s="1">
        <f>需求!X17-供给!X17</f>
        <v>-44.643718804141827</v>
      </c>
      <c r="Y17" s="1">
        <f>需求!Y17-供给!Y17</f>
        <v>-32.779491728697394</v>
      </c>
      <c r="Z17" s="1">
        <f>需求!Z17-供给!Z17</f>
        <v>-20.928087674377821</v>
      </c>
      <c r="AA17" s="1">
        <f>需求!AA17-供给!AA17</f>
        <v>-9.0847132833769138</v>
      </c>
      <c r="AB17" s="1">
        <f>需求!AB17-供给!AB17</f>
        <v>2.7554217303550104</v>
      </c>
    </row>
    <row r="18" spans="1:28" x14ac:dyDescent="0.15">
      <c r="A18" t="s">
        <v>43</v>
      </c>
      <c r="B18" s="1">
        <f>需求!B18-供给!B18</f>
        <v>-817.12000000000012</v>
      </c>
      <c r="C18" s="1">
        <f>需求!C18-供给!C18</f>
        <v>-732.40288719998239</v>
      </c>
      <c r="D18" s="1">
        <f>需求!D18-供给!D18</f>
        <v>-727.4451892040488</v>
      </c>
      <c r="E18" s="1">
        <f>需求!E18-供给!E18</f>
        <v>-722.38237389794085</v>
      </c>
      <c r="F18" s="1">
        <f>需求!F18-供给!F18</f>
        <v>-717.21213257260024</v>
      </c>
      <c r="G18" s="1">
        <f>需求!G18-供给!G18</f>
        <v>-711.93210582659776</v>
      </c>
      <c r="H18" s="1">
        <f>需求!H18-供给!H18</f>
        <v>-706.53988245641631</v>
      </c>
      <c r="I18" s="1">
        <f>需求!I18-供给!I18</f>
        <v>-701.03299831529512</v>
      </c>
      <c r="J18" s="1">
        <f>需求!J18-供给!J18</f>
        <v>-695.4089351479397</v>
      </c>
      <c r="K18" s="1">
        <f>需求!K18-供给!K18</f>
        <v>-689.66511941006138</v>
      </c>
      <c r="L18" s="1">
        <f>需求!L18-供给!L18</f>
        <v>-683.79892105239742</v>
      </c>
      <c r="M18" s="1">
        <f>需求!M18-供给!M18</f>
        <v>-677.80765227354095</v>
      </c>
      <c r="N18" s="1">
        <f>需求!N18-供给!N18</f>
        <v>-671.68856625939043</v>
      </c>
      <c r="O18" s="1">
        <f>需求!O18-供给!O18</f>
        <v>-665.43885588459125</v>
      </c>
      <c r="P18" s="1">
        <f>需求!P18-供给!P18</f>
        <v>-659.05565238547933</v>
      </c>
      <c r="Q18" s="1">
        <f>需求!Q18-供给!Q18</f>
        <v>-652.53602401423086</v>
      </c>
      <c r="R18" s="1">
        <f>需求!R18-供给!R18</f>
        <v>-645.87697464648772</v>
      </c>
      <c r="S18" s="1">
        <f>需求!S18-供给!S18</f>
        <v>-639.07544237729235</v>
      </c>
      <c r="T18" s="1">
        <f>需求!T18-供给!T18</f>
        <v>-632.12829806638365</v>
      </c>
      <c r="U18" s="1">
        <f>需求!U18-供给!U18</f>
        <v>-625.03234387231169</v>
      </c>
      <c r="V18" s="1">
        <f>需求!V18-供给!V18</f>
        <v>-617.78431173827266</v>
      </c>
      <c r="W18" s="1">
        <f>需求!W18-供给!W18</f>
        <v>-610.38086184855456</v>
      </c>
      <c r="X18" s="1">
        <f>需求!X18-供给!X18</f>
        <v>-602.81858106140135</v>
      </c>
      <c r="Y18" s="1">
        <f>需求!Y18-供给!Y18</f>
        <v>-595.09398128674911</v>
      </c>
      <c r="Z18" s="1">
        <f>需求!Z18-供给!Z18</f>
        <v>-587.20349785101098</v>
      </c>
      <c r="AA18" s="1">
        <f>需求!AA18-供给!AA18</f>
        <v>-579.14348781172157</v>
      </c>
      <c r="AB18" s="1">
        <f>需求!AB18-供给!AB18</f>
        <v>-570.91022823899038</v>
      </c>
    </row>
    <row r="19" spans="1:28" x14ac:dyDescent="0.15">
      <c r="A19" t="s">
        <v>44</v>
      </c>
      <c r="B19" s="1">
        <f>需求!B19-供给!B19</f>
        <v>-1670.6</v>
      </c>
      <c r="C19" s="1">
        <f>需求!C19-供给!C19</f>
        <v>-1702.5865861508523</v>
      </c>
      <c r="D19" s="1">
        <f>需求!D19-供给!D19</f>
        <v>-1642.1950137379863</v>
      </c>
      <c r="E19" s="1">
        <f>需求!E19-供给!E19</f>
        <v>-1583.3429837298827</v>
      </c>
      <c r="F19" s="1">
        <f>需求!F19-供给!F19</f>
        <v>-1525.9839033856151</v>
      </c>
      <c r="G19" s="1">
        <f>需求!G19-供给!G19</f>
        <v>-1470.0724654513069</v>
      </c>
      <c r="H19" s="1">
        <f>需求!H19-供给!H19</f>
        <v>-1415.5646109136542</v>
      </c>
      <c r="I19" s="1">
        <f>需求!I19-供给!I19</f>
        <v>-1362.4174928045468</v>
      </c>
      <c r="J19" s="1">
        <f>需求!J19-供给!J19</f>
        <v>-1310.5894410270921</v>
      </c>
      <c r="K19" s="1">
        <f>需求!K19-供给!K19</f>
        <v>-1260.0399281734026</v>
      </c>
      <c r="L19" s="1">
        <f>需求!L19-供给!L19</f>
        <v>-1210.7295363061421</v>
      </c>
      <c r="M19" s="1">
        <f>需求!M19-供给!M19</f>
        <v>-1162.6199246760407</v>
      </c>
      <c r="N19" s="1">
        <f>需求!N19-供给!N19</f>
        <v>-1115.6737983484454</v>
      </c>
      <c r="O19" s="1">
        <f>需求!O19-供给!O19</f>
        <v>-1069.8548777130891</v>
      </c>
      <c r="P19" s="1">
        <f>需求!P19-供给!P19</f>
        <v>-1025.1278688517341</v>
      </c>
      <c r="Q19" s="1">
        <f>需求!Q19-供给!Q19</f>
        <v>-981.45843473872083</v>
      </c>
      <c r="R19" s="1">
        <f>需求!R19-供给!R19</f>
        <v>-938.81316725123907</v>
      </c>
      <c r="S19" s="1">
        <f>需求!S19-供给!S19</f>
        <v>-897.15955996535195</v>
      </c>
      <c r="T19" s="1">
        <f>需求!T19-供给!T19</f>
        <v>-856.46598171571895</v>
      </c>
      <c r="U19" s="1">
        <f>需求!U19-供给!U19</f>
        <v>-816.70165089688089</v>
      </c>
      <c r="V19" s="1">
        <f>需求!V19-供给!V19</f>
        <v>-777.83661048487556</v>
      </c>
      <c r="W19" s="1">
        <f>需求!W19-供给!W19</f>
        <v>-739.84170375839312</v>
      </c>
      <c r="X19" s="1">
        <f>需求!X19-供给!X19</f>
        <v>-702.68855069967321</v>
      </c>
      <c r="Y19" s="1">
        <f>需求!Y19-供给!Y19</f>
        <v>-666.34952505499677</v>
      </c>
      <c r="Z19" s="1">
        <f>需求!Z19-供给!Z19</f>
        <v>-630.79773203658624</v>
      </c>
      <c r="AA19" s="1">
        <f>需求!AA19-供给!AA19</f>
        <v>-596.00698664672382</v>
      </c>
      <c r="AB19" s="1">
        <f>需求!AB19-供给!AB19</f>
        <v>-561.95179260666191</v>
      </c>
    </row>
    <row r="20" spans="1:28" x14ac:dyDescent="0.15">
      <c r="A20" t="s">
        <v>45</v>
      </c>
      <c r="B20" s="1">
        <f>需求!B20-供给!B20</f>
        <v>-1043.5899999999999</v>
      </c>
      <c r="C20" s="1">
        <f>需求!C20-供给!C20</f>
        <v>-1381.8477966565554</v>
      </c>
      <c r="D20" s="1">
        <f>需求!D20-供给!D20</f>
        <v>-1375.0822755964837</v>
      </c>
      <c r="E20" s="1">
        <f>需求!E20-供给!E20</f>
        <v>-1368.2027571357175</v>
      </c>
      <c r="F20" s="1">
        <f>需求!F20-供给!F20</f>
        <v>-1361.2072804426316</v>
      </c>
      <c r="G20" s="1">
        <f>需求!G20-供给!G20</f>
        <v>-1354.093850938465</v>
      </c>
      <c r="H20" s="1">
        <f>需求!H20-供给!H20</f>
        <v>-1346.8604397620802</v>
      </c>
      <c r="I20" s="1">
        <f>需求!I20-供给!I20</f>
        <v>-1339.504983146333</v>
      </c>
      <c r="J20" s="1">
        <f>需求!J20-供给!J20</f>
        <v>-1332.0253818366073</v>
      </c>
      <c r="K20" s="1">
        <f>需求!K20-供给!K20</f>
        <v>-1324.4195004653811</v>
      </c>
      <c r="L20" s="1">
        <f>需求!L20-供给!L20</f>
        <v>-1316.6851669350217</v>
      </c>
      <c r="M20" s="1">
        <f>需求!M20-供给!M20</f>
        <v>-1308.8201718121345</v>
      </c>
      <c r="N20" s="1">
        <f>需求!N20-供给!N20</f>
        <v>-1300.822267636675</v>
      </c>
      <c r="O20" s="1">
        <f>需求!O20-供给!O20</f>
        <v>-1292.6891682944006</v>
      </c>
      <c r="P20" s="1">
        <f>需求!P20-供给!P20</f>
        <v>-1284.4185483856054</v>
      </c>
      <c r="Q20" s="1">
        <f>需求!Q20-供给!Q20</f>
        <v>-1276.0080424780645</v>
      </c>
      <c r="R20" s="1">
        <f>需求!R20-供给!R20</f>
        <v>-1267.4552444750479</v>
      </c>
      <c r="S20" s="1">
        <f>需求!S20-供给!S20</f>
        <v>-1258.7577068820829</v>
      </c>
      <c r="T20" s="1">
        <f>需求!T20-供给!T20</f>
        <v>-1249.9129401361752</v>
      </c>
      <c r="U20" s="1">
        <f>需求!U20-供给!U20</f>
        <v>-1240.9184118296143</v>
      </c>
      <c r="V20" s="1">
        <f>需求!V20-供给!V20</f>
        <v>-1231.7715460109066</v>
      </c>
      <c r="W20" s="1">
        <f>需求!W20-供给!W20</f>
        <v>-1222.4697224280717</v>
      </c>
      <c r="X20" s="1">
        <f>需求!X20-供给!X20</f>
        <v>-1213.0102757630375</v>
      </c>
      <c r="Y20" s="1">
        <f>需求!Y20-供给!Y20</f>
        <v>-1203.3904948304044</v>
      </c>
      <c r="Z20" s="1">
        <f>需求!Z20-供给!Z20</f>
        <v>-1193.6076218635135</v>
      </c>
      <c r="AA20" s="1">
        <f>需求!AA20-供给!AA20</f>
        <v>-1183.6588516193879</v>
      </c>
      <c r="AB20" s="1">
        <f>需求!AB20-供给!AB20</f>
        <v>-1173.5413306262126</v>
      </c>
    </row>
    <row r="21" spans="1:28" x14ac:dyDescent="0.15">
      <c r="A21" t="s">
        <v>46</v>
      </c>
      <c r="B21" s="1">
        <f>需求!B21-供给!B21</f>
        <v>-1574.96</v>
      </c>
      <c r="C21" s="1">
        <f>需求!C21-供给!C21</f>
        <v>-1817.4192236860902</v>
      </c>
      <c r="D21" s="1">
        <f>需求!D21-供给!D21</f>
        <v>-1763.668101294028</v>
      </c>
      <c r="E21" s="1">
        <f>需求!E21-供给!E21</f>
        <v>-1711.0208771556645</v>
      </c>
      <c r="F21" s="1">
        <f>需求!F21-供给!F21</f>
        <v>-1659.4480958634595</v>
      </c>
      <c r="G21" s="1">
        <f>需求!G21-供给!G21</f>
        <v>-1608.920951531014</v>
      </c>
      <c r="H21" s="1">
        <f>需求!H21-供给!H21</f>
        <v>-1559.4112713589166</v>
      </c>
      <c r="I21" s="1">
        <f>需求!I21-供给!I21</f>
        <v>-1510.8914995762007</v>
      </c>
      <c r="J21" s="1">
        <f>需求!J21-供给!J21</f>
        <v>-1463.3346817493766</v>
      </c>
      <c r="K21" s="1">
        <f>需求!K21-供给!K21</f>
        <v>-1416.7144494490676</v>
      </c>
      <c r="L21" s="1">
        <f>需求!L21-供给!L21</f>
        <v>-1371.0050052659317</v>
      </c>
      <c r="M21" s="1">
        <f>需求!M21-供给!M21</f>
        <v>-1326.1811081670567</v>
      </c>
      <c r="N21" s="1">
        <f>需求!N21-供给!N21</f>
        <v>-1282.2180591845208</v>
      </c>
      <c r="O21" s="1">
        <f>需求!O21-供给!O21</f>
        <v>-1239.0916874276554</v>
      </c>
      <c r="P21" s="1">
        <f>需求!P21-供给!P21</f>
        <v>-1196.7783364112802</v>
      </c>
      <c r="Q21" s="1">
        <f>需求!Q21-供给!Q21</f>
        <v>-1155.2548506917592</v>
      </c>
      <c r="R21" s="1">
        <f>需求!R21-供给!R21</f>
        <v>-1114.4985628035611</v>
      </c>
      <c r="S21" s="1">
        <f>需求!S21-供给!S21</f>
        <v>-1074.4872804882143</v>
      </c>
      <c r="T21" s="1">
        <f>需求!T21-供给!T21</f>
        <v>-1035.1992742092807</v>
      </c>
      <c r="U21" s="1">
        <f>需求!U21-供给!U21</f>
        <v>-996.61326494520108</v>
      </c>
      <c r="V21" s="1">
        <f>需求!V21-供给!V21</f>
        <v>-958.70841225370532</v>
      </c>
      <c r="W21" s="1">
        <f>需求!W21-供给!W21</f>
        <v>-921.46430260067064</v>
      </c>
      <c r="X21" s="1">
        <f>需求!X21-供给!X21</f>
        <v>-884.86093794690896</v>
      </c>
      <c r="Y21" s="1">
        <f>需求!Y21-供给!Y21</f>
        <v>-848.87872458613492</v>
      </c>
      <c r="Z21" s="1">
        <f>需求!Z21-供给!Z21</f>
        <v>-813.49846222804626</v>
      </c>
      <c r="AA21" s="1">
        <f>需求!AA21-供给!AA21</f>
        <v>-778.70133332005935</v>
      </c>
      <c r="AB21" s="1">
        <f>需求!AB21-供给!AB21</f>
        <v>-744.46889260183161</v>
      </c>
    </row>
    <row r="22" spans="1:28" x14ac:dyDescent="0.15">
      <c r="A22" t="s">
        <v>47</v>
      </c>
      <c r="B22" s="1">
        <f>需求!B22-供给!B22</f>
        <v>-292.08</v>
      </c>
      <c r="C22" s="1">
        <f>需求!C22-供给!C22</f>
        <v>-274.83966391783673</v>
      </c>
      <c r="D22" s="1">
        <f>需求!D22-供给!D22</f>
        <v>-283.0403971549149</v>
      </c>
      <c r="E22" s="1">
        <f>需求!E22-供给!E22</f>
        <v>-291.47713845661474</v>
      </c>
      <c r="F22" s="1">
        <f>需求!F22-供给!F22</f>
        <v>-300.15656810228211</v>
      </c>
      <c r="G22" s="1">
        <f>需求!G22-供给!G22</f>
        <v>-309.08555396757811</v>
      </c>
      <c r="H22" s="1">
        <f>需求!H22-供给!H22</f>
        <v>-318.2711567723386</v>
      </c>
      <c r="I22" s="1">
        <f>需求!I22-供给!I22</f>
        <v>-327.72063547501011</v>
      </c>
      <c r="J22" s="1">
        <f>需求!J22-供给!J22</f>
        <v>-337.44145281765759</v>
      </c>
      <c r="K22" s="1">
        <f>需求!K22-供给!K22</f>
        <v>-347.44128102579862</v>
      </c>
      <c r="L22" s="1">
        <f>需求!L22-供给!L22</f>
        <v>-357.72800766740738</v>
      </c>
      <c r="M22" s="1">
        <f>需求!M22-供给!M22</f>
        <v>-368.30974167543582</v>
      </c>
      <c r="N22" s="1">
        <f>需求!N22-供给!N22</f>
        <v>-379.19481953854074</v>
      </c>
      <c r="O22" s="1">
        <f>需求!O22-供给!O22</f>
        <v>-390.39181166458911</v>
      </c>
      <c r="P22" s="1">
        <f>需求!P22-供给!P22</f>
        <v>-401.90952892181076</v>
      </c>
      <c r="Q22" s="1">
        <f>需求!Q22-供给!Q22</f>
        <v>-413.75702936264543</v>
      </c>
      <c r="R22" s="1">
        <f>需求!R22-供给!R22</f>
        <v>-425.94362513511987</v>
      </c>
      <c r="S22" s="1">
        <f>需求!S22-供给!S22</f>
        <v>-438.47888958734575</v>
      </c>
      <c r="T22" s="1">
        <f>需求!T22-供给!T22</f>
        <v>-451.37266457020269</v>
      </c>
      <c r="U22" s="1">
        <f>需求!U22-供给!U22</f>
        <v>-464.63506794391287</v>
      </c>
      <c r="V22" s="1">
        <f>需求!V22-供给!V22</f>
        <v>-478.27650129415815</v>
      </c>
      <c r="W22" s="1">
        <f>需求!W22-供给!W22</f>
        <v>-492.30765786354596</v>
      </c>
      <c r="X22" s="1">
        <f>需求!X22-供给!X22</f>
        <v>-506.73953070451307</v>
      </c>
      <c r="Y22" s="1">
        <f>需求!Y22-供给!Y22</f>
        <v>-521.58342105968859</v>
      </c>
      <c r="Z22" s="1">
        <f>需求!Z22-供给!Z22</f>
        <v>-536.85094697626846</v>
      </c>
      <c r="AA22" s="1">
        <f>需求!AA22-供给!AA22</f>
        <v>-552.55405216078952</v>
      </c>
      <c r="AB22" s="1">
        <f>需求!AB22-供给!AB22</f>
        <v>-568.70501508094458</v>
      </c>
    </row>
    <row r="23" spans="1:28" x14ac:dyDescent="0.15">
      <c r="A23" t="s">
        <v>48</v>
      </c>
      <c r="B23" s="1">
        <f>需求!B23-供给!B23</f>
        <v>-570.43000000000006</v>
      </c>
      <c r="C23" s="1">
        <f>需求!C23-供给!C23</f>
        <v>-472.91949948790779</v>
      </c>
      <c r="D23" s="1">
        <f>需求!D23-供给!D23</f>
        <v>-469.20427456508833</v>
      </c>
      <c r="E23" s="1">
        <f>需求!E23-供给!E23</f>
        <v>-465.31695348888843</v>
      </c>
      <c r="F23" s="1">
        <f>需求!F23-供给!F23</f>
        <v>-461.24705761188477</v>
      </c>
      <c r="G23" s="1">
        <f>需求!G23-供给!G23</f>
        <v>-456.98347555407793</v>
      </c>
      <c r="H23" s="1">
        <f>需求!H23-供给!H23</f>
        <v>-452.51442498863344</v>
      </c>
      <c r="I23" s="1">
        <f>需求!I23-供给!I23</f>
        <v>-447.82741211812095</v>
      </c>
      <c r="J23" s="1">
        <f>需求!J23-供给!J23</f>
        <v>-442.90918870513474</v>
      </c>
      <c r="K23" s="1">
        <f>需求!K23-供给!K23</f>
        <v>-437.74570650610485</v>
      </c>
      <c r="L23" s="1">
        <f>需求!L23-供给!L23</f>
        <v>-432.32206895423724</v>
      </c>
      <c r="M23" s="1">
        <f>需求!M23-供给!M23</f>
        <v>-426.62247992391735</v>
      </c>
      <c r="N23" s="1">
        <f>需求!N23-供给!N23</f>
        <v>-420.63018939997642</v>
      </c>
      <c r="O23" s="1">
        <f>需求!O23-供给!O23</f>
        <v>-414.32743586732158</v>
      </c>
      <c r="P23" s="1">
        <f>需求!P23-供给!P23</f>
        <v>-407.6953852189655</v>
      </c>
      <c r="Q23" s="1">
        <f>需求!Q23-供给!Q23</f>
        <v>-400.71406597603072</v>
      </c>
      <c r="R23" s="1">
        <f>需求!R23-供给!R23</f>
        <v>-393.36230059455193</v>
      </c>
      <c r="S23" s="1">
        <f>需求!S23-供给!S23</f>
        <v>-385.61763262361228</v>
      </c>
      <c r="T23" s="1">
        <f>需求!T23-供给!T23</f>
        <v>-377.45624946392718</v>
      </c>
      <c r="U23" s="1">
        <f>需求!U23-供给!U23</f>
        <v>-368.8529004617717</v>
      </c>
      <c r="V23" s="1">
        <f>需求!V23-供给!V23</f>
        <v>-359.78081005572903</v>
      </c>
      <c r="W23" s="1">
        <f>需求!W23-供给!W23</f>
        <v>-350.21158567790917</v>
      </c>
      <c r="X23" s="1">
        <f>需求!X23-供给!X23</f>
        <v>-340.11512009287799</v>
      </c>
      <c r="Y23" s="1">
        <f>需求!Y23-供给!Y23</f>
        <v>-329.45948783834547</v>
      </c>
      <c r="Z23" s="1">
        <f>需求!Z23-供给!Z23</f>
        <v>-318.21083541056532</v>
      </c>
      <c r="AA23" s="1">
        <f>需求!AA23-供给!AA23</f>
        <v>-306.33326481849917</v>
      </c>
      <c r="AB23" s="1">
        <f>需求!AB23-供给!AB23</f>
        <v>-293.7887101041365</v>
      </c>
    </row>
    <row r="24" spans="1:28" x14ac:dyDescent="0.15">
      <c r="A24" t="s">
        <v>49</v>
      </c>
      <c r="B24" s="1">
        <f>需求!B24-供给!B24</f>
        <v>-2415.02</v>
      </c>
      <c r="C24" s="1">
        <f>需求!C24-供给!C24</f>
        <v>-2329.2616701330039</v>
      </c>
      <c r="D24" s="1">
        <f>需求!D24-供给!D24</f>
        <v>-2309.2869012638839</v>
      </c>
      <c r="E24" s="1">
        <f>需求!E24-供给!E24</f>
        <v>-2289.3336308454454</v>
      </c>
      <c r="F24" s="1">
        <f>需求!F24-供给!F24</f>
        <v>-2269.3993930626166</v>
      </c>
      <c r="G24" s="1">
        <f>需求!G24-供给!G24</f>
        <v>-2249.4816875520701</v>
      </c>
      <c r="H24" s="1">
        <f>需求!H24-供给!H24</f>
        <v>-2229.577978530313</v>
      </c>
      <c r="I24" s="1">
        <f>需求!I24-供给!I24</f>
        <v>-2209.6856939049267</v>
      </c>
      <c r="J24" s="1">
        <f>需求!J24-供给!J24</f>
        <v>-2189.8022243673586</v>
      </c>
      <c r="K24" s="1">
        <f>需求!K24-供给!K24</f>
        <v>-2169.9249224651539</v>
      </c>
      <c r="L24" s="1">
        <f>需求!L24-供给!L24</f>
        <v>-2150.0511016579439</v>
      </c>
      <c r="M24" s="1">
        <f>需求!M24-供给!M24</f>
        <v>-2130.1780353502963</v>
      </c>
      <c r="N24" s="1">
        <f>需求!N24-供给!N24</f>
        <v>-2110.3029559068673</v>
      </c>
      <c r="O24" s="1">
        <f>需求!O24-供给!O24</f>
        <v>-2090.4230536460691</v>
      </c>
      <c r="P24" s="1">
        <f>需求!P24-供给!P24</f>
        <v>-2070.5354758118719</v>
      </c>
      <c r="Q24" s="1">
        <f>需求!Q24-供给!Q24</f>
        <v>-2050.6373255261788</v>
      </c>
      <c r="R24" s="1">
        <f>需求!R24-供给!R24</f>
        <v>-2030.7256607165582</v>
      </c>
      <c r="S24" s="1">
        <f>需求!S24-供给!S24</f>
        <v>-2010.797493023585</v>
      </c>
      <c r="T24" s="1">
        <f>需求!T24-供给!T24</f>
        <v>-1990.84978668447</v>
      </c>
      <c r="U24" s="1">
        <f>需求!U24-供给!U24</f>
        <v>-1970.8794573930772</v>
      </c>
      <c r="V24" s="1">
        <f>需求!V24-供给!V24</f>
        <v>-1950.8833711357202</v>
      </c>
      <c r="W24" s="1">
        <f>需求!W24-供给!W24</f>
        <v>-1930.858343003265</v>
      </c>
      <c r="X24" s="1">
        <f>需求!X24-供给!X24</f>
        <v>-1910.801135977732</v>
      </c>
      <c r="Y24" s="1">
        <f>需求!Y24-供给!Y24</f>
        <v>-1890.7084596930217</v>
      </c>
      <c r="Z24" s="1">
        <f>需求!Z24-供给!Z24</f>
        <v>-1870.5769691696605</v>
      </c>
      <c r="AA24" s="1">
        <f>需求!AA24-供给!AA24</f>
        <v>-1850.4032635232597</v>
      </c>
      <c r="AB24" s="1">
        <f>需求!AB24-供给!AB24</f>
        <v>-1830.1838846453029</v>
      </c>
    </row>
    <row r="25" spans="1:28" x14ac:dyDescent="0.15">
      <c r="A25" t="s">
        <v>50</v>
      </c>
      <c r="B25" s="1">
        <f>需求!B25-供给!B25</f>
        <v>-1118.51</v>
      </c>
      <c r="C25" s="1">
        <f>需求!C25-供给!C25</f>
        <v>-1023.9210060327825</v>
      </c>
      <c r="D25" s="1">
        <f>需求!D25-供给!D25</f>
        <v>-994.89809156173533</v>
      </c>
      <c r="E25" s="1">
        <f>需求!E25-供给!E25</f>
        <v>-966.46049840309524</v>
      </c>
      <c r="F25" s="1">
        <f>需求!F25-供给!F25</f>
        <v>-938.59028313854606</v>
      </c>
      <c r="G25" s="1">
        <f>需求!G25-供给!G25</f>
        <v>-911.26982923857122</v>
      </c>
      <c r="H25" s="1">
        <f>需求!H25-供给!H25</f>
        <v>-884.4818357696081</v>
      </c>
      <c r="I25" s="1">
        <f>需求!I25-供给!I25</f>
        <v>-858.20930627635016</v>
      </c>
      <c r="J25" s="1">
        <f>需求!J25-供给!J25</f>
        <v>-832.43553783228663</v>
      </c>
      <c r="K25" s="1">
        <f>需求!K25-供给!K25</f>
        <v>-807.14411025088475</v>
      </c>
      <c r="L25" s="1">
        <f>需求!L25-供给!L25</f>
        <v>-782.31887545068048</v>
      </c>
      <c r="M25" s="1">
        <f>需求!M25-供给!M25</f>
        <v>-757.9439469668323</v>
      </c>
      <c r="N25" s="1">
        <f>需求!N25-供给!N25</f>
        <v>-734.0036896027168</v>
      </c>
      <c r="O25" s="1">
        <f>需求!O25-供给!O25</f>
        <v>-710.4827092140099</v>
      </c>
      <c r="P25" s="1">
        <f>需求!P25-供给!P25</f>
        <v>-687.36584261906273</v>
      </c>
      <c r="Q25" s="1">
        <f>需求!Q25-供给!Q25</f>
        <v>-664.63814762835682</v>
      </c>
      <c r="R25" s="1">
        <f>需求!R25-供给!R25</f>
        <v>-642.2848931865251</v>
      </c>
      <c r="S25" s="1">
        <f>需求!S25-供给!S25</f>
        <v>-620.29154962018902</v>
      </c>
      <c r="T25" s="1">
        <f>需求!T25-供给!T25</f>
        <v>-598.64377898507155</v>
      </c>
      <c r="U25" s="1">
        <f>需求!U25-供给!U25</f>
        <v>-577.327425505684</v>
      </c>
      <c r="V25" s="1">
        <f>需求!V25-供给!V25</f>
        <v>-556.32850610117021</v>
      </c>
      <c r="W25" s="1">
        <f>需求!W25-供给!W25</f>
        <v>-535.63320099064822</v>
      </c>
      <c r="X25" s="1">
        <f>需求!X25-供给!X25</f>
        <v>-515.22784437167229</v>
      </c>
      <c r="Y25" s="1">
        <f>需求!Y25-供给!Y25</f>
        <v>-495.09891516531388</v>
      </c>
      <c r="Z25" s="1">
        <f>需求!Z25-供给!Z25</f>
        <v>-475.23302782136489</v>
      </c>
      <c r="AA25" s="1">
        <f>需求!AA25-供给!AA25</f>
        <v>-455.61692317720281</v>
      </c>
      <c r="AB25" s="1">
        <f>需求!AB25-供给!AB25</f>
        <v>-436.23745936406794</v>
      </c>
    </row>
    <row r="26" spans="1:28" x14ac:dyDescent="0.15">
      <c r="A26" t="s">
        <v>51</v>
      </c>
      <c r="B26" s="1">
        <f>需求!B26-供给!B26</f>
        <v>-2348.83</v>
      </c>
      <c r="C26" s="1">
        <f>需求!C26-供给!C26</f>
        <v>-2265.3475160292583</v>
      </c>
      <c r="D26" s="1">
        <f>需求!D26-供给!D26</f>
        <v>-2189.0590098667944</v>
      </c>
      <c r="E26" s="1">
        <f>需求!E26-供给!E26</f>
        <v>-2115.0661050502313</v>
      </c>
      <c r="F26" s="1">
        <f>需求!F26-供给!F26</f>
        <v>-2043.2961257449861</v>
      </c>
      <c r="G26" s="1">
        <f>需求!G26-供给!G26</f>
        <v>-1973.6786439483385</v>
      </c>
      <c r="H26" s="1">
        <f>需求!H26-供给!H26</f>
        <v>-1906.1454092232234</v>
      </c>
      <c r="I26" s="1">
        <f>需求!I26-供给!I26</f>
        <v>-1840.6302806181884</v>
      </c>
      <c r="J26" s="1">
        <f>需求!J26-供给!J26</f>
        <v>-1777.0691607044846</v>
      </c>
      <c r="K26" s="1">
        <f>需求!K26-供给!K26</f>
        <v>-1715.3999316653881</v>
      </c>
      <c r="L26" s="1">
        <f>需求!L26-供给!L26</f>
        <v>-1655.562393372933</v>
      </c>
      <c r="M26" s="1">
        <f>需求!M26-供给!M26</f>
        <v>-1597.4982033904253</v>
      </c>
      <c r="N26" s="1">
        <f>需求!N26-供给!N26</f>
        <v>-1541.1508188408134</v>
      </c>
      <c r="O26" s="1">
        <f>需求!O26-供给!O26</f>
        <v>-1486.4654400823219</v>
      </c>
      <c r="P26" s="1">
        <f>需求!P26-供给!P26</f>
        <v>-1433.3889561353772</v>
      </c>
      <c r="Q26" s="1">
        <f>需求!Q26-供给!Q26</f>
        <v>-1381.8698918061036</v>
      </c>
      <c r="R26" s="1">
        <f>需求!R26-供给!R26</f>
        <v>-1331.8583564533546</v>
      </c>
      <c r="S26" s="1">
        <f>需求!S26-供给!S26</f>
        <v>-1283.3059943481148</v>
      </c>
      <c r="T26" s="1">
        <f>需求!T26-供给!T26</f>
        <v>-1236.1659365757114</v>
      </c>
      <c r="U26" s="1">
        <f>需求!U26-供给!U26</f>
        <v>-1190.3927544324633</v>
      </c>
      <c r="V26" s="1">
        <f>需求!V26-供给!V26</f>
        <v>-1145.9424142703592</v>
      </c>
      <c r="W26" s="1">
        <f>需求!W26-供给!W26</f>
        <v>-1102.7722337445866</v>
      </c>
      <c r="X26" s="1">
        <f>需求!X26-供给!X26</f>
        <v>-1060.8408394199505</v>
      </c>
      <c r="Y26" s="1">
        <f>需求!Y26-供给!Y26</f>
        <v>-1020.1081256940743</v>
      </c>
      <c r="Z26" s="1">
        <f>需求!Z26-供给!Z26</f>
        <v>-980.53521499598719</v>
      </c>
      <c r="AA26" s="1">
        <f>需求!AA26-供给!AA26</f>
        <v>-942.08441922065322</v>
      </c>
      <c r="AB26" s="1">
        <f>需求!AB26-供给!AB26</f>
        <v>-904.71920236052574</v>
      </c>
    </row>
    <row r="27" spans="1:28" x14ac:dyDescent="0.15">
      <c r="A27" t="s">
        <v>52</v>
      </c>
      <c r="B27" s="1">
        <f>需求!B27-供给!B27</f>
        <v>-4522.6099999999997</v>
      </c>
      <c r="C27" s="1">
        <f>需求!C27-供给!C27</f>
        <v>-4525.5533575236741</v>
      </c>
      <c r="D27" s="1">
        <f>需求!D27-供给!D27</f>
        <v>-4504.5860463235595</v>
      </c>
      <c r="E27" s="1">
        <f>需求!E27-供给!E27</f>
        <v>-4483.666238811863</v>
      </c>
      <c r="F27" s="1">
        <f>需求!F27-供给!F27</f>
        <v>-4462.7918684019478</v>
      </c>
      <c r="G27" s="1">
        <f>需求!G27-供给!G27</f>
        <v>-4441.9608003201347</v>
      </c>
      <c r="H27" s="1">
        <f>需求!H27-供给!H27</f>
        <v>-4421.1708286924777</v>
      </c>
      <c r="I27" s="1">
        <f>需求!I27-供给!I27</f>
        <v>-4400.4196735063351</v>
      </c>
      <c r="J27" s="1">
        <f>需求!J27-供给!J27</f>
        <v>-4379.7049774528914</v>
      </c>
      <c r="K27" s="1">
        <f>需求!K27-供给!K27</f>
        <v>-4359.0243026333746</v>
      </c>
      <c r="L27" s="1">
        <f>需求!L27-供给!L27</f>
        <v>-4338.3751271299316</v>
      </c>
      <c r="M27" s="1">
        <f>需求!M27-供给!M27</f>
        <v>-4317.7548414351195</v>
      </c>
      <c r="N27" s="1">
        <f>需求!N27-供给!N27</f>
        <v>-4297.1607447332917</v>
      </c>
      <c r="O27" s="1">
        <f>需求!O27-供给!O27</f>
        <v>-4276.5900410247878</v>
      </c>
      <c r="P27" s="1">
        <f>需求!P27-供给!P27</f>
        <v>-4256.039835095009</v>
      </c>
      <c r="Q27" s="1">
        <f>需求!Q27-供给!Q27</f>
        <v>-4235.5071283081998</v>
      </c>
      <c r="R27" s="1">
        <f>需求!R27-供给!R27</f>
        <v>-4214.9888142357049</v>
      </c>
      <c r="S27" s="1">
        <f>需求!S27-供给!S27</f>
        <v>-4194.4816740942406</v>
      </c>
      <c r="T27" s="1">
        <f>需求!T27-供给!T27</f>
        <v>-4173.9823720006971</v>
      </c>
      <c r="U27" s="1">
        <f>需求!U27-供给!U27</f>
        <v>-4153.4874500268634</v>
      </c>
      <c r="V27" s="1">
        <f>需求!V27-供给!V27</f>
        <v>-4132.9933230501902</v>
      </c>
      <c r="W27" s="1">
        <f>需求!W27-供给!W27</f>
        <v>-4112.4962733898301</v>
      </c>
      <c r="X27" s="1">
        <f>需求!X27-供给!X27</f>
        <v>-4091.992445219998</v>
      </c>
      <c r="Y27" s="1">
        <f>需求!Y27-供给!Y27</f>
        <v>-4071.4778387528859</v>
      </c>
      <c r="Z27" s="1">
        <f>需求!Z27-供给!Z27</f>
        <v>-4050.9483041764834</v>
      </c>
      <c r="AA27" s="1">
        <f>需求!AA27-供给!AA27</f>
        <v>-4030.3995353442274</v>
      </c>
      <c r="AB27" s="1">
        <f>需求!AB27-供给!AB27</f>
        <v>-4009.8270632011313</v>
      </c>
    </row>
    <row r="28" spans="1:28" x14ac:dyDescent="0.15">
      <c r="A28" t="s">
        <v>53</v>
      </c>
      <c r="B28" s="1">
        <f>需求!B28-供给!B28</f>
        <v>-152.42000000000002</v>
      </c>
      <c r="C28" s="1">
        <f>需求!C28-供给!C28</f>
        <v>-233.72211783579598</v>
      </c>
      <c r="D28" s="1">
        <f>需求!D28-供给!D28</f>
        <v>-246.50106711332955</v>
      </c>
      <c r="E28" s="1">
        <f>需求!E28-供给!E28</f>
        <v>-259.9219025993666</v>
      </c>
      <c r="F28" s="1">
        <f>需求!F28-供给!F28</f>
        <v>-274.01580805226695</v>
      </c>
      <c r="G28" s="1">
        <f>需求!G28-供给!G28</f>
        <v>-288.81546072933043</v>
      </c>
      <c r="H28" s="1">
        <f>需求!H28-供给!H28</f>
        <v>-304.35510246599233</v>
      </c>
      <c r="I28" s="1">
        <f>需求!I28-供给!I28</f>
        <v>-320.67061412825842</v>
      </c>
      <c r="J28" s="1">
        <f>需求!J28-供给!J28</f>
        <v>-337.79959359829809</v>
      </c>
      <c r="K28" s="1">
        <f>需求!K28-供给!K28</f>
        <v>-355.78143746066235</v>
      </c>
      <c r="L28" s="1">
        <f>需求!L28-供给!L28</f>
        <v>-374.65742656446218</v>
      </c>
      <c r="M28" s="1">
        <f>需求!M28-供给!M28</f>
        <v>-394.47081564526843</v>
      </c>
      <c r="N28" s="1">
        <f>需求!N28-供给!N28</f>
        <v>-415.26692719910216</v>
      </c>
      <c r="O28" s="1">
        <f>需求!O28-供给!O28</f>
        <v>-437.09324981000418</v>
      </c>
      <c r="P28" s="1">
        <f>需求!P28-供给!P28</f>
        <v>-459.99954114230513</v>
      </c>
      <c r="Q28" s="1">
        <f>需求!Q28-供给!Q28</f>
        <v>-484.03793581855734</v>
      </c>
      <c r="R28" s="1">
        <f>需求!R28-供给!R28</f>
        <v>-509.26305841478916</v>
      </c>
      <c r="S28" s="1">
        <f>需求!S28-供给!S28</f>
        <v>-535.73214181537787</v>
      </c>
      <c r="T28" s="1">
        <f>需求!T28-供给!T28</f>
        <v>-563.50515118174189</v>
      </c>
      <c r="U28" s="1">
        <f>需求!U28-供给!U28</f>
        <v>-592.6449138006783</v>
      </c>
      <c r="V28" s="1">
        <f>需求!V28-供给!V28</f>
        <v>-623.21725509104272</v>
      </c>
      <c r="W28" s="1">
        <f>需求!W28-供给!W28</f>
        <v>-655.29114106053294</v>
      </c>
      <c r="X28" s="1">
        <f>需求!X28-供给!X28</f>
        <v>-688.9388275182655</v>
      </c>
      <c r="Y28" s="1">
        <f>需求!Y28-供给!Y28</f>
        <v>-724.23601636310195</v>
      </c>
      <c r="Z28" s="1">
        <f>需求!Z28-供给!Z28</f>
        <v>-761.26201928319006</v>
      </c>
      <c r="AA28" s="1">
        <f>需求!AA28-供给!AA28</f>
        <v>-800.09992921760113</v>
      </c>
      <c r="AB28" s="1">
        <f>需求!AB28-供给!AB28</f>
        <v>-840.83679994810609</v>
      </c>
    </row>
    <row r="29" spans="1:28" x14ac:dyDescent="0.15">
      <c r="A29" t="s">
        <v>54</v>
      </c>
      <c r="B29" s="1">
        <f>需求!B29-供给!B29</f>
        <v>-101.92</v>
      </c>
      <c r="C29" s="1">
        <f>需求!C29-供给!C29</f>
        <v>-84.275705085399821</v>
      </c>
      <c r="D29" s="1">
        <f>需求!D29-供给!D29</f>
        <v>-86.156236523938787</v>
      </c>
      <c r="E29" s="1">
        <f>需求!E29-供给!E29</f>
        <v>-88.07283870898209</v>
      </c>
      <c r="F29" s="1">
        <f>需求!F29-供给!F29</f>
        <v>-90.02615638320276</v>
      </c>
      <c r="G29" s="1">
        <f>需求!G29-供给!G29</f>
        <v>-92.016845374970217</v>
      </c>
      <c r="H29" s="1">
        <f>需求!H29-供给!H29</f>
        <v>-94.045572784541946</v>
      </c>
      <c r="I29" s="1">
        <f>需求!I29-供给!I29</f>
        <v>-96.113017173387561</v>
      </c>
      <c r="J29" s="1">
        <f>需求!J29-供给!J29</f>
        <v>-98.219868756639698</v>
      </c>
      <c r="K29" s="1">
        <f>需求!K29-供给!K29</f>
        <v>-100.36682959868631</v>
      </c>
      <c r="L29" s="1">
        <f>需求!L29-供给!L29</f>
        <v>-102.55461381207533</v>
      </c>
      <c r="M29" s="1">
        <f>需求!M29-供给!M29</f>
        <v>-104.78394775963534</v>
      </c>
      <c r="N29" s="1">
        <f>需求!N29-供给!N29</f>
        <v>-107.05557025999406</v>
      </c>
      <c r="O29" s="1">
        <f>需求!O29-供给!O29</f>
        <v>-109.37023279645291</v>
      </c>
      <c r="P29" s="1">
        <f>需求!P29-供给!P29</f>
        <v>-111.72869972935587</v>
      </c>
      <c r="Q29" s="1">
        <f>需求!Q29-供给!Q29</f>
        <v>-114.13174851194526</v>
      </c>
      <c r="R29" s="1">
        <f>需求!R29-供给!R29</f>
        <v>-116.58016990979013</v>
      </c>
      <c r="S29" s="1">
        <f>需求!S29-供给!S29</f>
        <v>-119.07476822383614</v>
      </c>
      <c r="T29" s="1">
        <f>需求!T29-供给!T29</f>
        <v>-121.61636151716084</v>
      </c>
      <c r="U29" s="1">
        <f>需求!U29-供给!U29</f>
        <v>-124.20578184546139</v>
      </c>
      <c r="V29" s="1">
        <f>需求!V29-供给!V29</f>
        <v>-126.84387549134408</v>
      </c>
      <c r="W29" s="1">
        <f>需求!W29-供给!W29</f>
        <v>-129.53150320251007</v>
      </c>
      <c r="X29" s="1">
        <f>需求!X29-供给!X29</f>
        <v>-132.26954043384103</v>
      </c>
      <c r="Y29" s="1">
        <f>需求!Y29-供给!Y29</f>
        <v>-135.05887759349571</v>
      </c>
      <c r="Z29" s="1">
        <f>需求!Z29-供给!Z29</f>
        <v>-137.90042029312463</v>
      </c>
      <c r="AA29" s="1">
        <f>需求!AA29-供给!AA29</f>
        <v>-140.79508960208477</v>
      </c>
      <c r="AB29" s="1">
        <f>需求!AB29-供给!AB29</f>
        <v>-143.74382230601077</v>
      </c>
    </row>
    <row r="30" spans="1:28" x14ac:dyDescent="0.15">
      <c r="A30" t="s">
        <v>55</v>
      </c>
      <c r="B30" s="1">
        <f>需求!B30-供给!B30</f>
        <v>-644.51</v>
      </c>
      <c r="C30" s="1">
        <f>需求!C30-供给!C30</f>
        <v>-559.95150383162968</v>
      </c>
      <c r="D30" s="1">
        <f>需求!D30-供给!D30</f>
        <v>-574.85262628723888</v>
      </c>
      <c r="E30" s="1">
        <f>需求!E30-供给!E30</f>
        <v>-590.15027556991527</v>
      </c>
      <c r="F30" s="1">
        <f>需求!F30-供给!F30</f>
        <v>-605.85500311738963</v>
      </c>
      <c r="G30" s="1">
        <f>需求!G30-供给!G30</f>
        <v>-621.97764112828736</v>
      </c>
      <c r="H30" s="1">
        <f>需求!H30-供给!H30</f>
        <v>-638.52931003258504</v>
      </c>
      <c r="I30" s="1">
        <f>需求!I30-供给!I30</f>
        <v>-655.52142616086712</v>
      </c>
      <c r="J30" s="1">
        <f>需求!J30-供给!J30</f>
        <v>-672.9657096176129</v>
      </c>
      <c r="K30" s="1">
        <f>需求!K30-供给!K30</f>
        <v>-690.87419236398023</v>
      </c>
      <c r="L30" s="1">
        <f>需求!L30-供给!L30</f>
        <v>-709.25922651562951</v>
      </c>
      <c r="M30" s="1">
        <f>需求!M30-供给!M30</f>
        <v>-728.13349286137668</v>
      </c>
      <c r="N30" s="1">
        <f>需求!N30-供给!N30</f>
        <v>-747.51000960840861</v>
      </c>
      <c r="O30" s="1">
        <f>需求!O30-供给!O30</f>
        <v>-767.40214136031682</v>
      </c>
      <c r="P30" s="1">
        <f>需求!P30-供给!P30</f>
        <v>-787.82360833387611</v>
      </c>
      <c r="Q30" s="1">
        <f>需求!Q30-供给!Q30</f>
        <v>-808.78849582114731</v>
      </c>
      <c r="R30" s="1">
        <f>需求!R30-供给!R30</f>
        <v>-830.31126390326722</v>
      </c>
      <c r="S30" s="1">
        <f>需求!S30-供给!S30</f>
        <v>-852.40675742278859</v>
      </c>
      <c r="T30" s="1">
        <f>需求!T30-供给!T30</f>
        <v>-875.09021622122282</v>
      </c>
      <c r="U30" s="1">
        <f>需求!U30-供给!U30</f>
        <v>-898.37728564910253</v>
      </c>
      <c r="V30" s="1">
        <f>需求!V30-供给!V30</f>
        <v>-922.28402735556892</v>
      </c>
      <c r="W30" s="1">
        <f>需求!W30-供给!W30</f>
        <v>-946.8269303651623</v>
      </c>
      <c r="X30" s="1">
        <f>需求!X30-供给!X30</f>
        <v>-972.02292244915998</v>
      </c>
      <c r="Y30" s="1">
        <f>需求!Y30-供给!Y30</f>
        <v>-997.88938179968295</v>
      </c>
      <c r="Z30" s="1">
        <f>需求!Z30-供给!Z30</f>
        <v>-1024.4441490141917</v>
      </c>
      <c r="AA30" s="1">
        <f>需求!AA30-供给!AA30</f>
        <v>-1051.7055393990445</v>
      </c>
      <c r="AB30" s="1">
        <f>需求!AB30-供给!AB30</f>
        <v>-1079.6923556002714</v>
      </c>
    </row>
    <row r="31" spans="1:28" x14ac:dyDescent="0.15">
      <c r="A31" t="s">
        <v>56</v>
      </c>
      <c r="B31" s="1">
        <f>需求!B31-供给!B31</f>
        <v>87.72</v>
      </c>
      <c r="C31" s="1">
        <f>需求!C31-供给!C31</f>
        <v>60.831023573413091</v>
      </c>
      <c r="D31" s="1">
        <f>需求!D31-供给!D31</f>
        <v>60.661743124282907</v>
      </c>
      <c r="E31" s="1">
        <f>需求!E31-供给!E31</f>
        <v>60.491962227860881</v>
      </c>
      <c r="F31" s="1">
        <f>需求!F31-供给!F31</f>
        <v>60.321699260994478</v>
      </c>
      <c r="G31" s="1">
        <f>需求!G31-供给!G31</f>
        <v>60.150972307750749</v>
      </c>
      <c r="H31" s="1">
        <f>需求!H31-供给!H31</f>
        <v>59.979799163437065</v>
      </c>
      <c r="I31" s="1">
        <f>需求!I31-供给!I31</f>
        <v>59.808197338667242</v>
      </c>
      <c r="J31" s="1">
        <f>需求!J31-供给!J31</f>
        <v>59.636184063306018</v>
      </c>
      <c r="K31" s="1">
        <f>需求!K31-供给!K31</f>
        <v>59.463776290393525</v>
      </c>
      <c r="L31" s="1">
        <f>需求!L31-供给!L31</f>
        <v>59.29099069998756</v>
      </c>
      <c r="M31" s="1">
        <f>需求!M31-供给!M31</f>
        <v>59.117843702982441</v>
      </c>
      <c r="N31" s="1">
        <f>需求!N31-供给!N31</f>
        <v>58.94435144487079</v>
      </c>
      <c r="O31" s="1">
        <f>需求!O31-供给!O31</f>
        <v>58.770529809435175</v>
      </c>
      <c r="P31" s="1">
        <f>需求!P31-供给!P31</f>
        <v>58.596394422423373</v>
      </c>
      <c r="Q31" s="1">
        <f>需求!Q31-供给!Q31</f>
        <v>58.4219606551369</v>
      </c>
      <c r="R31" s="1">
        <f>需求!R31-供给!R31</f>
        <v>58.24724362800464</v>
      </c>
      <c r="S31" s="1">
        <f>需求!S31-供给!S31</f>
        <v>58.072258214088379</v>
      </c>
      <c r="T31" s="1">
        <f>需求!T31-供给!T31</f>
        <v>57.897019042545253</v>
      </c>
      <c r="U31" s="1">
        <f>需求!U31-供给!U31</f>
        <v>57.721540502060634</v>
      </c>
      <c r="V31" s="1">
        <f>需求!V31-供给!V31</f>
        <v>57.545836744188136</v>
      </c>
      <c r="W31" s="1">
        <f>需求!W31-供给!W31</f>
        <v>57.369921686718271</v>
      </c>
      <c r="X31" s="1">
        <f>需求!X31-供给!X31</f>
        <v>57.193809016926025</v>
      </c>
      <c r="Y31" s="1">
        <f>需求!Y31-供给!Y31</f>
        <v>57.01751219482469</v>
      </c>
      <c r="Z31" s="1">
        <f>需求!Z31-供给!Z31</f>
        <v>56.841044456360009</v>
      </c>
      <c r="AA31" s="1">
        <f>需求!AA31-供给!AA31</f>
        <v>56.664418816554189</v>
      </c>
      <c r="AB31" s="1">
        <f>需求!AB31-供给!AB31</f>
        <v>56.487648072629213</v>
      </c>
    </row>
    <row r="32" spans="1:28" x14ac:dyDescent="0.15">
      <c r="A32" t="s">
        <v>57</v>
      </c>
      <c r="B32" s="1">
        <f>需求!B32-供给!B32</f>
        <v>-506.32000000000005</v>
      </c>
      <c r="C32" s="1">
        <f>需求!C32-供给!C32</f>
        <v>-570.33548114921689</v>
      </c>
      <c r="D32" s="1">
        <f>需求!D32-供给!D32</f>
        <v>-551.1161568460011</v>
      </c>
      <c r="E32" s="1">
        <f>需求!E32-供给!E32</f>
        <v>-531.72455583448755</v>
      </c>
      <c r="F32" s="1">
        <f>需求!F32-供给!F32</f>
        <v>-512.15350210487668</v>
      </c>
      <c r="G32" s="1">
        <f>需求!G32-供给!G32</f>
        <v>-492.39566615968579</v>
      </c>
      <c r="H32" s="1">
        <f>需求!H32-供给!H32</f>
        <v>-472.44356092305679</v>
      </c>
      <c r="I32" s="1">
        <f>需求!I32-供给!I32</f>
        <v>-452.28953754918621</v>
      </c>
      <c r="J32" s="1">
        <f>需求!J32-供给!J32</f>
        <v>-431.92578112844785</v>
      </c>
      <c r="K32" s="1">
        <f>需求!K32-供给!K32</f>
        <v>-411.34430628758491</v>
      </c>
      <c r="L32" s="1">
        <f>需求!L32-供给!L32</f>
        <v>-390.53695268222509</v>
      </c>
      <c r="M32" s="1">
        <f>需求!M32-供给!M32</f>
        <v>-369.49538037836101</v>
      </c>
      <c r="N32" s="1">
        <f>需求!N32-供给!N32</f>
        <v>-348.21106512016922</v>
      </c>
      <c r="O32" s="1">
        <f>需求!O32-供给!O32</f>
        <v>-326.67529348163225</v>
      </c>
      <c r="P32" s="1">
        <f>需求!P32-供给!P32</f>
        <v>-304.87915789822364</v>
      </c>
      <c r="Q32" s="1">
        <f>需求!Q32-供给!Q32</f>
        <v>-282.81355157681537</v>
      </c>
      <c r="R32" s="1">
        <f>需求!R32-供给!R32</f>
        <v>-260.4691632794129</v>
      </c>
      <c r="S32" s="1">
        <f>需求!S32-供给!S32</f>
        <v>-237.83647197858591</v>
      </c>
      <c r="T32" s="1">
        <f>需求!T32-供给!T32</f>
        <v>-214.90574138092779</v>
      </c>
      <c r="U32" s="1">
        <f>需求!U32-供给!U32</f>
        <v>-191.66701431502588</v>
      </c>
      <c r="V32" s="1">
        <f>需求!V32-供给!V32</f>
        <v>-168.11010698109385</v>
      </c>
      <c r="W32" s="1">
        <f>需求!W32-供给!W32</f>
        <v>-144.22460305809727</v>
      </c>
      <c r="X32" s="1">
        <f>需求!X32-供给!X32</f>
        <v>-119.99984766533817</v>
      </c>
      <c r="Y32" s="1">
        <f>需求!Y32-供给!Y32</f>
        <v>-95.424941174656851</v>
      </c>
      <c r="Z32" s="1">
        <f>需求!Z32-供给!Z32</f>
        <v>-70.488732869176602</v>
      </c>
      <c r="AA32" s="1">
        <f>需求!AA32-供给!AA32</f>
        <v>-45.179814445345983</v>
      </c>
      <c r="AB32" s="1">
        <f>需求!AB32-供给!AB32</f>
        <v>-19.486513353764167</v>
      </c>
    </row>
    <row r="33" spans="2:28" x14ac:dyDescent="0.1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2:28" x14ac:dyDescent="0.1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2:28" x14ac:dyDescent="0.1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2:28" x14ac:dyDescent="0.1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2:28" x14ac:dyDescent="0.1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2:28" x14ac:dyDescent="0.1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2:28" x14ac:dyDescent="0.1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2:28" x14ac:dyDescent="0.1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2:28" x14ac:dyDescent="0.1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2:28" x14ac:dyDescent="0.1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2:28" x14ac:dyDescent="0.1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2:28" x14ac:dyDescent="0.1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2:28" x14ac:dyDescent="0.1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2:28" x14ac:dyDescent="0.1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2:28" x14ac:dyDescent="0.1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2:28" x14ac:dyDescent="0.1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2:28" x14ac:dyDescent="0.1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2:28" x14ac:dyDescent="0.1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2:28" x14ac:dyDescent="0.1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2:28" x14ac:dyDescent="0.1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2:28" x14ac:dyDescent="0.1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2:28" x14ac:dyDescent="0.1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2:28" x14ac:dyDescent="0.1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2:28" x14ac:dyDescent="0.1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2:28" x14ac:dyDescent="0.1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2:28" x14ac:dyDescent="0.1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2:28" x14ac:dyDescent="0.1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2:28" x14ac:dyDescent="0.1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2:28" x14ac:dyDescent="0.1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2:28" x14ac:dyDescent="0.1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2:28" x14ac:dyDescent="0.1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2:28" x14ac:dyDescent="0.1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2:28" x14ac:dyDescent="0.1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2:28" x14ac:dyDescent="0.1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2:28" x14ac:dyDescent="0.1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2:28" x14ac:dyDescent="0.1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2:28" x14ac:dyDescent="0.1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2"/>
  <sheetViews>
    <sheetView workbookViewId="0">
      <pane xSplit="1" ySplit="1" topLeftCell="R2" activePane="bottomRight" state="frozenSplit"/>
      <selection pane="topRight" activeCell="B1" sqref="B1"/>
      <selection pane="bottomLeft" activeCell="A10" sqref="A10"/>
      <selection pane="bottomRight" activeCell="AC1" sqref="AC1:AC1048576"/>
    </sheetView>
  </sheetViews>
  <sheetFormatPr defaultRowHeight="13.5" x14ac:dyDescent="0.15"/>
  <cols>
    <col min="1" max="1" width="13.5" customWidth="1"/>
    <col min="30" max="30" width="13.75" customWidth="1"/>
  </cols>
  <sheetData>
    <row r="1" spans="1:29" x14ac:dyDescent="0.15">
      <c r="A1" t="s">
        <v>58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</row>
    <row r="2" spans="1:29" x14ac:dyDescent="0.15">
      <c r="A2" t="s">
        <v>27</v>
      </c>
      <c r="B2" s="1">
        <v>41.71</v>
      </c>
      <c r="C2" s="1">
        <v>34.369319764312458</v>
      </c>
      <c r="D2" s="1">
        <v>34.289188699049191</v>
      </c>
      <c r="E2" s="1">
        <v>34.209244457024397</v>
      </c>
      <c r="F2" s="1">
        <v>34.129486602669203</v>
      </c>
      <c r="G2" s="1">
        <v>34.049914701416128</v>
      </c>
      <c r="H2" s="1">
        <v>33.970528319725418</v>
      </c>
      <c r="I2" s="1">
        <v>33.891327025072314</v>
      </c>
      <c r="J2" s="1">
        <v>33.812310385921592</v>
      </c>
      <c r="K2" s="1">
        <v>33.733477971753018</v>
      </c>
      <c r="L2" s="1">
        <v>33.654829353063178</v>
      </c>
      <c r="M2" s="1">
        <v>33.576364101323634</v>
      </c>
      <c r="N2" s="1">
        <v>33.498081789033677</v>
      </c>
      <c r="O2" s="1">
        <v>33.419981989665757</v>
      </c>
      <c r="P2" s="1">
        <v>33.34206427769459</v>
      </c>
      <c r="Q2" s="1">
        <v>33.264328228600789</v>
      </c>
      <c r="R2" s="1">
        <v>33.186773418830853</v>
      </c>
      <c r="S2" s="1">
        <v>33.109399425833544</v>
      </c>
      <c r="T2" s="1">
        <v>33.032205828045335</v>
      </c>
      <c r="U2" s="1">
        <v>32.955192204874038</v>
      </c>
      <c r="V2" s="1">
        <v>32.878358136713359</v>
      </c>
      <c r="W2" s="1">
        <v>32.801703204942896</v>
      </c>
      <c r="X2" s="1">
        <v>32.725226991906311</v>
      </c>
      <c r="Y2" s="1">
        <v>32.648929080925882</v>
      </c>
      <c r="Z2" s="1">
        <v>32.572809056295227</v>
      </c>
      <c r="AA2" s="1">
        <v>32.496866503279307</v>
      </c>
      <c r="AB2" s="1">
        <v>32.421101008112601</v>
      </c>
      <c r="AC2" s="1"/>
    </row>
    <row r="3" spans="1:29" x14ac:dyDescent="0.15">
      <c r="A3" t="s">
        <v>28</v>
      </c>
      <c r="B3" s="1">
        <v>25.5</v>
      </c>
      <c r="C3" s="1">
        <v>18.408514294012207</v>
      </c>
      <c r="D3" s="1">
        <v>18.787040051072495</v>
      </c>
      <c r="E3" s="1">
        <v>19.173349258033568</v>
      </c>
      <c r="F3" s="1">
        <v>19.567601962372692</v>
      </c>
      <c r="G3" s="1">
        <v>19.969961502548472</v>
      </c>
      <c r="H3" s="1">
        <v>20.380594575673626</v>
      </c>
      <c r="I3" s="1">
        <v>20.799671306575533</v>
      </c>
      <c r="J3" s="1">
        <v>21.227365318279908</v>
      </c>
      <c r="K3" s="1">
        <v>21.663853803942629</v>
      </c>
      <c r="L3" s="1">
        <v>22.109317600260511</v>
      </c>
      <c r="M3" s="1">
        <v>22.563941262390927</v>
      </c>
      <c r="N3" s="1">
        <v>23.027913140414057</v>
      </c>
      <c r="O3" s="1">
        <v>23.501425457365713</v>
      </c>
      <c r="P3" s="1">
        <v>23.984674388874282</v>
      </c>
      <c r="Q3" s="1">
        <v>24.477860144437727</v>
      </c>
      <c r="R3" s="1">
        <v>24.981187050368362</v>
      </c>
      <c r="S3" s="1">
        <v>25.494863634446801</v>
      </c>
      <c r="T3" s="1">
        <v>26.019102712312815</v>
      </c>
      <c r="U3" s="1">
        <v>26.554121475636521</v>
      </c>
      <c r="V3" s="1">
        <v>27.100141582098786</v>
      </c>
      <c r="W3" s="1">
        <v>27.657389247226547</v>
      </c>
      <c r="X3" s="1">
        <v>28.226095338109644</v>
      </c>
      <c r="Y3" s="1">
        <v>28.806495469052606</v>
      </c>
      <c r="Z3" s="1">
        <v>29.398830099187535</v>
      </c>
      <c r="AA3" s="1">
        <v>30.003344632096287</v>
      </c>
      <c r="AB3" s="1">
        <v>30.62028951747925</v>
      </c>
      <c r="AC3" s="1"/>
    </row>
    <row r="4" spans="1:29" x14ac:dyDescent="0.15">
      <c r="A4" t="s">
        <v>29</v>
      </c>
      <c r="B4" s="1">
        <v>224.88</v>
      </c>
      <c r="C4" s="1">
        <v>184.94947865012102</v>
      </c>
      <c r="D4" s="1">
        <v>185.16208132874453</v>
      </c>
      <c r="E4" s="1">
        <v>185.37492839797051</v>
      </c>
      <c r="F4" s="1">
        <v>185.58802013858804</v>
      </c>
      <c r="G4" s="1">
        <v>185.80135683191475</v>
      </c>
      <c r="H4" s="1">
        <v>186.0149387595593</v>
      </c>
      <c r="I4" s="1">
        <v>186.22876620333409</v>
      </c>
      <c r="J4" s="1">
        <v>186.44283944557537</v>
      </c>
      <c r="K4" s="1">
        <v>186.65715876870672</v>
      </c>
      <c r="L4" s="1">
        <v>186.87172445570468</v>
      </c>
      <c r="M4" s="1">
        <v>187.08653678974952</v>
      </c>
      <c r="N4" s="1">
        <v>187.30159605431254</v>
      </c>
      <c r="O4" s="1">
        <v>187.51690253333072</v>
      </c>
      <c r="P4" s="1">
        <v>187.73245651088655</v>
      </c>
      <c r="Q4" s="1">
        <v>187.94825827158638</v>
      </c>
      <c r="R4" s="1">
        <v>188.16430810015299</v>
      </c>
      <c r="S4" s="1">
        <v>188.38060628177482</v>
      </c>
      <c r="T4" s="1">
        <v>188.59715310204774</v>
      </c>
      <c r="U4" s="1">
        <v>188.81394884662586</v>
      </c>
      <c r="V4" s="1">
        <v>189.03099380177446</v>
      </c>
      <c r="W4" s="1">
        <v>189.24828825387522</v>
      </c>
      <c r="X4" s="1">
        <v>189.4658324898046</v>
      </c>
      <c r="Y4" s="1">
        <v>189.68362679664278</v>
      </c>
      <c r="Z4" s="1">
        <v>189.90167146187741</v>
      </c>
      <c r="AA4" s="1">
        <v>190.11996677325806</v>
      </c>
      <c r="AB4" s="1">
        <v>190.33851301897084</v>
      </c>
      <c r="AC4" s="1"/>
    </row>
    <row r="5" spans="1:29" x14ac:dyDescent="0.15">
      <c r="A5" t="s">
        <v>30</v>
      </c>
      <c r="B5" s="1">
        <v>56.79</v>
      </c>
      <c r="C5" s="1">
        <v>48.279972509294531</v>
      </c>
      <c r="D5" s="1">
        <v>49.268331734358981</v>
      </c>
      <c r="E5" s="1">
        <v>50.276924068661174</v>
      </c>
      <c r="F5" s="1">
        <v>51.306163712523357</v>
      </c>
      <c r="G5" s="1">
        <v>52.356473345532777</v>
      </c>
      <c r="H5" s="1">
        <v>53.428284300125142</v>
      </c>
      <c r="I5" s="1">
        <v>54.522036738721908</v>
      </c>
      <c r="J5" s="1">
        <v>55.638179834487346</v>
      </c>
      <c r="K5" s="1">
        <v>56.777171955799531</v>
      </c>
      <c r="L5" s="1">
        <v>57.93948085447937</v>
      </c>
      <c r="M5" s="1">
        <v>59.125583857892252</v>
      </c>
      <c r="N5" s="1">
        <v>60.335968064967346</v>
      </c>
      <c r="O5" s="1">
        <v>61.571130546236873</v>
      </c>
      <c r="P5" s="1">
        <v>62.831578547969912</v>
      </c>
      <c r="Q5" s="1">
        <v>64.117829700479433</v>
      </c>
      <c r="R5" s="1">
        <v>65.430412230708043</v>
      </c>
      <c r="S5" s="1">
        <v>66.769865179143835</v>
      </c>
      <c r="T5" s="1">
        <v>68.136738621200038</v>
      </c>
      <c r="U5" s="1">
        <v>69.53159389310531</v>
      </c>
      <c r="V5" s="1">
        <v>70.955003822439721</v>
      </c>
      <c r="W5" s="1">
        <v>72.407552963366925</v>
      </c>
      <c r="X5" s="1">
        <v>73.889837836705283</v>
      </c>
      <c r="Y5" s="1">
        <v>75.402467174892081</v>
      </c>
      <c r="Z5" s="1">
        <v>76.946062171980884</v>
      </c>
      <c r="AA5" s="1">
        <v>78.521256738742977</v>
      </c>
      <c r="AB5" s="1">
        <v>80.128697763000218</v>
      </c>
      <c r="AC5" s="1"/>
    </row>
    <row r="6" spans="1:29" x14ac:dyDescent="0.15">
      <c r="A6" t="s">
        <v>31</v>
      </c>
      <c r="B6" s="1">
        <v>166.58</v>
      </c>
      <c r="C6" s="1">
        <v>147.6508397732031</v>
      </c>
      <c r="D6" s="1">
        <v>150.23592994206774</v>
      </c>
      <c r="E6" s="1">
        <v>152.86628020692478</v>
      </c>
      <c r="F6" s="1">
        <v>155.54268298743409</v>
      </c>
      <c r="G6" s="1">
        <v>158.26594457705869</v>
      </c>
      <c r="H6" s="1">
        <v>161.03688538593269</v>
      </c>
      <c r="I6" s="1">
        <v>163.85634018805467</v>
      </c>
      <c r="J6" s="1">
        <v>166.72515837274477</v>
      </c>
      <c r="K6" s="1">
        <v>169.64420420055103</v>
      </c>
      <c r="L6" s="1">
        <v>172.61435706359953</v>
      </c>
      <c r="M6" s="1">
        <v>175.63651175053019</v>
      </c>
      <c r="N6" s="1">
        <v>178.71157871606738</v>
      </c>
      <c r="O6" s="1">
        <v>181.84048435527984</v>
      </c>
      <c r="P6" s="1">
        <v>185.02417128270281</v>
      </c>
      <c r="Q6" s="1">
        <v>188.2635986162677</v>
      </c>
      <c r="R6" s="1">
        <v>191.55974226628496</v>
      </c>
      <c r="S6" s="1">
        <v>194.91359522942184</v>
      </c>
      <c r="T6" s="1">
        <v>198.32616788786072</v>
      </c>
      <c r="U6" s="1">
        <v>201.79848831369236</v>
      </c>
      <c r="V6" s="1">
        <v>205.33160257862073</v>
      </c>
      <c r="W6" s="1">
        <v>208.92657506911928</v>
      </c>
      <c r="X6" s="1">
        <v>212.58448880706601</v>
      </c>
      <c r="Y6" s="1">
        <v>216.30644577603744</v>
      </c>
      <c r="Z6" s="1">
        <v>220.0935672532778</v>
      </c>
      <c r="AA6" s="1">
        <v>223.94699414750357</v>
      </c>
      <c r="AB6" s="1">
        <v>227.86788734260335</v>
      </c>
      <c r="AC6" s="1"/>
    </row>
    <row r="7" spans="1:29" x14ac:dyDescent="0.15">
      <c r="A7" t="s">
        <v>32</v>
      </c>
      <c r="B7" s="1">
        <v>144.79</v>
      </c>
      <c r="C7" s="1">
        <v>112.75870447622944</v>
      </c>
      <c r="D7" s="1">
        <v>115.28658040172832</v>
      </c>
      <c r="E7" s="1">
        <v>117.87112739953591</v>
      </c>
      <c r="F7" s="1">
        <v>120.51361594752598</v>
      </c>
      <c r="G7" s="1">
        <v>123.21534500572852</v>
      </c>
      <c r="H7" s="1">
        <v>125.97764265484329</v>
      </c>
      <c r="I7" s="1">
        <v>128.8018667490951</v>
      </c>
      <c r="J7" s="1">
        <v>131.68940558369559</v>
      </c>
      <c r="K7" s="1">
        <v>134.64167857729262</v>
      </c>
      <c r="L7" s="1">
        <v>137.66013696971095</v>
      </c>
      <c r="M7" s="1">
        <v>140.74626453532164</v>
      </c>
      <c r="N7" s="1">
        <v>143.90157831242959</v>
      </c>
      <c r="O7" s="1">
        <v>147.12762934899456</v>
      </c>
      <c r="P7" s="1">
        <v>150.42600346507425</v>
      </c>
      <c r="Q7" s="1">
        <v>153.79832203236128</v>
      </c>
      <c r="R7" s="1">
        <v>157.24624277119619</v>
      </c>
      <c r="S7" s="1">
        <v>160.77146056544916</v>
      </c>
      <c r="T7" s="1">
        <v>164.37570829566721</v>
      </c>
      <c r="U7" s="1">
        <v>168.06075769089875</v>
      </c>
      <c r="V7" s="1">
        <v>171.82842019962936</v>
      </c>
      <c r="W7" s="1">
        <v>175.68054788020891</v>
      </c>
      <c r="X7" s="1">
        <v>179.6190343112803</v>
      </c>
      <c r="Y7" s="1">
        <v>183.6458155225946</v>
      </c>
      <c r="Z7" s="1">
        <v>187.76287094669169</v>
      </c>
      <c r="AA7" s="1">
        <v>191.97222439194047</v>
      </c>
      <c r="AB7" s="1">
        <v>196.275945037356</v>
      </c>
      <c r="AC7" s="1"/>
    </row>
    <row r="8" spans="1:29" x14ac:dyDescent="0.15">
      <c r="A8" t="s">
        <v>33</v>
      </c>
      <c r="B8" s="1">
        <v>105.62</v>
      </c>
      <c r="C8" s="1">
        <v>90.709309146990449</v>
      </c>
      <c r="D8" s="1">
        <v>92.369882649161809</v>
      </c>
      <c r="E8" s="1">
        <v>94.060855504847495</v>
      </c>
      <c r="F8" s="1">
        <v>95.782784221003567</v>
      </c>
      <c r="G8" s="1">
        <v>97.536235492290871</v>
      </c>
      <c r="H8" s="1">
        <v>99.321786387597058</v>
      </c>
      <c r="I8" s="1">
        <v>101.14002453993544</v>
      </c>
      <c r="J8" s="1">
        <v>102.99154833985358</v>
      </c>
      <c r="K8" s="1">
        <v>104.87696713235709</v>
      </c>
      <c r="L8" s="1">
        <v>106.79690141744322</v>
      </c>
      <c r="M8" s="1">
        <v>108.75198305432787</v>
      </c>
      <c r="N8" s="1">
        <v>110.74285546937062</v>
      </c>
      <c r="O8" s="1">
        <v>112.77017386785155</v>
      </c>
      <c r="P8" s="1">
        <v>114.83460544958052</v>
      </c>
      <c r="Q8" s="1">
        <v>116.93682962849925</v>
      </c>
      <c r="R8" s="1">
        <v>119.07753825625696</v>
      </c>
      <c r="S8" s="1">
        <v>121.25743584991415</v>
      </c>
      <c r="T8" s="1">
        <v>123.47723982380558</v>
      </c>
      <c r="U8" s="1">
        <v>125.73768072563416</v>
      </c>
      <c r="V8" s="1">
        <v>128.03950247690591</v>
      </c>
      <c r="W8" s="1">
        <v>130.38346261775041</v>
      </c>
      <c r="X8" s="1">
        <v>132.77033255624065</v>
      </c>
      <c r="Y8" s="1">
        <v>135.20089782225932</v>
      </c>
      <c r="Z8" s="1">
        <v>137.67595832602092</v>
      </c>
      <c r="AA8" s="1">
        <v>140.19632862132858</v>
      </c>
      <c r="AB8" s="1">
        <v>142.76283817364856</v>
      </c>
      <c r="AC8" s="1"/>
    </row>
    <row r="9" spans="1:29" x14ac:dyDescent="0.15">
      <c r="A9" t="s">
        <v>34</v>
      </c>
      <c r="B9" s="1">
        <v>303.55</v>
      </c>
      <c r="C9" s="1">
        <v>222.43191493557259</v>
      </c>
      <c r="D9" s="1">
        <v>229.65643198602993</v>
      </c>
      <c r="E9" s="1">
        <v>237.11559902647423</v>
      </c>
      <c r="F9" s="1">
        <v>244.8170374131023</v>
      </c>
      <c r="G9" s="1">
        <v>252.76861604131318</v>
      </c>
      <c r="H9" s="1">
        <v>260.97845938568935</v>
      </c>
      <c r="I9" s="1">
        <v>269.45495580114402</v>
      </c>
      <c r="J9" s="1">
        <v>278.20676609365364</v>
      </c>
      <c r="K9" s="1">
        <v>287.24283236938572</v>
      </c>
      <c r="L9" s="1">
        <v>296.5723871712471</v>
      </c>
      <c r="M9" s="1">
        <v>306.20496291216114</v>
      </c>
      <c r="N9" s="1">
        <v>316.15040161476281</v>
      </c>
      <c r="O9" s="1">
        <v>326.41886496740699</v>
      </c>
      <c r="P9" s="1">
        <v>337.02084470682894</v>
      </c>
      <c r="Q9" s="1">
        <v>347.96717333799461</v>
      </c>
      <c r="R9" s="1">
        <v>359.26903520214364</v>
      </c>
      <c r="S9" s="1">
        <v>370.93797790431927</v>
      </c>
      <c r="T9" s="1">
        <v>382.98592411207937</v>
      </c>
      <c r="U9" s="1">
        <v>395.42518373736129</v>
      </c>
      <c r="V9" s="1">
        <v>408.26846651410779</v>
      </c>
      <c r="W9" s="1">
        <v>421.5288949843216</v>
      </c>
      <c r="X9" s="1">
        <v>435.22001790594368</v>
      </c>
      <c r="Y9" s="1">
        <v>449.35582409621929</v>
      </c>
      <c r="Z9" s="1">
        <v>463.95075672468738</v>
      </c>
      <c r="AA9" s="1">
        <v>479.01972807037237</v>
      </c>
      <c r="AB9" s="1">
        <v>494.57813475833427</v>
      </c>
      <c r="AC9" s="1"/>
    </row>
    <row r="10" spans="1:29" x14ac:dyDescent="0.15">
      <c r="A10" t="s">
        <v>35</v>
      </c>
      <c r="B10" s="1">
        <v>111.19</v>
      </c>
      <c r="C10" s="1">
        <v>93.260105630514374</v>
      </c>
      <c r="D10" s="1">
        <v>95.938059775016427</v>
      </c>
      <c r="E10" s="1">
        <v>98.692911091697169</v>
      </c>
      <c r="F10" s="1">
        <v>101.52686767478417</v>
      </c>
      <c r="G10" s="1">
        <v>104.44220102369991</v>
      </c>
      <c r="H10" s="1">
        <v>107.44124786373277</v>
      </c>
      <c r="I10" s="1">
        <v>110.52641201899405</v>
      </c>
      <c r="J10" s="1">
        <v>113.70016633915156</v>
      </c>
      <c r="K10" s="1">
        <v>116.9650546814928</v>
      </c>
      <c r="L10" s="1">
        <v>120.32369394989746</v>
      </c>
      <c r="M10" s="1">
        <v>123.77877619236824</v>
      </c>
      <c r="N10" s="1">
        <v>127.33307075878201</v>
      </c>
      <c r="O10" s="1">
        <v>130.98942652060759</v>
      </c>
      <c r="P10" s="1">
        <v>134.75077415436135</v>
      </c>
      <c r="Q10" s="1">
        <v>138.62012849062103</v>
      </c>
      <c r="R10" s="1">
        <v>142.60059093051586</v>
      </c>
      <c r="S10" s="1">
        <v>146.69535193157935</v>
      </c>
      <c r="T10" s="1">
        <v>150.90769356499641</v>
      </c>
      <c r="U10" s="1">
        <v>155.24099214628768</v>
      </c>
      <c r="V10" s="1">
        <v>159.69872094150924</v>
      </c>
      <c r="W10" s="1">
        <v>164.28445295120218</v>
      </c>
      <c r="X10" s="1">
        <v>169.00186377422779</v>
      </c>
      <c r="Y10" s="1">
        <v>173.85473455389183</v>
      </c>
      <c r="Z10" s="1">
        <v>178.84695500863381</v>
      </c>
      <c r="AA10" s="1">
        <v>183.98252654974203</v>
      </c>
      <c r="AB10" s="3">
        <v>189.26556548862027</v>
      </c>
      <c r="AC10" s="1"/>
    </row>
    <row r="11" spans="1:29" x14ac:dyDescent="0.15">
      <c r="A11" t="s">
        <v>36</v>
      </c>
      <c r="B11" s="1">
        <v>437.29</v>
      </c>
      <c r="C11" s="1">
        <v>386.84066320518554</v>
      </c>
      <c r="D11" s="1">
        <v>400.89573582791672</v>
      </c>
      <c r="E11" s="1">
        <v>415.46147107021898</v>
      </c>
      <c r="F11" s="1">
        <v>430.55642282492045</v>
      </c>
      <c r="G11" s="1">
        <v>446.19981910298338</v>
      </c>
      <c r="H11" s="1">
        <v>462.4115865262429</v>
      </c>
      <c r="I11" s="1">
        <v>479.21237571000711</v>
      </c>
      <c r="J11" s="1">
        <v>496.62358756790672</v>
      </c>
      <c r="K11" s="1">
        <v>514.66740057244897</v>
      </c>
      <c r="L11" s="1">
        <v>533.36679900606759</v>
      </c>
      <c r="M11" s="1">
        <v>552.74560223856679</v>
      </c>
      <c r="N11" s="1">
        <v>572.82849506836465</v>
      </c>
      <c r="O11" s="1">
        <v>593.64105916606786</v>
      </c>
      <c r="P11" s="1">
        <v>615.20980566050639</v>
      </c>
      <c r="Q11" s="1">
        <v>637.56220890873738</v>
      </c>
      <c r="R11" s="1">
        <v>660.7267414929629</v>
      </c>
      <c r="S11" s="1">
        <v>684.73291048905594</v>
      </c>
      <c r="T11" s="1">
        <v>709.6112950527604</v>
      </c>
      <c r="U11" s="1">
        <v>735.39358537156659</v>
      </c>
      <c r="V11" s="1">
        <v>762.11262303180411</v>
      </c>
      <c r="W11" s="1">
        <v>789.80244285234221</v>
      </c>
      <c r="X11" s="1">
        <v>818.49831623836508</v>
      </c>
      <c r="Y11" s="1">
        <v>848.23679611014086</v>
      </c>
      <c r="Z11" s="1">
        <v>879.05576346435191</v>
      </c>
      <c r="AA11" s="1">
        <v>910.99447562700152</v>
      </c>
      <c r="AB11" s="3">
        <v>944.09361625962447</v>
      </c>
      <c r="AC11" s="1"/>
    </row>
    <row r="12" spans="1:29" x14ac:dyDescent="0.15">
      <c r="A12" t="s">
        <v>37</v>
      </c>
      <c r="B12" s="1">
        <v>204.09</v>
      </c>
      <c r="C12" s="1">
        <v>180.12074871690507</v>
      </c>
      <c r="D12" s="1">
        <v>182.02646670472677</v>
      </c>
      <c r="E12" s="1">
        <v>183.95234761700704</v>
      </c>
      <c r="F12" s="1">
        <v>185.89860478201808</v>
      </c>
      <c r="G12" s="1">
        <v>187.86545378507799</v>
      </c>
      <c r="H12" s="1">
        <v>189.85311249247025</v>
      </c>
      <c r="I12" s="1">
        <v>191.8618010755381</v>
      </c>
      <c r="J12" s="1">
        <v>193.89174203509538</v>
      </c>
      <c r="K12" s="1">
        <v>195.94316022605562</v>
      </c>
      <c r="L12" s="1">
        <v>198.01628288235224</v>
      </c>
      <c r="M12" s="1">
        <v>200.11133964210239</v>
      </c>
      <c r="N12" s="1">
        <v>202.2285625730583</v>
      </c>
      <c r="O12" s="1">
        <v>204.36818619828409</v>
      </c>
      <c r="P12" s="1">
        <v>206.53044752215283</v>
      </c>
      <c r="Q12" s="1">
        <v>208.71558605660903</v>
      </c>
      <c r="R12" s="1">
        <v>210.92384384768229</v>
      </c>
      <c r="S12" s="1">
        <v>213.15546550229556</v>
      </c>
      <c r="T12" s="1">
        <v>215.41069821537531</v>
      </c>
      <c r="U12" s="1">
        <v>217.68979179722737</v>
      </c>
      <c r="V12" s="1">
        <v>219.99299870120376</v>
      </c>
      <c r="W12" s="1">
        <v>222.32057405166779</v>
      </c>
      <c r="X12" s="1">
        <v>224.67277567225756</v>
      </c>
      <c r="Y12" s="1">
        <v>227.0498641144477</v>
      </c>
      <c r="Z12" s="1">
        <v>229.45210268639858</v>
      </c>
      <c r="AA12" s="1">
        <v>231.87975748213285</v>
      </c>
      <c r="AB12" s="1">
        <v>234.33309741100675</v>
      </c>
      <c r="AC12" s="1"/>
    </row>
    <row r="13" spans="1:29" x14ac:dyDescent="0.15">
      <c r="A13" t="s">
        <v>38</v>
      </c>
      <c r="B13" s="1">
        <v>194.06</v>
      </c>
      <c r="C13" s="1">
        <v>143.83432172048805</v>
      </c>
      <c r="D13" s="1">
        <v>153.97167430488344</v>
      </c>
      <c r="E13" s="1">
        <v>164.82350112735412</v>
      </c>
      <c r="F13" s="1">
        <v>176.44015788310026</v>
      </c>
      <c r="G13" s="1">
        <v>188.87554930506667</v>
      </c>
      <c r="H13" s="1">
        <v>202.18737929789404</v>
      </c>
      <c r="I13" s="1">
        <v>216.43741870115036</v>
      </c>
      <c r="J13" s="1">
        <v>231.69179192434967</v>
      </c>
      <c r="K13" s="1">
        <v>248.02128378382167</v>
      </c>
      <c r="L13" s="1">
        <v>265.50166796526105</v>
      </c>
      <c r="M13" s="1">
        <v>284.21405863610016</v>
      </c>
      <c r="N13" s="1">
        <v>304.24528683930475</v>
      </c>
      <c r="O13" s="1">
        <v>325.68830341516696</v>
      </c>
      <c r="P13" s="1">
        <v>348.64261032078321</v>
      </c>
      <c r="Q13" s="1">
        <v>373.21472234863177</v>
      </c>
      <c r="R13" s="1">
        <v>399.51866138682362</v>
      </c>
      <c r="S13" s="1">
        <v>427.67648551446382</v>
      </c>
      <c r="T13" s="1">
        <v>457.8188553873515</v>
      </c>
      <c r="U13" s="1">
        <v>490.08564054218459</v>
      </c>
      <c r="V13" s="1">
        <v>524.62656843267541</v>
      </c>
      <c r="W13" s="1">
        <v>561.60191920937359</v>
      </c>
      <c r="X13" s="1">
        <v>601.18326946708112</v>
      </c>
      <c r="Y13" s="1">
        <v>643.55428841116009</v>
      </c>
      <c r="Z13" s="1">
        <v>688.91159013710785</v>
      </c>
      <c r="AA13" s="1">
        <v>737.4656459782982</v>
      </c>
      <c r="AB13" s="1">
        <v>789.44176115537266</v>
      </c>
      <c r="AC13" s="1"/>
    </row>
    <row r="14" spans="1:29" x14ac:dyDescent="0.15">
      <c r="A14" t="s">
        <v>39</v>
      </c>
      <c r="B14" s="1">
        <v>179.9</v>
      </c>
      <c r="C14" s="1">
        <v>150.19401381626503</v>
      </c>
      <c r="D14" s="1">
        <v>154.33896588561038</v>
      </c>
      <c r="E14" s="1">
        <v>158.5983075182985</v>
      </c>
      <c r="F14" s="1">
        <v>162.97519555956751</v>
      </c>
      <c r="G14" s="1">
        <v>167.472873975119</v>
      </c>
      <c r="H14" s="1">
        <v>172.09467625541311</v>
      </c>
      <c r="I14" s="1">
        <v>176.84402788630177</v>
      </c>
      <c r="J14" s="1">
        <v>181.72444888786958</v>
      </c>
      <c r="K14" s="1">
        <v>186.73955642331293</v>
      </c>
      <c r="L14" s="1">
        <v>191.89306747983301</v>
      </c>
      <c r="M14" s="1">
        <v>197.18880162351797</v>
      </c>
      <c r="N14" s="1">
        <v>202.63068383022528</v>
      </c>
      <c r="O14" s="1">
        <v>208.22274739463865</v>
      </c>
      <c r="P14" s="1">
        <v>213.96913691955069</v>
      </c>
      <c r="Q14" s="1">
        <v>219.87411138767766</v>
      </c>
      <c r="R14" s="1">
        <v>225.94204731824539</v>
      </c>
      <c r="S14" s="1">
        <v>232.17744201066853</v>
      </c>
      <c r="T14" s="1">
        <v>238.58491687777496</v>
      </c>
      <c r="U14" s="1">
        <v>245.16922087098828</v>
      </c>
      <c r="V14" s="1">
        <v>251.9352340000587</v>
      </c>
      <c r="W14" s="1">
        <v>258.88797094992879</v>
      </c>
      <c r="X14" s="1">
        <v>266.03258479739088</v>
      </c>
      <c r="Y14" s="1">
        <v>273.3743708303391</v>
      </c>
      <c r="Z14" s="1">
        <v>280.91877047243179</v>
      </c>
      <c r="AA14" s="1">
        <v>288.67137531599838</v>
      </c>
      <c r="AB14" s="1">
        <v>296.63793126636483</v>
      </c>
      <c r="AC14" s="1"/>
    </row>
    <row r="15" spans="1:29" x14ac:dyDescent="0.15">
      <c r="A15" t="s">
        <v>40</v>
      </c>
      <c r="B15" s="1">
        <v>217.08</v>
      </c>
      <c r="C15" s="1">
        <v>166.83965700913987</v>
      </c>
      <c r="D15" s="1">
        <v>172.44464105939005</v>
      </c>
      <c r="E15" s="1">
        <v>178.23792474275342</v>
      </c>
      <c r="F15" s="1">
        <v>184.2258339919199</v>
      </c>
      <c r="G15" s="1">
        <v>190.41490725950734</v>
      </c>
      <c r="H15" s="1">
        <v>196.81190265767509</v>
      </c>
      <c r="I15" s="1">
        <v>203.4238053375966</v>
      </c>
      <c r="J15" s="1">
        <v>210.25783511683403</v>
      </c>
      <c r="K15" s="1">
        <v>217.32145436297924</v>
      </c>
      <c r="L15" s="1">
        <v>224.62237614211517</v>
      </c>
      <c r="M15" s="1">
        <v>232.16857264104965</v>
      </c>
      <c r="N15" s="1">
        <v>239.96828387248206</v>
      </c>
      <c r="O15" s="1">
        <v>248.03002667262263</v>
      </c>
      <c r="P15" s="1">
        <v>256.36260400108404</v>
      </c>
      <c r="Q15" s="1">
        <v>264.97511455322729</v>
      </c>
      <c r="R15" s="1">
        <v>273.87696269537719</v>
      </c>
      <c r="S15" s="1">
        <v>283.07786873388977</v>
      </c>
      <c r="T15" s="1">
        <v>292.58787952913735</v>
      </c>
      <c r="U15" s="1">
        <v>302.41737946611647</v>
      </c>
      <c r="V15" s="1">
        <v>312.57710179360402</v>
      </c>
      <c r="W15" s="1">
        <v>323.07814034423245</v>
      </c>
      <c r="X15" s="1">
        <v>333.93196164832989</v>
      </c>
      <c r="Y15" s="1">
        <v>345.15041745470444</v>
      </c>
      <c r="Z15" s="1">
        <v>356.74575767207534</v>
      </c>
      <c r="AA15" s="1">
        <v>368.73064374527712</v>
      </c>
      <c r="AB15" s="1">
        <v>381.1181624808105</v>
      </c>
      <c r="AC15" s="1"/>
    </row>
    <row r="16" spans="1:29" x14ac:dyDescent="0.15">
      <c r="A16" t="s">
        <v>41</v>
      </c>
      <c r="B16" s="1">
        <v>255.5</v>
      </c>
      <c r="C16" s="1">
        <v>213.72678538777109</v>
      </c>
      <c r="D16" s="1">
        <v>213.24874670799181</v>
      </c>
      <c r="E16" s="1">
        <v>212.77177724830108</v>
      </c>
      <c r="F16" s="1">
        <v>212.29587461722258</v>
      </c>
      <c r="G16" s="1">
        <v>211.82103642862057</v>
      </c>
      <c r="H16" s="1">
        <v>211.34726030168531</v>
      </c>
      <c r="I16" s="1">
        <v>210.87454386086029</v>
      </c>
      <c r="J16" s="1">
        <v>210.40288473600231</v>
      </c>
      <c r="K16" s="1">
        <v>209.93228056227963</v>
      </c>
      <c r="L16" s="1">
        <v>209.46272898001189</v>
      </c>
      <c r="M16" s="1">
        <v>208.99422763494658</v>
      </c>
      <c r="N16" s="1">
        <v>208.5267741780408</v>
      </c>
      <c r="O16" s="1">
        <v>208.0603662654612</v>
      </c>
      <c r="P16" s="1">
        <v>207.59500155872956</v>
      </c>
      <c r="Q16" s="1">
        <v>207.13067772443173</v>
      </c>
      <c r="R16" s="1">
        <v>206.66739243456686</v>
      </c>
      <c r="S16" s="1">
        <v>206.20514336613996</v>
      </c>
      <c r="T16" s="1">
        <v>205.74392820154026</v>
      </c>
      <c r="U16" s="1">
        <v>205.28374462820648</v>
      </c>
      <c r="V16" s="1">
        <v>204.82459033884516</v>
      </c>
      <c r="W16" s="1">
        <v>204.36646303119778</v>
      </c>
      <c r="X16" s="1">
        <v>203.90936040833185</v>
      </c>
      <c r="Y16" s="1">
        <v>203.45328017824795</v>
      </c>
      <c r="Z16" s="1">
        <v>202.99822005427268</v>
      </c>
      <c r="AA16" s="1">
        <v>202.54417775470938</v>
      </c>
      <c r="AB16" s="1">
        <v>202.09115100299823</v>
      </c>
      <c r="AC16" s="1"/>
    </row>
    <row r="17" spans="1:29" x14ac:dyDescent="0.15">
      <c r="A17" t="s">
        <v>42</v>
      </c>
      <c r="B17" s="1">
        <v>228.55</v>
      </c>
      <c r="C17" s="1">
        <v>178.79231210862343</v>
      </c>
      <c r="D17" s="1">
        <v>182.42785496045326</v>
      </c>
      <c r="E17" s="1">
        <v>186.13732253349554</v>
      </c>
      <c r="F17" s="1">
        <v>189.92221800474908</v>
      </c>
      <c r="G17" s="1">
        <v>193.784075116655</v>
      </c>
      <c r="H17" s="1">
        <v>197.72445879859151</v>
      </c>
      <c r="I17" s="1">
        <v>201.74496580104096</v>
      </c>
      <c r="J17" s="1">
        <v>205.84722534263165</v>
      </c>
      <c r="K17" s="1">
        <v>210.03289977033455</v>
      </c>
      <c r="L17" s="1">
        <v>214.30368523310608</v>
      </c>
      <c r="M17" s="1">
        <v>218.6613123692041</v>
      </c>
      <c r="N17" s="1">
        <v>223.10754700748112</v>
      </c>
      <c r="O17" s="1">
        <v>227.64419088297109</v>
      </c>
      <c r="P17" s="1">
        <v>232.27308236697172</v>
      </c>
      <c r="Q17" s="1">
        <v>236.99609721203342</v>
      </c>
      <c r="R17" s="1">
        <v>241.81514931203128</v>
      </c>
      <c r="S17" s="1">
        <v>246.7321914777549</v>
      </c>
      <c r="T17" s="1">
        <v>251.74921622822512</v>
      </c>
      <c r="U17" s="1">
        <v>256.86825659812712</v>
      </c>
      <c r="V17" s="1">
        <v>262.09138696163973</v>
      </c>
      <c r="W17" s="1">
        <v>267.42072387303597</v>
      </c>
      <c r="X17" s="1">
        <v>272.85842692436199</v>
      </c>
      <c r="Y17" s="1">
        <v>278.40669962058382</v>
      </c>
      <c r="Z17" s="1">
        <v>284.06779027246921</v>
      </c>
      <c r="AA17" s="1">
        <v>289.84399290769215</v>
      </c>
      <c r="AB17" s="1">
        <v>295.73764820044016</v>
      </c>
      <c r="AC17" s="1"/>
    </row>
    <row r="18" spans="1:29" x14ac:dyDescent="0.15">
      <c r="A18" t="s">
        <v>43</v>
      </c>
      <c r="B18" s="1">
        <v>263.77999999999997</v>
      </c>
      <c r="C18" s="1">
        <v>218.10138137771241</v>
      </c>
      <c r="D18" s="1">
        <v>222.89019908664704</v>
      </c>
      <c r="E18" s="1">
        <v>227.78416411241051</v>
      </c>
      <c r="F18" s="1">
        <v>232.78558515810073</v>
      </c>
      <c r="G18" s="1">
        <v>237.89682161862765</v>
      </c>
      <c r="H18" s="1">
        <v>243.12028469378311</v>
      </c>
      <c r="I18" s="1">
        <v>248.45843852567123</v>
      </c>
      <c r="J18" s="1">
        <v>253.91380136120461</v>
      </c>
      <c r="K18" s="1">
        <v>259.48894674001531</v>
      </c>
      <c r="L18" s="1">
        <v>265.1865047085721</v>
      </c>
      <c r="M18" s="1">
        <v>271.00916306083127</v>
      </c>
      <c r="N18" s="1">
        <v>276.95966860623776</v>
      </c>
      <c r="O18" s="1">
        <v>283.04082846548954</v>
      </c>
      <c r="P18" s="1">
        <v>289.25551139480012</v>
      </c>
      <c r="Q18" s="1">
        <v>295.60664913919936</v>
      </c>
      <c r="R18" s="1">
        <v>302.09723781559478</v>
      </c>
      <c r="S18" s="1">
        <v>308.73033932614999</v>
      </c>
      <c r="T18" s="1">
        <v>315.50908280274416</v>
      </c>
      <c r="U18" s="1">
        <v>322.43666608310195</v>
      </c>
      <c r="V18" s="1">
        <v>329.51635721937055</v>
      </c>
      <c r="W18" s="1">
        <v>336.75149601981138</v>
      </c>
      <c r="X18" s="1">
        <v>344.14549562431785</v>
      </c>
      <c r="Y18" s="1">
        <v>351.70184411457194</v>
      </c>
      <c r="Z18" s="1">
        <v>359.42410615950394</v>
      </c>
      <c r="AA18" s="1">
        <v>367.31592469692259</v>
      </c>
      <c r="AB18" s="1">
        <v>375.3810226520618</v>
      </c>
      <c r="AC18" s="1"/>
    </row>
    <row r="19" spans="1:29" x14ac:dyDescent="0.15">
      <c r="A19" t="s">
        <v>44</v>
      </c>
      <c r="B19" s="1">
        <v>317.2</v>
      </c>
      <c r="C19" s="1">
        <v>272.45497034820511</v>
      </c>
      <c r="D19" s="1">
        <v>276.59110508481899</v>
      </c>
      <c r="E19" s="1">
        <v>280.7900304195864</v>
      </c>
      <c r="F19" s="1">
        <v>285.05269957562632</v>
      </c>
      <c r="G19" s="1">
        <v>289.38008024690862</v>
      </c>
      <c r="H19" s="1">
        <v>293.77315481795449</v>
      </c>
      <c r="I19" s="1">
        <v>298.23292058685911</v>
      </c>
      <c r="J19" s="1">
        <v>302.76038999167213</v>
      </c>
      <c r="K19" s="1">
        <v>307.35659084024883</v>
      </c>
      <c r="L19" s="1">
        <v>312.02256654360099</v>
      </c>
      <c r="M19" s="1">
        <v>316.75937635271475</v>
      </c>
      <c r="N19" s="1">
        <v>321.56809559907197</v>
      </c>
      <c r="O19" s="1">
        <v>326.44981593874763</v>
      </c>
      <c r="P19" s="1">
        <v>331.40564560020721</v>
      </c>
      <c r="Q19" s="1">
        <v>336.43670963594195</v>
      </c>
      <c r="R19" s="1">
        <v>341.54415017783322</v>
      </c>
      <c r="S19" s="1">
        <v>346.7291266964603</v>
      </c>
      <c r="T19" s="1">
        <v>351.9928162642791</v>
      </c>
      <c r="U19" s="1">
        <v>357.33641382290807</v>
      </c>
      <c r="V19" s="1">
        <v>362.7611324543177</v>
      </c>
      <c r="W19" s="1">
        <v>368.26820365629101</v>
      </c>
      <c r="X19" s="1">
        <v>373.85887762191487</v>
      </c>
      <c r="Y19" s="1">
        <v>379.53442352348793</v>
      </c>
      <c r="Z19" s="1">
        <v>385.29612980056481</v>
      </c>
      <c r="AA19" s="1">
        <v>391.1453044524751</v>
      </c>
      <c r="AB19" s="1">
        <v>397.08327533530246</v>
      </c>
      <c r="AC19" s="1"/>
    </row>
    <row r="20" spans="1:29" x14ac:dyDescent="0.15">
      <c r="A20" t="s">
        <v>45</v>
      </c>
      <c r="B20" s="1">
        <v>452.91</v>
      </c>
      <c r="C20" s="1">
        <v>385.40910638459883</v>
      </c>
      <c r="D20" s="1">
        <v>392.03781049601821</v>
      </c>
      <c r="E20" s="1">
        <v>398.78052259913238</v>
      </c>
      <c r="F20" s="1">
        <v>405.63920353301728</v>
      </c>
      <c r="G20" s="1">
        <v>412.61584786153253</v>
      </c>
      <c r="H20" s="1">
        <v>419.71248445326637</v>
      </c>
      <c r="I20" s="1">
        <v>426.93117707163765</v>
      </c>
      <c r="J20" s="1">
        <v>434.2740249749877</v>
      </c>
      <c r="K20" s="1">
        <v>441.74316352711321</v>
      </c>
      <c r="L20" s="1">
        <v>449.34076481819648</v>
      </c>
      <c r="M20" s="1">
        <v>457.06903829653311</v>
      </c>
      <c r="N20" s="1">
        <v>464.93023141099184</v>
      </c>
      <c r="O20" s="1">
        <v>472.92663026463924</v>
      </c>
      <c r="P20" s="1">
        <v>481.06056027953309</v>
      </c>
      <c r="Q20" s="1">
        <v>489.33438687299713</v>
      </c>
      <c r="R20" s="1">
        <v>497.75051614548647</v>
      </c>
      <c r="S20" s="1">
        <v>506.31139558029827</v>
      </c>
      <c r="T20" s="1">
        <v>515.01951475532769</v>
      </c>
      <c r="U20" s="1">
        <v>523.8774060671094</v>
      </c>
      <c r="V20" s="1">
        <v>532.88764546713719</v>
      </c>
      <c r="W20" s="1">
        <v>542.0528532111166</v>
      </c>
      <c r="X20" s="1">
        <v>551.37569462084502</v>
      </c>
      <c r="Y20" s="1">
        <v>560.8588808593704</v>
      </c>
      <c r="Z20" s="1">
        <v>570.50516971942852</v>
      </c>
      <c r="AA20" s="1">
        <v>580.31736642536998</v>
      </c>
      <c r="AB20" s="1">
        <v>590.29832444900967</v>
      </c>
      <c r="AC20" s="1"/>
    </row>
    <row r="21" spans="1:29" x14ac:dyDescent="0.15">
      <c r="A21" t="s">
        <v>46</v>
      </c>
      <c r="B21" s="1">
        <v>280.24</v>
      </c>
      <c r="C21" s="1">
        <v>251.71130061673989</v>
      </c>
      <c r="D21" s="1">
        <v>256.06607651011655</v>
      </c>
      <c r="E21" s="1">
        <v>260.49619297435856</v>
      </c>
      <c r="F21" s="1">
        <v>265.0029534523419</v>
      </c>
      <c r="G21" s="1">
        <v>269.58768393738865</v>
      </c>
      <c r="H21" s="1">
        <v>274.25173336339867</v>
      </c>
      <c r="I21" s="1">
        <v>278.99647400174763</v>
      </c>
      <c r="J21" s="1">
        <v>283.82330186503168</v>
      </c>
      <c r="K21" s="1">
        <v>288.73363711780621</v>
      </c>
      <c r="L21" s="1">
        <v>293.72892449444407</v>
      </c>
      <c r="M21" s="1">
        <v>298.81063372419521</v>
      </c>
      <c r="N21" s="1">
        <v>303.98025996361321</v>
      </c>
      <c r="O21" s="1">
        <v>309.23932423648876</v>
      </c>
      <c r="P21" s="1">
        <v>314.58937388133563</v>
      </c>
      <c r="Q21" s="1">
        <v>320.03198300669465</v>
      </c>
      <c r="R21" s="1">
        <v>325.5687529542156</v>
      </c>
      <c r="S21" s="1">
        <v>331.2013127698774</v>
      </c>
      <c r="T21" s="1">
        <v>336.93131968324087</v>
      </c>
      <c r="U21" s="1">
        <v>342.76045959505791</v>
      </c>
      <c r="V21" s="1">
        <v>348.69044757330994</v>
      </c>
      <c r="W21" s="1">
        <v>354.72302835781375</v>
      </c>
      <c r="X21" s="1">
        <v>360.85997687356939</v>
      </c>
      <c r="Y21" s="1">
        <v>367.10309875297025</v>
      </c>
      <c r="Z21" s="1">
        <v>373.45423086709343</v>
      </c>
      <c r="AA21" s="1">
        <v>379.91524186610332</v>
      </c>
      <c r="AB21" s="1">
        <v>386.48803272909208</v>
      </c>
      <c r="AC21" s="1"/>
    </row>
    <row r="22" spans="1:29" x14ac:dyDescent="0.15">
      <c r="A22" t="s">
        <v>47</v>
      </c>
      <c r="B22" s="1">
        <v>45.42</v>
      </c>
      <c r="C22" s="1">
        <v>38.365550433424303</v>
      </c>
      <c r="D22" s="1">
        <v>38.89401279606318</v>
      </c>
      <c r="E22" s="1">
        <v>39.429754409632551</v>
      </c>
      <c r="F22" s="1">
        <v>39.972875541434405</v>
      </c>
      <c r="G22" s="1">
        <v>40.523477839887619</v>
      </c>
      <c r="H22" s="1">
        <v>41.081664353561337</v>
      </c>
      <c r="I22" s="1">
        <v>41.64753955045353</v>
      </c>
      <c r="J22" s="1">
        <v>42.221209337548316</v>
      </c>
      <c r="K22" s="1">
        <v>42.802781080633849</v>
      </c>
      <c r="L22" s="1">
        <v>43.392363624395784</v>
      </c>
      <c r="M22" s="1">
        <v>43.99006731279178</v>
      </c>
      <c r="N22" s="1">
        <v>44.596004009702028</v>
      </c>
      <c r="O22" s="1">
        <v>45.210287119860368</v>
      </c>
      <c r="P22" s="1">
        <v>45.833031610087801</v>
      </c>
      <c r="Q22" s="1">
        <v>46.464354030798404</v>
      </c>
      <c r="R22" s="1">
        <v>47.10437253782402</v>
      </c>
      <c r="S22" s="1">
        <v>47.753206914516795</v>
      </c>
      <c r="T22" s="1">
        <v>48.410978594174594</v>
      </c>
      <c r="U22" s="1">
        <v>49.077810682767449</v>
      </c>
      <c r="V22" s="1">
        <v>49.75382798197279</v>
      </c>
      <c r="W22" s="1">
        <v>50.439157012539454</v>
      </c>
      <c r="X22" s="1">
        <v>51.133926037959554</v>
      </c>
      <c r="Y22" s="1">
        <v>51.838265088480512</v>
      </c>
      <c r="Z22" s="1">
        <v>52.552305985438579</v>
      </c>
      <c r="AA22" s="1">
        <v>53.276182365925251</v>
      </c>
      <c r="AB22" s="1">
        <v>54.010029707809736</v>
      </c>
      <c r="AC22" s="1"/>
    </row>
    <row r="23" spans="1:29" x14ac:dyDescent="0.15">
      <c r="A23" t="s">
        <v>48</v>
      </c>
      <c r="B23" s="1">
        <v>55.17</v>
      </c>
      <c r="C23" s="1">
        <v>47.553918544644787</v>
      </c>
      <c r="D23" s="1">
        <v>50.425990896425446</v>
      </c>
      <c r="E23" s="1">
        <v>53.471525285537609</v>
      </c>
      <c r="F23" s="1">
        <v>56.700998146663665</v>
      </c>
      <c r="G23" s="1">
        <v>60.125518650531262</v>
      </c>
      <c r="H23" s="1">
        <v>63.756866918719425</v>
      </c>
      <c r="I23" s="1">
        <v>67.607534546488068</v>
      </c>
      <c r="J23" s="1">
        <v>71.690767573030598</v>
      </c>
      <c r="K23" s="1">
        <v>76.020612046964288</v>
      </c>
      <c r="L23" s="1">
        <v>80.611962343797586</v>
      </c>
      <c r="M23" s="1">
        <v>85.480612401584722</v>
      </c>
      <c r="N23" s="1">
        <v>90.643310051019171</v>
      </c>
      <c r="O23" s="1">
        <v>96.117814626851214</v>
      </c>
      <c r="P23" s="1">
        <v>101.92295805881065</v>
      </c>
      <c r="Q23" s="1">
        <v>108.07870965218444</v>
      </c>
      <c r="R23" s="1">
        <v>114.60624478089812</v>
      </c>
      <c r="S23" s="1">
        <v>121.52801772937937</v>
      </c>
      <c r="T23" s="1">
        <v>128.8678389337997</v>
      </c>
      <c r="U23" s="1">
        <v>136.65095688837982</v>
      </c>
      <c r="V23" s="1">
        <v>144.90414499852477</v>
      </c>
      <c r="W23" s="1">
        <v>153.65579367954706</v>
      </c>
      <c r="X23" s="1">
        <v>162.93600801779576</v>
      </c>
      <c r="Y23" s="1">
        <v>172.77671133014292</v>
      </c>
      <c r="Z23" s="1">
        <v>183.21175497806007</v>
      </c>
      <c r="AA23" s="1">
        <v>194.27703481403614</v>
      </c>
      <c r="AB23" s="1">
        <v>206.01061466090823</v>
      </c>
      <c r="AC23" s="1"/>
    </row>
    <row r="24" spans="1:29" x14ac:dyDescent="0.15">
      <c r="A24" t="s">
        <v>49</v>
      </c>
      <c r="B24" s="1">
        <v>206.38</v>
      </c>
      <c r="C24" s="1">
        <v>176.00169862096857</v>
      </c>
      <c r="D24" s="1">
        <v>179.81747518327029</v>
      </c>
      <c r="E24" s="1">
        <v>183.71597907654359</v>
      </c>
      <c r="F24" s="1">
        <v>187.69900385740038</v>
      </c>
      <c r="G24" s="1">
        <v>191.76838196737663</v>
      </c>
      <c r="H24" s="1">
        <v>195.92598557594829</v>
      </c>
      <c r="I24" s="1">
        <v>200.1737274418756</v>
      </c>
      <c r="J24" s="1">
        <v>204.51356179317008</v>
      </c>
      <c r="K24" s="1">
        <v>208.94748522616646</v>
      </c>
      <c r="L24" s="1">
        <v>213.47753762409775</v>
      </c>
      <c r="M24" s="1">
        <v>218.10580309554825</v>
      </c>
      <c r="N24" s="1">
        <v>222.83441093328292</v>
      </c>
      <c r="O24" s="1">
        <v>227.66553659386227</v>
      </c>
      <c r="P24" s="1">
        <v>232.60140269848307</v>
      </c>
      <c r="Q24" s="1">
        <v>237.64428005551599</v>
      </c>
      <c r="R24" s="1">
        <v>242.79648870524034</v>
      </c>
      <c r="S24" s="1">
        <v>248.06039898718336</v>
      </c>
      <c r="T24" s="1">
        <v>253.43843263064628</v>
      </c>
      <c r="U24" s="1">
        <v>258.93306386884251</v>
      </c>
      <c r="V24" s="1">
        <v>264.54682057719947</v>
      </c>
      <c r="W24" s="1">
        <v>270.28228543634214</v>
      </c>
      <c r="X24" s="1">
        <v>276.14209712028787</v>
      </c>
      <c r="Y24" s="1">
        <v>282.12895151039993</v>
      </c>
      <c r="Z24" s="1">
        <v>288.24560293567083</v>
      </c>
      <c r="AA24" s="1">
        <v>294.49486543987405</v>
      </c>
      <c r="AB24" s="1">
        <v>300.87961407621333</v>
      </c>
      <c r="AC24" s="1"/>
    </row>
    <row r="25" spans="1:29" x14ac:dyDescent="0.15">
      <c r="A25" t="s">
        <v>50</v>
      </c>
      <c r="B25" s="1">
        <v>87.69</v>
      </c>
      <c r="C25" s="1">
        <v>74.602181049169815</v>
      </c>
      <c r="D25" s="1">
        <v>76.845951606498147</v>
      </c>
      <c r="E25" s="1">
        <v>79.157206870615937</v>
      </c>
      <c r="F25" s="1">
        <v>81.537976543550485</v>
      </c>
      <c r="G25" s="1">
        <v>83.990351373610793</v>
      </c>
      <c r="H25" s="1">
        <v>86.516484991441303</v>
      </c>
      <c r="I25" s="1">
        <v>89.1185958013034</v>
      </c>
      <c r="J25" s="1">
        <v>91.798968929237617</v>
      </c>
      <c r="K25" s="1">
        <v>94.559958229815038</v>
      </c>
      <c r="L25" s="1">
        <v>97.403988353257319</v>
      </c>
      <c r="M25" s="1">
        <v>100.33355687470976</v>
      </c>
      <c r="N25" s="1">
        <v>103.35123648757781</v>
      </c>
      <c r="O25" s="1">
        <v>106.45967726280787</v>
      </c>
      <c r="P25" s="1">
        <v>109.66160897613781</v>
      </c>
      <c r="Q25" s="1">
        <v>112.95984350533763</v>
      </c>
      <c r="R25" s="1">
        <v>116.35727729954078</v>
      </c>
      <c r="S25" s="1">
        <v>119.85689392286122</v>
      </c>
      <c r="T25" s="1">
        <v>123.46176667449981</v>
      </c>
      <c r="U25" s="1">
        <v>127.17506128766217</v>
      </c>
      <c r="V25" s="1">
        <v>131.00003870964429</v>
      </c>
      <c r="W25" s="1">
        <v>134.94005796554029</v>
      </c>
      <c r="X25" s="1">
        <v>138.99857910807532</v>
      </c>
      <c r="Y25" s="1">
        <v>143.1791662561609</v>
      </c>
      <c r="Z25" s="1">
        <v>147.48549072483183</v>
      </c>
      <c r="AA25" s="1">
        <v>151.92133424934673</v>
      </c>
      <c r="AB25" s="1">
        <v>156.49059230621333</v>
      </c>
      <c r="AC25" s="1"/>
    </row>
    <row r="26" spans="1:29" x14ac:dyDescent="0.15">
      <c r="A26" t="s">
        <v>51</v>
      </c>
      <c r="B26" s="1">
        <v>147.87</v>
      </c>
      <c r="C26" s="1">
        <v>125.83834662229935</v>
      </c>
      <c r="D26" s="1">
        <v>127.62804012812012</v>
      </c>
      <c r="E26" s="1">
        <v>129.44318694710819</v>
      </c>
      <c r="F26" s="1">
        <v>131.28414908043487</v>
      </c>
      <c r="G26" s="1">
        <v>133.15129367771624</v>
      </c>
      <c r="H26" s="1">
        <v>135.04499311022664</v>
      </c>
      <c r="I26" s="1">
        <v>136.96562504516987</v>
      </c>
      <c r="J26" s="1">
        <v>138.91357252098715</v>
      </c>
      <c r="K26" s="1">
        <v>140.88922402376738</v>
      </c>
      <c r="L26" s="1">
        <v>142.89297356469251</v>
      </c>
      <c r="M26" s="1">
        <v>144.92522075865963</v>
      </c>
      <c r="N26" s="1">
        <v>146.98637090393277</v>
      </c>
      <c r="O26" s="1">
        <v>149.07683506300782</v>
      </c>
      <c r="P26" s="1">
        <v>151.19703014457082</v>
      </c>
      <c r="Q26" s="1">
        <v>153.34737898665662</v>
      </c>
      <c r="R26" s="1">
        <v>155.5283104409682</v>
      </c>
      <c r="S26" s="1">
        <v>157.74025945841095</v>
      </c>
      <c r="T26" s="1">
        <v>159.98366717582758</v>
      </c>
      <c r="U26" s="1">
        <v>162.25898100398445</v>
      </c>
      <c r="V26" s="1">
        <v>164.56665471679844</v>
      </c>
      <c r="W26" s="1">
        <v>166.90714854182625</v>
      </c>
      <c r="X26" s="1">
        <v>169.28092925206874</v>
      </c>
      <c r="Y26" s="1">
        <v>171.68847025903233</v>
      </c>
      <c r="Z26" s="1">
        <v>174.13025170717447</v>
      </c>
      <c r="AA26" s="1">
        <v>176.60676056963348</v>
      </c>
      <c r="AB26" s="1">
        <v>179.11849074536985</v>
      </c>
      <c r="AC26" s="1"/>
    </row>
    <row r="27" spans="1:29" x14ac:dyDescent="0.15">
      <c r="A27" t="s">
        <v>52</v>
      </c>
      <c r="B27" s="1">
        <v>25.79</v>
      </c>
      <c r="C27" s="1">
        <v>23.349489438912279</v>
      </c>
      <c r="D27" s="1">
        <v>24.320681423616975</v>
      </c>
      <c r="E27" s="1">
        <v>25.332268889928514</v>
      </c>
      <c r="F27" s="1">
        <v>26.385932035953715</v>
      </c>
      <c r="G27" s="1">
        <v>27.483420945478997</v>
      </c>
      <c r="H27" s="1">
        <v>28.626558494775168</v>
      </c>
      <c r="I27" s="1">
        <v>29.817243380307445</v>
      </c>
      <c r="J27" s="1">
        <v>31.057453272378552</v>
      </c>
      <c r="K27" s="1">
        <v>32.349248099943793</v>
      </c>
      <c r="L27" s="1">
        <v>33.694773472054635</v>
      </c>
      <c r="M27" s="1">
        <v>35.096264241611607</v>
      </c>
      <c r="N27" s="1">
        <v>36.556048217347325</v>
      </c>
      <c r="O27" s="1">
        <v>38.076550030205226</v>
      </c>
      <c r="P27" s="1">
        <v>39.660295160534133</v>
      </c>
      <c r="Q27" s="1">
        <v>41.309914132790709</v>
      </c>
      <c r="R27" s="1">
        <v>43.028146884713578</v>
      </c>
      <c r="S27" s="1">
        <v>44.817847318226768</v>
      </c>
      <c r="T27" s="1">
        <v>46.681988039635598</v>
      </c>
      <c r="U27" s="1">
        <v>48.623665296981699</v>
      </c>
      <c r="V27" s="1">
        <v>50.646104122761699</v>
      </c>
      <c r="W27" s="1">
        <v>52.752663690551799</v>
      </c>
      <c r="X27" s="1">
        <v>54.946842894432393</v>
      </c>
      <c r="Y27" s="1">
        <v>57.232286160484136</v>
      </c>
      <c r="Z27" s="1">
        <v>59.612789500002464</v>
      </c>
      <c r="AA27" s="1">
        <v>62.09230681449344</v>
      </c>
      <c r="AB27" s="1">
        <v>64.674956462908426</v>
      </c>
      <c r="AC27" s="1"/>
    </row>
    <row r="28" spans="1:29" x14ac:dyDescent="0.15">
      <c r="A28" t="s">
        <v>53</v>
      </c>
      <c r="B28" s="1">
        <v>79.48</v>
      </c>
      <c r="C28" s="1">
        <v>66.293079423258419</v>
      </c>
      <c r="D28" s="1">
        <v>67.718931653913387</v>
      </c>
      <c r="E28" s="1">
        <v>69.175451559103294</v>
      </c>
      <c r="F28" s="1">
        <v>70.663298748737361</v>
      </c>
      <c r="G28" s="1">
        <v>72.183147019822627</v>
      </c>
      <c r="H28" s="1">
        <v>73.735684661598953</v>
      </c>
      <c r="I28" s="1">
        <v>75.32161476724923</v>
      </c>
      <c r="J28" s="1">
        <v>76.941655552302109</v>
      </c>
      <c r="K28" s="1">
        <v>78.596540679889586</v>
      </c>
      <c r="L28" s="1">
        <v>80.287019592999968</v>
      </c>
      <c r="M28" s="1">
        <v>82.013857853875834</v>
      </c>
      <c r="N28" s="1">
        <v>83.777837490707952</v>
      </c>
      <c r="O28" s="1">
        <v>85.57975735179798</v>
      </c>
      <c r="P28" s="1">
        <v>87.420433467322255</v>
      </c>
      <c r="Q28" s="1">
        <v>89.300699418891782</v>
      </c>
      <c r="R28" s="1">
        <v>91.221406717047103</v>
      </c>
      <c r="S28" s="1">
        <v>93.18342518688678</v>
      </c>
      <c r="T28" s="1">
        <v>95.18764336197728</v>
      </c>
      <c r="U28" s="1">
        <v>97.234968886740717</v>
      </c>
      <c r="V28" s="1">
        <v>99.3263289275028</v>
      </c>
      <c r="W28" s="1">
        <v>101.46267059236652</v>
      </c>
      <c r="X28" s="1">
        <v>103.64496136013531</v>
      </c>
      <c r="Y28" s="1">
        <v>105.87418951844666</v>
      </c>
      <c r="Z28" s="1">
        <v>108.15136461133716</v>
      </c>
      <c r="AA28" s="1">
        <v>110.47751789643098</v>
      </c>
      <c r="AB28" s="1">
        <v>112.8537028119672</v>
      </c>
      <c r="AC28" s="1"/>
    </row>
    <row r="29" spans="1:29" x14ac:dyDescent="0.15">
      <c r="A29" t="s">
        <v>54</v>
      </c>
      <c r="B29" s="1">
        <v>121.48</v>
      </c>
      <c r="C29" s="1">
        <v>105.64887825885263</v>
      </c>
      <c r="D29" s="1">
        <v>106.82196798230871</v>
      </c>
      <c r="E29" s="1">
        <v>108.00808330074869</v>
      </c>
      <c r="F29" s="1">
        <v>109.20736884602229</v>
      </c>
      <c r="G29" s="1">
        <v>110.41997085590447</v>
      </c>
      <c r="H29" s="1">
        <v>111.6460371919602</v>
      </c>
      <c r="I29" s="1">
        <v>112.88571735754886</v>
      </c>
      <c r="J29" s="1">
        <v>114.13916251606861</v>
      </c>
      <c r="K29" s="1">
        <v>115.40652550939012</v>
      </c>
      <c r="L29" s="1">
        <v>116.68796087648298</v>
      </c>
      <c r="M29" s="1">
        <v>117.98362487226768</v>
      </c>
      <c r="N29" s="1">
        <v>119.29367548666232</v>
      </c>
      <c r="O29" s="1">
        <v>120.61827246386383</v>
      </c>
      <c r="P29" s="1">
        <v>121.95757732180755</v>
      </c>
      <c r="Q29" s="1">
        <v>123.31175337186141</v>
      </c>
      <c r="R29" s="1">
        <v>124.68096573876574</v>
      </c>
      <c r="S29" s="1">
        <v>126.06538138073847</v>
      </c>
      <c r="T29" s="1">
        <v>127.46516910984792</v>
      </c>
      <c r="U29" s="1">
        <v>128.8804996125964</v>
      </c>
      <c r="V29" s="1">
        <v>130.31154547073493</v>
      </c>
      <c r="W29" s="1">
        <v>131.7584811822926</v>
      </c>
      <c r="X29" s="1">
        <v>133.22148318288237</v>
      </c>
      <c r="Y29" s="1">
        <v>134.70072986718878</v>
      </c>
      <c r="Z29" s="1">
        <v>136.19640161073403</v>
      </c>
      <c r="AA29" s="1">
        <v>137.70868079186403</v>
      </c>
      <c r="AB29" s="1">
        <v>139.23775181400742</v>
      </c>
      <c r="AC29" s="1"/>
    </row>
    <row r="30" spans="1:29" x14ac:dyDescent="0.15">
      <c r="A30" t="s">
        <v>55</v>
      </c>
      <c r="B30" s="1">
        <v>27.59</v>
      </c>
      <c r="C30" s="1">
        <v>23.877576141185418</v>
      </c>
      <c r="D30" s="1">
        <v>24.494541865447331</v>
      </c>
      <c r="E30" s="1">
        <v>25.127449187074944</v>
      </c>
      <c r="F30" s="1">
        <v>25.77671001635224</v>
      </c>
      <c r="G30" s="1">
        <v>26.442746906792308</v>
      </c>
      <c r="H30" s="1">
        <v>27.125993330146457</v>
      </c>
      <c r="I30" s="1">
        <v>27.82689395851412</v>
      </c>
      <c r="J30" s="1">
        <v>28.545904953748959</v>
      </c>
      <c r="K30" s="1">
        <v>29.283494264337378</v>
      </c>
      <c r="L30" s="1">
        <v>30.040141929950096</v>
      </c>
      <c r="M30" s="1">
        <v>30.816340393862674</v>
      </c>
      <c r="N30" s="1">
        <v>31.612594823448717</v>
      </c>
      <c r="O30" s="1">
        <v>32.429423438954473</v>
      </c>
      <c r="P30" s="1">
        <v>33.267357850769258</v>
      </c>
      <c r="Q30" s="1">
        <v>34.126943405404518</v>
      </c>
      <c r="R30" s="1">
        <v>35.00873954042504</v>
      </c>
      <c r="S30" s="1">
        <v>35.913320148538105</v>
      </c>
      <c r="T30" s="1">
        <v>36.841273951096355</v>
      </c>
      <c r="U30" s="1">
        <v>37.793204881253359</v>
      </c>
      <c r="V30" s="1">
        <v>38.769732477013804</v>
      </c>
      <c r="W30" s="1">
        <v>39.77149228444523</v>
      </c>
      <c r="X30" s="1">
        <v>40.799136271303269</v>
      </c>
      <c r="Y30" s="1">
        <v>41.853333251350932</v>
      </c>
      <c r="Z30" s="1">
        <v>42.934769319631414</v>
      </c>
      <c r="AA30" s="1">
        <v>44.044148298999517</v>
      </c>
      <c r="AB30" s="1">
        <v>45.182192198184339</v>
      </c>
      <c r="AC30" s="1"/>
    </row>
    <row r="31" spans="1:29" x14ac:dyDescent="0.15">
      <c r="A31" t="s">
        <v>56</v>
      </c>
      <c r="B31" s="1">
        <v>96.92</v>
      </c>
      <c r="C31" s="1">
        <v>71.423049101003997</v>
      </c>
      <c r="D31" s="1">
        <v>71.114374343083909</v>
      </c>
      <c r="E31" s="1">
        <v>70.807033609784412</v>
      </c>
      <c r="F31" s="1">
        <v>70.501021135738483</v>
      </c>
      <c r="G31" s="1">
        <v>70.196331180519337</v>
      </c>
      <c r="H31" s="1">
        <v>69.892958028476642</v>
      </c>
      <c r="I31" s="1">
        <v>69.590895988678312</v>
      </c>
      <c r="J31" s="1">
        <v>69.290139394783182</v>
      </c>
      <c r="K31" s="1">
        <v>68.990682604946414</v>
      </c>
      <c r="L31" s="1">
        <v>68.692520001695812</v>
      </c>
      <c r="M31" s="1">
        <v>68.395645991839046</v>
      </c>
      <c r="N31" s="1">
        <v>68.100055006361799</v>
      </c>
      <c r="O31" s="1">
        <v>67.805741500309523</v>
      </c>
      <c r="P31" s="1">
        <v>67.512699952701951</v>
      </c>
      <c r="Q31" s="1">
        <v>67.220924866409405</v>
      </c>
      <c r="R31" s="1">
        <v>66.930410768065485</v>
      </c>
      <c r="S31" s="1">
        <v>66.641152207956111</v>
      </c>
      <c r="T31" s="1">
        <v>66.353143759917657</v>
      </c>
      <c r="U31" s="1">
        <v>66.066380021247824</v>
      </c>
      <c r="V31" s="1">
        <v>65.780855612574669</v>
      </c>
      <c r="W31" s="1">
        <v>65.496565177794764</v>
      </c>
      <c r="X31" s="1">
        <v>65.213503383940406</v>
      </c>
      <c r="Y31" s="1">
        <v>64.931664921094125</v>
      </c>
      <c r="Z31" s="1">
        <v>64.651044502288642</v>
      </c>
      <c r="AA31" s="1">
        <v>64.371636863401363</v>
      </c>
      <c r="AB31" s="1">
        <v>64.093436763067075</v>
      </c>
      <c r="AC31" s="1"/>
    </row>
    <row r="32" spans="1:29" x14ac:dyDescent="0.15">
      <c r="A32" t="s">
        <v>57</v>
      </c>
      <c r="B32" s="1">
        <v>485.88</v>
      </c>
      <c r="C32" s="1">
        <v>406.78930894413236</v>
      </c>
      <c r="D32" s="1">
        <v>416.9859623438897</v>
      </c>
      <c r="E32" s="1">
        <v>427.43820687710831</v>
      </c>
      <c r="F32" s="1">
        <v>438.15244923674618</v>
      </c>
      <c r="G32" s="1">
        <v>449.13525670707531</v>
      </c>
      <c r="H32" s="1">
        <v>460.39336118906795</v>
      </c>
      <c r="I32" s="1">
        <v>471.93366332674486</v>
      </c>
      <c r="J32" s="1">
        <v>483.7632367368933</v>
      </c>
      <c r="K32" s="1">
        <v>495.88933234484648</v>
      </c>
      <c r="L32" s="1">
        <v>508.31938282891497</v>
      </c>
      <c r="M32" s="1">
        <v>521.06100717626032</v>
      </c>
      <c r="N32" s="1">
        <v>534.12201535293934</v>
      </c>
      <c r="O32" s="1">
        <v>547.51041309098946</v>
      </c>
      <c r="P32" s="1">
        <v>561.23440679558189</v>
      </c>
      <c r="Q32" s="1">
        <v>575.30240857508761</v>
      </c>
      <c r="R32" s="1">
        <v>589.72304139730113</v>
      </c>
      <c r="S32" s="1">
        <v>604.50514437484162</v>
      </c>
      <c r="T32" s="1">
        <v>619.65777818313654</v>
      </c>
      <c r="U32" s="1">
        <v>635.1902306140837</v>
      </c>
      <c r="V32" s="1">
        <v>651.11202226906971</v>
      </c>
      <c r="W32" s="1">
        <v>667.43291239452446</v>
      </c>
      <c r="X32" s="1">
        <v>684.16290486394792</v>
      </c>
      <c r="Y32" s="1">
        <v>701.31225430966879</v>
      </c>
      <c r="Z32" s="1">
        <v>718.89147240848251</v>
      </c>
      <c r="AA32" s="1">
        <v>736.91133432474817</v>
      </c>
      <c r="AB32" s="1">
        <v>755.38288531502258</v>
      </c>
      <c r="AC32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2"/>
  <sheetViews>
    <sheetView workbookViewId="0">
      <pane xSplit="1" ySplit="1" topLeftCell="B2" activePane="bottomRight" state="frozenSplit"/>
      <selection pane="topRight" activeCell="D1" sqref="D1"/>
      <selection pane="bottomLeft" activeCell="A9" sqref="A9"/>
      <selection pane="bottomRight" activeCell="A11" sqref="A11:XFD11"/>
    </sheetView>
  </sheetViews>
  <sheetFormatPr defaultRowHeight="13.5" x14ac:dyDescent="0.15"/>
  <cols>
    <col min="1" max="1" width="15.125" customWidth="1"/>
  </cols>
  <sheetData>
    <row r="1" spans="1:28" x14ac:dyDescent="0.15">
      <c r="A1" t="s">
        <v>58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</row>
    <row r="2" spans="1:28" x14ac:dyDescent="0.15">
      <c r="A2" t="s">
        <v>27</v>
      </c>
      <c r="B2" s="1">
        <v>14.2</v>
      </c>
      <c r="C2" s="1">
        <v>17.768757627361186</v>
      </c>
      <c r="D2" s="1">
        <v>18.491118413022662</v>
      </c>
      <c r="E2" s="1">
        <v>19.242845635865933</v>
      </c>
      <c r="F2" s="1">
        <v>20.025133142026903</v>
      </c>
      <c r="G2" s="1">
        <v>20.839223311571118</v>
      </c>
      <c r="H2" s="1">
        <v>21.686409031564494</v>
      </c>
      <c r="I2" s="1">
        <v>22.568035749354522</v>
      </c>
      <c r="J2" s="1">
        <v>23.485503609326656</v>
      </c>
      <c r="K2" s="1">
        <v>24.440269676525759</v>
      </c>
      <c r="L2" s="1">
        <v>25.433850250675164</v>
      </c>
      <c r="M2" s="1">
        <v>26.467823274269108</v>
      </c>
      <c r="N2" s="1">
        <v>27.543830838563508</v>
      </c>
      <c r="O2" s="1">
        <v>28.663581791440038</v>
      </c>
      <c r="P2" s="1">
        <v>29.828854451294092</v>
      </c>
      <c r="Q2" s="1">
        <v>31.041499431246848</v>
      </c>
      <c r="R2" s="1">
        <v>32.303442578174554</v>
      </c>
      <c r="S2" s="1">
        <v>33.616688031216768</v>
      </c>
      <c r="T2" s="1">
        <v>34.983321404625713</v>
      </c>
      <c r="U2" s="1">
        <v>36.405513100007965</v>
      </c>
      <c r="V2" s="1">
        <v>37.885521753220587</v>
      </c>
      <c r="W2" s="1">
        <v>39.425697821394806</v>
      </c>
      <c r="X2" s="1">
        <v>41.028487315785924</v>
      </c>
      <c r="Y2" s="1">
        <v>42.696435686374116</v>
      </c>
      <c r="Z2" s="1">
        <v>44.432191864389551</v>
      </c>
      <c r="AA2" s="1">
        <v>46.238512469179796</v>
      </c>
      <c r="AB2" s="1">
        <v>48.118266186097799</v>
      </c>
    </row>
    <row r="3" spans="1:28" x14ac:dyDescent="0.15">
      <c r="A3" t="s">
        <v>28</v>
      </c>
      <c r="B3" s="1">
        <v>2.6</v>
      </c>
      <c r="C3" s="1">
        <v>6.7487219107696976</v>
      </c>
      <c r="D3" s="1">
        <v>7.3059132931411312</v>
      </c>
      <c r="E3" s="1">
        <v>7.9091077914645922</v>
      </c>
      <c r="F3" s="1">
        <v>8.5621035382026918</v>
      </c>
      <c r="G3" s="1">
        <v>9.269012249146229</v>
      </c>
      <c r="H3" s="1">
        <v>10.034285113638973</v>
      </c>
      <c r="I3" s="1">
        <v>10.862740822364401</v>
      </c>
      <c r="J3" s="1">
        <v>11.759595909176767</v>
      </c>
      <c r="K3" s="1">
        <v>12.730497598029473</v>
      </c>
      <c r="L3" s="1">
        <v>13.781559361828471</v>
      </c>
      <c r="M3" s="1">
        <v>14.919399417113169</v>
      </c>
      <c r="N3" s="1">
        <v>16.151182396955193</v>
      </c>
      <c r="O3" s="1">
        <v>17.484664464475458</v>
      </c>
      <c r="P3" s="1">
        <v>18.928242151046788</v>
      </c>
      <c r="Q3" s="1">
        <v>20.491005226700054</v>
      </c>
      <c r="R3" s="1">
        <v>22.18279393564427</v>
      </c>
      <c r="S3" s="1">
        <v>24.014260957294539</v>
      </c>
      <c r="T3" s="1">
        <v>25.996938482956097</v>
      </c>
      <c r="U3" s="1">
        <v>28.143310830530368</v>
      </c>
      <c r="V3" s="1">
        <v>30.466893054469324</v>
      </c>
      <c r="W3" s="1">
        <v>32.982316045968219</v>
      </c>
      <c r="X3" s="1">
        <v>35.705418659240536</v>
      </c>
      <c r="Y3" s="1">
        <v>38.653347443970006</v>
      </c>
      <c r="Z3" s="1">
        <v>41.844664611924259</v>
      </c>
      <c r="AA3" s="1">
        <v>45.299464917561636</v>
      </c>
      <c r="AB3" s="1">
        <v>49.039502188592564</v>
      </c>
    </row>
    <row r="4" spans="1:28" x14ac:dyDescent="0.15">
      <c r="A4" t="s">
        <v>29</v>
      </c>
      <c r="B4" s="1">
        <v>108.1</v>
      </c>
      <c r="C4" s="1">
        <v>120.79870913808864</v>
      </c>
      <c r="D4" s="1">
        <v>123.04989611167184</v>
      </c>
      <c r="E4" s="1">
        <v>125.34303587453451</v>
      </c>
      <c r="F4" s="1">
        <v>127.67891025269091</v>
      </c>
      <c r="G4" s="1">
        <v>130.05831564214441</v>
      </c>
      <c r="H4" s="1">
        <v>132.48206328041488</v>
      </c>
      <c r="I4" s="1">
        <v>134.95097952313063</v>
      </c>
      <c r="J4" s="1">
        <v>137.46590612575983</v>
      </c>
      <c r="K4" s="1">
        <v>140.02770053060158</v>
      </c>
      <c r="L4" s="1">
        <v>142.63723615912295</v>
      </c>
      <c r="M4" s="1">
        <v>145.29540270974303</v>
      </c>
      <c r="N4" s="1">
        <v>148.0031064611785</v>
      </c>
      <c r="O4" s="1">
        <v>150.76127058140992</v>
      </c>
      <c r="P4" s="1">
        <v>153.57083544245324</v>
      </c>
      <c r="Q4" s="1">
        <v>156.43275894094768</v>
      </c>
      <c r="R4" s="1">
        <v>159.34801682476245</v>
      </c>
      <c r="S4" s="1">
        <v>162.31760302565272</v>
      </c>
      <c r="T4" s="1">
        <v>165.3425299981518</v>
      </c>
      <c r="U4" s="1">
        <v>168.42382906472812</v>
      </c>
      <c r="V4" s="1">
        <v>171.56255076743946</v>
      </c>
      <c r="W4" s="1">
        <v>174.75976522608835</v>
      </c>
      <c r="X4" s="1">
        <v>178.01656250306223</v>
      </c>
      <c r="Y4" s="1">
        <v>181.3340529750094</v>
      </c>
      <c r="Z4" s="1">
        <v>184.7133677113743</v>
      </c>
      <c r="AA4" s="1">
        <v>188.15565886005606</v>
      </c>
      <c r="AB4" s="1">
        <v>191.66210004021195</v>
      </c>
    </row>
    <row r="5" spans="1:28" x14ac:dyDescent="0.15">
      <c r="A5" t="s">
        <v>30</v>
      </c>
      <c r="B5" s="1">
        <v>69</v>
      </c>
      <c r="C5" s="1">
        <v>84.013882431174352</v>
      </c>
      <c r="D5" s="1">
        <v>85.63961464129261</v>
      </c>
      <c r="E5" s="1">
        <v>87.296806000096694</v>
      </c>
      <c r="F5" s="1">
        <v>88.986065265921752</v>
      </c>
      <c r="G5" s="1">
        <v>90.708012977040198</v>
      </c>
      <c r="H5" s="1">
        <v>92.463281679607462</v>
      </c>
      <c r="I5" s="1">
        <v>94.252516160026971</v>
      </c>
      <c r="J5" s="1">
        <v>96.076373681807127</v>
      </c>
      <c r="K5" s="1">
        <v>97.935524227003043</v>
      </c>
      <c r="L5" s="1">
        <v>99.830650742327634</v>
      </c>
      <c r="M5" s="1">
        <v>101.76244939003209</v>
      </c>
      <c r="N5" s="1">
        <v>103.73162980363031</v>
      </c>
      <c r="O5" s="1">
        <v>105.73891534858831</v>
      </c>
      <c r="P5" s="1">
        <v>107.78504338803486</v>
      </c>
      <c r="Q5" s="1">
        <v>109.87076555363728</v>
      </c>
      <c r="R5" s="1">
        <v>111.99684802170032</v>
      </c>
      <c r="S5" s="1">
        <v>114.16407179462658</v>
      </c>
      <c r="T5" s="1">
        <v>116.37323298780029</v>
      </c>
      <c r="U5" s="1">
        <v>118.62514312204348</v>
      </c>
      <c r="V5" s="1">
        <v>120.92062942172015</v>
      </c>
      <c r="W5" s="1">
        <v>123.2605351186121</v>
      </c>
      <c r="X5" s="1">
        <v>125.64571976167281</v>
      </c>
      <c r="Y5" s="1">
        <v>128.07705953278037</v>
      </c>
      <c r="Z5" s="1">
        <v>130.5554475685949</v>
      </c>
      <c r="AA5" s="1">
        <v>133.08179428864514</v>
      </c>
      <c r="AB5" s="1">
        <v>135.65702772976874</v>
      </c>
    </row>
    <row r="6" spans="1:28" x14ac:dyDescent="0.15">
      <c r="A6" t="s">
        <v>31</v>
      </c>
      <c r="B6" s="1">
        <v>437.6</v>
      </c>
      <c r="C6" s="1">
        <v>383.57486315306448</v>
      </c>
      <c r="D6" s="1">
        <v>385.3200890023727</v>
      </c>
      <c r="E6" s="1">
        <v>387.073255448282</v>
      </c>
      <c r="F6" s="1">
        <v>388.8343986197433</v>
      </c>
      <c r="G6" s="1">
        <v>390.60355480997532</v>
      </c>
      <c r="H6" s="1">
        <v>392.38076047741924</v>
      </c>
      <c r="I6" s="1">
        <v>394.16605224633531</v>
      </c>
      <c r="J6" s="1">
        <v>395.95946690766141</v>
      </c>
      <c r="K6" s="1">
        <v>397.7610414197261</v>
      </c>
      <c r="L6" s="1">
        <v>399.57081290897622</v>
      </c>
      <c r="M6" s="1">
        <v>401.38881867083546</v>
      </c>
      <c r="N6" s="1">
        <v>403.21509617035917</v>
      </c>
      <c r="O6" s="1">
        <v>405.04968304313661</v>
      </c>
      <c r="P6" s="1">
        <v>406.8926170959021</v>
      </c>
      <c r="Q6" s="1">
        <v>408.74393630752456</v>
      </c>
      <c r="R6" s="1">
        <v>410.60367882956052</v>
      </c>
      <c r="S6" s="1">
        <v>412.47188298719993</v>
      </c>
      <c r="T6" s="1">
        <v>414.34858728000836</v>
      </c>
      <c r="U6" s="1">
        <v>416.23383038275642</v>
      </c>
      <c r="V6" s="1">
        <v>418.12765114608919</v>
      </c>
      <c r="W6" s="1">
        <v>420.03008859753027</v>
      </c>
      <c r="X6" s="1">
        <v>421.94118194206385</v>
      </c>
      <c r="Y6" s="1">
        <v>423.86097056310973</v>
      </c>
      <c r="Z6" s="1">
        <v>425.78949402333819</v>
      </c>
      <c r="AA6" s="1">
        <v>427.72679206528119</v>
      </c>
      <c r="AB6" s="1">
        <v>429.67290461243829</v>
      </c>
    </row>
    <row r="7" spans="1:28" x14ac:dyDescent="0.15">
      <c r="A7" t="s">
        <v>32</v>
      </c>
      <c r="B7" s="1">
        <v>182</v>
      </c>
      <c r="C7" s="1">
        <v>187.13986938864991</v>
      </c>
      <c r="D7" s="1">
        <v>199.63758322550211</v>
      </c>
      <c r="E7" s="1">
        <v>212.96992867590734</v>
      </c>
      <c r="F7" s="1">
        <v>227.19264472856548</v>
      </c>
      <c r="G7" s="1">
        <v>242.36519277474645</v>
      </c>
      <c r="H7" s="1">
        <v>258.55100520054066</v>
      </c>
      <c r="I7" s="1">
        <v>275.81775058078892</v>
      </c>
      <c r="J7" s="1">
        <v>294.23761658339026</v>
      </c>
      <c r="K7" s="1">
        <v>313.88761176672324</v>
      </c>
      <c r="L7" s="1">
        <v>334.84988753195103</v>
      </c>
      <c r="M7" s="1">
        <v>357.2120815761582</v>
      </c>
      <c r="N7" s="1">
        <v>381.06768428224768</v>
      </c>
      <c r="O7" s="1">
        <v>406.51642957735658</v>
      </c>
      <c r="P7" s="1">
        <v>433.66471189385993</v>
      </c>
      <c r="Q7" s="1">
        <v>462.62603097619103</v>
      </c>
      <c r="R7" s="1">
        <v>493.52146639306466</v>
      </c>
      <c r="S7" s="1">
        <v>526.48018373893956</v>
      </c>
      <c r="T7" s="1">
        <v>561.63997464099521</v>
      </c>
      <c r="U7" s="1">
        <v>599.14783282925782</v>
      </c>
      <c r="V7" s="1">
        <v>639.16056867829138</v>
      </c>
      <c r="W7" s="1">
        <v>681.84546478961693</v>
      </c>
      <c r="X7" s="1">
        <v>727.3809753557689</v>
      </c>
      <c r="Y7" s="1">
        <v>775.95747222981663</v>
      </c>
      <c r="Z7" s="1">
        <v>827.77804081937938</v>
      </c>
      <c r="AA7" s="1">
        <v>883.05932913269498</v>
      </c>
      <c r="AB7" s="1">
        <v>942.03245352632075</v>
      </c>
    </row>
    <row r="8" spans="1:28" x14ac:dyDescent="0.15">
      <c r="A8" t="s">
        <v>33</v>
      </c>
      <c r="B8" s="1">
        <v>292.10000000000002</v>
      </c>
      <c r="C8" s="1">
        <v>338.75358690688734</v>
      </c>
      <c r="D8" s="1">
        <v>346.01203256875306</v>
      </c>
      <c r="E8" s="1">
        <v>353.42600435775239</v>
      </c>
      <c r="F8" s="1">
        <v>360.99883471962676</v>
      </c>
      <c r="G8" s="1">
        <v>368.73392750412677</v>
      </c>
      <c r="H8" s="1">
        <v>376.63475949505664</v>
      </c>
      <c r="I8" s="1">
        <v>384.70488197294617</v>
      </c>
      <c r="J8" s="1">
        <v>392.9479223113558</v>
      </c>
      <c r="K8" s="1">
        <v>401.36758560727321</v>
      </c>
      <c r="L8" s="1">
        <v>409.96765634649273</v>
      </c>
      <c r="M8" s="1">
        <v>418.75200010469052</v>
      </c>
      <c r="N8" s="1">
        <v>427.72456528491239</v>
      </c>
      <c r="O8" s="1">
        <v>436.88938489232532</v>
      </c>
      <c r="P8" s="1">
        <v>446.25057834696054</v>
      </c>
      <c r="Q8" s="1">
        <v>455.81235333532823</v>
      </c>
      <c r="R8" s="1">
        <v>465.57900770170818</v>
      </c>
      <c r="S8" s="1">
        <v>475.55493137993108</v>
      </c>
      <c r="T8" s="1">
        <v>485.74460836658909</v>
      </c>
      <c r="U8" s="1">
        <v>496.15261873650161</v>
      </c>
      <c r="V8" s="1">
        <v>506.78364070138923</v>
      </c>
      <c r="W8" s="1">
        <v>517.64245271262189</v>
      </c>
      <c r="X8" s="1">
        <v>528.73393560906698</v>
      </c>
      <c r="Y8" s="1">
        <v>540.06307481094336</v>
      </c>
      <c r="Z8" s="1">
        <v>551.63496256064172</v>
      </c>
      <c r="AA8" s="1">
        <v>563.45480021163166</v>
      </c>
      <c r="AB8" s="1">
        <v>575.52790056637241</v>
      </c>
    </row>
    <row r="9" spans="1:28" x14ac:dyDescent="0.15">
      <c r="A9" t="s">
        <v>34</v>
      </c>
      <c r="B9" s="1">
        <v>552.9</v>
      </c>
      <c r="C9" s="1">
        <v>636.82242588485099</v>
      </c>
      <c r="D9" s="1">
        <v>645.29423504490114</v>
      </c>
      <c r="E9" s="1">
        <v>653.87874681644462</v>
      </c>
      <c r="F9" s="1">
        <v>662.57746051068534</v>
      </c>
      <c r="G9" s="1">
        <v>671.39189538458595</v>
      </c>
      <c r="H9" s="1">
        <v>680.32359090614773</v>
      </c>
      <c r="I9" s="1">
        <v>689.37410702330817</v>
      </c>
      <c r="J9" s="1">
        <v>698.54502443638921</v>
      </c>
      <c r="K9" s="1">
        <v>707.83794487415435</v>
      </c>
      <c r="L9" s="1">
        <v>717.25449137358373</v>
      </c>
      <c r="M9" s="1">
        <v>726.79630856330186</v>
      </c>
      <c r="N9" s="1">
        <v>736.46506295089057</v>
      </c>
      <c r="O9" s="1">
        <v>746.26244321383274</v>
      </c>
      <c r="P9" s="1">
        <v>756.19016049458151</v>
      </c>
      <c r="Q9" s="1">
        <v>766.24994869931834</v>
      </c>
      <c r="R9" s="1">
        <v>776.44356480079296</v>
      </c>
      <c r="S9" s="1">
        <v>786.77278914524504</v>
      </c>
      <c r="T9" s="1">
        <v>797.23942576331319</v>
      </c>
      <c r="U9" s="1">
        <v>807.8453026850475</v>
      </c>
      <c r="V9" s="1">
        <v>818.59227225931681</v>
      </c>
      <c r="W9" s="1">
        <v>829.48221147721779</v>
      </c>
      <c r="X9" s="1">
        <v>840.51702229991497</v>
      </c>
      <c r="Y9" s="1">
        <v>851.69863199089741</v>
      </c>
      <c r="Z9" s="1">
        <v>863.0289934524626</v>
      </c>
      <c r="AA9" s="1">
        <v>874.51008556691522</v>
      </c>
      <c r="AB9" s="1">
        <v>886.14391354205145</v>
      </c>
    </row>
    <row r="10" spans="1:28" x14ac:dyDescent="0.15">
      <c r="A10" t="s">
        <v>35</v>
      </c>
      <c r="B10" s="1">
        <v>74.099999999999994</v>
      </c>
      <c r="C10" s="1">
        <v>32.819413772405284</v>
      </c>
      <c r="D10" s="1">
        <v>32.635142677720069</v>
      </c>
      <c r="E10" s="1">
        <v>32.451906209569643</v>
      </c>
      <c r="F10" s="1">
        <v>32.269698558836353</v>
      </c>
      <c r="G10" s="1">
        <v>32.088513949026492</v>
      </c>
      <c r="H10" s="1">
        <v>31.908346636068927</v>
      </c>
      <c r="I10" s="1">
        <v>31.729190908151395</v>
      </c>
      <c r="J10" s="1">
        <v>31.551041085528595</v>
      </c>
      <c r="K10" s="1">
        <v>31.37389152034666</v>
      </c>
      <c r="L10" s="1">
        <v>31.197736596463983</v>
      </c>
      <c r="M10" s="1">
        <v>31.022570729265681</v>
      </c>
      <c r="N10" s="1">
        <v>30.848388365502615</v>
      </c>
      <c r="O10" s="1">
        <v>30.675183983096758</v>
      </c>
      <c r="P10" s="1">
        <v>30.502952090978397</v>
      </c>
      <c r="Q10" s="1">
        <v>30.331687228907867</v>
      </c>
      <c r="R10" s="1">
        <v>30.161383967305483</v>
      </c>
      <c r="S10" s="1">
        <v>29.99203690707418</v>
      </c>
      <c r="T10" s="1">
        <v>29.823640679432174</v>
      </c>
      <c r="U10" s="1">
        <v>29.656189945741062</v>
      </c>
      <c r="V10" s="1">
        <v>29.489679397338477</v>
      </c>
      <c r="W10" s="1">
        <v>29.324103755367105</v>
      </c>
      <c r="X10" s="1">
        <v>29.159457770612789</v>
      </c>
      <c r="Y10" s="1">
        <v>28.995736223325366</v>
      </c>
      <c r="Z10" s="1">
        <v>28.832933923074961</v>
      </c>
      <c r="AA10" s="1">
        <v>28.671045708560996</v>
      </c>
      <c r="AB10" s="3">
        <v>28.510066447470308</v>
      </c>
    </row>
    <row r="11" spans="1:28" x14ac:dyDescent="0.15">
      <c r="A11" t="s">
        <v>36</v>
      </c>
      <c r="B11" s="1">
        <v>414</v>
      </c>
      <c r="C11" s="1">
        <v>357.56541443610331</v>
      </c>
      <c r="D11" s="1">
        <v>364.83596146402124</v>
      </c>
      <c r="E11" s="1">
        <v>372.25434397029312</v>
      </c>
      <c r="F11" s="1">
        <v>379.82356796375825</v>
      </c>
      <c r="G11" s="1">
        <v>387.54670057586918</v>
      </c>
      <c r="H11" s="1">
        <v>395.42687130349441</v>
      </c>
      <c r="I11" s="1">
        <v>403.46727327707413</v>
      </c>
      <c r="J11" s="1">
        <v>411.67116455446376</v>
      </c>
      <c r="K11" s="1">
        <v>420.04186944114917</v>
      </c>
      <c r="L11" s="1">
        <v>428.58277983732114</v>
      </c>
      <c r="M11" s="1">
        <v>437.29735661224913</v>
      </c>
      <c r="N11" s="1">
        <v>446.18913100673308</v>
      </c>
      <c r="O11" s="1">
        <v>455.2617060639277</v>
      </c>
      <c r="P11" s="1">
        <v>464.51875808941986</v>
      </c>
      <c r="Q11" s="1">
        <v>473.96403814080986</v>
      </c>
      <c r="R11" s="1">
        <v>483.60137354775725</v>
      </c>
      <c r="S11" s="1">
        <v>493.43466946282933</v>
      </c>
      <c r="T11" s="1">
        <v>503.46791044390193</v>
      </c>
      <c r="U11" s="1">
        <v>513.70516206877073</v>
      </c>
      <c r="V11" s="1">
        <v>524.15057258251909</v>
      </c>
      <c r="W11" s="1">
        <v>534.80837457851158</v>
      </c>
      <c r="X11" s="1">
        <v>545.68288671338814</v>
      </c>
      <c r="Y11" s="1">
        <v>556.77851545711746</v>
      </c>
      <c r="Z11" s="1">
        <v>568.0997568784951</v>
      </c>
      <c r="AA11" s="1">
        <v>579.65119846701782</v>
      </c>
      <c r="AB11" s="3">
        <v>591.43752099178892</v>
      </c>
    </row>
    <row r="12" spans="1:28" x14ac:dyDescent="0.15">
      <c r="A12" t="s">
        <v>37</v>
      </c>
      <c r="B12" s="1">
        <v>1168.8</v>
      </c>
      <c r="C12" s="1">
        <v>895.32070183493784</v>
      </c>
      <c r="D12" s="1">
        <v>900.93192064127652</v>
      </c>
      <c r="E12" s="1">
        <v>906.57830648488016</v>
      </c>
      <c r="F12" s="1">
        <v>912.26007976717665</v>
      </c>
      <c r="G12" s="1">
        <v>917.97746227085008</v>
      </c>
      <c r="H12" s="1">
        <v>923.7306771686126</v>
      </c>
      <c r="I12" s="1">
        <v>929.51994903187733</v>
      </c>
      <c r="J12" s="1">
        <v>935.34550383943133</v>
      </c>
      <c r="K12" s="1">
        <v>941.20756898634136</v>
      </c>
      <c r="L12" s="1">
        <v>947.10637329294696</v>
      </c>
      <c r="M12" s="1">
        <v>953.04214701350429</v>
      </c>
      <c r="N12" s="1">
        <v>959.01512184541207</v>
      </c>
      <c r="O12" s="1">
        <v>965.02553093817551</v>
      </c>
      <c r="P12" s="1">
        <v>971.07360890254495</v>
      </c>
      <c r="Q12" s="1">
        <v>977.15959181953804</v>
      </c>
      <c r="R12" s="1">
        <v>983.28371724986937</v>
      </c>
      <c r="S12" s="1">
        <v>989.44622424303088</v>
      </c>
      <c r="T12" s="1">
        <v>995.64735334675061</v>
      </c>
      <c r="U12" s="1">
        <v>1001.8873466163641</v>
      </c>
      <c r="V12" s="1">
        <v>1008.1664476241276</v>
      </c>
      <c r="W12" s="1">
        <v>1014.4849014689098</v>
      </c>
      <c r="X12" s="1">
        <v>1020.8429547856795</v>
      </c>
      <c r="Y12" s="1">
        <v>1027.2408557550516</v>
      </c>
      <c r="Z12" s="1">
        <v>1033.678854113241</v>
      </c>
      <c r="AA12" s="1">
        <v>1040.1572011614335</v>
      </c>
      <c r="AB12" s="1">
        <v>1046.6761497758562</v>
      </c>
    </row>
    <row r="13" spans="1:28" x14ac:dyDescent="0.15">
      <c r="A13" t="s">
        <v>38</v>
      </c>
      <c r="B13" s="1">
        <v>1022.5</v>
      </c>
      <c r="C13" s="1">
        <v>679.53978962948895</v>
      </c>
      <c r="D13" s="1">
        <v>684.5766605874087</v>
      </c>
      <c r="E13" s="1">
        <v>689.65086573745066</v>
      </c>
      <c r="F13" s="1">
        <v>694.76268180731859</v>
      </c>
      <c r="G13" s="1">
        <v>699.91238757589599</v>
      </c>
      <c r="H13" s="1">
        <v>705.100263888482</v>
      </c>
      <c r="I13" s="1">
        <v>710.32659367196902</v>
      </c>
      <c r="J13" s="1">
        <v>715.59166195041325</v>
      </c>
      <c r="K13" s="1">
        <v>720.89575586044521</v>
      </c>
      <c r="L13" s="1">
        <v>726.23916466711671</v>
      </c>
      <c r="M13" s="1">
        <v>731.62217977947148</v>
      </c>
      <c r="N13" s="1">
        <v>737.04509476655221</v>
      </c>
      <c r="O13" s="1">
        <v>742.50820537342224</v>
      </c>
      <c r="P13" s="1">
        <v>748.01180953721632</v>
      </c>
      <c r="Q13" s="1">
        <v>753.5562074034533</v>
      </c>
      <c r="R13" s="1">
        <v>759.14170134239248</v>
      </c>
      <c r="S13" s="1">
        <v>764.76859596546274</v>
      </c>
      <c r="T13" s="1">
        <v>770.43719814202632</v>
      </c>
      <c r="U13" s="1">
        <v>776.14781701592437</v>
      </c>
      <c r="V13" s="1">
        <v>781.90076402248815</v>
      </c>
      <c r="W13" s="1">
        <v>787.69635290541919</v>
      </c>
      <c r="X13" s="1">
        <v>793.53489973397518</v>
      </c>
      <c r="Y13" s="1">
        <v>799.41672292014118</v>
      </c>
      <c r="Z13" s="1">
        <v>805.34214323606284</v>
      </c>
      <c r="AA13" s="1">
        <v>811.31148383150867</v>
      </c>
      <c r="AB13" s="1">
        <v>817.32507025150699</v>
      </c>
    </row>
    <row r="14" spans="1:28" x14ac:dyDescent="0.15">
      <c r="A14" t="s">
        <v>39</v>
      </c>
      <c r="B14" s="1">
        <v>1216.0999999999999</v>
      </c>
      <c r="C14" s="1">
        <v>1204.1547358460725</v>
      </c>
      <c r="D14" s="1">
        <v>1192.512269720668</v>
      </c>
      <c r="E14" s="1">
        <v>1180.9823697077372</v>
      </c>
      <c r="F14" s="1">
        <v>1169.5639474529453</v>
      </c>
      <c r="G14" s="1">
        <v>1158.2559251245984</v>
      </c>
      <c r="H14" s="1">
        <v>1147.0572353122261</v>
      </c>
      <c r="I14" s="1">
        <v>1135.9668209256924</v>
      </c>
      <c r="J14" s="1">
        <v>1124.9836350954138</v>
      </c>
      <c r="K14" s="1">
        <v>1114.1066410734929</v>
      </c>
      <c r="L14" s="1">
        <v>1103.3348121360177</v>
      </c>
      <c r="M14" s="1">
        <v>1092.6671314859414</v>
      </c>
      <c r="N14" s="1">
        <v>1082.1025921572291</v>
      </c>
      <c r="O14" s="1">
        <v>1071.6401969198487</v>
      </c>
      <c r="P14" s="1">
        <v>1061.2789581854158</v>
      </c>
      <c r="Q14" s="1">
        <v>1051.0178979142802</v>
      </c>
      <c r="R14" s="1">
        <v>1040.8560475229606</v>
      </c>
      <c r="S14" s="1">
        <v>1030.7924477928173</v>
      </c>
      <c r="T14" s="1">
        <v>1020.8261487794662</v>
      </c>
      <c r="U14" s="1">
        <v>1010.956209723241</v>
      </c>
      <c r="V14" s="1">
        <v>1001.1816989601066</v>
      </c>
      <c r="W14" s="1">
        <v>991.50169383407047</v>
      </c>
      <c r="X14" s="1">
        <v>981.91528060982819</v>
      </c>
      <c r="Y14" s="1">
        <v>972.42155438658665</v>
      </c>
      <c r="Z14" s="1">
        <v>963.01961901271716</v>
      </c>
      <c r="AA14" s="1">
        <v>953.70858700104873</v>
      </c>
      <c r="AB14" s="1">
        <v>944.48757944518002</v>
      </c>
    </row>
    <row r="15" spans="1:28" x14ac:dyDescent="0.15">
      <c r="A15" t="s">
        <v>40</v>
      </c>
      <c r="B15" s="1">
        <v>1866</v>
      </c>
      <c r="C15" s="1">
        <v>1518.0210614041425</v>
      </c>
      <c r="D15" s="1">
        <v>1506.0634813521756</v>
      </c>
      <c r="E15" s="1">
        <v>1494.2000921678555</v>
      </c>
      <c r="F15" s="1">
        <v>1482.4301519015862</v>
      </c>
      <c r="G15" s="1">
        <v>1470.752924448374</v>
      </c>
      <c r="H15" s="1">
        <v>1459.1676795016974</v>
      </c>
      <c r="I15" s="1">
        <v>1447.6736925074074</v>
      </c>
      <c r="J15" s="1">
        <v>1436.2702446190524</v>
      </c>
      <c r="K15" s="1">
        <v>1424.9566226523602</v>
      </c>
      <c r="L15" s="1">
        <v>1413.7321190410003</v>
      </c>
      <c r="M15" s="1">
        <v>1402.5960317921417</v>
      </c>
      <c r="N15" s="1">
        <v>1391.5476644426817</v>
      </c>
      <c r="O15" s="1">
        <v>1380.5863260155311</v>
      </c>
      <c r="P15" s="1">
        <v>1369.7113309765118</v>
      </c>
      <c r="Q15" s="1">
        <v>1358.9219991914579</v>
      </c>
      <c r="R15" s="1">
        <v>1348.2176558837527</v>
      </c>
      <c r="S15" s="1">
        <v>1337.5976315919252</v>
      </c>
      <c r="T15" s="1">
        <v>1327.0612621279724</v>
      </c>
      <c r="U15" s="1">
        <v>1316.6078885358293</v>
      </c>
      <c r="V15" s="1">
        <v>1306.2368570498365</v>
      </c>
      <c r="W15" s="1">
        <v>1295.9475190544908</v>
      </c>
      <c r="X15" s="1">
        <v>1285.7392310430878</v>
      </c>
      <c r="Y15" s="1">
        <v>1275.61135457817</v>
      </c>
      <c r="Z15" s="1">
        <v>1265.563256251131</v>
      </c>
      <c r="AA15" s="1">
        <v>1255.5943076428957</v>
      </c>
      <c r="AB15" s="1">
        <v>1245.7038852844271</v>
      </c>
    </row>
    <row r="16" spans="1:28" x14ac:dyDescent="0.15">
      <c r="A16" t="s">
        <v>41</v>
      </c>
      <c r="B16" s="1">
        <v>186.4</v>
      </c>
      <c r="C16" s="1">
        <v>272.76452456954178</v>
      </c>
      <c r="D16" s="1">
        <v>278.80301377051001</v>
      </c>
      <c r="E16" s="1">
        <v>284.9751836687301</v>
      </c>
      <c r="F16" s="1">
        <v>291.28399370127772</v>
      </c>
      <c r="G16" s="1">
        <v>297.73246882155399</v>
      </c>
      <c r="H16" s="1">
        <v>304.32370094967882</v>
      </c>
      <c r="I16" s="1">
        <v>311.06085045504187</v>
      </c>
      <c r="J16" s="1">
        <v>317.94714767158803</v>
      </c>
      <c r="K16" s="1">
        <v>324.98589444675417</v>
      </c>
      <c r="L16" s="1">
        <v>332.18046572460116</v>
      </c>
      <c r="M16" s="1">
        <v>339.53431116405409</v>
      </c>
      <c r="N16" s="1">
        <v>347.05095679294755</v>
      </c>
      <c r="O16" s="1">
        <v>354.73400669867442</v>
      </c>
      <c r="P16" s="1">
        <v>362.58714475629313</v>
      </c>
      <c r="Q16" s="1">
        <v>370.61413639487728</v>
      </c>
      <c r="R16" s="1">
        <v>378.81883040293178</v>
      </c>
      <c r="S16" s="1">
        <v>387.20516077386856</v>
      </c>
      <c r="T16" s="1">
        <v>395.77714859223124</v>
      </c>
      <c r="U16" s="1">
        <v>404.53890396175848</v>
      </c>
      <c r="V16" s="1">
        <v>413.49462797609158</v>
      </c>
      <c r="W16" s="1">
        <v>422.64861473309793</v>
      </c>
      <c r="X16" s="1">
        <v>432.00525339385786</v>
      </c>
      <c r="Y16" s="1">
        <v>441.56903028711531</v>
      </c>
      <c r="Z16" s="1">
        <v>451.34453106046567</v>
      </c>
      <c r="AA16" s="1">
        <v>461.33644287900461</v>
      </c>
      <c r="AB16" s="1">
        <v>471.54955667278773</v>
      </c>
    </row>
    <row r="17" spans="1:28" x14ac:dyDescent="0.15">
      <c r="A17" t="s">
        <v>42</v>
      </c>
      <c r="B17" s="1">
        <v>204.3</v>
      </c>
      <c r="C17" s="1">
        <v>484.17232328433164</v>
      </c>
      <c r="D17" s="1">
        <v>474.54085985429265</v>
      </c>
      <c r="E17" s="1">
        <v>465.10099161327526</v>
      </c>
      <c r="F17" s="1">
        <v>455.84890722808268</v>
      </c>
      <c r="G17" s="1">
        <v>446.78087118295662</v>
      </c>
      <c r="H17" s="1">
        <v>437.89322227140292</v>
      </c>
      <c r="I17" s="1">
        <v>429.18237211796441</v>
      </c>
      <c r="J17" s="1">
        <v>420.64480372943581</v>
      </c>
      <c r="K17" s="1">
        <v>412.27707007485515</v>
      </c>
      <c r="L17" s="1">
        <v>404.07579269382768</v>
      </c>
      <c r="M17" s="1">
        <v>396.0376603324039</v>
      </c>
      <c r="N17" s="1">
        <v>388.15942760621692</v>
      </c>
      <c r="O17" s="1">
        <v>380.43791369014434</v>
      </c>
      <c r="P17" s="1">
        <v>372.87000103406172</v>
      </c>
      <c r="Q17" s="1">
        <v>365.45263410411644</v>
      </c>
      <c r="R17" s="1">
        <v>358.18281814910733</v>
      </c>
      <c r="S17" s="1">
        <v>351.05761799129323</v>
      </c>
      <c r="T17" s="1">
        <v>344.07415684137595</v>
      </c>
      <c r="U17" s="1">
        <v>337.22961513696646</v>
      </c>
      <c r="V17" s="1">
        <v>330.52122940419576</v>
      </c>
      <c r="W17" s="1">
        <v>323.94629114199779</v>
      </c>
      <c r="X17" s="1">
        <v>317.50214572850382</v>
      </c>
      <c r="Y17" s="1">
        <v>311.18619134928122</v>
      </c>
      <c r="Z17" s="1">
        <v>304.99587794684703</v>
      </c>
      <c r="AA17" s="1">
        <v>298.92870619106907</v>
      </c>
      <c r="AB17" s="1">
        <v>292.98222647008515</v>
      </c>
    </row>
    <row r="18" spans="1:28" x14ac:dyDescent="0.15">
      <c r="A18" t="s">
        <v>43</v>
      </c>
      <c r="B18" s="1">
        <v>1080.9000000000001</v>
      </c>
      <c r="C18" s="1">
        <v>950.5042685776948</v>
      </c>
      <c r="D18" s="1">
        <v>950.33538829069585</v>
      </c>
      <c r="E18" s="1">
        <v>950.16653801035136</v>
      </c>
      <c r="F18" s="1">
        <v>949.99771773070097</v>
      </c>
      <c r="G18" s="1">
        <v>949.82892744522542</v>
      </c>
      <c r="H18" s="1">
        <v>949.66016715019941</v>
      </c>
      <c r="I18" s="1">
        <v>949.49143684096634</v>
      </c>
      <c r="J18" s="1">
        <v>949.32273650914431</v>
      </c>
      <c r="K18" s="1">
        <v>949.15406615007669</v>
      </c>
      <c r="L18" s="1">
        <v>948.98542576096952</v>
      </c>
      <c r="M18" s="1">
        <v>948.81681533437222</v>
      </c>
      <c r="N18" s="1">
        <v>948.64823486562818</v>
      </c>
      <c r="O18" s="1">
        <v>948.47968435008079</v>
      </c>
      <c r="P18" s="1">
        <v>948.31116378027946</v>
      </c>
      <c r="Q18" s="1">
        <v>948.14267315343022</v>
      </c>
      <c r="R18" s="1">
        <v>947.97421246208251</v>
      </c>
      <c r="S18" s="1">
        <v>947.80578170344234</v>
      </c>
      <c r="T18" s="1">
        <v>947.63738086912781</v>
      </c>
      <c r="U18" s="1">
        <v>947.46900995541364</v>
      </c>
      <c r="V18" s="1">
        <v>947.30066895764321</v>
      </c>
      <c r="W18" s="1">
        <v>947.13235786836594</v>
      </c>
      <c r="X18" s="1">
        <v>946.96407668571919</v>
      </c>
      <c r="Y18" s="1">
        <v>946.79582540132105</v>
      </c>
      <c r="Z18" s="1">
        <v>946.62760401051491</v>
      </c>
      <c r="AA18" s="1">
        <v>946.45941250864416</v>
      </c>
      <c r="AB18" s="1">
        <v>946.29125089105219</v>
      </c>
    </row>
    <row r="19" spans="1:28" x14ac:dyDescent="0.15">
      <c r="A19" t="s">
        <v>44</v>
      </c>
      <c r="B19" s="1">
        <v>1987.8</v>
      </c>
      <c r="C19" s="1">
        <v>1975.0415564990574</v>
      </c>
      <c r="D19" s="1">
        <v>1918.7861188228053</v>
      </c>
      <c r="E19" s="1">
        <v>1864.1330141494691</v>
      </c>
      <c r="F19" s="1">
        <v>1811.0366029612414</v>
      </c>
      <c r="G19" s="1">
        <v>1759.4525456982155</v>
      </c>
      <c r="H19" s="1">
        <v>1709.3377657316087</v>
      </c>
      <c r="I19" s="1">
        <v>1660.6504133914059</v>
      </c>
      <c r="J19" s="1">
        <v>1613.3498310187642</v>
      </c>
      <c r="K19" s="1">
        <v>1567.3965190136514</v>
      </c>
      <c r="L19" s="1">
        <v>1522.7521028497431</v>
      </c>
      <c r="M19" s="1">
        <v>1479.3793010287554</v>
      </c>
      <c r="N19" s="1">
        <v>1437.2418939475174</v>
      </c>
      <c r="O19" s="1">
        <v>1396.3046936518367</v>
      </c>
      <c r="P19" s="1">
        <v>1356.5335144519413</v>
      </c>
      <c r="Q19" s="1">
        <v>1317.8951443746628</v>
      </c>
      <c r="R19" s="1">
        <v>1280.3573174290723</v>
      </c>
      <c r="S19" s="1">
        <v>1243.8886866618122</v>
      </c>
      <c r="T19" s="1">
        <v>1208.4587979799981</v>
      </c>
      <c r="U19" s="1">
        <v>1174.038064719789</v>
      </c>
      <c r="V19" s="1">
        <v>1140.5977429391933</v>
      </c>
      <c r="W19" s="1">
        <v>1108.1099074146841</v>
      </c>
      <c r="X19" s="1">
        <v>1076.5474283215881</v>
      </c>
      <c r="Y19" s="1">
        <v>1045.8839485784847</v>
      </c>
      <c r="Z19" s="1">
        <v>1016.0938618371511</v>
      </c>
      <c r="AA19" s="1">
        <v>987.15229109919892</v>
      </c>
      <c r="AB19" s="1">
        <v>959.03506794196437</v>
      </c>
    </row>
    <row r="20" spans="1:28" x14ac:dyDescent="0.15">
      <c r="A20" t="s">
        <v>45</v>
      </c>
      <c r="B20" s="1">
        <v>1496.5</v>
      </c>
      <c r="C20" s="1">
        <v>1767.2569030411541</v>
      </c>
      <c r="D20" s="1">
        <v>1767.1200860925019</v>
      </c>
      <c r="E20" s="1">
        <v>1766.9832797348499</v>
      </c>
      <c r="F20" s="1">
        <v>1766.8464839756489</v>
      </c>
      <c r="G20" s="1">
        <v>1766.7096987999976</v>
      </c>
      <c r="H20" s="1">
        <v>1766.5729242153466</v>
      </c>
      <c r="I20" s="1">
        <v>1766.4361602179706</v>
      </c>
      <c r="J20" s="1">
        <v>1766.299406811595</v>
      </c>
      <c r="K20" s="1">
        <v>1766.1626639924943</v>
      </c>
      <c r="L20" s="1">
        <v>1766.0259317532182</v>
      </c>
      <c r="M20" s="1">
        <v>1765.8892101086676</v>
      </c>
      <c r="N20" s="1">
        <v>1765.7524990476668</v>
      </c>
      <c r="O20" s="1">
        <v>1765.6157985590398</v>
      </c>
      <c r="P20" s="1">
        <v>1765.4791086651385</v>
      </c>
      <c r="Q20" s="1">
        <v>1765.3424293510616</v>
      </c>
      <c r="R20" s="1">
        <v>1765.2057606205344</v>
      </c>
      <c r="S20" s="1">
        <v>1765.0691024623811</v>
      </c>
      <c r="T20" s="1">
        <v>1764.9324548915029</v>
      </c>
      <c r="U20" s="1">
        <v>1764.7958178967237</v>
      </c>
      <c r="V20" s="1">
        <v>1764.6591914780438</v>
      </c>
      <c r="W20" s="1">
        <v>1764.5225756391883</v>
      </c>
      <c r="X20" s="1">
        <v>1764.3859703838825</v>
      </c>
      <c r="Y20" s="1">
        <v>1764.2493756897748</v>
      </c>
      <c r="Z20" s="1">
        <v>1764.112791582942</v>
      </c>
      <c r="AA20" s="1">
        <v>1763.9762180447578</v>
      </c>
      <c r="AB20" s="1">
        <v>1763.8396550752223</v>
      </c>
    </row>
    <row r="21" spans="1:28" x14ac:dyDescent="0.15">
      <c r="A21" t="s">
        <v>46</v>
      </c>
      <c r="B21" s="1">
        <v>1855.2</v>
      </c>
      <c r="C21" s="1">
        <v>2069.1305243028301</v>
      </c>
      <c r="D21" s="1">
        <v>2019.7341778041446</v>
      </c>
      <c r="E21" s="1">
        <v>1971.5170701300231</v>
      </c>
      <c r="F21" s="1">
        <v>1924.4510493158014</v>
      </c>
      <c r="G21" s="1">
        <v>1878.5086354684026</v>
      </c>
      <c r="H21" s="1">
        <v>1833.6630047223152</v>
      </c>
      <c r="I21" s="1">
        <v>1789.8879735779483</v>
      </c>
      <c r="J21" s="1">
        <v>1747.1579836144083</v>
      </c>
      <c r="K21" s="1">
        <v>1705.4480865668738</v>
      </c>
      <c r="L21" s="1">
        <v>1664.7339297603758</v>
      </c>
      <c r="M21" s="1">
        <v>1624.9917418912519</v>
      </c>
      <c r="N21" s="1">
        <v>1586.198319148134</v>
      </c>
      <c r="O21" s="1">
        <v>1548.3310116641442</v>
      </c>
      <c r="P21" s="1">
        <v>1511.3677102926158</v>
      </c>
      <c r="Q21" s="1">
        <v>1475.2868336984538</v>
      </c>
      <c r="R21" s="1">
        <v>1440.0673157577767</v>
      </c>
      <c r="S21" s="1">
        <v>1405.6885932580917</v>
      </c>
      <c r="T21" s="1">
        <v>1372.1305938925216</v>
      </c>
      <c r="U21" s="1">
        <v>1339.373724540259</v>
      </c>
      <c r="V21" s="1">
        <v>1307.3988598270153</v>
      </c>
      <c r="W21" s="1">
        <v>1276.1873309584844</v>
      </c>
      <c r="X21" s="1">
        <v>1245.7209148204784</v>
      </c>
      <c r="Y21" s="1">
        <v>1215.9818233391052</v>
      </c>
      <c r="Z21" s="1">
        <v>1186.9526930951397</v>
      </c>
      <c r="AA21" s="1">
        <v>1158.6165751861627</v>
      </c>
      <c r="AB21" s="1">
        <v>1130.9569253309237</v>
      </c>
    </row>
    <row r="22" spans="1:28" x14ac:dyDescent="0.15">
      <c r="A22" t="s">
        <v>47</v>
      </c>
      <c r="B22" s="1">
        <v>337.5</v>
      </c>
      <c r="C22" s="1">
        <v>313.20521435126102</v>
      </c>
      <c r="D22" s="1">
        <v>321.93440995097808</v>
      </c>
      <c r="E22" s="1">
        <v>330.90689286624729</v>
      </c>
      <c r="F22" s="1">
        <v>340.12944364371651</v>
      </c>
      <c r="G22" s="1">
        <v>349.60903180746573</v>
      </c>
      <c r="H22" s="1">
        <v>359.35282112589994</v>
      </c>
      <c r="I22" s="1">
        <v>369.36817502546364</v>
      </c>
      <c r="J22" s="1">
        <v>379.66266215520591</v>
      </c>
      <c r="K22" s="1">
        <v>390.24406210643247</v>
      </c>
      <c r="L22" s="1">
        <v>401.12037129180317</v>
      </c>
      <c r="M22" s="1">
        <v>412.2998089882276</v>
      </c>
      <c r="N22" s="1">
        <v>423.79082354824277</v>
      </c>
      <c r="O22" s="1">
        <v>435.60209878444948</v>
      </c>
      <c r="P22" s="1">
        <v>447.74256053189856</v>
      </c>
      <c r="Q22" s="1">
        <v>460.22138339344383</v>
      </c>
      <c r="R22" s="1">
        <v>473.04799767294389</v>
      </c>
      <c r="S22" s="1">
        <v>486.23209650186254</v>
      </c>
      <c r="T22" s="1">
        <v>499.78364316437728</v>
      </c>
      <c r="U22" s="1">
        <v>513.71287862668032</v>
      </c>
      <c r="V22" s="1">
        <v>528.03032927613094</v>
      </c>
      <c r="W22" s="1">
        <v>542.74681487608541</v>
      </c>
      <c r="X22" s="1">
        <v>557.87345674247263</v>
      </c>
      <c r="Y22" s="1">
        <v>573.4216861481691</v>
      </c>
      <c r="Z22" s="1">
        <v>589.40325296170704</v>
      </c>
      <c r="AA22" s="1">
        <v>605.83023452671478</v>
      </c>
      <c r="AB22" s="1">
        <v>622.71504478875431</v>
      </c>
    </row>
    <row r="23" spans="1:28" x14ac:dyDescent="0.15">
      <c r="A23" t="s">
        <v>48</v>
      </c>
      <c r="B23" s="1">
        <v>625.6</v>
      </c>
      <c r="C23" s="1">
        <v>520.47341803255256</v>
      </c>
      <c r="D23" s="1">
        <v>519.63026546151377</v>
      </c>
      <c r="E23" s="1">
        <v>518.78847877442604</v>
      </c>
      <c r="F23" s="1">
        <v>517.94805575854843</v>
      </c>
      <c r="G23" s="1">
        <v>517.10899420460919</v>
      </c>
      <c r="H23" s="1">
        <v>516.27129190735286</v>
      </c>
      <c r="I23" s="1">
        <v>515.43494666460901</v>
      </c>
      <c r="J23" s="1">
        <v>514.59995627816534</v>
      </c>
      <c r="K23" s="1">
        <v>513.76631855306914</v>
      </c>
      <c r="L23" s="1">
        <v>512.93403129803482</v>
      </c>
      <c r="M23" s="1">
        <v>512.10309232550208</v>
      </c>
      <c r="N23" s="1">
        <v>511.27349945099559</v>
      </c>
      <c r="O23" s="1">
        <v>510.4452504941728</v>
      </c>
      <c r="P23" s="1">
        <v>509.61834327777615</v>
      </c>
      <c r="Q23" s="1">
        <v>508.79277562821517</v>
      </c>
      <c r="R23" s="1">
        <v>507.96854537545005</v>
      </c>
      <c r="S23" s="1">
        <v>507.14565035299165</v>
      </c>
      <c r="T23" s="1">
        <v>506.32408839772688</v>
      </c>
      <c r="U23" s="1">
        <v>505.50385735015152</v>
      </c>
      <c r="V23" s="1">
        <v>504.68495505425381</v>
      </c>
      <c r="W23" s="1">
        <v>503.86737935745623</v>
      </c>
      <c r="X23" s="1">
        <v>503.05112811067374</v>
      </c>
      <c r="Y23" s="1">
        <v>502.23619916848838</v>
      </c>
      <c r="Z23" s="1">
        <v>501.42259038862539</v>
      </c>
      <c r="AA23" s="1">
        <v>500.61029963253532</v>
      </c>
      <c r="AB23" s="1">
        <v>499.79932476504473</v>
      </c>
    </row>
    <row r="24" spans="1:28" x14ac:dyDescent="0.15">
      <c r="A24" t="s">
        <v>49</v>
      </c>
      <c r="B24" s="1">
        <v>2621.4</v>
      </c>
      <c r="C24" s="1">
        <v>2505.2633687539724</v>
      </c>
      <c r="D24" s="1">
        <v>2489.1043764471542</v>
      </c>
      <c r="E24" s="1">
        <v>2473.049609921989</v>
      </c>
      <c r="F24" s="1">
        <v>2457.098396920017</v>
      </c>
      <c r="G24" s="1">
        <v>2441.2500695194467</v>
      </c>
      <c r="H24" s="1">
        <v>2425.5039641062613</v>
      </c>
      <c r="I24" s="1">
        <v>2409.8594213468023</v>
      </c>
      <c r="J24" s="1">
        <v>2394.3157861605287</v>
      </c>
      <c r="K24" s="1">
        <v>2378.8724076913204</v>
      </c>
      <c r="L24" s="1">
        <v>2363.5286392820417</v>
      </c>
      <c r="M24" s="1">
        <v>2348.2838384458446</v>
      </c>
      <c r="N24" s="1">
        <v>2333.1373668401502</v>
      </c>
      <c r="O24" s="1">
        <v>2318.0885902399314</v>
      </c>
      <c r="P24" s="1">
        <v>2303.136878510355</v>
      </c>
      <c r="Q24" s="1">
        <v>2288.2816055816947</v>
      </c>
      <c r="R24" s="1">
        <v>2273.5221494217985</v>
      </c>
      <c r="S24" s="1">
        <v>2258.8578920107684</v>
      </c>
      <c r="T24" s="1">
        <v>2244.2882193151163</v>
      </c>
      <c r="U24" s="1">
        <v>2229.8125212619198</v>
      </c>
      <c r="V24" s="1">
        <v>2215.4301917129196</v>
      </c>
      <c r="W24" s="1">
        <v>2201.1406284396071</v>
      </c>
      <c r="X24" s="1">
        <v>2186.9432330980198</v>
      </c>
      <c r="Y24" s="1">
        <v>2172.8374112034217</v>
      </c>
      <c r="Z24" s="1">
        <v>2158.8225721053313</v>
      </c>
      <c r="AA24" s="1">
        <v>2144.8981289631338</v>
      </c>
      <c r="AB24" s="1">
        <v>2131.0634987215162</v>
      </c>
    </row>
    <row r="25" spans="1:28" x14ac:dyDescent="0.15">
      <c r="A25" t="s">
        <v>50</v>
      </c>
      <c r="B25" s="1">
        <v>1206.2</v>
      </c>
      <c r="C25" s="1">
        <v>1098.5231870819523</v>
      </c>
      <c r="D25" s="1">
        <v>1071.7440431682335</v>
      </c>
      <c r="E25" s="1">
        <v>1045.6177052737112</v>
      </c>
      <c r="F25" s="1">
        <v>1020.1282596820965</v>
      </c>
      <c r="G25" s="1">
        <v>995.26018061218201</v>
      </c>
      <c r="H25" s="1">
        <v>970.9983207610494</v>
      </c>
      <c r="I25" s="1">
        <v>947.32790207765356</v>
      </c>
      <c r="J25" s="1">
        <v>924.23450676152424</v>
      </c>
      <c r="K25" s="1">
        <v>901.70406848069979</v>
      </c>
      <c r="L25" s="1">
        <v>879.7228638039378</v>
      </c>
      <c r="M25" s="1">
        <v>858.27750384154206</v>
      </c>
      <c r="N25" s="1">
        <v>837.35492609029461</v>
      </c>
      <c r="O25" s="1">
        <v>816.94238647681777</v>
      </c>
      <c r="P25" s="1">
        <v>797.02745159520055</v>
      </c>
      <c r="Q25" s="1">
        <v>777.59799113369445</v>
      </c>
      <c r="R25" s="1">
        <v>758.64217048606588</v>
      </c>
      <c r="S25" s="1">
        <v>740.14844354305023</v>
      </c>
      <c r="T25" s="1">
        <v>722.10554565957136</v>
      </c>
      <c r="U25" s="1">
        <v>704.50248679334618</v>
      </c>
      <c r="V25" s="1">
        <v>687.32854481081449</v>
      </c>
      <c r="W25" s="1">
        <v>670.57325895618851</v>
      </c>
      <c r="X25" s="1">
        <v>654.22642347974761</v>
      </c>
      <c r="Y25" s="1">
        <v>638.27808142147478</v>
      </c>
      <c r="Z25" s="1">
        <v>622.71851854619672</v>
      </c>
      <c r="AA25" s="1">
        <v>607.53825742654954</v>
      </c>
      <c r="AB25" s="1">
        <v>592.72805167028127</v>
      </c>
    </row>
    <row r="26" spans="1:28" x14ac:dyDescent="0.15">
      <c r="A26" t="s">
        <v>51</v>
      </c>
      <c r="B26" s="1">
        <v>2496.6999999999998</v>
      </c>
      <c r="C26" s="1">
        <v>2391.1858626515577</v>
      </c>
      <c r="D26" s="1">
        <v>2316.6870499949146</v>
      </c>
      <c r="E26" s="1">
        <v>2244.5092919973395</v>
      </c>
      <c r="F26" s="1">
        <v>2174.5802748254209</v>
      </c>
      <c r="G26" s="1">
        <v>2106.8299376260547</v>
      </c>
      <c r="H26" s="1">
        <v>2041.19040233345</v>
      </c>
      <c r="I26" s="1">
        <v>1977.5959056633583</v>
      </c>
      <c r="J26" s="1">
        <v>1915.9827332254717</v>
      </c>
      <c r="K26" s="1">
        <v>1856.2891556891555</v>
      </c>
      <c r="L26" s="1">
        <v>1798.4553669376255</v>
      </c>
      <c r="M26" s="1">
        <v>1742.4234241490849</v>
      </c>
      <c r="N26" s="1">
        <v>1688.1371897447461</v>
      </c>
      <c r="O26" s="1">
        <v>1635.5422751453298</v>
      </c>
      <c r="P26" s="1">
        <v>1584.585986279948</v>
      </c>
      <c r="Q26" s="1">
        <v>1535.2172707927602</v>
      </c>
      <c r="R26" s="1">
        <v>1487.3866668943228</v>
      </c>
      <c r="S26" s="1">
        <v>1441.0462538065258</v>
      </c>
      <c r="T26" s="1">
        <v>1396.149603751539</v>
      </c>
      <c r="U26" s="1">
        <v>1352.6517354364478</v>
      </c>
      <c r="V26" s="1">
        <v>1310.5090689871577</v>
      </c>
      <c r="W26" s="1">
        <v>1269.6793822864129</v>
      </c>
      <c r="X26" s="1">
        <v>1230.1217686720192</v>
      </c>
      <c r="Y26" s="1">
        <v>1191.7965959531066</v>
      </c>
      <c r="Z26" s="1">
        <v>1154.6654667031617</v>
      </c>
      <c r="AA26" s="1">
        <v>1118.6911797902867</v>
      </c>
      <c r="AB26" s="1">
        <v>1083.8376931058956</v>
      </c>
    </row>
    <row r="27" spans="1:28" x14ac:dyDescent="0.15">
      <c r="A27" t="s">
        <v>52</v>
      </c>
      <c r="B27" s="1">
        <v>4548.3999999999996</v>
      </c>
      <c r="C27" s="1">
        <v>4548.9028469625864</v>
      </c>
      <c r="D27" s="1">
        <v>4528.9067277471768</v>
      </c>
      <c r="E27" s="1">
        <v>4508.9985077017918</v>
      </c>
      <c r="F27" s="1">
        <v>4489.1778004379012</v>
      </c>
      <c r="G27" s="1">
        <v>4469.444221265614</v>
      </c>
      <c r="H27" s="1">
        <v>4449.7973871872528</v>
      </c>
      <c r="I27" s="1">
        <v>4430.2369168866426</v>
      </c>
      <c r="J27" s="1">
        <v>4410.76243072527</v>
      </c>
      <c r="K27" s="1">
        <v>4391.3735507333186</v>
      </c>
      <c r="L27" s="1">
        <v>4372.0699006019859</v>
      </c>
      <c r="M27" s="1">
        <v>4352.8511056767311</v>
      </c>
      <c r="N27" s="1">
        <v>4333.7167929506395</v>
      </c>
      <c r="O27" s="1">
        <v>4314.6665910549928</v>
      </c>
      <c r="P27" s="1">
        <v>4295.7001302555436</v>
      </c>
      <c r="Q27" s="1">
        <v>4276.8170424409909</v>
      </c>
      <c r="R27" s="1">
        <v>4258.0169611204183</v>
      </c>
      <c r="S27" s="1">
        <v>4239.2995214124676</v>
      </c>
      <c r="T27" s="1">
        <v>4220.6643600403331</v>
      </c>
      <c r="U27" s="1">
        <v>4202.1111153238453</v>
      </c>
      <c r="V27" s="1">
        <v>4183.6394271729514</v>
      </c>
      <c r="W27" s="1">
        <v>4165.2489370803814</v>
      </c>
      <c r="X27" s="1">
        <v>4146.9392881144304</v>
      </c>
      <c r="Y27" s="1">
        <v>4128.7101249133702</v>
      </c>
      <c r="Z27" s="1">
        <v>4110.5610936764861</v>
      </c>
      <c r="AA27" s="1">
        <v>4092.4918421587208</v>
      </c>
      <c r="AB27" s="1">
        <v>4074.5020196640398</v>
      </c>
    </row>
    <row r="28" spans="1:28" x14ac:dyDescent="0.15">
      <c r="A28" t="s">
        <v>53</v>
      </c>
      <c r="B28" s="1">
        <v>231.9</v>
      </c>
      <c r="C28" s="1">
        <v>300.01519725905439</v>
      </c>
      <c r="D28" s="1">
        <v>314.21999876724294</v>
      </c>
      <c r="E28" s="1">
        <v>329.0973541584699</v>
      </c>
      <c r="F28" s="1">
        <v>344.67910680100431</v>
      </c>
      <c r="G28" s="1">
        <v>360.99860774915305</v>
      </c>
      <c r="H28" s="1">
        <v>378.09078712759128</v>
      </c>
      <c r="I28" s="1">
        <v>395.99222889550765</v>
      </c>
      <c r="J28" s="1">
        <v>414.7412491506002</v>
      </c>
      <c r="K28" s="1">
        <v>434.37797814055193</v>
      </c>
      <c r="L28" s="1">
        <v>454.94444615746215</v>
      </c>
      <c r="M28" s="1">
        <v>476.48467349914426</v>
      </c>
      <c r="N28" s="1">
        <v>499.04476468981011</v>
      </c>
      <c r="O28" s="1">
        <v>522.67300716180216</v>
      </c>
      <c r="P28" s="1">
        <v>547.41997460962739</v>
      </c>
      <c r="Q28" s="1">
        <v>573.33863523744913</v>
      </c>
      <c r="R28" s="1">
        <v>600.48446513183626</v>
      </c>
      <c r="S28" s="1">
        <v>628.91556700226465</v>
      </c>
      <c r="T28" s="1">
        <v>658.69279454371917</v>
      </c>
      <c r="U28" s="1">
        <v>689.87988268741901</v>
      </c>
      <c r="V28" s="1">
        <v>722.54358401854552</v>
      </c>
      <c r="W28" s="1">
        <v>756.75381165289946</v>
      </c>
      <c r="X28" s="1">
        <v>792.58378887840081</v>
      </c>
      <c r="Y28" s="1">
        <v>830.11020588154861</v>
      </c>
      <c r="Z28" s="1">
        <v>869.41338389452721</v>
      </c>
      <c r="AA28" s="1">
        <v>910.57744711403211</v>
      </c>
      <c r="AB28" s="1">
        <v>953.69050276007329</v>
      </c>
    </row>
    <row r="29" spans="1:28" x14ac:dyDescent="0.15">
      <c r="A29" t="s">
        <v>54</v>
      </c>
      <c r="B29" s="1">
        <v>223.4</v>
      </c>
      <c r="C29" s="1">
        <v>189.92458334425245</v>
      </c>
      <c r="D29" s="1">
        <v>192.97820450624749</v>
      </c>
      <c r="E29" s="1">
        <v>196.08092200973078</v>
      </c>
      <c r="F29" s="1">
        <v>199.23352522922505</v>
      </c>
      <c r="G29" s="1">
        <v>202.43681623087468</v>
      </c>
      <c r="H29" s="1">
        <v>205.69160997650215</v>
      </c>
      <c r="I29" s="1">
        <v>208.99873453093642</v>
      </c>
      <c r="J29" s="1">
        <v>212.35903127270831</v>
      </c>
      <c r="K29" s="1">
        <v>215.77335510807643</v>
      </c>
      <c r="L29" s="1">
        <v>219.24257468855831</v>
      </c>
      <c r="M29" s="1">
        <v>222.76757263190302</v>
      </c>
      <c r="N29" s="1">
        <v>226.34924574665638</v>
      </c>
      <c r="O29" s="1">
        <v>229.98850526031674</v>
      </c>
      <c r="P29" s="1">
        <v>233.68627705116342</v>
      </c>
      <c r="Q29" s="1">
        <v>237.44350188380668</v>
      </c>
      <c r="R29" s="1">
        <v>241.26113564855586</v>
      </c>
      <c r="S29" s="1">
        <v>245.14014960457462</v>
      </c>
      <c r="T29" s="1">
        <v>249.08153062700876</v>
      </c>
      <c r="U29" s="1">
        <v>253.08628145805778</v>
      </c>
      <c r="V29" s="1">
        <v>257.15542096207901</v>
      </c>
      <c r="W29" s="1">
        <v>261.28998438480266</v>
      </c>
      <c r="X29" s="1">
        <v>265.4910236167234</v>
      </c>
      <c r="Y29" s="1">
        <v>269.75960746068449</v>
      </c>
      <c r="Z29" s="1">
        <v>274.09682190385865</v>
      </c>
      <c r="AA29" s="1">
        <v>278.5037703939488</v>
      </c>
      <c r="AB29" s="1">
        <v>282.98157412001819</v>
      </c>
    </row>
    <row r="30" spans="1:28" x14ac:dyDescent="0.15">
      <c r="A30" t="s">
        <v>55</v>
      </c>
      <c r="B30" s="1">
        <v>672.1</v>
      </c>
      <c r="C30" s="1">
        <v>583.82907997281507</v>
      </c>
      <c r="D30" s="1">
        <v>599.34716815268621</v>
      </c>
      <c r="E30" s="1">
        <v>615.27772475699021</v>
      </c>
      <c r="F30" s="1">
        <v>631.63171313374187</v>
      </c>
      <c r="G30" s="1">
        <v>648.42038803507967</v>
      </c>
      <c r="H30" s="1">
        <v>665.6553033627315</v>
      </c>
      <c r="I30" s="1">
        <v>683.34832011938124</v>
      </c>
      <c r="J30" s="1">
        <v>701.51161457136186</v>
      </c>
      <c r="K30" s="1">
        <v>720.15768662831761</v>
      </c>
      <c r="L30" s="1">
        <v>739.2993684455796</v>
      </c>
      <c r="M30" s="1">
        <v>758.94983325523935</v>
      </c>
      <c r="N30" s="1">
        <v>779.12260443185733</v>
      </c>
      <c r="O30" s="1">
        <v>799.83156479927129</v>
      </c>
      <c r="P30" s="1">
        <v>821.09096618464537</v>
      </c>
      <c r="Q30" s="1">
        <v>842.91543922655183</v>
      </c>
      <c r="R30" s="1">
        <v>865.32000344369226</v>
      </c>
      <c r="S30" s="1">
        <v>888.32007757132669</v>
      </c>
      <c r="T30" s="1">
        <v>911.93149017231917</v>
      </c>
      <c r="U30" s="1">
        <v>936.17049053035589</v>
      </c>
      <c r="V30" s="1">
        <v>961.05375983258273</v>
      </c>
      <c r="W30" s="1">
        <v>986.59842264960753</v>
      </c>
      <c r="X30" s="1">
        <v>1012.8220587204632</v>
      </c>
      <c r="Y30" s="1">
        <v>1039.7427150510339</v>
      </c>
      <c r="Z30" s="1">
        <v>1067.3789183338231</v>
      </c>
      <c r="AA30" s="1">
        <v>1095.749687698044</v>
      </c>
      <c r="AB30" s="1">
        <v>1124.8745477984558</v>
      </c>
    </row>
    <row r="31" spans="1:28" x14ac:dyDescent="0.15">
      <c r="A31" t="s">
        <v>56</v>
      </c>
      <c r="B31" s="1">
        <v>9.1999999999999993</v>
      </c>
      <c r="C31" s="1">
        <v>10.592025527590909</v>
      </c>
      <c r="D31" s="1">
        <v>10.452631218801002</v>
      </c>
      <c r="E31" s="1">
        <v>10.315071381923531</v>
      </c>
      <c r="F31" s="1">
        <v>10.179321874744005</v>
      </c>
      <c r="G31" s="1">
        <v>10.045358872768588</v>
      </c>
      <c r="H31" s="1">
        <v>9.913158865039577</v>
      </c>
      <c r="I31" s="1">
        <v>9.7826986500110706</v>
      </c>
      <c r="J31" s="1">
        <v>9.6539553314771638</v>
      </c>
      <c r="K31" s="1">
        <v>9.5269063145528889</v>
      </c>
      <c r="L31" s="1">
        <v>9.4015293017082513</v>
      </c>
      <c r="M31" s="1">
        <v>9.2778022888566056</v>
      </c>
      <c r="N31" s="1">
        <v>9.1557035614910092</v>
      </c>
      <c r="O31" s="1">
        <v>9.0352116908743483</v>
      </c>
      <c r="P31" s="1">
        <v>8.9163055302785779</v>
      </c>
      <c r="Q31" s="1">
        <v>8.7989642112725051</v>
      </c>
      <c r="R31" s="1">
        <v>8.6831671400608457</v>
      </c>
      <c r="S31" s="1">
        <v>8.5688939938677322</v>
      </c>
      <c r="T31" s="1">
        <v>8.4561247173724041</v>
      </c>
      <c r="U31" s="1">
        <v>8.3448395191871896</v>
      </c>
      <c r="V31" s="1">
        <v>8.2350188683865326</v>
      </c>
      <c r="W31" s="1">
        <v>8.1266434910764929</v>
      </c>
      <c r="X31" s="1">
        <v>8.019694367014381</v>
      </c>
      <c r="Y31" s="1">
        <v>7.9141527262694353</v>
      </c>
      <c r="Z31" s="1">
        <v>7.8100000459286321</v>
      </c>
      <c r="AA31" s="1">
        <v>7.7072180468471743</v>
      </c>
      <c r="AB31" s="1">
        <v>7.605788690437862</v>
      </c>
    </row>
    <row r="32" spans="1:28" x14ac:dyDescent="0.15">
      <c r="A32" t="s">
        <v>57</v>
      </c>
      <c r="B32" s="1">
        <v>992.2</v>
      </c>
      <c r="C32" s="1">
        <v>977.12479009334925</v>
      </c>
      <c r="D32" s="1">
        <v>968.1021191898908</v>
      </c>
      <c r="E32" s="1">
        <v>959.16276271159586</v>
      </c>
      <c r="F32" s="1">
        <v>950.30595134162286</v>
      </c>
      <c r="G32" s="1">
        <v>941.5309228667611</v>
      </c>
      <c r="H32" s="1">
        <v>932.83692211212474</v>
      </c>
      <c r="I32" s="1">
        <v>924.22320087593107</v>
      </c>
      <c r="J32" s="1">
        <v>915.68901786534116</v>
      </c>
      <c r="K32" s="1">
        <v>907.23363863243139</v>
      </c>
      <c r="L32" s="1">
        <v>898.85633551114006</v>
      </c>
      <c r="M32" s="1">
        <v>890.55638755462132</v>
      </c>
      <c r="N32" s="1">
        <v>882.33308047310857</v>
      </c>
      <c r="O32" s="1">
        <v>874.18570657262171</v>
      </c>
      <c r="P32" s="1">
        <v>866.11356469380553</v>
      </c>
      <c r="Q32" s="1">
        <v>858.11596015190298</v>
      </c>
      <c r="R32" s="1">
        <v>850.19220467671403</v>
      </c>
      <c r="S32" s="1">
        <v>842.34161635342753</v>
      </c>
      <c r="T32" s="1">
        <v>834.56351956406434</v>
      </c>
      <c r="U32" s="1">
        <v>826.85724492910958</v>
      </c>
      <c r="V32" s="1">
        <v>819.22212925016356</v>
      </c>
      <c r="W32" s="1">
        <v>811.65751545262174</v>
      </c>
      <c r="X32" s="1">
        <v>804.16275252928608</v>
      </c>
      <c r="Y32" s="1">
        <v>796.73719548432564</v>
      </c>
      <c r="Z32" s="1">
        <v>789.38020527765912</v>
      </c>
      <c r="AA32" s="1">
        <v>782.09114877009415</v>
      </c>
      <c r="AB32" s="1">
        <v>774.86939866878674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"/>
  <sheetViews>
    <sheetView workbookViewId="0">
      <selection activeCell="C7" sqref="C7"/>
    </sheetView>
  </sheetViews>
  <sheetFormatPr defaultRowHeight="13.5" x14ac:dyDescent="0.15"/>
  <cols>
    <col min="1" max="1" width="14.625" customWidth="1"/>
  </cols>
  <sheetData>
    <row r="1" spans="1:28" x14ac:dyDescent="0.15">
      <c r="A1" t="s">
        <v>58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</row>
    <row r="2" spans="1:28" x14ac:dyDescent="0.15">
      <c r="A2" t="s">
        <v>27</v>
      </c>
      <c r="B2" s="1">
        <v>41.71</v>
      </c>
      <c r="C2" s="1">
        <v>34.369319764312458</v>
      </c>
      <c r="D2" s="1">
        <v>34.289188699049191</v>
      </c>
      <c r="E2" s="1">
        <v>34.209244457024397</v>
      </c>
      <c r="F2" s="1">
        <v>34.129486602669203</v>
      </c>
      <c r="G2" s="1">
        <v>34.049914701416128</v>
      </c>
      <c r="H2" s="1">
        <v>33.970528319725418</v>
      </c>
      <c r="I2" s="1">
        <v>33.891327025072314</v>
      </c>
      <c r="J2" s="1">
        <v>33.812310385921592</v>
      </c>
      <c r="K2" s="1">
        <v>33.733477971753018</v>
      </c>
      <c r="L2" s="1">
        <v>33.654829353063178</v>
      </c>
      <c r="M2" s="1">
        <v>33.576364101323634</v>
      </c>
      <c r="N2" s="1">
        <v>33.498081789033677</v>
      </c>
      <c r="O2" s="1">
        <v>33.419981989665757</v>
      </c>
      <c r="P2" s="1">
        <v>33.34206427769459</v>
      </c>
      <c r="Q2" s="1">
        <v>33.264328228600789</v>
      </c>
      <c r="R2" s="1">
        <v>33.186773418830853</v>
      </c>
      <c r="S2" s="1">
        <v>33.109399425833544</v>
      </c>
      <c r="T2" s="1">
        <v>33.032205828045335</v>
      </c>
      <c r="U2" s="1">
        <v>32.955192204874038</v>
      </c>
      <c r="V2" s="1">
        <v>32.878358136713359</v>
      </c>
      <c r="W2" s="1">
        <v>32.801703204942896</v>
      </c>
      <c r="X2" s="1">
        <v>32.725226991906311</v>
      </c>
      <c r="Y2" s="1">
        <v>32.648929080925882</v>
      </c>
      <c r="Z2" s="1">
        <v>32.572809056295227</v>
      </c>
      <c r="AA2" s="1">
        <v>32.496866503279307</v>
      </c>
      <c r="AB2" s="1">
        <v>32.421101008112601</v>
      </c>
    </row>
    <row r="3" spans="1:28" x14ac:dyDescent="0.15">
      <c r="A3" t="s">
        <v>27</v>
      </c>
      <c r="B3" s="1">
        <v>14.2</v>
      </c>
      <c r="C3" s="1">
        <v>17.768757627361186</v>
      </c>
      <c r="D3" s="1">
        <v>18.491118413022662</v>
      </c>
      <c r="E3" s="1">
        <v>19.242845635865933</v>
      </c>
      <c r="F3" s="1">
        <v>20.025133142026903</v>
      </c>
      <c r="G3" s="1">
        <v>20.839223311571118</v>
      </c>
      <c r="H3" s="1">
        <v>21.686409031564494</v>
      </c>
      <c r="I3" s="1">
        <v>22.568035749354522</v>
      </c>
      <c r="J3" s="1">
        <v>23.485503609326656</v>
      </c>
      <c r="K3" s="1">
        <v>24.440269676525759</v>
      </c>
      <c r="L3" s="1">
        <v>25.433850250675164</v>
      </c>
      <c r="M3" s="1">
        <v>26.467823274269108</v>
      </c>
      <c r="N3" s="1">
        <v>27.543830838563508</v>
      </c>
      <c r="O3" s="1">
        <v>28.663581791440038</v>
      </c>
      <c r="P3" s="1">
        <v>29.828854451294092</v>
      </c>
      <c r="Q3" s="1">
        <v>31.041499431246848</v>
      </c>
      <c r="R3" s="1">
        <v>32.303442578174554</v>
      </c>
      <c r="S3" s="1">
        <v>33.616688031216768</v>
      </c>
      <c r="T3" s="1">
        <v>34.983321404625713</v>
      </c>
      <c r="U3" s="1">
        <v>36.405513100007965</v>
      </c>
      <c r="V3" s="1">
        <v>37.885521753220587</v>
      </c>
      <c r="W3" s="1">
        <v>39.425697821394806</v>
      </c>
      <c r="X3" s="1">
        <v>41.028487315785924</v>
      </c>
      <c r="Y3" s="1">
        <v>42.696435686374116</v>
      </c>
      <c r="Z3" s="1">
        <v>44.432191864389551</v>
      </c>
      <c r="AA3" s="1">
        <v>46.238512469179796</v>
      </c>
      <c r="AB3" s="1">
        <v>48.118266186097799</v>
      </c>
    </row>
    <row r="6" spans="1:28" x14ac:dyDescent="0.15">
      <c r="A6" t="s">
        <v>59</v>
      </c>
      <c r="B6" t="s">
        <v>60</v>
      </c>
      <c r="C6">
        <v>0.4</v>
      </c>
    </row>
    <row r="10" spans="1:28" x14ac:dyDescent="0.15">
      <c r="A10" t="s">
        <v>36</v>
      </c>
      <c r="B10" s="1">
        <v>437.29</v>
      </c>
      <c r="C10" s="1">
        <v>386.84066320518554</v>
      </c>
      <c r="D10" s="1">
        <v>400.89573582791672</v>
      </c>
      <c r="E10" s="1">
        <v>415.46147107021898</v>
      </c>
      <c r="F10" s="1">
        <v>430.55642282492045</v>
      </c>
      <c r="G10" s="1">
        <v>446.19981910298338</v>
      </c>
      <c r="H10" s="1">
        <v>462.4115865262429</v>
      </c>
      <c r="I10" s="1">
        <v>479.21237571000711</v>
      </c>
      <c r="J10" s="1">
        <v>496.62358756790672</v>
      </c>
      <c r="K10" s="1">
        <v>514.66740057244897</v>
      </c>
      <c r="L10" s="1">
        <v>533.36679900606759</v>
      </c>
      <c r="M10" s="1">
        <v>552.74560223856679</v>
      </c>
      <c r="N10" s="1">
        <v>572.82849506836465</v>
      </c>
      <c r="O10" s="1">
        <v>593.64105916606786</v>
      </c>
      <c r="P10" s="1">
        <v>615.20980566050639</v>
      </c>
      <c r="Q10" s="1">
        <v>637.56220890873738</v>
      </c>
      <c r="R10" s="1">
        <v>660.7267414929629</v>
      </c>
      <c r="S10" s="1">
        <v>684.73291048905594</v>
      </c>
      <c r="T10" s="1">
        <v>709.6112950527604</v>
      </c>
      <c r="U10" s="1">
        <v>735.39358537156659</v>
      </c>
      <c r="V10" s="1">
        <v>762.11262303180411</v>
      </c>
      <c r="W10" s="1">
        <v>789.80244285234221</v>
      </c>
      <c r="X10" s="1">
        <v>818.49831623836508</v>
      </c>
      <c r="Y10" s="1">
        <v>848.23679611014086</v>
      </c>
      <c r="Z10" s="1">
        <v>879.05576346435191</v>
      </c>
      <c r="AA10" s="1">
        <v>910.99447562700152</v>
      </c>
      <c r="AB10" s="3">
        <v>944.09361625962447</v>
      </c>
    </row>
    <row r="11" spans="1:28" x14ac:dyDescent="0.15">
      <c r="A11" t="s">
        <v>36</v>
      </c>
      <c r="B11" s="1">
        <v>414</v>
      </c>
      <c r="C11" s="1">
        <v>357.56541443610331</v>
      </c>
      <c r="D11" s="1">
        <v>364.83596146402124</v>
      </c>
      <c r="E11" s="1">
        <v>372.25434397029312</v>
      </c>
      <c r="F11" s="1">
        <v>379.82356796375825</v>
      </c>
      <c r="G11" s="1">
        <v>387.54670057586918</v>
      </c>
      <c r="H11" s="1">
        <v>395.42687130349441</v>
      </c>
      <c r="I11" s="1">
        <v>403.46727327707413</v>
      </c>
      <c r="J11" s="1">
        <v>411.67116455446376</v>
      </c>
      <c r="K11" s="1">
        <v>420.04186944114917</v>
      </c>
      <c r="L11" s="1">
        <v>428.58277983732114</v>
      </c>
      <c r="M11" s="1">
        <v>437.29735661224913</v>
      </c>
      <c r="N11" s="1">
        <v>446.18913100673308</v>
      </c>
      <c r="O11" s="1">
        <v>455.2617060639277</v>
      </c>
      <c r="P11" s="1">
        <v>464.51875808941986</v>
      </c>
      <c r="Q11" s="1">
        <v>473.96403814080986</v>
      </c>
      <c r="R11" s="1">
        <v>483.60137354775725</v>
      </c>
      <c r="S11" s="1">
        <v>493.43466946282933</v>
      </c>
      <c r="T11" s="1">
        <v>503.46791044390193</v>
      </c>
      <c r="U11" s="1">
        <v>513.70516206877073</v>
      </c>
      <c r="V11" s="1">
        <v>524.15057258251909</v>
      </c>
      <c r="W11" s="1">
        <v>534.80837457851158</v>
      </c>
      <c r="X11" s="1">
        <v>545.68288671338814</v>
      </c>
      <c r="Y11" s="1">
        <v>556.77851545711746</v>
      </c>
      <c r="Z11" s="1">
        <v>568.0997568784951</v>
      </c>
      <c r="AA11" s="1">
        <v>579.65119846701782</v>
      </c>
      <c r="AB11" s="3">
        <v>591.43752099178892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2"/>
  <sheetViews>
    <sheetView workbookViewId="0">
      <selection activeCell="D25" sqref="D25"/>
    </sheetView>
  </sheetViews>
  <sheetFormatPr defaultRowHeight="13.5" x14ac:dyDescent="0.15"/>
  <sheetData>
    <row r="1" spans="1:28" x14ac:dyDescent="0.15">
      <c r="A1" t="s">
        <v>58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</row>
    <row r="2" spans="1:28" x14ac:dyDescent="0.15">
      <c r="A2" t="s">
        <v>27</v>
      </c>
      <c r="B2" s="1">
        <f>供给!B2*tmp!$C$6</f>
        <v>5.68</v>
      </c>
      <c r="C2" s="1">
        <f>供给!C2*tmp!$C$6</f>
        <v>7.1075030509444748</v>
      </c>
      <c r="D2" s="1">
        <f>供给!D2*tmp!$C$6</f>
        <v>7.396447365209065</v>
      </c>
      <c r="E2" s="1">
        <f>供给!E2*tmp!$C$6</f>
        <v>7.697138254346374</v>
      </c>
      <c r="F2" s="1">
        <f>供给!F2*tmp!$C$6</f>
        <v>8.0100532568107621</v>
      </c>
      <c r="G2" s="1">
        <f>供给!G2*tmp!$C$6</f>
        <v>8.3356893246284471</v>
      </c>
      <c r="H2" s="1">
        <f>供给!H2*tmp!$C$6</f>
        <v>8.6745636126257981</v>
      </c>
      <c r="I2" s="1">
        <f>供给!I2*tmp!$C$6</f>
        <v>9.027214299741809</v>
      </c>
      <c r="J2" s="1">
        <f>供给!J2*tmp!$C$6</f>
        <v>9.3942014437306636</v>
      </c>
      <c r="K2" s="1">
        <f>供给!K2*tmp!$C$6</f>
        <v>9.7761078706103035</v>
      </c>
      <c r="L2" s="1">
        <f>供给!L2*tmp!$C$6</f>
        <v>10.173540100270067</v>
      </c>
      <c r="M2" s="1">
        <f>供给!M2*tmp!$C$6</f>
        <v>10.587129309707644</v>
      </c>
      <c r="N2" s="1">
        <f>供给!N2*tmp!$C$6</f>
        <v>11.017532335425404</v>
      </c>
      <c r="O2" s="1">
        <f>供给!O2*tmp!$C$6</f>
        <v>11.465432716576016</v>
      </c>
      <c r="P2" s="1">
        <f>供给!P2*tmp!$C$6</f>
        <v>11.931541780517637</v>
      </c>
      <c r="Q2" s="1">
        <f>供给!Q2*tmp!$C$6</f>
        <v>12.41659977249874</v>
      </c>
      <c r="R2" s="1">
        <f>供给!R2*tmp!$C$6</f>
        <v>12.921377031269822</v>
      </c>
      <c r="S2" s="1">
        <f>供给!S2*tmp!$C$6</f>
        <v>13.446675212486708</v>
      </c>
      <c r="T2" s="1">
        <f>供给!T2*tmp!$C$6</f>
        <v>13.993328561850285</v>
      </c>
      <c r="U2" s="1">
        <f>供给!U2*tmp!$C$6</f>
        <v>14.562205240003188</v>
      </c>
      <c r="V2" s="1">
        <f>供给!V2*tmp!$C$6</f>
        <v>15.154208701288235</v>
      </c>
      <c r="W2" s="1">
        <f>供给!W2*tmp!$C$6</f>
        <v>15.770279128557924</v>
      </c>
      <c r="X2" s="1">
        <f>供给!X2*tmp!$C$6</f>
        <v>16.411394926314369</v>
      </c>
      <c r="Y2" s="1">
        <f>供给!Y2*tmp!$C$6</f>
        <v>17.078574274549648</v>
      </c>
      <c r="Z2" s="1">
        <f>供给!Z2*tmp!$C$6</f>
        <v>17.77287674575582</v>
      </c>
      <c r="AA2" s="1">
        <f>供给!AA2*tmp!$C$6</f>
        <v>18.495404987671918</v>
      </c>
      <c r="AB2" s="1">
        <f>供给!AB2*tmp!$C$6</f>
        <v>19.247306474439121</v>
      </c>
    </row>
    <row r="3" spans="1:28" x14ac:dyDescent="0.15">
      <c r="A3" t="s">
        <v>28</v>
      </c>
      <c r="B3" s="1">
        <f>供给!B3*tmp!$C$6</f>
        <v>1.04</v>
      </c>
      <c r="C3" s="1">
        <f>供给!C3*tmp!$C$6</f>
        <v>2.6994887643078793</v>
      </c>
      <c r="D3" s="1">
        <f>供给!D3*tmp!$C$6</f>
        <v>2.9223653172564528</v>
      </c>
      <c r="E3" s="1">
        <f>供给!E3*tmp!$C$6</f>
        <v>3.163643116585837</v>
      </c>
      <c r="F3" s="1">
        <f>供给!F3*tmp!$C$6</f>
        <v>3.4248414152810769</v>
      </c>
      <c r="G3" s="1">
        <f>供给!G3*tmp!$C$6</f>
        <v>3.7076048996584916</v>
      </c>
      <c r="H3" s="1">
        <f>供给!H3*tmp!$C$6</f>
        <v>4.0137140454555889</v>
      </c>
      <c r="I3" s="1">
        <f>供给!I3*tmp!$C$6</f>
        <v>4.3450963289457603</v>
      </c>
      <c r="J3" s="1">
        <f>供给!J3*tmp!$C$6</f>
        <v>4.7038383636707071</v>
      </c>
      <c r="K3" s="1">
        <f>供给!K3*tmp!$C$6</f>
        <v>5.0921990392117893</v>
      </c>
      <c r="L3" s="1">
        <f>供给!L3*tmp!$C$6</f>
        <v>5.5126237447313891</v>
      </c>
      <c r="M3" s="1">
        <f>供给!M3*tmp!$C$6</f>
        <v>5.9677597668452682</v>
      </c>
      <c r="N3" s="1">
        <f>供给!N3*tmp!$C$6</f>
        <v>6.4604729587820771</v>
      </c>
      <c r="O3" s="1">
        <f>供给!O3*tmp!$C$6</f>
        <v>6.9938657857901836</v>
      </c>
      <c r="P3" s="1">
        <f>供给!P3*tmp!$C$6</f>
        <v>7.5712968604187161</v>
      </c>
      <c r="Q3" s="1">
        <f>供给!Q3*tmp!$C$6</f>
        <v>8.1964020906800226</v>
      </c>
      <c r="R3" s="1">
        <f>供给!R3*tmp!$C$6</f>
        <v>8.8731175742577086</v>
      </c>
      <c r="S3" s="1">
        <f>供给!S3*tmp!$C$6</f>
        <v>9.6057043829178159</v>
      </c>
      <c r="T3" s="1">
        <f>供给!T3*tmp!$C$6</f>
        <v>10.39877539318244</v>
      </c>
      <c r="U3" s="1">
        <f>供给!U3*tmp!$C$6</f>
        <v>11.257324332212148</v>
      </c>
      <c r="V3" s="1">
        <f>供给!V3*tmp!$C$6</f>
        <v>12.18675722178773</v>
      </c>
      <c r="W3" s="1">
        <f>供给!W3*tmp!$C$6</f>
        <v>13.192926418387287</v>
      </c>
      <c r="X3" s="1">
        <f>供给!X3*tmp!$C$6</f>
        <v>14.282167463696215</v>
      </c>
      <c r="Y3" s="1">
        <f>供给!Y3*tmp!$C$6</f>
        <v>15.461338977588003</v>
      </c>
      <c r="Z3" s="1">
        <f>供给!Z3*tmp!$C$6</f>
        <v>16.737865844769704</v>
      </c>
      <c r="AA3" s="1">
        <f>供给!AA3*tmp!$C$6</f>
        <v>18.119785967024654</v>
      </c>
      <c r="AB3" s="1">
        <f>供给!AB3*tmp!$C$6</f>
        <v>19.615800875437028</v>
      </c>
    </row>
    <row r="4" spans="1:28" x14ac:dyDescent="0.15">
      <c r="A4" t="s">
        <v>29</v>
      </c>
      <c r="B4" s="1">
        <f>供给!B4*tmp!$C$6</f>
        <v>43.24</v>
      </c>
      <c r="C4" s="1">
        <f>供给!C4*tmp!$C$6</f>
        <v>48.319483655235459</v>
      </c>
      <c r="D4" s="1">
        <f>供给!D4*tmp!$C$6</f>
        <v>49.219958444668741</v>
      </c>
      <c r="E4" s="1">
        <f>供给!E4*tmp!$C$6</f>
        <v>50.137214349813803</v>
      </c>
      <c r="F4" s="1">
        <f>供给!F4*tmp!$C$6</f>
        <v>51.071564101076369</v>
      </c>
      <c r="G4" s="1">
        <f>供给!G4*tmp!$C$6</f>
        <v>52.023326256857764</v>
      </c>
      <c r="H4" s="1">
        <f>供给!H4*tmp!$C$6</f>
        <v>52.992825312165955</v>
      </c>
      <c r="I4" s="1">
        <f>供给!I4*tmp!$C$6</f>
        <v>53.980391809252254</v>
      </c>
      <c r="J4" s="1">
        <f>供给!J4*tmp!$C$6</f>
        <v>54.986362450303936</v>
      </c>
      <c r="K4" s="1">
        <f>供给!K4*tmp!$C$6</f>
        <v>56.011080212240635</v>
      </c>
      <c r="L4" s="1">
        <f>供给!L4*tmp!$C$6</f>
        <v>57.054894463649184</v>
      </c>
      <c r="M4" s="1">
        <f>供给!M4*tmp!$C$6</f>
        <v>58.118161083897213</v>
      </c>
      <c r="N4" s="1">
        <f>供给!N4*tmp!$C$6</f>
        <v>59.201242584471402</v>
      </c>
      <c r="O4" s="1">
        <f>供给!O4*tmp!$C$6</f>
        <v>60.304508232563968</v>
      </c>
      <c r="P4" s="1">
        <f>供给!P4*tmp!$C$6</f>
        <v>61.428334176981302</v>
      </c>
      <c r="Q4" s="1">
        <f>供给!Q4*tmp!$C$6</f>
        <v>62.573103576379076</v>
      </c>
      <c r="R4" s="1">
        <f>供给!R4*tmp!$C$6</f>
        <v>63.739206729904986</v>
      </c>
      <c r="S4" s="1">
        <f>供给!S4*tmp!$C$6</f>
        <v>64.927041210261095</v>
      </c>
      <c r="T4" s="1">
        <f>供给!T4*tmp!$C$6</f>
        <v>66.137011999260721</v>
      </c>
      <c r="U4" s="1">
        <f>供给!U4*tmp!$C$6</f>
        <v>67.369531625891256</v>
      </c>
      <c r="V4" s="1">
        <f>供给!V4*tmp!$C$6</f>
        <v>68.625020306975784</v>
      </c>
      <c r="W4" s="1">
        <f>供给!W4*tmp!$C$6</f>
        <v>69.903906090435342</v>
      </c>
      <c r="X4" s="1">
        <f>供给!X4*tmp!$C$6</f>
        <v>71.206625001224893</v>
      </c>
      <c r="Y4" s="1">
        <f>供给!Y4*tmp!$C$6</f>
        <v>72.533621190003757</v>
      </c>
      <c r="Z4" s="1">
        <f>供给!Z4*tmp!$C$6</f>
        <v>73.885347084549721</v>
      </c>
      <c r="AA4" s="1">
        <f>供给!AA4*tmp!$C$6</f>
        <v>75.262263544022431</v>
      </c>
      <c r="AB4" s="1">
        <f>供给!AB4*tmp!$C$6</f>
        <v>76.664840016084781</v>
      </c>
    </row>
    <row r="5" spans="1:28" x14ac:dyDescent="0.15">
      <c r="A5" t="s">
        <v>30</v>
      </c>
      <c r="B5" s="1">
        <f>供给!B5*tmp!$C$6</f>
        <v>27.6</v>
      </c>
      <c r="C5" s="1">
        <f>供给!C5*tmp!$C$6</f>
        <v>33.605552972469745</v>
      </c>
      <c r="D5" s="1">
        <f>供给!D5*tmp!$C$6</f>
        <v>34.255845856517048</v>
      </c>
      <c r="E5" s="1">
        <f>供给!E5*tmp!$C$6</f>
        <v>34.918722400038682</v>
      </c>
      <c r="F5" s="1">
        <f>供给!F5*tmp!$C$6</f>
        <v>35.594426106368701</v>
      </c>
      <c r="G5" s="1">
        <f>供给!G5*tmp!$C$6</f>
        <v>36.283205190816084</v>
      </c>
      <c r="H5" s="1">
        <f>供给!H5*tmp!$C$6</f>
        <v>36.985312671842983</v>
      </c>
      <c r="I5" s="1">
        <f>供给!I5*tmp!$C$6</f>
        <v>37.701006464010788</v>
      </c>
      <c r="J5" s="1">
        <f>供给!J5*tmp!$C$6</f>
        <v>38.430549472722852</v>
      </c>
      <c r="K5" s="1">
        <f>供给!K5*tmp!$C$6</f>
        <v>39.17420969080122</v>
      </c>
      <c r="L5" s="1">
        <f>供给!L5*tmp!$C$6</f>
        <v>39.932260296931055</v>
      </c>
      <c r="M5" s="1">
        <f>供给!M5*tmp!$C$6</f>
        <v>40.70497975601284</v>
      </c>
      <c r="N5" s="1">
        <f>供给!N5*tmp!$C$6</f>
        <v>41.492651921452129</v>
      </c>
      <c r="O5" s="1">
        <f>供给!O5*tmp!$C$6</f>
        <v>42.295566139435323</v>
      </c>
      <c r="P5" s="1">
        <f>供给!P5*tmp!$C$6</f>
        <v>43.114017355213946</v>
      </c>
      <c r="Q5" s="1">
        <f>供给!Q5*tmp!$C$6</f>
        <v>43.948306221454914</v>
      </c>
      <c r="R5" s="1">
        <f>供给!R5*tmp!$C$6</f>
        <v>44.798739208680132</v>
      </c>
      <c r="S5" s="1">
        <f>供给!S5*tmp!$C$6</f>
        <v>45.665628717850637</v>
      </c>
      <c r="T5" s="1">
        <f>供给!T5*tmp!$C$6</f>
        <v>46.549293195120121</v>
      </c>
      <c r="U5" s="1">
        <f>供给!U5*tmp!$C$6</f>
        <v>47.450057248817394</v>
      </c>
      <c r="V5" s="1">
        <f>供给!V5*tmp!$C$6</f>
        <v>48.368251768688062</v>
      </c>
      <c r="W5" s="1">
        <f>供给!W5*tmp!$C$6</f>
        <v>49.304214047444844</v>
      </c>
      <c r="X5" s="1">
        <f>供给!X5*tmp!$C$6</f>
        <v>50.258287904669125</v>
      </c>
      <c r="Y5" s="1">
        <f>供给!Y5*tmp!$C$6</f>
        <v>51.230823813112153</v>
      </c>
      <c r="Z5" s="1">
        <f>供给!Z5*tmp!$C$6</f>
        <v>52.22217902743796</v>
      </c>
      <c r="AA5" s="1">
        <f>供给!AA5*tmp!$C$6</f>
        <v>53.232717715458058</v>
      </c>
      <c r="AB5" s="1">
        <f>供给!AB5*tmp!$C$6</f>
        <v>54.262811091907501</v>
      </c>
    </row>
    <row r="6" spans="1:28" x14ac:dyDescent="0.15">
      <c r="A6" t="s">
        <v>31</v>
      </c>
      <c r="B6" s="1">
        <f>供给!B6*tmp!$C$6</f>
        <v>175.04000000000002</v>
      </c>
      <c r="C6" s="1">
        <f>供给!C6*tmp!$C$6</f>
        <v>153.42994526122581</v>
      </c>
      <c r="D6" s="1">
        <f>供给!D6*tmp!$C$6</f>
        <v>154.12803560094909</v>
      </c>
      <c r="E6" s="1">
        <f>供给!E6*tmp!$C$6</f>
        <v>154.8293021793128</v>
      </c>
      <c r="F6" s="1">
        <f>供给!F6*tmp!$C$6</f>
        <v>155.53375944789732</v>
      </c>
      <c r="G6" s="1">
        <f>供给!G6*tmp!$C$6</f>
        <v>156.24142192399015</v>
      </c>
      <c r="H6" s="1">
        <f>供给!H6*tmp!$C$6</f>
        <v>156.95230419096771</v>
      </c>
      <c r="I6" s="1">
        <f>供给!I6*tmp!$C$6</f>
        <v>157.66642089853414</v>
      </c>
      <c r="J6" s="1">
        <f>供给!J6*tmp!$C$6</f>
        <v>158.38378676306456</v>
      </c>
      <c r="K6" s="1">
        <f>供给!K6*tmp!$C$6</f>
        <v>159.10441656789044</v>
      </c>
      <c r="L6" s="1">
        <f>供给!L6*tmp!$C$6</f>
        <v>159.82832516359051</v>
      </c>
      <c r="M6" s="1">
        <f>供给!M6*tmp!$C$6</f>
        <v>160.55552746833419</v>
      </c>
      <c r="N6" s="1">
        <f>供给!N6*tmp!$C$6</f>
        <v>161.28603846814369</v>
      </c>
      <c r="O6" s="1">
        <f>供给!O6*tmp!$C$6</f>
        <v>162.01987321725466</v>
      </c>
      <c r="P6" s="1">
        <f>供给!P6*tmp!$C$6</f>
        <v>162.75704683836085</v>
      </c>
      <c r="Q6" s="1">
        <f>供给!Q6*tmp!$C$6</f>
        <v>163.49757452300983</v>
      </c>
      <c r="R6" s="1">
        <f>供给!R6*tmp!$C$6</f>
        <v>164.24147153182423</v>
      </c>
      <c r="S6" s="1">
        <f>供给!S6*tmp!$C$6</f>
        <v>164.98875319487999</v>
      </c>
      <c r="T6" s="1">
        <f>供给!T6*tmp!$C$6</f>
        <v>165.73943491200336</v>
      </c>
      <c r="U6" s="1">
        <f>供给!U6*tmp!$C$6</f>
        <v>166.49353215310259</v>
      </c>
      <c r="V6" s="1">
        <f>供给!V6*tmp!$C$6</f>
        <v>167.25106045843569</v>
      </c>
      <c r="W6" s="1">
        <f>供给!W6*tmp!$C$6</f>
        <v>168.01203543901212</v>
      </c>
      <c r="X6" s="1">
        <f>供给!X6*tmp!$C$6</f>
        <v>168.77647277682556</v>
      </c>
      <c r="Y6" s="1">
        <f>供给!Y6*tmp!$C$6</f>
        <v>169.54438822524389</v>
      </c>
      <c r="Z6" s="1">
        <f>供给!Z6*tmp!$C$6</f>
        <v>170.31579760933528</v>
      </c>
      <c r="AA6" s="1">
        <f>供给!AA6*tmp!$C$6</f>
        <v>171.0907168261125</v>
      </c>
      <c r="AB6" s="1">
        <f>供给!AB6*tmp!$C$6</f>
        <v>171.86916184497534</v>
      </c>
    </row>
    <row r="7" spans="1:28" x14ac:dyDescent="0.15">
      <c r="A7" t="s">
        <v>32</v>
      </c>
      <c r="B7" s="1">
        <f>供给!B7*tmp!$C$6</f>
        <v>72.8</v>
      </c>
      <c r="C7" s="1">
        <f>供给!C7*tmp!$C$6</f>
        <v>74.855947755459965</v>
      </c>
      <c r="D7" s="1">
        <f>供给!D7*tmp!$C$6</f>
        <v>79.855033290200851</v>
      </c>
      <c r="E7" s="1">
        <f>供给!E7*tmp!$C$6</f>
        <v>85.187971470362939</v>
      </c>
      <c r="F7" s="1">
        <f>供给!F7*tmp!$C$6</f>
        <v>90.877057891426205</v>
      </c>
      <c r="G7" s="1">
        <f>供给!G7*tmp!$C$6</f>
        <v>96.946077109898582</v>
      </c>
      <c r="H7" s="1">
        <f>供给!H7*tmp!$C$6</f>
        <v>103.42040208021626</v>
      </c>
      <c r="I7" s="1">
        <f>供给!I7*tmp!$C$6</f>
        <v>110.32710023231557</v>
      </c>
      <c r="J7" s="1">
        <f>供给!J7*tmp!$C$6</f>
        <v>117.69504663335611</v>
      </c>
      <c r="K7" s="1">
        <f>供给!K7*tmp!$C$6</f>
        <v>125.5550447066893</v>
      </c>
      <c r="L7" s="1">
        <f>供给!L7*tmp!$C$6</f>
        <v>133.93995501278042</v>
      </c>
      <c r="M7" s="1">
        <f>供给!M7*tmp!$C$6</f>
        <v>142.88483263046328</v>
      </c>
      <c r="N7" s="1">
        <f>供给!N7*tmp!$C$6</f>
        <v>152.42707371289907</v>
      </c>
      <c r="O7" s="1">
        <f>供给!O7*tmp!$C$6</f>
        <v>162.60657183094264</v>
      </c>
      <c r="P7" s="1">
        <f>供给!P7*tmp!$C$6</f>
        <v>173.46588475754399</v>
      </c>
      <c r="Q7" s="1">
        <f>供给!Q7*tmp!$C$6</f>
        <v>185.05041239047642</v>
      </c>
      <c r="R7" s="1">
        <f>供给!R7*tmp!$C$6</f>
        <v>197.40858655722587</v>
      </c>
      <c r="S7" s="1">
        <f>供给!S7*tmp!$C$6</f>
        <v>210.59207349557585</v>
      </c>
      <c r="T7" s="1">
        <f>供给!T7*tmp!$C$6</f>
        <v>224.65598985639809</v>
      </c>
      <c r="U7" s="1">
        <f>供给!U7*tmp!$C$6</f>
        <v>239.65913313170313</v>
      </c>
      <c r="V7" s="1">
        <f>供给!V7*tmp!$C$6</f>
        <v>255.66422747131656</v>
      </c>
      <c r="W7" s="1">
        <f>供给!W7*tmp!$C$6</f>
        <v>272.73818591584677</v>
      </c>
      <c r="X7" s="1">
        <f>供给!X7*tmp!$C$6</f>
        <v>290.95239014230759</v>
      </c>
      <c r="Y7" s="1">
        <f>供给!Y7*tmp!$C$6</f>
        <v>310.38298889192669</v>
      </c>
      <c r="Z7" s="1">
        <f>供给!Z7*tmp!$C$6</f>
        <v>331.11121632775178</v>
      </c>
      <c r="AA7" s="1">
        <f>供给!AA7*tmp!$C$6</f>
        <v>353.223731653078</v>
      </c>
      <c r="AB7" s="1">
        <f>供给!AB7*tmp!$C$6</f>
        <v>376.81298141052832</v>
      </c>
    </row>
    <row r="8" spans="1:28" x14ac:dyDescent="0.15">
      <c r="A8" t="s">
        <v>33</v>
      </c>
      <c r="B8" s="1">
        <f>供给!B8*tmp!$C$6</f>
        <v>116.84000000000002</v>
      </c>
      <c r="C8" s="1">
        <f>供给!C8*tmp!$C$6</f>
        <v>135.50143476275494</v>
      </c>
      <c r="D8" s="1">
        <f>供给!D8*tmp!$C$6</f>
        <v>138.40481302750123</v>
      </c>
      <c r="E8" s="1">
        <f>供给!E8*tmp!$C$6</f>
        <v>141.37040174310096</v>
      </c>
      <c r="F8" s="1">
        <f>供给!F8*tmp!$C$6</f>
        <v>144.39953388785071</v>
      </c>
      <c r="G8" s="1">
        <f>供给!G8*tmp!$C$6</f>
        <v>147.49357100165071</v>
      </c>
      <c r="H8" s="1">
        <f>供给!H8*tmp!$C$6</f>
        <v>150.65390379802267</v>
      </c>
      <c r="I8" s="1">
        <f>供给!I8*tmp!$C$6</f>
        <v>153.88195278917848</v>
      </c>
      <c r="J8" s="1">
        <f>供给!J8*tmp!$C$6</f>
        <v>157.17916892454232</v>
      </c>
      <c r="K8" s="1">
        <f>供给!K8*tmp!$C$6</f>
        <v>160.54703424290929</v>
      </c>
      <c r="L8" s="1">
        <f>供给!L8*tmp!$C$6</f>
        <v>163.98706253859712</v>
      </c>
      <c r="M8" s="1">
        <f>供给!M8*tmp!$C$6</f>
        <v>167.50080004187623</v>
      </c>
      <c r="N8" s="1">
        <f>供给!N8*tmp!$C$6</f>
        <v>171.08982611396496</v>
      </c>
      <c r="O8" s="1">
        <f>供给!O8*tmp!$C$6</f>
        <v>174.75575395693014</v>
      </c>
      <c r="P8" s="1">
        <f>供给!P8*tmp!$C$6</f>
        <v>178.50023133878423</v>
      </c>
      <c r="Q8" s="1">
        <f>供给!Q8*tmp!$C$6</f>
        <v>182.3249413341313</v>
      </c>
      <c r="R8" s="1">
        <f>供给!R8*tmp!$C$6</f>
        <v>186.23160308068327</v>
      </c>
      <c r="S8" s="1">
        <f>供给!S8*tmp!$C$6</f>
        <v>190.22197255197244</v>
      </c>
      <c r="T8" s="1">
        <f>供给!T8*tmp!$C$6</f>
        <v>194.29784334663566</v>
      </c>
      <c r="U8" s="1">
        <f>供给!U8*tmp!$C$6</f>
        <v>198.46104749460065</v>
      </c>
      <c r="V8" s="1">
        <f>供给!V8*tmp!$C$6</f>
        <v>202.7134562805557</v>
      </c>
      <c r="W8" s="1">
        <f>供给!W8*tmp!$C$6</f>
        <v>207.05698108504876</v>
      </c>
      <c r="X8" s="1">
        <f>供给!X8*tmp!$C$6</f>
        <v>211.4935742436268</v>
      </c>
      <c r="Y8" s="1">
        <f>供给!Y8*tmp!$C$6</f>
        <v>216.02522992437736</v>
      </c>
      <c r="Z8" s="1">
        <f>供给!Z8*tmp!$C$6</f>
        <v>220.65398502425671</v>
      </c>
      <c r="AA8" s="1">
        <f>供给!AA8*tmp!$C$6</f>
        <v>225.38192008465268</v>
      </c>
      <c r="AB8" s="1">
        <f>供给!AB8*tmp!$C$6</f>
        <v>230.21116022654897</v>
      </c>
    </row>
    <row r="9" spans="1:28" x14ac:dyDescent="0.15">
      <c r="A9" t="s">
        <v>34</v>
      </c>
      <c r="B9" s="1">
        <f>供给!B9*tmp!$C$6</f>
        <v>221.16</v>
      </c>
      <c r="C9" s="1">
        <f>供给!C9*tmp!$C$6</f>
        <v>254.72897035394041</v>
      </c>
      <c r="D9" s="1">
        <f>供给!D9*tmp!$C$6</f>
        <v>258.11769401796045</v>
      </c>
      <c r="E9" s="1">
        <f>供给!E9*tmp!$C$6</f>
        <v>261.55149872657785</v>
      </c>
      <c r="F9" s="1">
        <f>供给!F9*tmp!$C$6</f>
        <v>265.03098420427415</v>
      </c>
      <c r="G9" s="1">
        <f>供给!G9*tmp!$C$6</f>
        <v>268.55675815383438</v>
      </c>
      <c r="H9" s="1">
        <f>供给!H9*tmp!$C$6</f>
        <v>272.1294363624591</v>
      </c>
      <c r="I9" s="1">
        <f>供给!I9*tmp!$C$6</f>
        <v>275.74964280932329</v>
      </c>
      <c r="J9" s="1">
        <f>供给!J9*tmp!$C$6</f>
        <v>279.41800977455568</v>
      </c>
      <c r="K9" s="1">
        <f>供给!K9*tmp!$C$6</f>
        <v>283.13517794966174</v>
      </c>
      <c r="L9" s="1">
        <f>供给!L9*tmp!$C$6</f>
        <v>286.90179654943353</v>
      </c>
      <c r="M9" s="1">
        <f>供给!M9*tmp!$C$6</f>
        <v>290.71852342532077</v>
      </c>
      <c r="N9" s="1">
        <f>供给!N9*tmp!$C$6</f>
        <v>294.58602518035622</v>
      </c>
      <c r="O9" s="1">
        <f>供给!O9*tmp!$C$6</f>
        <v>298.50497728553313</v>
      </c>
      <c r="P9" s="1">
        <f>供给!P9*tmp!$C$6</f>
        <v>302.47606419783261</v>
      </c>
      <c r="Q9" s="1">
        <f>供给!Q9*tmp!$C$6</f>
        <v>306.49997947972736</v>
      </c>
      <c r="R9" s="1">
        <f>供给!R9*tmp!$C$6</f>
        <v>310.57742592031718</v>
      </c>
      <c r="S9" s="1">
        <f>供给!S9*tmp!$C$6</f>
        <v>314.70911565809803</v>
      </c>
      <c r="T9" s="1">
        <f>供给!T9*tmp!$C$6</f>
        <v>318.8957703053253</v>
      </c>
      <c r="U9" s="1">
        <f>供给!U9*tmp!$C$6</f>
        <v>323.13812107401901</v>
      </c>
      <c r="V9" s="1">
        <f>供给!V9*tmp!$C$6</f>
        <v>327.43690890372676</v>
      </c>
      <c r="W9" s="1">
        <f>供给!W9*tmp!$C$6</f>
        <v>331.79288459088713</v>
      </c>
      <c r="X9" s="1">
        <f>供给!X9*tmp!$C$6</f>
        <v>336.20680891996602</v>
      </c>
      <c r="Y9" s="1">
        <f>供给!Y9*tmp!$C$6</f>
        <v>340.67945279635899</v>
      </c>
      <c r="Z9" s="1">
        <f>供给!Z9*tmp!$C$6</f>
        <v>345.21159738098504</v>
      </c>
      <c r="AA9" s="1">
        <f>供给!AA9*tmp!$C$6</f>
        <v>349.80403422676613</v>
      </c>
      <c r="AB9" s="1">
        <f>供给!AB9*tmp!$C$6</f>
        <v>354.45756541682061</v>
      </c>
    </row>
    <row r="10" spans="1:28" x14ac:dyDescent="0.15">
      <c r="A10" t="s">
        <v>35</v>
      </c>
      <c r="B10" s="1">
        <f>供给!B10*tmp!$C$6</f>
        <v>29.64</v>
      </c>
      <c r="C10" s="1">
        <f>供给!C10*tmp!$C$6</f>
        <v>13.127765508962113</v>
      </c>
      <c r="D10" s="1">
        <f>供给!D10*tmp!$C$6</f>
        <v>13.054057071088028</v>
      </c>
      <c r="E10" s="1">
        <f>供给!E10*tmp!$C$6</f>
        <v>12.980762483827858</v>
      </c>
      <c r="F10" s="1">
        <f>供给!F10*tmp!$C$6</f>
        <v>12.907879423534542</v>
      </c>
      <c r="G10" s="1">
        <f>供给!G10*tmp!$C$6</f>
        <v>12.835405579610597</v>
      </c>
      <c r="H10" s="1">
        <f>供给!H10*tmp!$C$6</f>
        <v>12.763338654427571</v>
      </c>
      <c r="I10" s="1">
        <f>供给!I10*tmp!$C$6</f>
        <v>12.691676363260559</v>
      </c>
      <c r="J10" s="1">
        <f>供给!J10*tmp!$C$6</f>
        <v>12.620416434211439</v>
      </c>
      <c r="K10" s="1">
        <f>供给!K10*tmp!$C$6</f>
        <v>12.549556608138666</v>
      </c>
      <c r="L10" s="1">
        <f>供给!L10*tmp!$C$6</f>
        <v>12.479094638585593</v>
      </c>
      <c r="M10" s="1">
        <f>供给!M10*tmp!$C$6</f>
        <v>12.409028291706273</v>
      </c>
      <c r="N10" s="1">
        <f>供给!N10*tmp!$C$6</f>
        <v>12.339355346201046</v>
      </c>
      <c r="O10" s="1">
        <f>供给!O10*tmp!$C$6</f>
        <v>12.270073593238704</v>
      </c>
      <c r="P10" s="1">
        <f>供给!P10*tmp!$C$6</f>
        <v>12.201180836391359</v>
      </c>
      <c r="Q10" s="1">
        <f>供给!Q10*tmp!$C$6</f>
        <v>12.132674891563148</v>
      </c>
      <c r="R10" s="1">
        <f>供给!R10*tmp!$C$6</f>
        <v>12.064553586922194</v>
      </c>
      <c r="S10" s="1">
        <f>供给!S10*tmp!$C$6</f>
        <v>11.996814762829672</v>
      </c>
      <c r="T10" s="1">
        <f>供给!T10*tmp!$C$6</f>
        <v>11.929456271772871</v>
      </c>
      <c r="U10" s="1">
        <f>供给!U10*tmp!$C$6</f>
        <v>11.862475978296425</v>
      </c>
      <c r="V10" s="1">
        <f>供给!V10*tmp!$C$6</f>
        <v>11.795871758935391</v>
      </c>
      <c r="W10" s="1">
        <f>供给!W10*tmp!$C$6</f>
        <v>11.729641502146842</v>
      </c>
      <c r="X10" s="1">
        <f>供给!X10*tmp!$C$6</f>
        <v>11.663783108245116</v>
      </c>
      <c r="Y10" s="1">
        <f>供给!Y10*tmp!$C$6</f>
        <v>11.598294489330147</v>
      </c>
      <c r="Z10" s="1">
        <f>供给!Z10*tmp!$C$6</f>
        <v>11.533173569229985</v>
      </c>
      <c r="AA10" s="1">
        <f>供给!AA10*tmp!$C$6</f>
        <v>11.468418283424398</v>
      </c>
      <c r="AB10" s="1">
        <f>供给!AB10*tmp!$C$6</f>
        <v>11.404026578988123</v>
      </c>
    </row>
    <row r="11" spans="1:28" x14ac:dyDescent="0.15">
      <c r="A11" t="s">
        <v>36</v>
      </c>
      <c r="B11" s="1">
        <f>供给!B11*tmp!$C$6</f>
        <v>165.60000000000002</v>
      </c>
      <c r="C11" s="1">
        <f>供给!C11*tmp!$C$6</f>
        <v>143.02616577444132</v>
      </c>
      <c r="D11" s="1">
        <f>供给!D11*tmp!$C$6</f>
        <v>145.93438458560851</v>
      </c>
      <c r="E11" s="1">
        <f>供给!E11*tmp!$C$6</f>
        <v>148.90173758811724</v>
      </c>
      <c r="F11" s="1">
        <f>供给!F11*tmp!$C$6</f>
        <v>151.9294271855033</v>
      </c>
      <c r="G11" s="1">
        <f>供给!G11*tmp!$C$6</f>
        <v>155.01868023034768</v>
      </c>
      <c r="H11" s="1">
        <f>供给!H11*tmp!$C$6</f>
        <v>158.17074852139777</v>
      </c>
      <c r="I11" s="1">
        <f>供给!I11*tmp!$C$6</f>
        <v>161.38690931082965</v>
      </c>
      <c r="J11" s="1">
        <f>供给!J11*tmp!$C$6</f>
        <v>164.6684658217855</v>
      </c>
      <c r="K11" s="1">
        <f>供给!K11*tmp!$C$6</f>
        <v>168.01674777645968</v>
      </c>
      <c r="L11" s="1">
        <f>供给!L11*tmp!$C$6</f>
        <v>171.43311193492846</v>
      </c>
      <c r="M11" s="1">
        <f>供给!M11*tmp!$C$6</f>
        <v>174.91894264489966</v>
      </c>
      <c r="N11" s="1">
        <f>供给!N11*tmp!$C$6</f>
        <v>178.47565240269324</v>
      </c>
      <c r="O11" s="1">
        <f>供给!O11*tmp!$C$6</f>
        <v>182.1046824255711</v>
      </c>
      <c r="P11" s="1">
        <f>供给!P11*tmp!$C$6</f>
        <v>185.80750323576797</v>
      </c>
      <c r="Q11" s="1">
        <f>供给!Q11*tmp!$C$6</f>
        <v>189.58561525632396</v>
      </c>
      <c r="R11" s="1">
        <f>供给!R11*tmp!$C$6</f>
        <v>193.44054941910292</v>
      </c>
      <c r="S11" s="1">
        <f>供给!S11*tmp!$C$6</f>
        <v>197.37386778513175</v>
      </c>
      <c r="T11" s="1">
        <f>供给!T11*tmp!$C$6</f>
        <v>201.38716417756078</v>
      </c>
      <c r="U11" s="1">
        <f>供给!U11*tmp!$C$6</f>
        <v>205.48206482750831</v>
      </c>
      <c r="V11" s="1">
        <f>供给!V11*tmp!$C$6</f>
        <v>209.66022903300765</v>
      </c>
      <c r="W11" s="1">
        <f>供给!W11*tmp!$C$6</f>
        <v>213.92334983140464</v>
      </c>
      <c r="X11" s="1">
        <f>供给!X11*tmp!$C$6</f>
        <v>218.27315468535528</v>
      </c>
      <c r="Y11" s="1">
        <f>供给!Y11*tmp!$C$6</f>
        <v>222.71140618284699</v>
      </c>
      <c r="Z11" s="1">
        <f>供给!Z11*tmp!$C$6</f>
        <v>227.23990275139806</v>
      </c>
      <c r="AA11" s="1">
        <f>供给!AA11*tmp!$C$6</f>
        <v>231.86047938680713</v>
      </c>
      <c r="AB11" s="1">
        <f>供给!AB11*tmp!$C$6</f>
        <v>236.57500839671559</v>
      </c>
    </row>
    <row r="12" spans="1:28" x14ac:dyDescent="0.15">
      <c r="A12" t="s">
        <v>37</v>
      </c>
      <c r="B12" s="1">
        <f>供给!B12*tmp!$C$6</f>
        <v>467.52</v>
      </c>
      <c r="C12" s="1">
        <f>供给!C12*tmp!$C$6</f>
        <v>358.12828073397515</v>
      </c>
      <c r="D12" s="1">
        <f>供给!D12*tmp!$C$6</f>
        <v>360.37276825651065</v>
      </c>
      <c r="E12" s="1">
        <f>供给!E12*tmp!$C$6</f>
        <v>362.63132259395206</v>
      </c>
      <c r="F12" s="1">
        <f>供给!F12*tmp!$C$6</f>
        <v>364.90403190687067</v>
      </c>
      <c r="G12" s="1">
        <f>供给!G12*tmp!$C$6</f>
        <v>367.19098490834006</v>
      </c>
      <c r="H12" s="1">
        <f>供给!H12*tmp!$C$6</f>
        <v>369.49227086744509</v>
      </c>
      <c r="I12" s="1">
        <f>供给!I12*tmp!$C$6</f>
        <v>371.80797961275096</v>
      </c>
      <c r="J12" s="1">
        <f>供给!J12*tmp!$C$6</f>
        <v>374.13820153577257</v>
      </c>
      <c r="K12" s="1">
        <f>供给!K12*tmp!$C$6</f>
        <v>376.48302759453657</v>
      </c>
      <c r="L12" s="1">
        <f>供给!L12*tmp!$C$6</f>
        <v>378.84254931717879</v>
      </c>
      <c r="M12" s="1">
        <f>供给!M12*tmp!$C$6</f>
        <v>381.21685880540173</v>
      </c>
      <c r="N12" s="1">
        <f>供给!N12*tmp!$C$6</f>
        <v>383.60604873816487</v>
      </c>
      <c r="O12" s="1">
        <f>供给!O12*tmp!$C$6</f>
        <v>386.01021237527021</v>
      </c>
      <c r="P12" s="1">
        <f>供给!P12*tmp!$C$6</f>
        <v>388.42944356101799</v>
      </c>
      <c r="Q12" s="1">
        <f>供给!Q12*tmp!$C$6</f>
        <v>390.86383672781523</v>
      </c>
      <c r="R12" s="1">
        <f>供给!R12*tmp!$C$6</f>
        <v>393.31348689994775</v>
      </c>
      <c r="S12" s="1">
        <f>供给!S12*tmp!$C$6</f>
        <v>395.77848969721236</v>
      </c>
      <c r="T12" s="1">
        <f>供给!T12*tmp!$C$6</f>
        <v>398.25894133870025</v>
      </c>
      <c r="U12" s="1">
        <f>供给!U12*tmp!$C$6</f>
        <v>400.75493864654567</v>
      </c>
      <c r="V12" s="1">
        <f>供给!V12*tmp!$C$6</f>
        <v>403.26657904965106</v>
      </c>
      <c r="W12" s="1">
        <f>供给!W12*tmp!$C$6</f>
        <v>405.79396058756396</v>
      </c>
      <c r="X12" s="1">
        <f>供给!X12*tmp!$C$6</f>
        <v>408.33718191427181</v>
      </c>
      <c r="Y12" s="1">
        <f>供给!Y12*tmp!$C$6</f>
        <v>410.89634230202068</v>
      </c>
      <c r="Z12" s="1">
        <f>供给!Z12*tmp!$C$6</f>
        <v>413.47154164529638</v>
      </c>
      <c r="AA12" s="1">
        <f>供给!AA12*tmp!$C$6</f>
        <v>416.06288046457342</v>
      </c>
      <c r="AB12" s="1">
        <f>供给!AB12*tmp!$C$6</f>
        <v>418.67045991034252</v>
      </c>
    </row>
    <row r="13" spans="1:28" x14ac:dyDescent="0.15">
      <c r="A13" t="s">
        <v>38</v>
      </c>
      <c r="B13" s="1">
        <f>供给!B13*tmp!$C$6</f>
        <v>409</v>
      </c>
      <c r="C13" s="1">
        <f>供给!C13*tmp!$C$6</f>
        <v>271.81591585179558</v>
      </c>
      <c r="D13" s="1">
        <f>供给!D13*tmp!$C$6</f>
        <v>273.83066423496348</v>
      </c>
      <c r="E13" s="1">
        <f>供给!E13*tmp!$C$6</f>
        <v>275.86034629498027</v>
      </c>
      <c r="F13" s="1">
        <f>供给!F13*tmp!$C$6</f>
        <v>277.90507272292746</v>
      </c>
      <c r="G13" s="1">
        <f>供给!G13*tmp!$C$6</f>
        <v>279.9649550303584</v>
      </c>
      <c r="H13" s="1">
        <f>供给!H13*tmp!$C$6</f>
        <v>282.04010555539281</v>
      </c>
      <c r="I13" s="1">
        <f>供给!I13*tmp!$C$6</f>
        <v>284.1306374687876</v>
      </c>
      <c r="J13" s="1">
        <f>供给!J13*tmp!$C$6</f>
        <v>286.23666478016531</v>
      </c>
      <c r="K13" s="1">
        <f>供给!K13*tmp!$C$6</f>
        <v>288.35830234417807</v>
      </c>
      <c r="L13" s="1">
        <f>供给!L13*tmp!$C$6</f>
        <v>290.49566586684671</v>
      </c>
      <c r="M13" s="1">
        <f>供给!M13*tmp!$C$6</f>
        <v>292.6488719117886</v>
      </c>
      <c r="N13" s="1">
        <f>供给!N13*tmp!$C$6</f>
        <v>294.81803790662087</v>
      </c>
      <c r="O13" s="1">
        <f>供给!O13*tmp!$C$6</f>
        <v>297.00328214936889</v>
      </c>
      <c r="P13" s="1">
        <f>供给!P13*tmp!$C$6</f>
        <v>299.20472381488656</v>
      </c>
      <c r="Q13" s="1">
        <f>供给!Q13*tmp!$C$6</f>
        <v>301.42248296138132</v>
      </c>
      <c r="R13" s="1">
        <f>供给!R13*tmp!$C$6</f>
        <v>303.65668053695703</v>
      </c>
      <c r="S13" s="1">
        <f>供给!S13*tmp!$C$6</f>
        <v>305.90743838618511</v>
      </c>
      <c r="T13" s="1">
        <f>供给!T13*tmp!$C$6</f>
        <v>308.17487925681053</v>
      </c>
      <c r="U13" s="1">
        <f>供给!U13*tmp!$C$6</f>
        <v>310.4591268063698</v>
      </c>
      <c r="V13" s="1">
        <f>供给!V13*tmp!$C$6</f>
        <v>312.76030560899528</v>
      </c>
      <c r="W13" s="1">
        <f>供给!W13*tmp!$C$6</f>
        <v>315.07854116216771</v>
      </c>
      <c r="X13" s="1">
        <f>供给!X13*tmp!$C$6</f>
        <v>317.41395989359012</v>
      </c>
      <c r="Y13" s="1">
        <f>供给!Y13*tmp!$C$6</f>
        <v>319.76668916805647</v>
      </c>
      <c r="Z13" s="1">
        <f>供给!Z13*tmp!$C$6</f>
        <v>322.13685729442517</v>
      </c>
      <c r="AA13" s="1">
        <f>供给!AA13*tmp!$C$6</f>
        <v>324.52459353260349</v>
      </c>
      <c r="AB13" s="1">
        <f>供给!AB13*tmp!$C$6</f>
        <v>326.93002810060284</v>
      </c>
    </row>
    <row r="14" spans="1:28" x14ac:dyDescent="0.15">
      <c r="A14" t="s">
        <v>39</v>
      </c>
      <c r="B14" s="1">
        <f>供给!B14*tmp!$C$6</f>
        <v>486.44</v>
      </c>
      <c r="C14" s="1">
        <f>供给!C14*tmp!$C$6</f>
        <v>481.66189433842902</v>
      </c>
      <c r="D14" s="1">
        <f>供给!D14*tmp!$C$6</f>
        <v>477.00490788826721</v>
      </c>
      <c r="E14" s="1">
        <f>供给!E14*tmp!$C$6</f>
        <v>472.39294788309491</v>
      </c>
      <c r="F14" s="1">
        <f>供给!F14*tmp!$C$6</f>
        <v>467.82557898117813</v>
      </c>
      <c r="G14" s="1">
        <f>供给!G14*tmp!$C$6</f>
        <v>463.3023700498394</v>
      </c>
      <c r="H14" s="1">
        <f>供给!H14*tmp!$C$6</f>
        <v>458.82289412489047</v>
      </c>
      <c r="I14" s="1">
        <f>供给!I14*tmp!$C$6</f>
        <v>454.38672837027701</v>
      </c>
      <c r="J14" s="1">
        <f>供给!J14*tmp!$C$6</f>
        <v>449.99345403816551</v>
      </c>
      <c r="K14" s="1">
        <f>供给!K14*tmp!$C$6</f>
        <v>445.64265642939722</v>
      </c>
      <c r="L14" s="1">
        <f>供给!L14*tmp!$C$6</f>
        <v>441.33392485440709</v>
      </c>
      <c r="M14" s="1">
        <f>供给!M14*tmp!$C$6</f>
        <v>437.06685259437654</v>
      </c>
      <c r="N14" s="1">
        <f>供给!N14*tmp!$C$6</f>
        <v>432.84103686289166</v>
      </c>
      <c r="O14" s="1">
        <f>供给!O14*tmp!$C$6</f>
        <v>428.6560787679395</v>
      </c>
      <c r="P14" s="1">
        <f>供给!P14*tmp!$C$6</f>
        <v>424.51158327416636</v>
      </c>
      <c r="Q14" s="1">
        <f>供给!Q14*tmp!$C$6</f>
        <v>420.40715916571207</v>
      </c>
      <c r="R14" s="1">
        <f>供给!R14*tmp!$C$6</f>
        <v>416.34241900918425</v>
      </c>
      <c r="S14" s="1">
        <f>供给!S14*tmp!$C$6</f>
        <v>412.31697911712695</v>
      </c>
      <c r="T14" s="1">
        <f>供给!T14*tmp!$C$6</f>
        <v>408.3304595117865</v>
      </c>
      <c r="U14" s="1">
        <f>供给!U14*tmp!$C$6</f>
        <v>404.38248388929645</v>
      </c>
      <c r="V14" s="1">
        <f>供给!V14*tmp!$C$6</f>
        <v>400.47267958404268</v>
      </c>
      <c r="W14" s="1">
        <f>供给!W14*tmp!$C$6</f>
        <v>396.60067753362819</v>
      </c>
      <c r="X14" s="1">
        <f>供给!X14*tmp!$C$6</f>
        <v>392.76611224393127</v>
      </c>
      <c r="Y14" s="1">
        <f>供给!Y14*tmp!$C$6</f>
        <v>388.96862175463468</v>
      </c>
      <c r="Z14" s="1">
        <f>供给!Z14*tmp!$C$6</f>
        <v>385.2078476050869</v>
      </c>
      <c r="AA14" s="1">
        <f>供给!AA14*tmp!$C$6</f>
        <v>381.4834348004195</v>
      </c>
      <c r="AB14" s="1">
        <f>供给!AB14*tmp!$C$6</f>
        <v>377.79503177807203</v>
      </c>
    </row>
    <row r="15" spans="1:28" x14ac:dyDescent="0.15">
      <c r="A15" t="s">
        <v>40</v>
      </c>
      <c r="B15" s="1">
        <f>供给!B15*tmp!$C$6</f>
        <v>746.40000000000009</v>
      </c>
      <c r="C15" s="1">
        <f>供给!C15*tmp!$C$6</f>
        <v>607.20842456165701</v>
      </c>
      <c r="D15" s="1">
        <f>供给!D15*tmp!$C$6</f>
        <v>602.42539254087023</v>
      </c>
      <c r="E15" s="1">
        <f>供给!E15*tmp!$C$6</f>
        <v>597.68003686714223</v>
      </c>
      <c r="F15" s="1">
        <f>供给!F15*tmp!$C$6</f>
        <v>592.97206076063446</v>
      </c>
      <c r="G15" s="1">
        <f>供给!G15*tmp!$C$6</f>
        <v>588.30116977934961</v>
      </c>
      <c r="H15" s="1">
        <f>供给!H15*tmp!$C$6</f>
        <v>583.66707180067897</v>
      </c>
      <c r="I15" s="1">
        <f>供给!I15*tmp!$C$6</f>
        <v>579.06947700296303</v>
      </c>
      <c r="J15" s="1">
        <f>供给!J15*tmp!$C$6</f>
        <v>574.508097847621</v>
      </c>
      <c r="K15" s="1">
        <f>供给!K15*tmp!$C$6</f>
        <v>569.98264906094414</v>
      </c>
      <c r="L15" s="1">
        <f>供给!L15*tmp!$C$6</f>
        <v>565.49284761640013</v>
      </c>
      <c r="M15" s="1">
        <f>供给!M15*tmp!$C$6</f>
        <v>561.03841271685667</v>
      </c>
      <c r="N15" s="1">
        <f>供给!N15*tmp!$C$6</f>
        <v>556.61906577707271</v>
      </c>
      <c r="O15" s="1">
        <f>供给!O15*tmp!$C$6</f>
        <v>552.23453040621246</v>
      </c>
      <c r="P15" s="1">
        <f>供给!P15*tmp!$C$6</f>
        <v>547.8845323906047</v>
      </c>
      <c r="Q15" s="1">
        <f>供给!Q15*tmp!$C$6</f>
        <v>543.56879967658313</v>
      </c>
      <c r="R15" s="1">
        <f>供给!R15*tmp!$C$6</f>
        <v>539.28706235350114</v>
      </c>
      <c r="S15" s="1">
        <f>供给!S15*tmp!$C$6</f>
        <v>535.03905263677007</v>
      </c>
      <c r="T15" s="1">
        <f>供给!T15*tmp!$C$6</f>
        <v>530.82450485118898</v>
      </c>
      <c r="U15" s="1">
        <f>供给!U15*tmp!$C$6</f>
        <v>526.64315541433177</v>
      </c>
      <c r="V15" s="1">
        <f>供给!V15*tmp!$C$6</f>
        <v>522.49474281993469</v>
      </c>
      <c r="W15" s="1">
        <f>供给!W15*tmp!$C$6</f>
        <v>518.3790076217964</v>
      </c>
      <c r="X15" s="1">
        <f>供给!X15*tmp!$C$6</f>
        <v>514.29569241723516</v>
      </c>
      <c r="Y15" s="1">
        <f>供给!Y15*tmp!$C$6</f>
        <v>510.24454183126801</v>
      </c>
      <c r="Z15" s="1">
        <f>供给!Z15*tmp!$C$6</f>
        <v>506.22530250045241</v>
      </c>
      <c r="AA15" s="1">
        <f>供给!AA15*tmp!$C$6</f>
        <v>502.23772305715829</v>
      </c>
      <c r="AB15" s="1">
        <f>供给!AB15*tmp!$C$6</f>
        <v>498.28155411377088</v>
      </c>
    </row>
    <row r="16" spans="1:28" x14ac:dyDescent="0.15">
      <c r="A16" t="s">
        <v>41</v>
      </c>
      <c r="B16" s="1">
        <f>供给!B16*tmp!$C$6</f>
        <v>74.56</v>
      </c>
      <c r="C16" s="1">
        <f>供给!C16*tmp!$C$6</f>
        <v>109.10580982781671</v>
      </c>
      <c r="D16" s="1">
        <f>供给!D16*tmp!$C$6</f>
        <v>111.52120550820401</v>
      </c>
      <c r="E16" s="1">
        <f>供给!E16*tmp!$C$6</f>
        <v>113.99007346749204</v>
      </c>
      <c r="F16" s="1">
        <f>供给!F16*tmp!$C$6</f>
        <v>116.51359748051109</v>
      </c>
      <c r="G16" s="1">
        <f>供给!G16*tmp!$C$6</f>
        <v>119.09298752862161</v>
      </c>
      <c r="H16" s="1">
        <f>供给!H16*tmp!$C$6</f>
        <v>121.72948037987153</v>
      </c>
      <c r="I16" s="1">
        <f>供给!I16*tmp!$C$6</f>
        <v>124.42434018201675</v>
      </c>
      <c r="J16" s="1">
        <f>供给!J16*tmp!$C$6</f>
        <v>127.17885906863522</v>
      </c>
      <c r="K16" s="1">
        <f>供给!K16*tmp!$C$6</f>
        <v>129.99435777870167</v>
      </c>
      <c r="L16" s="1">
        <f>供给!L16*tmp!$C$6</f>
        <v>132.87218628984047</v>
      </c>
      <c r="M16" s="1">
        <f>供给!M16*tmp!$C$6</f>
        <v>135.81372446562165</v>
      </c>
      <c r="N16" s="1">
        <f>供给!N16*tmp!$C$6</f>
        <v>138.82038271717903</v>
      </c>
      <c r="O16" s="1">
        <f>供给!O16*tmp!$C$6</f>
        <v>141.89360267946978</v>
      </c>
      <c r="P16" s="1">
        <f>供给!P16*tmp!$C$6</f>
        <v>145.03485790251725</v>
      </c>
      <c r="Q16" s="1">
        <f>供给!Q16*tmp!$C$6</f>
        <v>148.24565455795093</v>
      </c>
      <c r="R16" s="1">
        <f>供给!R16*tmp!$C$6</f>
        <v>151.52753216117273</v>
      </c>
      <c r="S16" s="1">
        <f>供给!S16*tmp!$C$6</f>
        <v>154.88206430954745</v>
      </c>
      <c r="T16" s="1">
        <f>供给!T16*tmp!$C$6</f>
        <v>158.31085943689251</v>
      </c>
      <c r="U16" s="1">
        <f>供给!U16*tmp!$C$6</f>
        <v>161.8155615847034</v>
      </c>
      <c r="V16" s="1">
        <f>供给!V16*tmp!$C$6</f>
        <v>165.39785119043665</v>
      </c>
      <c r="W16" s="1">
        <f>供给!W16*tmp!$C$6</f>
        <v>169.05944589323917</v>
      </c>
      <c r="X16" s="1">
        <f>供给!X16*tmp!$C$6</f>
        <v>172.80210135754317</v>
      </c>
      <c r="Y16" s="1">
        <f>供给!Y16*tmp!$C$6</f>
        <v>176.62761211484613</v>
      </c>
      <c r="Z16" s="1">
        <f>供给!Z16*tmp!$C$6</f>
        <v>180.53781242418628</v>
      </c>
      <c r="AA16" s="1">
        <f>供给!AA16*tmp!$C$6</f>
        <v>184.53457715160187</v>
      </c>
      <c r="AB16" s="1">
        <f>供给!AB16*tmp!$C$6</f>
        <v>188.61982266911511</v>
      </c>
    </row>
    <row r="17" spans="1:28" x14ac:dyDescent="0.15">
      <c r="A17" t="s">
        <v>42</v>
      </c>
      <c r="B17" s="1">
        <f>供给!B17*tmp!$C$6</f>
        <v>81.720000000000013</v>
      </c>
      <c r="C17" s="1">
        <f>供给!C17*tmp!$C$6</f>
        <v>193.66892931373266</v>
      </c>
      <c r="D17" s="1">
        <f>供给!D17*tmp!$C$6</f>
        <v>189.81634394171707</v>
      </c>
      <c r="E17" s="1">
        <f>供给!E17*tmp!$C$6</f>
        <v>186.04039664531012</v>
      </c>
      <c r="F17" s="1">
        <f>供给!F17*tmp!$C$6</f>
        <v>182.33956289123307</v>
      </c>
      <c r="G17" s="1">
        <f>供给!G17*tmp!$C$6</f>
        <v>178.71234847318266</v>
      </c>
      <c r="H17" s="1">
        <f>供给!H17*tmp!$C$6</f>
        <v>175.15728890856118</v>
      </c>
      <c r="I17" s="1">
        <f>供给!I17*tmp!$C$6</f>
        <v>171.67294884718578</v>
      </c>
      <c r="J17" s="1">
        <f>供给!J17*tmp!$C$6</f>
        <v>168.25792149177434</v>
      </c>
      <c r="K17" s="1">
        <f>供给!K17*tmp!$C$6</f>
        <v>164.91082802994208</v>
      </c>
      <c r="L17" s="1">
        <f>供给!L17*tmp!$C$6</f>
        <v>161.63031707753109</v>
      </c>
      <c r="M17" s="1">
        <f>供给!M17*tmp!$C$6</f>
        <v>158.41506413296156</v>
      </c>
      <c r="N17" s="1">
        <f>供给!N17*tmp!$C$6</f>
        <v>155.26377104248678</v>
      </c>
      <c r="O17" s="1">
        <f>供给!O17*tmp!$C$6</f>
        <v>152.17516547605774</v>
      </c>
      <c r="P17" s="1">
        <f>供给!P17*tmp!$C$6</f>
        <v>149.14800041362469</v>
      </c>
      <c r="Q17" s="1">
        <f>供给!Q17*tmp!$C$6</f>
        <v>146.18105364164657</v>
      </c>
      <c r="R17" s="1">
        <f>供给!R17*tmp!$C$6</f>
        <v>143.27312725964293</v>
      </c>
      <c r="S17" s="1">
        <f>供给!S17*tmp!$C$6</f>
        <v>140.4230471965173</v>
      </c>
      <c r="T17" s="1">
        <f>供给!T17*tmp!$C$6</f>
        <v>137.62966273655039</v>
      </c>
      <c r="U17" s="1">
        <f>供给!U17*tmp!$C$6</f>
        <v>134.89184605478658</v>
      </c>
      <c r="V17" s="1">
        <f>供给!V17*tmp!$C$6</f>
        <v>132.20849176167832</v>
      </c>
      <c r="W17" s="1">
        <f>供给!W17*tmp!$C$6</f>
        <v>129.57851645679912</v>
      </c>
      <c r="X17" s="1">
        <f>供给!X17*tmp!$C$6</f>
        <v>127.00085829140153</v>
      </c>
      <c r="Y17" s="1">
        <f>供给!Y17*tmp!$C$6</f>
        <v>124.4744765397125</v>
      </c>
      <c r="Z17" s="1">
        <f>供给!Z17*tmp!$C$6</f>
        <v>121.99835117873882</v>
      </c>
      <c r="AA17" s="1">
        <f>供给!AA17*tmp!$C$6</f>
        <v>119.57148247642763</v>
      </c>
      <c r="AB17" s="1">
        <f>供给!AB17*tmp!$C$6</f>
        <v>117.19289058803406</v>
      </c>
    </row>
    <row r="18" spans="1:28" x14ac:dyDescent="0.15">
      <c r="A18" t="s">
        <v>43</v>
      </c>
      <c r="B18" s="1">
        <f>供给!B18*tmp!$C$6</f>
        <v>432.36000000000007</v>
      </c>
      <c r="C18" s="1">
        <f>供给!C18*tmp!$C$6</f>
        <v>380.20170743107792</v>
      </c>
      <c r="D18" s="1">
        <f>供给!D18*tmp!$C$6</f>
        <v>380.13415531627834</v>
      </c>
      <c r="E18" s="1">
        <f>供给!E18*tmp!$C$6</f>
        <v>380.06661520414059</v>
      </c>
      <c r="F18" s="1">
        <f>供给!F18*tmp!$C$6</f>
        <v>379.99908709228043</v>
      </c>
      <c r="G18" s="1">
        <f>供给!G18*tmp!$C$6</f>
        <v>379.93157097809018</v>
      </c>
      <c r="H18" s="1">
        <f>供给!H18*tmp!$C$6</f>
        <v>379.86406686007979</v>
      </c>
      <c r="I18" s="1">
        <f>供给!I18*tmp!$C$6</f>
        <v>379.79657473638656</v>
      </c>
      <c r="J18" s="1">
        <f>供给!J18*tmp!$C$6</f>
        <v>379.72909460365776</v>
      </c>
      <c r="K18" s="1">
        <f>供给!K18*tmp!$C$6</f>
        <v>379.66162646003067</v>
      </c>
      <c r="L18" s="1">
        <f>供给!L18*tmp!$C$6</f>
        <v>379.59417030438783</v>
      </c>
      <c r="M18" s="1">
        <f>供给!M18*tmp!$C$6</f>
        <v>379.52672613374892</v>
      </c>
      <c r="N18" s="1">
        <f>供给!N18*tmp!$C$6</f>
        <v>379.45929394625131</v>
      </c>
      <c r="O18" s="1">
        <f>供给!O18*tmp!$C$6</f>
        <v>379.39187374003234</v>
      </c>
      <c r="P18" s="1">
        <f>供给!P18*tmp!$C$6</f>
        <v>379.32446551211183</v>
      </c>
      <c r="Q18" s="1">
        <f>供给!Q18*tmp!$C$6</f>
        <v>379.25706926137212</v>
      </c>
      <c r="R18" s="1">
        <f>供给!R18*tmp!$C$6</f>
        <v>379.18968498483304</v>
      </c>
      <c r="S18" s="1">
        <f>供给!S18*tmp!$C$6</f>
        <v>379.12231268137697</v>
      </c>
      <c r="T18" s="1">
        <f>供给!T18*tmp!$C$6</f>
        <v>379.05495234765112</v>
      </c>
      <c r="U18" s="1">
        <f>供给!U18*tmp!$C$6</f>
        <v>378.98760398216547</v>
      </c>
      <c r="V18" s="1">
        <f>供给!V18*tmp!$C$6</f>
        <v>378.9202675830573</v>
      </c>
      <c r="W18" s="1">
        <f>供给!W18*tmp!$C$6</f>
        <v>378.85294314734642</v>
      </c>
      <c r="X18" s="1">
        <f>供给!X18*tmp!$C$6</f>
        <v>378.78563067428769</v>
      </c>
      <c r="Y18" s="1">
        <f>供给!Y18*tmp!$C$6</f>
        <v>378.71833016052847</v>
      </c>
      <c r="Z18" s="1">
        <f>供给!Z18*tmp!$C$6</f>
        <v>378.651041604206</v>
      </c>
      <c r="AA18" s="1">
        <f>供给!AA18*tmp!$C$6</f>
        <v>378.5837650034577</v>
      </c>
      <c r="AB18" s="1">
        <f>供给!AB18*tmp!$C$6</f>
        <v>378.51650035642092</v>
      </c>
    </row>
    <row r="19" spans="1:28" x14ac:dyDescent="0.15">
      <c r="A19" t="s">
        <v>44</v>
      </c>
      <c r="B19" s="1">
        <f>供给!B19*tmp!$C$6</f>
        <v>795.12</v>
      </c>
      <c r="C19" s="1">
        <f>供给!C19*tmp!$C$6</f>
        <v>790.01662259962302</v>
      </c>
      <c r="D19" s="1">
        <f>供给!D19*tmp!$C$6</f>
        <v>767.51444752912221</v>
      </c>
      <c r="E19" s="1">
        <f>供给!E19*tmp!$C$6</f>
        <v>745.65320565978766</v>
      </c>
      <c r="F19" s="1">
        <f>供给!F19*tmp!$C$6</f>
        <v>724.41464118449665</v>
      </c>
      <c r="G19" s="1">
        <f>供给!G19*tmp!$C$6</f>
        <v>703.78101827928629</v>
      </c>
      <c r="H19" s="1">
        <f>供给!H19*tmp!$C$6</f>
        <v>683.73510629264354</v>
      </c>
      <c r="I19" s="1">
        <f>供给!I19*tmp!$C$6</f>
        <v>664.26016535656242</v>
      </c>
      <c r="J19" s="1">
        <f>供给!J19*tmp!$C$6</f>
        <v>645.33993240750578</v>
      </c>
      <c r="K19" s="1">
        <f>供给!K19*tmp!$C$6</f>
        <v>626.95860760546066</v>
      </c>
      <c r="L19" s="1">
        <f>供给!L19*tmp!$C$6</f>
        <v>609.10084113989728</v>
      </c>
      <c r="M19" s="1">
        <f>供给!M19*tmp!$C$6</f>
        <v>591.75172041150222</v>
      </c>
      <c r="N19" s="1">
        <f>供给!N19*tmp!$C$6</f>
        <v>574.89675757900693</v>
      </c>
      <c r="O19" s="1">
        <f>供给!O19*tmp!$C$6</f>
        <v>558.52187746073469</v>
      </c>
      <c r="P19" s="1">
        <f>供给!P19*tmp!$C$6</f>
        <v>542.61340578077659</v>
      </c>
      <c r="Q19" s="1">
        <f>供给!Q19*tmp!$C$6</f>
        <v>527.15805774986518</v>
      </c>
      <c r="R19" s="1">
        <f>供给!R19*tmp!$C$6</f>
        <v>512.14292697162898</v>
      </c>
      <c r="S19" s="1">
        <f>供给!S19*tmp!$C$6</f>
        <v>497.5554746647249</v>
      </c>
      <c r="T19" s="1">
        <f>供给!T19*tmp!$C$6</f>
        <v>483.38351919199926</v>
      </c>
      <c r="U19" s="1">
        <f>供给!U19*tmp!$C$6</f>
        <v>469.61522588791559</v>
      </c>
      <c r="V19" s="1">
        <f>供给!V19*tmp!$C$6</f>
        <v>456.23909717567733</v>
      </c>
      <c r="W19" s="1">
        <f>供给!W19*tmp!$C$6</f>
        <v>443.24396296587366</v>
      </c>
      <c r="X19" s="1">
        <f>供给!X19*tmp!$C$6</f>
        <v>430.61897132863527</v>
      </c>
      <c r="Y19" s="1">
        <f>供给!Y19*tmp!$C$6</f>
        <v>418.35357943139388</v>
      </c>
      <c r="Z19" s="1">
        <f>供给!Z19*tmp!$C$6</f>
        <v>406.43754473486047</v>
      </c>
      <c r="AA19" s="1">
        <f>供给!AA19*tmp!$C$6</f>
        <v>394.86091643967961</v>
      </c>
      <c r="AB19" s="1">
        <f>供给!AB19*tmp!$C$6</f>
        <v>383.61402717678578</v>
      </c>
    </row>
    <row r="20" spans="1:28" x14ac:dyDescent="0.15">
      <c r="A20" t="s">
        <v>45</v>
      </c>
      <c r="B20" s="1">
        <f>供给!B20*tmp!$C$6</f>
        <v>598.6</v>
      </c>
      <c r="C20" s="1">
        <f>供给!C20*tmp!$C$6</f>
        <v>706.90276121646173</v>
      </c>
      <c r="D20" s="1">
        <f>供给!D20*tmp!$C$6</f>
        <v>706.84803443700082</v>
      </c>
      <c r="E20" s="1">
        <f>供给!E20*tmp!$C$6</f>
        <v>706.79331189393997</v>
      </c>
      <c r="F20" s="1">
        <f>供给!F20*tmp!$C$6</f>
        <v>706.7385935902596</v>
      </c>
      <c r="G20" s="1">
        <f>供给!G20*tmp!$C$6</f>
        <v>706.6838795199991</v>
      </c>
      <c r="H20" s="1">
        <f>供给!H20*tmp!$C$6</f>
        <v>706.62916968613865</v>
      </c>
      <c r="I20" s="1">
        <f>供给!I20*tmp!$C$6</f>
        <v>706.57446408718829</v>
      </c>
      <c r="J20" s="1">
        <f>供给!J20*tmp!$C$6</f>
        <v>706.51976272463799</v>
      </c>
      <c r="K20" s="1">
        <f>供给!K20*tmp!$C$6</f>
        <v>706.46506559699776</v>
      </c>
      <c r="L20" s="1">
        <f>供给!L20*tmp!$C$6</f>
        <v>706.41037270128732</v>
      </c>
      <c r="M20" s="1">
        <f>供给!M20*tmp!$C$6</f>
        <v>706.35568404346714</v>
      </c>
      <c r="N20" s="1">
        <f>供给!N20*tmp!$C$6</f>
        <v>706.30099961906672</v>
      </c>
      <c r="O20" s="1">
        <f>供给!O20*tmp!$C$6</f>
        <v>706.246319423616</v>
      </c>
      <c r="P20" s="1">
        <f>供给!P20*tmp!$C$6</f>
        <v>706.19164346605544</v>
      </c>
      <c r="Q20" s="1">
        <f>供给!Q20*tmp!$C$6</f>
        <v>706.13697174042466</v>
      </c>
      <c r="R20" s="1">
        <f>供给!R20*tmp!$C$6</f>
        <v>706.08230424821386</v>
      </c>
      <c r="S20" s="1">
        <f>供给!S20*tmp!$C$6</f>
        <v>706.02764098495254</v>
      </c>
      <c r="T20" s="1">
        <f>供给!T20*tmp!$C$6</f>
        <v>705.97298195660119</v>
      </c>
      <c r="U20" s="1">
        <f>供给!U20*tmp!$C$6</f>
        <v>705.91832715868952</v>
      </c>
      <c r="V20" s="1">
        <f>供给!V20*tmp!$C$6</f>
        <v>705.86367659121754</v>
      </c>
      <c r="W20" s="1">
        <f>供给!W20*tmp!$C$6</f>
        <v>705.80903025567534</v>
      </c>
      <c r="X20" s="1">
        <f>供给!X20*tmp!$C$6</f>
        <v>705.75438815355301</v>
      </c>
      <c r="Y20" s="1">
        <f>供给!Y20*tmp!$C$6</f>
        <v>705.69975027590999</v>
      </c>
      <c r="Z20" s="1">
        <f>供给!Z20*tmp!$C$6</f>
        <v>705.64511663317683</v>
      </c>
      <c r="AA20" s="1">
        <f>供给!AA20*tmp!$C$6</f>
        <v>705.59048721790316</v>
      </c>
      <c r="AB20" s="1">
        <f>供给!AB20*tmp!$C$6</f>
        <v>705.53586203008899</v>
      </c>
    </row>
    <row r="21" spans="1:28" x14ac:dyDescent="0.15">
      <c r="A21" t="s">
        <v>46</v>
      </c>
      <c r="B21" s="1">
        <f>供给!B21*tmp!$C$6</f>
        <v>742.08</v>
      </c>
      <c r="C21" s="1">
        <f>供给!C21*tmp!$C$6</f>
        <v>827.65220972113207</v>
      </c>
      <c r="D21" s="1">
        <f>供给!D21*tmp!$C$6</f>
        <v>807.89367112165792</v>
      </c>
      <c r="E21" s="1">
        <f>供给!E21*tmp!$C$6</f>
        <v>788.60682805200929</v>
      </c>
      <c r="F21" s="1">
        <f>供给!F21*tmp!$C$6</f>
        <v>769.78041972632059</v>
      </c>
      <c r="G21" s="1">
        <f>供给!G21*tmp!$C$6</f>
        <v>751.40345418736115</v>
      </c>
      <c r="H21" s="1">
        <f>供给!H21*tmp!$C$6</f>
        <v>733.46520188892612</v>
      </c>
      <c r="I21" s="1">
        <f>供给!I21*tmp!$C$6</f>
        <v>715.95518943117941</v>
      </c>
      <c r="J21" s="1">
        <f>供给!J21*tmp!$C$6</f>
        <v>698.86319344576339</v>
      </c>
      <c r="K21" s="1">
        <f>供给!K21*tmp!$C$6</f>
        <v>682.17923462674958</v>
      </c>
      <c r="L21" s="1">
        <f>供给!L21*tmp!$C$6</f>
        <v>665.89357190415035</v>
      </c>
      <c r="M21" s="1">
        <f>供给!M21*tmp!$C$6</f>
        <v>649.9966967565008</v>
      </c>
      <c r="N21" s="1">
        <f>供给!N21*tmp!$C$6</f>
        <v>634.47932765925361</v>
      </c>
      <c r="O21" s="1">
        <f>供给!O21*tmp!$C$6</f>
        <v>619.33240466565769</v>
      </c>
      <c r="P21" s="1">
        <f>供给!P21*tmp!$C$6</f>
        <v>604.54708411704632</v>
      </c>
      <c r="Q21" s="1">
        <f>供给!Q21*tmp!$C$6</f>
        <v>590.11473347938158</v>
      </c>
      <c r="R21" s="1">
        <f>供给!R21*tmp!$C$6</f>
        <v>576.02692630311071</v>
      </c>
      <c r="S21" s="1">
        <f>供给!S21*tmp!$C$6</f>
        <v>562.27543730323669</v>
      </c>
      <c r="T21" s="1">
        <f>供给!T21*tmp!$C$6</f>
        <v>548.85223755700861</v>
      </c>
      <c r="U21" s="1">
        <f>供给!U21*tmp!$C$6</f>
        <v>535.74948981610362</v>
      </c>
      <c r="V21" s="1">
        <f>供给!V21*tmp!$C$6</f>
        <v>522.95954393080615</v>
      </c>
      <c r="W21" s="1">
        <f>供给!W21*tmp!$C$6</f>
        <v>510.47493238339376</v>
      </c>
      <c r="X21" s="1">
        <f>供给!X21*tmp!$C$6</f>
        <v>498.28836592819135</v>
      </c>
      <c r="Y21" s="1">
        <f>供给!Y21*tmp!$C$6</f>
        <v>486.39272933564212</v>
      </c>
      <c r="Z21" s="1">
        <f>供给!Z21*tmp!$C$6</f>
        <v>474.7810772380559</v>
      </c>
      <c r="AA21" s="1">
        <f>供给!AA21*tmp!$C$6</f>
        <v>463.44663007446508</v>
      </c>
      <c r="AB21" s="1">
        <f>供给!AB21*tmp!$C$6</f>
        <v>452.3827701323695</v>
      </c>
    </row>
    <row r="22" spans="1:28" x14ac:dyDescent="0.15">
      <c r="A22" t="s">
        <v>47</v>
      </c>
      <c r="B22" s="1">
        <f>供给!B22*tmp!$C$6</f>
        <v>135</v>
      </c>
      <c r="C22" s="1">
        <f>供给!C22*tmp!$C$6</f>
        <v>125.28208574050441</v>
      </c>
      <c r="D22" s="1">
        <f>供给!D22*tmp!$C$6</f>
        <v>128.77376398039124</v>
      </c>
      <c r="E22" s="1">
        <f>供给!E22*tmp!$C$6</f>
        <v>132.36275714649892</v>
      </c>
      <c r="F22" s="1">
        <f>供给!F22*tmp!$C$6</f>
        <v>136.05177745748662</v>
      </c>
      <c r="G22" s="1">
        <f>供给!G22*tmp!$C$6</f>
        <v>139.84361272298631</v>
      </c>
      <c r="H22" s="1">
        <f>供给!H22*tmp!$C$6</f>
        <v>143.74112845035998</v>
      </c>
      <c r="I22" s="1">
        <f>供给!I22*tmp!$C$6</f>
        <v>147.74727001018547</v>
      </c>
      <c r="J22" s="1">
        <f>供给!J22*tmp!$C$6</f>
        <v>151.86506486208236</v>
      </c>
      <c r="K22" s="1">
        <f>供给!K22*tmp!$C$6</f>
        <v>156.097624842573</v>
      </c>
      <c r="L22" s="1">
        <f>供给!L22*tmp!$C$6</f>
        <v>160.44814851672129</v>
      </c>
      <c r="M22" s="1">
        <f>供给!M22*tmp!$C$6</f>
        <v>164.91992359529104</v>
      </c>
      <c r="N22" s="1">
        <f>供给!N22*tmp!$C$6</f>
        <v>169.51632941929711</v>
      </c>
      <c r="O22" s="1">
        <f>供给!O22*tmp!$C$6</f>
        <v>174.2408395137798</v>
      </c>
      <c r="P22" s="1">
        <f>供给!P22*tmp!$C$6</f>
        <v>179.09702421275944</v>
      </c>
      <c r="Q22" s="1">
        <f>供给!Q22*tmp!$C$6</f>
        <v>184.08855335737755</v>
      </c>
      <c r="R22" s="1">
        <f>供给!R22*tmp!$C$6</f>
        <v>189.21919906917756</v>
      </c>
      <c r="S22" s="1">
        <f>供给!S22*tmp!$C$6</f>
        <v>194.49283860074502</v>
      </c>
      <c r="T22" s="1">
        <f>供给!T22*tmp!$C$6</f>
        <v>199.91345726575094</v>
      </c>
      <c r="U22" s="1">
        <f>供给!U22*tmp!$C$6</f>
        <v>205.48515145067213</v>
      </c>
      <c r="V22" s="1">
        <f>供给!V22*tmp!$C$6</f>
        <v>211.21213171045238</v>
      </c>
      <c r="W22" s="1">
        <f>供给!W22*tmp!$C$6</f>
        <v>217.09872595043419</v>
      </c>
      <c r="X22" s="1">
        <f>供给!X22*tmp!$C$6</f>
        <v>223.14938269698905</v>
      </c>
      <c r="Y22" s="1">
        <f>供给!Y22*tmp!$C$6</f>
        <v>229.36867445926765</v>
      </c>
      <c r="Z22" s="1">
        <f>供给!Z22*tmp!$C$6</f>
        <v>235.76130118468282</v>
      </c>
      <c r="AA22" s="1">
        <f>供给!AA22*tmp!$C$6</f>
        <v>242.33209381068593</v>
      </c>
      <c r="AB22" s="1">
        <f>供给!AB22*tmp!$C$6</f>
        <v>249.08601791550174</v>
      </c>
    </row>
    <row r="23" spans="1:28" x14ac:dyDescent="0.15">
      <c r="A23" t="s">
        <v>48</v>
      </c>
      <c r="B23" s="1">
        <f>供给!B23*tmp!$C$6</f>
        <v>250.24</v>
      </c>
      <c r="C23" s="1">
        <f>供给!C23*tmp!$C$6</f>
        <v>208.18936721302103</v>
      </c>
      <c r="D23" s="1">
        <f>供给!D23*tmp!$C$6</f>
        <v>207.85210618460553</v>
      </c>
      <c r="E23" s="1">
        <f>供给!E23*tmp!$C$6</f>
        <v>207.51539150977044</v>
      </c>
      <c r="F23" s="1">
        <f>供给!F23*tmp!$C$6</f>
        <v>207.17922230341938</v>
      </c>
      <c r="G23" s="1">
        <f>供给!G23*tmp!$C$6</f>
        <v>206.84359768184368</v>
      </c>
      <c r="H23" s="1">
        <f>供给!H23*tmp!$C$6</f>
        <v>206.50851676294116</v>
      </c>
      <c r="I23" s="1">
        <f>供给!I23*tmp!$C$6</f>
        <v>206.17397866584361</v>
      </c>
      <c r="J23" s="1">
        <f>供给!J23*tmp!$C$6</f>
        <v>205.83998251126616</v>
      </c>
      <c r="K23" s="1">
        <f>供给!K23*tmp!$C$6</f>
        <v>205.50652742122767</v>
      </c>
      <c r="L23" s="1">
        <f>供给!L23*tmp!$C$6</f>
        <v>205.17361251921395</v>
      </c>
      <c r="M23" s="1">
        <f>供给!M23*tmp!$C$6</f>
        <v>204.84123693020084</v>
      </c>
      <c r="N23" s="1">
        <f>供给!N23*tmp!$C$6</f>
        <v>204.50939978039824</v>
      </c>
      <c r="O23" s="1">
        <f>供给!O23*tmp!$C$6</f>
        <v>204.17810019766912</v>
      </c>
      <c r="P23" s="1">
        <f>供给!P23*tmp!$C$6</f>
        <v>203.84733731111046</v>
      </c>
      <c r="Q23" s="1">
        <f>供给!Q23*tmp!$C$6</f>
        <v>203.51711025128608</v>
      </c>
      <c r="R23" s="1">
        <f>供给!R23*tmp!$C$6</f>
        <v>203.18741815018004</v>
      </c>
      <c r="S23" s="1">
        <f>供给!S23*tmp!$C$6</f>
        <v>202.85826014119667</v>
      </c>
      <c r="T23" s="1">
        <f>供给!T23*tmp!$C$6</f>
        <v>202.52963535909078</v>
      </c>
      <c r="U23" s="1">
        <f>供给!U23*tmp!$C$6</f>
        <v>202.20154294006062</v>
      </c>
      <c r="V23" s="1">
        <f>供给!V23*tmp!$C$6</f>
        <v>201.87398202170152</v>
      </c>
      <c r="W23" s="1">
        <f>供给!W23*tmp!$C$6</f>
        <v>201.54695174298251</v>
      </c>
      <c r="X23" s="1">
        <f>供给!X23*tmp!$C$6</f>
        <v>201.2204512442695</v>
      </c>
      <c r="Y23" s="1">
        <f>供给!Y23*tmp!$C$6</f>
        <v>200.89447966739536</v>
      </c>
      <c r="Z23" s="1">
        <f>供给!Z23*tmp!$C$6</f>
        <v>200.56903615545016</v>
      </c>
      <c r="AA23" s="1">
        <f>供给!AA23*tmp!$C$6</f>
        <v>200.24411985301413</v>
      </c>
      <c r="AB23" s="1">
        <f>供给!AB23*tmp!$C$6</f>
        <v>199.91972990601789</v>
      </c>
    </row>
    <row r="24" spans="1:28" x14ac:dyDescent="0.15">
      <c r="A24" t="s">
        <v>49</v>
      </c>
      <c r="B24" s="1">
        <f>供给!B24*tmp!$C$6</f>
        <v>1048.5600000000002</v>
      </c>
      <c r="C24" s="1">
        <f>供给!C24*tmp!$C$6</f>
        <v>1002.105347501589</v>
      </c>
      <c r="D24" s="1">
        <f>供给!D24*tmp!$C$6</f>
        <v>995.64175057886177</v>
      </c>
      <c r="E24" s="1">
        <f>供给!E24*tmp!$C$6</f>
        <v>989.21984396879566</v>
      </c>
      <c r="F24" s="1">
        <f>供给!F24*tmp!$C$6</f>
        <v>982.83935876800683</v>
      </c>
      <c r="G24" s="1">
        <f>供给!G24*tmp!$C$6</f>
        <v>976.50002780777868</v>
      </c>
      <c r="H24" s="1">
        <f>供给!H24*tmp!$C$6</f>
        <v>970.2015856425046</v>
      </c>
      <c r="I24" s="1">
        <f>供给!I24*tmp!$C$6</f>
        <v>963.94376853872097</v>
      </c>
      <c r="J24" s="1">
        <f>供给!J24*tmp!$C$6</f>
        <v>957.72631446421155</v>
      </c>
      <c r="K24" s="1">
        <f>供给!K24*tmp!$C$6</f>
        <v>951.54896307652825</v>
      </c>
      <c r="L24" s="1">
        <f>供给!L24*tmp!$C$6</f>
        <v>945.41145571281675</v>
      </c>
      <c r="M24" s="1">
        <f>供给!M24*tmp!$C$6</f>
        <v>939.31353537833786</v>
      </c>
      <c r="N24" s="1">
        <f>供给!N24*tmp!$C$6</f>
        <v>933.25494673606011</v>
      </c>
      <c r="O24" s="1">
        <f>供给!O24*tmp!$C$6</f>
        <v>927.23543609597255</v>
      </c>
      <c r="P24" s="1">
        <f>供给!P24*tmp!$C$6</f>
        <v>921.2547514041421</v>
      </c>
      <c r="Q24" s="1">
        <f>供给!Q24*tmp!$C$6</f>
        <v>915.31264223267794</v>
      </c>
      <c r="R24" s="1">
        <f>供给!R24*tmp!$C$6</f>
        <v>909.40885976871948</v>
      </c>
      <c r="S24" s="1">
        <f>供给!S24*tmp!$C$6</f>
        <v>903.54315680430739</v>
      </c>
      <c r="T24" s="1">
        <f>供给!T24*tmp!$C$6</f>
        <v>897.71528772604654</v>
      </c>
      <c r="U24" s="1">
        <f>供给!U24*tmp!$C$6</f>
        <v>891.9250085047679</v>
      </c>
      <c r="V24" s="1">
        <f>供给!V24*tmp!$C$6</f>
        <v>886.17207668516789</v>
      </c>
      <c r="W24" s="1">
        <f>供给!W24*tmp!$C$6</f>
        <v>880.45625137584284</v>
      </c>
      <c r="X24" s="1">
        <f>供给!X24*tmp!$C$6</f>
        <v>874.77729323920801</v>
      </c>
      <c r="Y24" s="1">
        <f>供给!Y24*tmp!$C$6</f>
        <v>869.13496448136868</v>
      </c>
      <c r="Z24" s="1">
        <f>供给!Z24*tmp!$C$6</f>
        <v>863.52902884213256</v>
      </c>
      <c r="AA24" s="1">
        <f>供给!AA24*tmp!$C$6</f>
        <v>857.95925158525358</v>
      </c>
      <c r="AB24" s="1">
        <f>供给!AB24*tmp!$C$6</f>
        <v>852.42539948860656</v>
      </c>
    </row>
    <row r="25" spans="1:28" x14ac:dyDescent="0.15">
      <c r="A25" t="s">
        <v>50</v>
      </c>
      <c r="B25" s="1">
        <f>供给!B25*tmp!$C$6</f>
        <v>482.48</v>
      </c>
      <c r="C25" s="1">
        <f>供给!C25*tmp!$C$6</f>
        <v>439.40927483278097</v>
      </c>
      <c r="D25" s="1">
        <f>供给!D25*tmp!$C$6</f>
        <v>428.69761726729342</v>
      </c>
      <c r="E25" s="1">
        <f>供给!E25*tmp!$C$6</f>
        <v>418.2470821094845</v>
      </c>
      <c r="F25" s="1">
        <f>供给!F25*tmp!$C$6</f>
        <v>408.05130387283862</v>
      </c>
      <c r="G25" s="1">
        <f>供给!G25*tmp!$C$6</f>
        <v>398.10407224487284</v>
      </c>
      <c r="H25" s="1">
        <f>供给!H25*tmp!$C$6</f>
        <v>388.39932830441978</v>
      </c>
      <c r="I25" s="1">
        <f>供给!I25*tmp!$C$6</f>
        <v>378.93116083106145</v>
      </c>
      <c r="J25" s="1">
        <f>供给!J25*tmp!$C$6</f>
        <v>369.69380270460971</v>
      </c>
      <c r="K25" s="1">
        <f>供给!K25*tmp!$C$6</f>
        <v>360.68162739227995</v>
      </c>
      <c r="L25" s="1">
        <f>供给!L25*tmp!$C$6</f>
        <v>351.88914552157513</v>
      </c>
      <c r="M25" s="1">
        <f>供给!M25*tmp!$C$6</f>
        <v>343.31100153661686</v>
      </c>
      <c r="N25" s="1">
        <f>供给!N25*tmp!$C$6</f>
        <v>334.94197043611786</v>
      </c>
      <c r="O25" s="1">
        <f>供给!O25*tmp!$C$6</f>
        <v>326.77695459072714</v>
      </c>
      <c r="P25" s="1">
        <f>供给!P25*tmp!$C$6</f>
        <v>318.81098063808025</v>
      </c>
      <c r="Q25" s="1">
        <f>供给!Q25*tmp!$C$6</f>
        <v>311.03919645347781</v>
      </c>
      <c r="R25" s="1">
        <f>供给!R25*tmp!$C$6</f>
        <v>303.45686819442636</v>
      </c>
      <c r="S25" s="1">
        <f>供给!S25*tmp!$C$6</f>
        <v>296.05937741722011</v>
      </c>
      <c r="T25" s="1">
        <f>供给!T25*tmp!$C$6</f>
        <v>288.84221826382856</v>
      </c>
      <c r="U25" s="1">
        <f>供给!U25*tmp!$C$6</f>
        <v>281.80099471733848</v>
      </c>
      <c r="V25" s="1">
        <f>供给!V25*tmp!$C$6</f>
        <v>274.93141792432579</v>
      </c>
      <c r="W25" s="1">
        <f>供给!W25*tmp!$C$6</f>
        <v>268.22930358247544</v>
      </c>
      <c r="X25" s="1">
        <f>供给!X25*tmp!$C$6</f>
        <v>261.69056939189903</v>
      </c>
      <c r="Y25" s="1">
        <f>供给!Y25*tmp!$C$6</f>
        <v>255.31123256858993</v>
      </c>
      <c r="Z25" s="1">
        <f>供给!Z25*tmp!$C$6</f>
        <v>249.0874074184787</v>
      </c>
      <c r="AA25" s="1">
        <f>供给!AA25*tmp!$C$6</f>
        <v>243.01530297061981</v>
      </c>
      <c r="AB25" s="1">
        <f>供给!AB25*tmp!$C$6</f>
        <v>237.09122066811253</v>
      </c>
    </row>
    <row r="26" spans="1:28" x14ac:dyDescent="0.15">
      <c r="A26" t="s">
        <v>51</v>
      </c>
      <c r="B26" s="1">
        <f>供给!B26*tmp!$C$6</f>
        <v>998.68</v>
      </c>
      <c r="C26" s="1">
        <f>供给!C26*tmp!$C$6</f>
        <v>956.47434506062314</v>
      </c>
      <c r="D26" s="1">
        <f>供给!D26*tmp!$C$6</f>
        <v>926.67481999796587</v>
      </c>
      <c r="E26" s="1">
        <f>供给!E26*tmp!$C$6</f>
        <v>897.80371679893585</v>
      </c>
      <c r="F26" s="1">
        <f>供给!F26*tmp!$C$6</f>
        <v>869.83210993016837</v>
      </c>
      <c r="G26" s="1">
        <f>供给!G26*tmp!$C$6</f>
        <v>842.73197505042197</v>
      </c>
      <c r="H26" s="1">
        <f>供给!H26*tmp!$C$6</f>
        <v>816.47616093338002</v>
      </c>
      <c r="I26" s="1">
        <f>供给!I26*tmp!$C$6</f>
        <v>791.03836226534338</v>
      </c>
      <c r="J26" s="1">
        <f>供给!J26*tmp!$C$6</f>
        <v>766.39309329018874</v>
      </c>
      <c r="K26" s="1">
        <f>供给!K26*tmp!$C$6</f>
        <v>742.51566227566218</v>
      </c>
      <c r="L26" s="1">
        <f>供给!L26*tmp!$C$6</f>
        <v>719.38214677505027</v>
      </c>
      <c r="M26" s="1">
        <f>供给!M26*tmp!$C$6</f>
        <v>696.96936965963403</v>
      </c>
      <c r="N26" s="1">
        <f>供给!N26*tmp!$C$6</f>
        <v>675.2548758978985</v>
      </c>
      <c r="O26" s="1">
        <f>供给!O26*tmp!$C$6</f>
        <v>654.21691005813193</v>
      </c>
      <c r="P26" s="1">
        <f>供给!P26*tmp!$C$6</f>
        <v>633.83439451197921</v>
      </c>
      <c r="Q26" s="1">
        <f>供给!Q26*tmp!$C$6</f>
        <v>614.08690831710419</v>
      </c>
      <c r="R26" s="1">
        <f>供给!R26*tmp!$C$6</f>
        <v>594.95466675772911</v>
      </c>
      <c r="S26" s="1">
        <f>供给!S26*tmp!$C$6</f>
        <v>576.41850152261031</v>
      </c>
      <c r="T26" s="1">
        <f>供给!T26*tmp!$C$6</f>
        <v>558.45984150061565</v>
      </c>
      <c r="U26" s="1">
        <f>供给!U26*tmp!$C$6</f>
        <v>541.06069417457911</v>
      </c>
      <c r="V26" s="1">
        <f>供给!V26*tmp!$C$6</f>
        <v>524.20362759486306</v>
      </c>
      <c r="W26" s="1">
        <f>供给!W26*tmp!$C$6</f>
        <v>507.87175291456515</v>
      </c>
      <c r="X26" s="1">
        <f>供给!X26*tmp!$C$6</f>
        <v>492.04870746880772</v>
      </c>
      <c r="Y26" s="1">
        <f>供给!Y26*tmp!$C$6</f>
        <v>476.71863838124267</v>
      </c>
      <c r="Z26" s="1">
        <f>供给!Z26*tmp!$C$6</f>
        <v>461.86618668126471</v>
      </c>
      <c r="AA26" s="1">
        <f>供给!AA26*tmp!$C$6</f>
        <v>447.47647191611469</v>
      </c>
      <c r="AB26" s="1">
        <f>供给!AB26*tmp!$C$6</f>
        <v>433.53507724235828</v>
      </c>
    </row>
    <row r="27" spans="1:28" x14ac:dyDescent="0.15">
      <c r="A27" t="s">
        <v>52</v>
      </c>
      <c r="B27" s="1">
        <f>供给!B27*tmp!$C$6</f>
        <v>1819.36</v>
      </c>
      <c r="C27" s="1">
        <f>供给!C27*tmp!$C$6</f>
        <v>1819.5611387850347</v>
      </c>
      <c r="D27" s="1">
        <f>供给!D27*tmp!$C$6</f>
        <v>1811.5626910988708</v>
      </c>
      <c r="E27" s="1">
        <f>供给!E27*tmp!$C$6</f>
        <v>1803.5994030807169</v>
      </c>
      <c r="F27" s="1">
        <f>供给!F27*tmp!$C$6</f>
        <v>1795.6711201751605</v>
      </c>
      <c r="G27" s="1">
        <f>供给!G27*tmp!$C$6</f>
        <v>1787.7776885062458</v>
      </c>
      <c r="H27" s="1">
        <f>供给!H27*tmp!$C$6</f>
        <v>1779.9189548749011</v>
      </c>
      <c r="I27" s="1">
        <f>供给!I27*tmp!$C$6</f>
        <v>1772.094766754657</v>
      </c>
      <c r="J27" s="1">
        <f>供给!J27*tmp!$C$6</f>
        <v>1764.304972290108</v>
      </c>
      <c r="K27" s="1">
        <f>供给!K27*tmp!$C$6</f>
        <v>1756.5494202933276</v>
      </c>
      <c r="L27" s="1">
        <f>供给!L27*tmp!$C$6</f>
        <v>1748.8279602407945</v>
      </c>
      <c r="M27" s="1">
        <f>供给!M27*tmp!$C$6</f>
        <v>1741.1404422706926</v>
      </c>
      <c r="N27" s="1">
        <f>供给!N27*tmp!$C$6</f>
        <v>1733.4867171802559</v>
      </c>
      <c r="O27" s="1">
        <f>供给!O27*tmp!$C$6</f>
        <v>1725.8666364219971</v>
      </c>
      <c r="P27" s="1">
        <f>供给!P27*tmp!$C$6</f>
        <v>1718.2800521022175</v>
      </c>
      <c r="Q27" s="1">
        <f>供给!Q27*tmp!$C$6</f>
        <v>1710.7268169763965</v>
      </c>
      <c r="R27" s="1">
        <f>供给!R27*tmp!$C$6</f>
        <v>1703.2067844481674</v>
      </c>
      <c r="S27" s="1">
        <f>供给!S27*tmp!$C$6</f>
        <v>1695.719808564987</v>
      </c>
      <c r="T27" s="1">
        <f>供给!T27*tmp!$C$6</f>
        <v>1688.2657440161333</v>
      </c>
      <c r="U27" s="1">
        <f>供给!U27*tmp!$C$6</f>
        <v>1680.8444461295383</v>
      </c>
      <c r="V27" s="1">
        <f>供给!V27*tmp!$C$6</f>
        <v>1673.4557708691807</v>
      </c>
      <c r="W27" s="1">
        <f>供给!W27*tmp!$C$6</f>
        <v>1666.0995748321527</v>
      </c>
      <c r="X27" s="1">
        <f>供给!X27*tmp!$C$6</f>
        <v>1658.7757152457723</v>
      </c>
      <c r="Y27" s="1">
        <f>供给!Y27*tmp!$C$6</f>
        <v>1651.4840499653483</v>
      </c>
      <c r="Z27" s="1">
        <f>供给!Z27*tmp!$C$6</f>
        <v>1644.2244374705945</v>
      </c>
      <c r="AA27" s="1">
        <f>供给!AA27*tmp!$C$6</f>
        <v>1636.9967368634884</v>
      </c>
      <c r="AB27" s="1">
        <f>供给!AB27*tmp!$C$6</f>
        <v>1629.800807865616</v>
      </c>
    </row>
    <row r="28" spans="1:28" x14ac:dyDescent="0.15">
      <c r="A28" t="s">
        <v>53</v>
      </c>
      <c r="B28" s="1">
        <f>供给!B28*tmp!$C$6</f>
        <v>92.76</v>
      </c>
      <c r="C28" s="1">
        <f>供给!C28*tmp!$C$6</f>
        <v>120.00607890362176</v>
      </c>
      <c r="D28" s="1">
        <f>供给!D28*tmp!$C$6</f>
        <v>125.68799950689719</v>
      </c>
      <c r="E28" s="1">
        <f>供给!E28*tmp!$C$6</f>
        <v>131.63894166338795</v>
      </c>
      <c r="F28" s="1">
        <f>供给!F28*tmp!$C$6</f>
        <v>137.87164272040172</v>
      </c>
      <c r="G28" s="1">
        <f>供给!G28*tmp!$C$6</f>
        <v>144.39944309966123</v>
      </c>
      <c r="H28" s="1">
        <f>供给!H28*tmp!$C$6</f>
        <v>151.23631485103652</v>
      </c>
      <c r="I28" s="1">
        <f>供给!I28*tmp!$C$6</f>
        <v>158.39689155820307</v>
      </c>
      <c r="J28" s="1">
        <f>供给!J28*tmp!$C$6</f>
        <v>165.8964996602401</v>
      </c>
      <c r="K28" s="1">
        <f>供给!K28*tmp!$C$6</f>
        <v>173.75119125622078</v>
      </c>
      <c r="L28" s="1">
        <f>供给!L28*tmp!$C$6</f>
        <v>181.97777846298487</v>
      </c>
      <c r="M28" s="1">
        <f>供给!M28*tmp!$C$6</f>
        <v>190.59386939965771</v>
      </c>
      <c r="N28" s="1">
        <f>供给!N28*tmp!$C$6</f>
        <v>199.61790587592407</v>
      </c>
      <c r="O28" s="1">
        <f>供给!O28*tmp!$C$6</f>
        <v>209.06920286472086</v>
      </c>
      <c r="P28" s="1">
        <f>供给!P28*tmp!$C$6</f>
        <v>218.96798984385097</v>
      </c>
      <c r="Q28" s="1">
        <f>供给!Q28*tmp!$C$6</f>
        <v>229.33545409497967</v>
      </c>
      <c r="R28" s="1">
        <f>供给!R28*tmp!$C$6</f>
        <v>240.19378605273451</v>
      </c>
      <c r="S28" s="1">
        <f>供给!S28*tmp!$C$6</f>
        <v>251.56622680090587</v>
      </c>
      <c r="T28" s="1">
        <f>供给!T28*tmp!$C$6</f>
        <v>263.47711781748768</v>
      </c>
      <c r="U28" s="1">
        <f>供给!U28*tmp!$C$6</f>
        <v>275.95195307496761</v>
      </c>
      <c r="V28" s="1">
        <f>供给!V28*tmp!$C$6</f>
        <v>289.01743360741824</v>
      </c>
      <c r="W28" s="1">
        <f>供给!W28*tmp!$C$6</f>
        <v>302.70152466115979</v>
      </c>
      <c r="X28" s="1">
        <f>供给!X28*tmp!$C$6</f>
        <v>317.03351555136032</v>
      </c>
      <c r="Y28" s="1">
        <f>供给!Y28*tmp!$C$6</f>
        <v>332.04408235261945</v>
      </c>
      <c r="Z28" s="1">
        <f>供给!Z28*tmp!$C$6</f>
        <v>347.7653535578109</v>
      </c>
      <c r="AA28" s="1">
        <f>供给!AA28*tmp!$C$6</f>
        <v>364.23097884561287</v>
      </c>
      <c r="AB28" s="1">
        <f>供给!AB28*tmp!$C$6</f>
        <v>381.47620110402931</v>
      </c>
    </row>
    <row r="29" spans="1:28" x14ac:dyDescent="0.15">
      <c r="A29" t="s">
        <v>54</v>
      </c>
      <c r="B29" s="1">
        <f>供给!B29*tmp!$C$6</f>
        <v>89.360000000000014</v>
      </c>
      <c r="C29" s="1">
        <f>供给!C29*tmp!$C$6</f>
        <v>75.96983333770099</v>
      </c>
      <c r="D29" s="1">
        <f>供给!D29*tmp!$C$6</f>
        <v>77.191281802499006</v>
      </c>
      <c r="E29" s="1">
        <f>供给!E29*tmp!$C$6</f>
        <v>78.432368803892317</v>
      </c>
      <c r="F29" s="1">
        <f>供给!F29*tmp!$C$6</f>
        <v>79.693410091690026</v>
      </c>
      <c r="G29" s="1">
        <f>供给!G29*tmp!$C$6</f>
        <v>80.974726492349873</v>
      </c>
      <c r="H29" s="1">
        <f>供给!H29*tmp!$C$6</f>
        <v>82.27664399060086</v>
      </c>
      <c r="I29" s="1">
        <f>供给!I29*tmp!$C$6</f>
        <v>83.599493812374575</v>
      </c>
      <c r="J29" s="1">
        <f>供给!J29*tmp!$C$6</f>
        <v>84.943612509083323</v>
      </c>
      <c r="K29" s="1">
        <f>供给!K29*tmp!$C$6</f>
        <v>86.309342043230572</v>
      </c>
      <c r="L29" s="1">
        <f>供给!L29*tmp!$C$6</f>
        <v>87.697029875423326</v>
      </c>
      <c r="M29" s="1">
        <f>供给!M29*tmp!$C$6</f>
        <v>89.10702905276122</v>
      </c>
      <c r="N29" s="1">
        <f>供给!N29*tmp!$C$6</f>
        <v>90.539698298662557</v>
      </c>
      <c r="O29" s="1">
        <f>供给!O29*tmp!$C$6</f>
        <v>91.995402104126697</v>
      </c>
      <c r="P29" s="1">
        <f>供给!P29*tmp!$C$6</f>
        <v>93.474510820465369</v>
      </c>
      <c r="Q29" s="1">
        <f>供给!Q29*tmp!$C$6</f>
        <v>94.977400753522673</v>
      </c>
      <c r="R29" s="1">
        <f>供给!R29*tmp!$C$6</f>
        <v>96.504454259422346</v>
      </c>
      <c r="S29" s="1">
        <f>供给!S29*tmp!$C$6</f>
        <v>98.05605984182985</v>
      </c>
      <c r="T29" s="1">
        <f>供给!T29*tmp!$C$6</f>
        <v>99.632612250803504</v>
      </c>
      <c r="U29" s="1">
        <f>供给!U29*tmp!$C$6</f>
        <v>101.23451258322312</v>
      </c>
      <c r="V29" s="1">
        <f>供给!V29*tmp!$C$6</f>
        <v>102.86216838483161</v>
      </c>
      <c r="W29" s="1">
        <f>供给!W29*tmp!$C$6</f>
        <v>104.51599375392107</v>
      </c>
      <c r="X29" s="1">
        <f>供给!X29*tmp!$C$6</f>
        <v>106.19640944668936</v>
      </c>
      <c r="Y29" s="1">
        <f>供给!Y29*tmp!$C$6</f>
        <v>107.90384298427381</v>
      </c>
      <c r="Z29" s="1">
        <f>供给!Z29*tmp!$C$6</f>
        <v>109.63872876154346</v>
      </c>
      <c r="AA29" s="1">
        <f>供给!AA29*tmp!$C$6</f>
        <v>111.40150815757953</v>
      </c>
      <c r="AB29" s="1">
        <f>供给!AB29*tmp!$C$6</f>
        <v>113.19262964800728</v>
      </c>
    </row>
    <row r="30" spans="1:28" x14ac:dyDescent="0.15">
      <c r="A30" t="s">
        <v>55</v>
      </c>
      <c r="B30" s="1">
        <f>供给!B30*tmp!$C$6</f>
        <v>268.84000000000003</v>
      </c>
      <c r="C30" s="1">
        <f>供给!C30*tmp!$C$6</f>
        <v>233.53163198912603</v>
      </c>
      <c r="D30" s="1">
        <f>供给!D30*tmp!$C$6</f>
        <v>239.73886726107449</v>
      </c>
      <c r="E30" s="1">
        <f>供给!E30*tmp!$C$6</f>
        <v>246.1110899027961</v>
      </c>
      <c r="F30" s="1">
        <f>供给!F30*tmp!$C$6</f>
        <v>252.65268525349677</v>
      </c>
      <c r="G30" s="1">
        <f>供给!G30*tmp!$C$6</f>
        <v>259.3681552140319</v>
      </c>
      <c r="H30" s="1">
        <f>供给!H30*tmp!$C$6</f>
        <v>266.26212134509262</v>
      </c>
      <c r="I30" s="1">
        <f>供给!I30*tmp!$C$6</f>
        <v>273.33932804775253</v>
      </c>
      <c r="J30" s="1">
        <f>供给!J30*tmp!$C$6</f>
        <v>280.60464582854473</v>
      </c>
      <c r="K30" s="1">
        <f>供给!K30*tmp!$C$6</f>
        <v>288.06307465132704</v>
      </c>
      <c r="L30" s="1">
        <f>供给!L30*tmp!$C$6</f>
        <v>295.71974737823183</v>
      </c>
      <c r="M30" s="1">
        <f>供给!M30*tmp!$C$6</f>
        <v>303.57993330209575</v>
      </c>
      <c r="N30" s="1">
        <f>供给!N30*tmp!$C$6</f>
        <v>311.64904177274298</v>
      </c>
      <c r="O30" s="1">
        <f>供给!O30*tmp!$C$6</f>
        <v>319.93262591970853</v>
      </c>
      <c r="P30" s="1">
        <f>供给!P30*tmp!$C$6</f>
        <v>328.43638647385819</v>
      </c>
      <c r="Q30" s="1">
        <f>供给!Q30*tmp!$C$6</f>
        <v>337.16617569062078</v>
      </c>
      <c r="R30" s="1">
        <f>供给!R30*tmp!$C$6</f>
        <v>346.12800137747695</v>
      </c>
      <c r="S30" s="1">
        <f>供给!S30*tmp!$C$6</f>
        <v>355.32803102853069</v>
      </c>
      <c r="T30" s="1">
        <f>供给!T30*tmp!$C$6</f>
        <v>364.77259606892767</v>
      </c>
      <c r="U30" s="1">
        <f>供给!U30*tmp!$C$6</f>
        <v>374.4681962121424</v>
      </c>
      <c r="V30" s="1">
        <f>供给!V30*tmp!$C$6</f>
        <v>384.42150393303314</v>
      </c>
      <c r="W30" s="1">
        <f>供给!W30*tmp!$C$6</f>
        <v>394.63936905984303</v>
      </c>
      <c r="X30" s="1">
        <f>供给!X30*tmp!$C$6</f>
        <v>405.12882348818533</v>
      </c>
      <c r="Y30" s="1">
        <f>供给!Y30*tmp!$C$6</f>
        <v>415.89708602041355</v>
      </c>
      <c r="Z30" s="1">
        <f>供给!Z30*tmp!$C$6</f>
        <v>426.95156733352928</v>
      </c>
      <c r="AA30" s="1">
        <f>供给!AA30*tmp!$C$6</f>
        <v>438.2998750792176</v>
      </c>
      <c r="AB30" s="1">
        <f>供给!AB30*tmp!$C$6</f>
        <v>449.94981911938231</v>
      </c>
    </row>
    <row r="31" spans="1:28" x14ac:dyDescent="0.15">
      <c r="A31" t="s">
        <v>56</v>
      </c>
      <c r="B31" s="1">
        <f>供给!B31*tmp!$C$6</f>
        <v>3.6799999999999997</v>
      </c>
      <c r="C31" s="1">
        <f>供给!C31*tmp!$C$6</f>
        <v>4.2368102110363637</v>
      </c>
      <c r="D31" s="1">
        <f>供给!D31*tmp!$C$6</f>
        <v>4.1810524875204012</v>
      </c>
      <c r="E31" s="1">
        <f>供给!E31*tmp!$C$6</f>
        <v>4.1260285527694123</v>
      </c>
      <c r="F31" s="1">
        <f>供给!F31*tmp!$C$6</f>
        <v>4.071728749897602</v>
      </c>
      <c r="G31" s="1">
        <f>供给!G31*tmp!$C$6</f>
        <v>4.0181435491074353</v>
      </c>
      <c r="H31" s="1">
        <f>供给!H31*tmp!$C$6</f>
        <v>3.965263546015831</v>
      </c>
      <c r="I31" s="1">
        <f>供给!I31*tmp!$C$6</f>
        <v>3.9130794600044285</v>
      </c>
      <c r="J31" s="1">
        <f>供给!J31*tmp!$C$6</f>
        <v>3.8615821325908657</v>
      </c>
      <c r="K31" s="1">
        <f>供给!K31*tmp!$C$6</f>
        <v>3.8107625258211559</v>
      </c>
      <c r="L31" s="1">
        <f>供给!L31*tmp!$C$6</f>
        <v>3.7606117206833005</v>
      </c>
      <c r="M31" s="1">
        <f>供给!M31*tmp!$C$6</f>
        <v>3.7111209155426423</v>
      </c>
      <c r="N31" s="1">
        <f>供给!N31*tmp!$C$6</f>
        <v>3.6622814245964039</v>
      </c>
      <c r="O31" s="1">
        <f>供给!O31*tmp!$C$6</f>
        <v>3.6140846763497394</v>
      </c>
      <c r="P31" s="1">
        <f>供给!P31*tmp!$C$6</f>
        <v>3.5665222121114315</v>
      </c>
      <c r="Q31" s="1">
        <f>供给!Q31*tmp!$C$6</f>
        <v>3.5195856845090021</v>
      </c>
      <c r="R31" s="1">
        <f>供给!R31*tmp!$C$6</f>
        <v>3.4732668560243383</v>
      </c>
      <c r="S31" s="1">
        <f>供给!S31*tmp!$C$6</f>
        <v>3.4275575975470929</v>
      </c>
      <c r="T31" s="1">
        <f>供给!T31*tmp!$C$6</f>
        <v>3.3824498869489616</v>
      </c>
      <c r="U31" s="1">
        <f>供给!U31*tmp!$C$6</f>
        <v>3.3379358076748762</v>
      </c>
      <c r="V31" s="1">
        <f>供给!V31*tmp!$C$6</f>
        <v>3.2940075473546133</v>
      </c>
      <c r="W31" s="1">
        <f>供给!W31*tmp!$C$6</f>
        <v>3.2506573964305971</v>
      </c>
      <c r="X31" s="1">
        <f>供给!X31*tmp!$C$6</f>
        <v>3.2078777468057527</v>
      </c>
      <c r="Y31" s="1">
        <f>供给!Y31*tmp!$C$6</f>
        <v>3.1656610905077742</v>
      </c>
      <c r="Z31" s="1">
        <f>供给!Z31*tmp!$C$6</f>
        <v>3.1240000183714529</v>
      </c>
      <c r="AA31" s="1">
        <f>供给!AA31*tmp!$C$6</f>
        <v>3.0828872187388701</v>
      </c>
      <c r="AB31" s="1">
        <f>供给!AB31*tmp!$C$6</f>
        <v>3.042315476175145</v>
      </c>
    </row>
    <row r="32" spans="1:28" x14ac:dyDescent="0.15">
      <c r="A32" t="s">
        <v>57</v>
      </c>
      <c r="B32" s="1">
        <f>供给!B32*tmp!$C$6</f>
        <v>396.88000000000005</v>
      </c>
      <c r="C32" s="1">
        <f>供给!C32*tmp!$C$6</f>
        <v>390.84991603733971</v>
      </c>
      <c r="D32" s="1">
        <f>供给!D32*tmp!$C$6</f>
        <v>387.24084767595633</v>
      </c>
      <c r="E32" s="1">
        <f>供给!E32*tmp!$C$6</f>
        <v>383.66510508463836</v>
      </c>
      <c r="F32" s="1">
        <f>供给!F32*tmp!$C$6</f>
        <v>380.12238053664919</v>
      </c>
      <c r="G32" s="1">
        <f>供给!G32*tmp!$C$6</f>
        <v>376.61236914670445</v>
      </c>
      <c r="H32" s="1">
        <f>供给!H32*tmp!$C$6</f>
        <v>373.13476884484993</v>
      </c>
      <c r="I32" s="1">
        <f>供给!I32*tmp!$C$6</f>
        <v>369.68928035037243</v>
      </c>
      <c r="J32" s="1">
        <f>供给!J32*tmp!$C$6</f>
        <v>366.27560714613651</v>
      </c>
      <c r="K32" s="1">
        <f>供给!K32*tmp!$C$6</f>
        <v>362.8934554529726</v>
      </c>
      <c r="L32" s="1">
        <f>供给!L32*tmp!$C$6</f>
        <v>359.54253420445605</v>
      </c>
      <c r="M32" s="1">
        <f>供给!M32*tmp!$C$6</f>
        <v>356.22255502184856</v>
      </c>
      <c r="N32" s="1">
        <f>供给!N32*tmp!$C$6</f>
        <v>352.93323218924343</v>
      </c>
      <c r="O32" s="1">
        <f>供给!O32*tmp!$C$6</f>
        <v>349.67428262904872</v>
      </c>
      <c r="P32" s="1">
        <f>供给!P32*tmp!$C$6</f>
        <v>346.44542587752221</v>
      </c>
      <c r="Q32" s="1">
        <f>供给!Q32*tmp!$C$6</f>
        <v>343.24638406076122</v>
      </c>
      <c r="R32" s="1">
        <f>供给!R32*tmp!$C$6</f>
        <v>340.07688187068561</v>
      </c>
      <c r="S32" s="1">
        <f>供给!S32*tmp!$C$6</f>
        <v>336.93664654137103</v>
      </c>
      <c r="T32" s="1">
        <f>供给!T32*tmp!$C$6</f>
        <v>333.82540782562575</v>
      </c>
      <c r="U32" s="1">
        <f>供给!U32*tmp!$C$6</f>
        <v>330.74289797164386</v>
      </c>
      <c r="V32" s="1">
        <f>供给!V32*tmp!$C$6</f>
        <v>327.68885170006547</v>
      </c>
      <c r="W32" s="1">
        <f>供给!W32*tmp!$C$6</f>
        <v>324.66300618104873</v>
      </c>
      <c r="X32" s="1">
        <f>供给!X32*tmp!$C$6</f>
        <v>321.66510101171446</v>
      </c>
      <c r="Y32" s="1">
        <f>供给!Y32*tmp!$C$6</f>
        <v>318.69487819373029</v>
      </c>
      <c r="Z32" s="1">
        <f>供给!Z32*tmp!$C$6</f>
        <v>315.75208211106366</v>
      </c>
      <c r="AA32" s="1">
        <f>供给!AA32*tmp!$C$6</f>
        <v>312.83645950803771</v>
      </c>
      <c r="AB32" s="1">
        <f>供给!AB32*tmp!$C$6</f>
        <v>309.94775946751474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2"/>
  <sheetViews>
    <sheetView tabSelected="1" workbookViewId="0">
      <pane xSplit="1" ySplit="1" topLeftCell="Y7" activePane="bottomRight" state="frozenSplit"/>
      <selection activeCell="AB6" sqref="AB6"/>
      <selection pane="topRight" activeCell="J1" sqref="J1"/>
      <selection pane="bottomLeft" activeCell="A15" sqref="A15"/>
      <selection pane="bottomRight" activeCell="AB2" sqref="AB2:AB32"/>
    </sheetView>
  </sheetViews>
  <sheetFormatPr defaultRowHeight="13.5" x14ac:dyDescent="0.15"/>
  <sheetData>
    <row r="1" spans="1:28" x14ac:dyDescent="0.15">
      <c r="A1" t="s">
        <v>58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</row>
    <row r="2" spans="1:28" x14ac:dyDescent="0.15">
      <c r="A2" t="s">
        <v>27</v>
      </c>
      <c r="B2" s="1">
        <f>需求!B2-供给调整!B2</f>
        <v>36.03</v>
      </c>
      <c r="C2" s="1">
        <f>需求!C2-供给调整!C2</f>
        <v>27.261816713367985</v>
      </c>
      <c r="D2" s="1">
        <f>需求!D2-供给调整!D2</f>
        <v>26.892741333840128</v>
      </c>
      <c r="E2" s="1">
        <f>需求!E2-供给调整!E2</f>
        <v>26.512106202678023</v>
      </c>
      <c r="F2" s="1">
        <f>需求!F2-供给调整!F2</f>
        <v>26.11943334585844</v>
      </c>
      <c r="G2" s="1">
        <f>需求!G2-供给调整!G2</f>
        <v>25.714225376787681</v>
      </c>
      <c r="H2" s="1">
        <f>需求!H2-供给调整!H2</f>
        <v>25.295964707099621</v>
      </c>
      <c r="I2" s="1">
        <f>需求!I2-供给调整!I2</f>
        <v>24.864112725330507</v>
      </c>
      <c r="J2" s="1">
        <f>需求!J2-供给调整!J2</f>
        <v>24.418108942190926</v>
      </c>
      <c r="K2" s="1">
        <f>需求!K2-供给调整!K2</f>
        <v>23.957370101142715</v>
      </c>
      <c r="L2" s="1">
        <f>需求!L2-供给调整!L2</f>
        <v>23.481289252793111</v>
      </c>
      <c r="M2" s="1">
        <f>需求!M2-供给调整!M2</f>
        <v>22.989234791615992</v>
      </c>
      <c r="N2" s="1">
        <f>需求!N2-供给调整!N2</f>
        <v>22.480549453608273</v>
      </c>
      <c r="O2" s="1">
        <f>需求!O2-供给调整!O2</f>
        <v>21.954549273089739</v>
      </c>
      <c r="P2" s="1">
        <f>需求!P2-供给调整!P2</f>
        <v>21.410522497176952</v>
      </c>
      <c r="Q2" s="1">
        <f>需求!Q2-供给调整!Q2</f>
        <v>20.847728456102047</v>
      </c>
      <c r="R2" s="1">
        <f>需求!R2-供给调整!R2</f>
        <v>20.265396387561033</v>
      </c>
      <c r="S2" s="1">
        <f>需求!S2-供给调整!S2</f>
        <v>19.662724213346834</v>
      </c>
      <c r="T2" s="1">
        <f>需求!T2-供给调整!T2</f>
        <v>19.038877266195051</v>
      </c>
      <c r="U2" s="1">
        <f>需求!U2-供给调整!U2</f>
        <v>18.39298696487085</v>
      </c>
      <c r="V2" s="1">
        <f>需求!V2-供给调整!V2</f>
        <v>17.724149435425126</v>
      </c>
      <c r="W2" s="1">
        <f>需求!W2-供给调整!W2</f>
        <v>17.031424076384972</v>
      </c>
      <c r="X2" s="1">
        <f>需求!X2-供给调整!X2</f>
        <v>16.313832065591942</v>
      </c>
      <c r="Y2" s="1">
        <f>需求!Y2-供给调整!Y2</f>
        <v>15.570354806376233</v>
      </c>
      <c r="Z2" s="1">
        <f>需求!Z2-供给调整!Z2</f>
        <v>14.799932310539408</v>
      </c>
      <c r="AA2" s="1">
        <f>需求!AA2-供给调整!AA2</f>
        <v>14.001461515607389</v>
      </c>
      <c r="AB2" s="1">
        <f>需求!AB2-供给调整!AB2</f>
        <v>13.17379453367348</v>
      </c>
    </row>
    <row r="3" spans="1:28" x14ac:dyDescent="0.15">
      <c r="A3" t="s">
        <v>28</v>
      </c>
      <c r="B3" s="1">
        <f>需求!B3-供给调整!B3</f>
        <v>24.46</v>
      </c>
      <c r="C3" s="1">
        <f>需求!C3-供给调整!C3</f>
        <v>15.709025529704327</v>
      </c>
      <c r="D3" s="1">
        <f>需求!D3-供给调整!D3</f>
        <v>15.864674733816042</v>
      </c>
      <c r="E3" s="1">
        <f>需求!E3-供给调整!E3</f>
        <v>16.00970614144773</v>
      </c>
      <c r="F3" s="1">
        <f>需求!F3-供给调整!F3</f>
        <v>16.142760547091616</v>
      </c>
      <c r="G3" s="1">
        <f>需求!G3-供给调整!G3</f>
        <v>16.26235660288998</v>
      </c>
      <c r="H3" s="1">
        <f>需求!H3-供给调整!H3</f>
        <v>16.366880530218037</v>
      </c>
      <c r="I3" s="1">
        <f>需求!I3-供给调整!I3</f>
        <v>16.454574977629772</v>
      </c>
      <c r="J3" s="1">
        <f>需求!J3-供给调整!J3</f>
        <v>16.523526954609203</v>
      </c>
      <c r="K3" s="1">
        <f>需求!K3-供给调整!K3</f>
        <v>16.571654764730841</v>
      </c>
      <c r="L3" s="1">
        <f>需求!L3-供给调整!L3</f>
        <v>16.596693855529121</v>
      </c>
      <c r="M3" s="1">
        <f>需求!M3-供给调整!M3</f>
        <v>16.596181495545657</v>
      </c>
      <c r="N3" s="1">
        <f>需求!N3-供给调整!N3</f>
        <v>16.56744018163198</v>
      </c>
      <c r="O3" s="1">
        <f>需求!O3-供给调整!O3</f>
        <v>16.507559671575528</v>
      </c>
      <c r="P3" s="1">
        <f>需求!P3-供给调整!P3</f>
        <v>16.413377528455566</v>
      </c>
      <c r="Q3" s="1">
        <f>需求!Q3-供给调整!Q3</f>
        <v>16.281458053757703</v>
      </c>
      <c r="R3" s="1">
        <f>需求!R3-供给调整!R3</f>
        <v>16.108069476110654</v>
      </c>
      <c r="S3" s="1">
        <f>需求!S3-供给调整!S3</f>
        <v>15.889159251528985</v>
      </c>
      <c r="T3" s="1">
        <f>需求!T3-供给调整!T3</f>
        <v>15.620327319130375</v>
      </c>
      <c r="U3" s="1">
        <f>需求!U3-供给调整!U3</f>
        <v>15.296797143424373</v>
      </c>
      <c r="V3" s="1">
        <f>需求!V3-供给调整!V3</f>
        <v>14.913384360311056</v>
      </c>
      <c r="W3" s="1">
        <f>需求!W3-供给调整!W3</f>
        <v>14.46446282883926</v>
      </c>
      <c r="X3" s="1">
        <f>需求!X3-供给调整!X3</f>
        <v>13.943927874413429</v>
      </c>
      <c r="Y3" s="1">
        <f>需求!Y3-供给调整!Y3</f>
        <v>13.345156491464603</v>
      </c>
      <c r="Z3" s="1">
        <f>需求!Z3-供给调整!Z3</f>
        <v>12.660964254417831</v>
      </c>
      <c r="AA3" s="1">
        <f>需求!AA3-供给调整!AA3</f>
        <v>11.883558665071632</v>
      </c>
      <c r="AB3" s="1">
        <f>需求!AB3-供给调整!AB3</f>
        <v>11.004488642042222</v>
      </c>
    </row>
    <row r="4" spans="1:28" x14ac:dyDescent="0.15">
      <c r="A4" t="s">
        <v>29</v>
      </c>
      <c r="B4" s="1">
        <f>需求!B4-供给调整!B4</f>
        <v>181.64</v>
      </c>
      <c r="C4" s="1">
        <f>需求!C4-供给调整!C4</f>
        <v>136.62999499488558</v>
      </c>
      <c r="D4" s="1">
        <f>需求!D4-供给调整!D4</f>
        <v>135.94212288407579</v>
      </c>
      <c r="E4" s="1">
        <f>需求!E4-供给调整!E4</f>
        <v>135.2377140481567</v>
      </c>
      <c r="F4" s="1">
        <f>需求!F4-供给调整!F4</f>
        <v>134.51645603751166</v>
      </c>
      <c r="G4" s="1">
        <f>需求!G4-供给调整!G4</f>
        <v>133.77803057505699</v>
      </c>
      <c r="H4" s="1">
        <f>需求!H4-供给调整!H4</f>
        <v>133.02211344739334</v>
      </c>
      <c r="I4" s="1">
        <f>需求!I4-供给调整!I4</f>
        <v>132.24837439408185</v>
      </c>
      <c r="J4" s="1">
        <f>需求!J4-供给调整!J4</f>
        <v>131.45647699527143</v>
      </c>
      <c r="K4" s="1">
        <f>需求!K4-供给调整!K4</f>
        <v>130.64607855646608</v>
      </c>
      <c r="L4" s="1">
        <f>需求!L4-供给调整!L4</f>
        <v>129.81682999205549</v>
      </c>
      <c r="M4" s="1">
        <f>需求!M4-供给调整!M4</f>
        <v>128.96837570585231</v>
      </c>
      <c r="N4" s="1">
        <f>需求!N4-供给调整!N4</f>
        <v>128.10035346984114</v>
      </c>
      <c r="O4" s="1">
        <f>需求!O4-供给调整!O4</f>
        <v>127.21239430076676</v>
      </c>
      <c r="P4" s="1">
        <f>需求!P4-供给调整!P4</f>
        <v>126.30412233390524</v>
      </c>
      <c r="Q4" s="1">
        <f>需求!Q4-供给调整!Q4</f>
        <v>125.3751546952073</v>
      </c>
      <c r="R4" s="1">
        <f>需求!R4-供给调整!R4</f>
        <v>124.425101370248</v>
      </c>
      <c r="S4" s="1">
        <f>需求!S4-供给调整!S4</f>
        <v>123.45356507151372</v>
      </c>
      <c r="T4" s="1">
        <f>需求!T4-供给调整!T4</f>
        <v>122.46014110278702</v>
      </c>
      <c r="U4" s="1">
        <f>需求!U4-供给调整!U4</f>
        <v>121.44441722073461</v>
      </c>
      <c r="V4" s="1">
        <f>需求!V4-供给调整!V4</f>
        <v>120.40597349479867</v>
      </c>
      <c r="W4" s="1">
        <f>需求!W4-供给调整!W4</f>
        <v>119.34438216343987</v>
      </c>
      <c r="X4" s="1">
        <f>需求!X4-供给调整!X4</f>
        <v>118.2592074885797</v>
      </c>
      <c r="Y4" s="1">
        <f>需求!Y4-供给调整!Y4</f>
        <v>117.15000560663903</v>
      </c>
      <c r="Z4" s="1">
        <f>需求!Z4-供给调整!Z4</f>
        <v>116.01632437732769</v>
      </c>
      <c r="AA4" s="1">
        <f>需求!AA4-供给调整!AA4</f>
        <v>114.85770322923563</v>
      </c>
      <c r="AB4" s="1">
        <f>需求!AB4-供给调整!AB4</f>
        <v>113.67367300288606</v>
      </c>
    </row>
    <row r="5" spans="1:28" x14ac:dyDescent="0.15">
      <c r="A5" t="s">
        <v>30</v>
      </c>
      <c r="B5" s="1">
        <f>需求!B5-供给调整!B5</f>
        <v>29.189999999999998</v>
      </c>
      <c r="C5" s="1">
        <f>需求!C5-供给调整!C5</f>
        <v>14.674419536824786</v>
      </c>
      <c r="D5" s="1">
        <f>需求!D5-供给调整!D5</f>
        <v>15.012485877841932</v>
      </c>
      <c r="E5" s="1">
        <f>需求!E5-供给调整!E5</f>
        <v>15.358201668622492</v>
      </c>
      <c r="F5" s="1">
        <f>需求!F5-供给调整!F5</f>
        <v>15.711737606154657</v>
      </c>
      <c r="G5" s="1">
        <f>需求!G5-供给调整!G5</f>
        <v>16.073268154716693</v>
      </c>
      <c r="H5" s="1">
        <f>需求!H5-供给调整!H5</f>
        <v>16.442971628282159</v>
      </c>
      <c r="I5" s="1">
        <f>需求!I5-供给调整!I5</f>
        <v>16.82103027471112</v>
      </c>
      <c r="J5" s="1">
        <f>需求!J5-供给调整!J5</f>
        <v>17.207630361764494</v>
      </c>
      <c r="K5" s="1">
        <f>需求!K5-供给调整!K5</f>
        <v>17.602962264998311</v>
      </c>
      <c r="L5" s="1">
        <f>需求!L5-供给调整!L5</f>
        <v>18.007220557548315</v>
      </c>
      <c r="M5" s="1">
        <f>需求!M5-供给调整!M5</f>
        <v>18.420604101879412</v>
      </c>
      <c r="N5" s="1">
        <f>需求!N5-供给调整!N5</f>
        <v>18.843316143515217</v>
      </c>
      <c r="O5" s="1">
        <f>需求!O5-供给调整!O5</f>
        <v>19.27556440680155</v>
      </c>
      <c r="P5" s="1">
        <f>需求!P5-供给调整!P5</f>
        <v>19.717561192755966</v>
      </c>
      <c r="Q5" s="1">
        <f>需求!Q5-供给调整!Q5</f>
        <v>20.169523479024519</v>
      </c>
      <c r="R5" s="1">
        <f>需求!R5-供给调整!R5</f>
        <v>20.631673022027911</v>
      </c>
      <c r="S5" s="1">
        <f>需求!S5-供给调整!S5</f>
        <v>21.104236461293198</v>
      </c>
      <c r="T5" s="1">
        <f>需求!T5-供给调整!T5</f>
        <v>21.587445426079917</v>
      </c>
      <c r="U5" s="1">
        <f>需求!U5-供给调整!U5</f>
        <v>22.081536644287915</v>
      </c>
      <c r="V5" s="1">
        <f>需求!V5-供给调整!V5</f>
        <v>22.58675205375166</v>
      </c>
      <c r="W5" s="1">
        <f>需求!W5-供给调整!W5</f>
        <v>23.10333891592208</v>
      </c>
      <c r="X5" s="1">
        <f>需求!X5-供给调整!X5</f>
        <v>23.631549932036158</v>
      </c>
      <c r="Y5" s="1">
        <f>需求!Y5-供给调整!Y5</f>
        <v>24.171643361779928</v>
      </c>
      <c r="Z5" s="1">
        <f>需求!Z5-供给调整!Z5</f>
        <v>24.723883144542924</v>
      </c>
      <c r="AA5" s="1">
        <f>需求!AA5-供给调整!AA5</f>
        <v>25.288539023284919</v>
      </c>
      <c r="AB5" s="1">
        <f>需求!AB5-供给调整!AB5</f>
        <v>25.865886671092717</v>
      </c>
    </row>
    <row r="6" spans="1:28" x14ac:dyDescent="0.15">
      <c r="A6" t="s">
        <v>31</v>
      </c>
      <c r="B6" s="1">
        <f>需求!B6-供给调整!B6</f>
        <v>-8.460000000000008</v>
      </c>
      <c r="C6" s="1">
        <f>需求!C6-供给调整!C6</f>
        <v>-5.779105488022708</v>
      </c>
      <c r="D6" s="1">
        <f>需求!D6-供给调整!D6</f>
        <v>-3.8921056588813485</v>
      </c>
      <c r="E6" s="1">
        <f>需求!E6-供给调整!E6</f>
        <v>-1.9630219723880202</v>
      </c>
      <c r="F6" s="1">
        <f>需求!F6-供给调整!F6</f>
        <v>8.9235395367666115E-3</v>
      </c>
      <c r="G6" s="1">
        <f>需求!G6-供给调整!G6</f>
        <v>2.0245226530685443</v>
      </c>
      <c r="H6" s="1">
        <f>需求!H6-供给调整!H6</f>
        <v>4.0845811949649828</v>
      </c>
      <c r="I6" s="1">
        <f>需求!I6-供给调整!I6</f>
        <v>6.1899192895205317</v>
      </c>
      <c r="J6" s="1">
        <f>需求!J6-供给调整!J6</f>
        <v>8.3413716096802091</v>
      </c>
      <c r="K6" s="1">
        <f>需求!K6-供给调整!K6</f>
        <v>10.539787632660591</v>
      </c>
      <c r="L6" s="1">
        <f>需求!L6-供给调整!L6</f>
        <v>12.786031900009021</v>
      </c>
      <c r="M6" s="1">
        <f>需求!M6-供给调整!M6</f>
        <v>15.080984282195999</v>
      </c>
      <c r="N6" s="1">
        <f>需求!N6-供给调整!N6</f>
        <v>17.425540247923692</v>
      </c>
      <c r="O6" s="1">
        <f>需求!O6-供给调整!O6</f>
        <v>19.820611138025185</v>
      </c>
      <c r="P6" s="1">
        <f>需求!P6-供给调整!P6</f>
        <v>22.26712444434196</v>
      </c>
      <c r="Q6" s="1">
        <f>需求!Q6-供给调整!Q6</f>
        <v>24.766024093257869</v>
      </c>
      <c r="R6" s="1">
        <f>需求!R6-供给调整!R6</f>
        <v>27.318270734460725</v>
      </c>
      <c r="S6" s="1">
        <f>需求!S6-供给调整!S6</f>
        <v>29.924842034541854</v>
      </c>
      <c r="T6" s="1">
        <f>需求!T6-供给调整!T6</f>
        <v>32.586732975857359</v>
      </c>
      <c r="U6" s="1">
        <f>需求!U6-供给调整!U6</f>
        <v>35.304956160589768</v>
      </c>
      <c r="V6" s="1">
        <f>需求!V6-供给调整!V6</f>
        <v>38.080542120185044</v>
      </c>
      <c r="W6" s="1">
        <f>需求!W6-供给调整!W6</f>
        <v>40.914539630107157</v>
      </c>
      <c r="X6" s="1">
        <f>需求!X6-供给调整!X6</f>
        <v>43.808016030240452</v>
      </c>
      <c r="Y6" s="1">
        <f>需求!Y6-供给调整!Y6</f>
        <v>46.762057550793543</v>
      </c>
      <c r="Z6" s="1">
        <f>需求!Z6-供给调整!Z6</f>
        <v>49.77776964394252</v>
      </c>
      <c r="AA6" s="1">
        <f>需求!AA6-供给调整!AA6</f>
        <v>52.856277321391076</v>
      </c>
      <c r="AB6" s="1">
        <f>需求!AB6-供给调整!AB6</f>
        <v>55.998725497628016</v>
      </c>
    </row>
    <row r="7" spans="1:28" x14ac:dyDescent="0.15">
      <c r="A7" t="s">
        <v>32</v>
      </c>
      <c r="B7" s="1">
        <f>需求!B7-供给调整!B7</f>
        <v>71.989999999999995</v>
      </c>
      <c r="C7" s="1">
        <f>需求!C7-供给调整!C7</f>
        <v>37.902756720769474</v>
      </c>
      <c r="D7" s="1">
        <f>需求!D7-供给调整!D7</f>
        <v>35.431547111527465</v>
      </c>
      <c r="E7" s="1">
        <f>需求!E7-供给调整!E7</f>
        <v>32.683155929172969</v>
      </c>
      <c r="F7" s="1">
        <f>需求!F7-供给调整!F7</f>
        <v>29.636558056099773</v>
      </c>
      <c r="G7" s="1">
        <f>需求!G7-供给调整!G7</f>
        <v>26.269267895829941</v>
      </c>
      <c r="H7" s="1">
        <f>需求!H7-供给调整!H7</f>
        <v>22.557240574627031</v>
      </c>
      <c r="I7" s="1">
        <f>需求!I7-供给调整!I7</f>
        <v>18.474766516779525</v>
      </c>
      <c r="J7" s="1">
        <f>需求!J7-供给调整!J7</f>
        <v>13.994358950339475</v>
      </c>
      <c r="K7" s="1">
        <f>需求!K7-供给调整!K7</f>
        <v>9.0866338706033218</v>
      </c>
      <c r="L7" s="1">
        <f>需求!L7-供给调整!L7</f>
        <v>3.7201819569305314</v>
      </c>
      <c r="M7" s="1">
        <f>需求!M7-供给调整!M7</f>
        <v>-2.1385680951416361</v>
      </c>
      <c r="N7" s="1">
        <f>需求!N7-供给调整!N7</f>
        <v>-8.525495400469481</v>
      </c>
      <c r="O7" s="1">
        <f>需求!O7-供给调整!O7</f>
        <v>-15.478942481948081</v>
      </c>
      <c r="P7" s="1">
        <f>需求!P7-供给调整!P7</f>
        <v>-23.039881292469744</v>
      </c>
      <c r="Q7" s="1">
        <f>需求!Q7-供给调整!Q7</f>
        <v>-31.25209035811514</v>
      </c>
      <c r="R7" s="1">
        <f>需求!R7-供给调整!R7</f>
        <v>-40.16234378602968</v>
      </c>
      <c r="S7" s="1">
        <f>需求!S7-供给调整!S7</f>
        <v>-49.820612930126686</v>
      </c>
      <c r="T7" s="1">
        <f>需求!T7-供给调整!T7</f>
        <v>-60.280281560730884</v>
      </c>
      <c r="U7" s="1">
        <f>需求!U7-供给调整!U7</f>
        <v>-71.598375440804375</v>
      </c>
      <c r="V7" s="1">
        <f>需求!V7-供给调整!V7</f>
        <v>-83.835807271687202</v>
      </c>
      <c r="W7" s="1">
        <f>需求!W7-供给调整!W7</f>
        <v>-97.057638035637865</v>
      </c>
      <c r="X7" s="1">
        <f>需求!X7-供给调整!X7</f>
        <v>-111.33335583102729</v>
      </c>
      <c r="Y7" s="1">
        <f>需求!Y7-供给调整!Y7</f>
        <v>-126.73717336933208</v>
      </c>
      <c r="Z7" s="1">
        <f>需求!Z7-供给调整!Z7</f>
        <v>-143.34834538106008</v>
      </c>
      <c r="AA7" s="1">
        <f>需求!AA7-供给调整!AA7</f>
        <v>-161.25150726113753</v>
      </c>
      <c r="AB7" s="1">
        <f>需求!AB7-供给调整!AB7</f>
        <v>-180.53703637317233</v>
      </c>
    </row>
    <row r="8" spans="1:28" x14ac:dyDescent="0.15">
      <c r="A8" t="s">
        <v>33</v>
      </c>
      <c r="B8" s="1">
        <f>需求!B8-供给调整!B8</f>
        <v>-11.220000000000013</v>
      </c>
      <c r="C8" s="1">
        <f>需求!C8-供给调整!C8</f>
        <v>-44.79212561576449</v>
      </c>
      <c r="D8" s="1">
        <f>需求!D8-供给调整!D8</f>
        <v>-46.034930378339425</v>
      </c>
      <c r="E8" s="1">
        <f>需求!E8-供给调整!E8</f>
        <v>-47.309546238253461</v>
      </c>
      <c r="F8" s="1">
        <f>需求!F8-供给调整!F8</f>
        <v>-48.616749666847141</v>
      </c>
      <c r="G8" s="1">
        <f>需求!G8-供给调整!G8</f>
        <v>-49.957335509359837</v>
      </c>
      <c r="H8" s="1">
        <f>需求!H8-供给调整!H8</f>
        <v>-51.33211741042561</v>
      </c>
      <c r="I8" s="1">
        <f>需求!I8-供给调整!I8</f>
        <v>-52.741928249243045</v>
      </c>
      <c r="J8" s="1">
        <f>需求!J8-供给调整!J8</f>
        <v>-54.187620584688744</v>
      </c>
      <c r="K8" s="1">
        <f>需求!K8-供给调整!K8</f>
        <v>-55.670067110552196</v>
      </c>
      <c r="L8" s="1">
        <f>需求!L8-供给调整!L8</f>
        <v>-57.190161121153892</v>
      </c>
      <c r="M8" s="1">
        <f>需求!M8-供给调整!M8</f>
        <v>-58.748816987548366</v>
      </c>
      <c r="N8" s="1">
        <f>需求!N8-供给调整!N8</f>
        <v>-60.346970644594336</v>
      </c>
      <c r="O8" s="1">
        <f>需求!O8-供给调整!O8</f>
        <v>-61.985580089078582</v>
      </c>
      <c r="P8" s="1">
        <f>需求!P8-供给调整!P8</f>
        <v>-63.66562588920371</v>
      </c>
      <c r="Q8" s="1">
        <f>需求!Q8-供给调整!Q8</f>
        <v>-65.388111705632042</v>
      </c>
      <c r="R8" s="1">
        <f>需求!R8-供给调整!R8</f>
        <v>-67.154064824426314</v>
      </c>
      <c r="S8" s="1">
        <f>需求!S8-供给调整!S8</f>
        <v>-68.964536702058297</v>
      </c>
      <c r="T8" s="1">
        <f>需求!T8-供给调整!T8</f>
        <v>-70.820603522830083</v>
      </c>
      <c r="U8" s="1">
        <f>需求!U8-供给调整!U8</f>
        <v>-72.723366768966486</v>
      </c>
      <c r="V8" s="1">
        <f>需求!V8-供给调整!V8</f>
        <v>-74.673953803649795</v>
      </c>
      <c r="W8" s="1">
        <f>需求!W8-供给调整!W8</f>
        <v>-76.673518467298351</v>
      </c>
      <c r="X8" s="1">
        <f>需求!X8-供给调整!X8</f>
        <v>-78.72324168738615</v>
      </c>
      <c r="Y8" s="1">
        <f>需求!Y8-供给调整!Y8</f>
        <v>-80.824332102118035</v>
      </c>
      <c r="Z8" s="1">
        <f>需求!Z8-供给调整!Z8</f>
        <v>-82.978026698235794</v>
      </c>
      <c r="AA8" s="1">
        <f>需求!AA8-供给调整!AA8</f>
        <v>-85.185591463324101</v>
      </c>
      <c r="AB8" s="1">
        <f>需求!AB8-供给调整!AB8</f>
        <v>-87.448322052900409</v>
      </c>
    </row>
    <row r="9" spans="1:28" x14ac:dyDescent="0.15">
      <c r="A9" t="s">
        <v>34</v>
      </c>
      <c r="B9" s="1">
        <f>需求!B9-供给调整!B9</f>
        <v>82.390000000000015</v>
      </c>
      <c r="C9" s="1">
        <f>需求!C9-供给调整!C9</f>
        <v>-32.297055418367819</v>
      </c>
      <c r="D9" s="1">
        <f>需求!D9-供给调整!D9</f>
        <v>-28.461262031930517</v>
      </c>
      <c r="E9" s="1">
        <f>需求!E9-供给调整!E9</f>
        <v>-24.435899700103619</v>
      </c>
      <c r="F9" s="1">
        <f>需求!F9-供给调整!F9</f>
        <v>-20.21394679117185</v>
      </c>
      <c r="G9" s="1">
        <f>需求!G9-供给调整!G9</f>
        <v>-15.7881421125212</v>
      </c>
      <c r="H9" s="1">
        <f>需求!H9-供给调整!H9</f>
        <v>-11.150976976769755</v>
      </c>
      <c r="I9" s="1">
        <f>需求!I9-供给调整!I9</f>
        <v>-6.2946870081792667</v>
      </c>
      <c r="J9" s="1">
        <f>需求!J9-供给调整!J9</f>
        <v>-1.2112436809020437</v>
      </c>
      <c r="K9" s="1">
        <f>需求!K9-供给调整!K9</f>
        <v>4.1076544197239855</v>
      </c>
      <c r="L9" s="1">
        <f>需求!L9-供给调整!L9</f>
        <v>9.6705906218135738</v>
      </c>
      <c r="M9" s="1">
        <f>需求!M9-供给调整!M9</f>
        <v>15.486439486840368</v>
      </c>
      <c r="N9" s="1">
        <f>需求!N9-供给调整!N9</f>
        <v>21.564376434406597</v>
      </c>
      <c r="O9" s="1">
        <f>需求!O9-供给调整!O9</f>
        <v>27.913887681873859</v>
      </c>
      <c r="P9" s="1">
        <f>需求!P9-供给调整!P9</f>
        <v>34.544780508996325</v>
      </c>
      <c r="Q9" s="1">
        <f>需求!Q9-供给调整!Q9</f>
        <v>41.467193858267251</v>
      </c>
      <c r="R9" s="1">
        <f>需求!R9-供给调整!R9</f>
        <v>48.691609281826459</v>
      </c>
      <c r="S9" s="1">
        <f>需求!S9-供给调整!S9</f>
        <v>56.22886224622124</v>
      </c>
      <c r="T9" s="1">
        <f>需求!T9-供给调整!T9</f>
        <v>64.090153806754074</v>
      </c>
      <c r="U9" s="1">
        <f>需求!U9-供给调整!U9</f>
        <v>72.287062663342283</v>
      </c>
      <c r="V9" s="1">
        <f>需求!V9-供给调整!V9</f>
        <v>80.831557610381026</v>
      </c>
      <c r="W9" s="1">
        <f>需求!W9-供给调整!W9</f>
        <v>89.736010393434469</v>
      </c>
      <c r="X9" s="1">
        <f>需求!X9-供给调整!X9</f>
        <v>99.013208985977656</v>
      </c>
      <c r="Y9" s="1">
        <f>需求!Y9-供给调整!Y9</f>
        <v>108.67637129986031</v>
      </c>
      <c r="Z9" s="1">
        <f>需求!Z9-供给调整!Z9</f>
        <v>118.73915934370234</v>
      </c>
      <c r="AA9" s="1">
        <f>需求!AA9-供给调整!AA9</f>
        <v>129.21569384360623</v>
      </c>
      <c r="AB9" s="1">
        <f>需求!AB9-供给调整!AB9</f>
        <v>140.12056934151366</v>
      </c>
    </row>
    <row r="10" spans="1:28" x14ac:dyDescent="0.15">
      <c r="A10" t="s">
        <v>35</v>
      </c>
      <c r="B10" s="1">
        <f>需求!B10-供给调整!B10</f>
        <v>81.55</v>
      </c>
      <c r="C10" s="1">
        <f>需求!C10-供给调整!C10</f>
        <v>80.132340121552261</v>
      </c>
      <c r="D10" s="1">
        <f>需求!D10-供给调整!D10</f>
        <v>82.884002703928402</v>
      </c>
      <c r="E10" s="1">
        <f>需求!E10-供给调整!E10</f>
        <v>85.71214860786931</v>
      </c>
      <c r="F10" s="1">
        <f>需求!F10-供给调整!F10</f>
        <v>88.618988251249633</v>
      </c>
      <c r="G10" s="1">
        <f>需求!G10-供给调整!G10</f>
        <v>91.606795444089315</v>
      </c>
      <c r="H10" s="1">
        <f>需求!H10-供给调整!H10</f>
        <v>94.677909209305199</v>
      </c>
      <c r="I10" s="1">
        <f>需求!I10-供给调整!I10</f>
        <v>97.834735655733496</v>
      </c>
      <c r="J10" s="1">
        <f>需求!J10-供给调整!J10</f>
        <v>101.07974990494013</v>
      </c>
      <c r="K10" s="1">
        <f>需求!K10-供给调整!K10</f>
        <v>104.41549807335414</v>
      </c>
      <c r="L10" s="1">
        <f>需求!L10-供给调整!L10</f>
        <v>107.84459931131187</v>
      </c>
      <c r="M10" s="1">
        <f>需求!M10-供给调整!M10</f>
        <v>111.36974790066196</v>
      </c>
      <c r="N10" s="1">
        <f>需求!N10-供给调整!N10</f>
        <v>114.99371541258097</v>
      </c>
      <c r="O10" s="1">
        <f>需求!O10-供给调整!O10</f>
        <v>118.71935292736889</v>
      </c>
      <c r="P10" s="1">
        <f>需求!P10-供给调整!P10</f>
        <v>122.54959331796999</v>
      </c>
      <c r="Q10" s="1">
        <f>需求!Q10-供给调整!Q10</f>
        <v>126.48745359905789</v>
      </c>
      <c r="R10" s="1">
        <f>需求!R10-供给调整!R10</f>
        <v>130.53603734359368</v>
      </c>
      <c r="S10" s="1">
        <f>需求!S10-供给调整!S10</f>
        <v>134.69853716874968</v>
      </c>
      <c r="T10" s="1">
        <f>需求!T10-供给调整!T10</f>
        <v>138.97823729322354</v>
      </c>
      <c r="U10" s="1">
        <f>需求!U10-供给调整!U10</f>
        <v>143.37851616799125</v>
      </c>
      <c r="V10" s="1">
        <f>需求!V10-供给调整!V10</f>
        <v>147.90284918257385</v>
      </c>
      <c r="W10" s="1">
        <f>需求!W10-供给调整!W10</f>
        <v>152.55481144905534</v>
      </c>
      <c r="X10" s="1">
        <f>需求!X10-供给调整!X10</f>
        <v>157.33808066598266</v>
      </c>
      <c r="Y10" s="1">
        <f>需求!Y10-供给调整!Y10</f>
        <v>162.25644006456167</v>
      </c>
      <c r="Z10" s="1">
        <f>需求!Z10-供给调整!Z10</f>
        <v>167.31378143940384</v>
      </c>
      <c r="AA10" s="1">
        <f>需求!AA10-供给调整!AA10</f>
        <v>172.51410826631763</v>
      </c>
      <c r="AB10" s="1">
        <f>需求!AB10-供给调整!AB10</f>
        <v>177.86153890963215</v>
      </c>
    </row>
    <row r="11" spans="1:28" x14ac:dyDescent="0.15">
      <c r="A11" t="s">
        <v>36</v>
      </c>
      <c r="B11" s="1">
        <f>需求!B11-供给调整!B11</f>
        <v>271.69</v>
      </c>
      <c r="C11" s="1">
        <f>需求!C11-供给调整!C11</f>
        <v>243.81449743074421</v>
      </c>
      <c r="D11" s="1">
        <f>需求!D11-供给调整!D11</f>
        <v>254.96135124230821</v>
      </c>
      <c r="E11" s="1">
        <f>需求!E11-供给调整!E11</f>
        <v>266.55973348210171</v>
      </c>
      <c r="F11" s="1">
        <f>需求!F11-供给调整!F11</f>
        <v>278.62699563941715</v>
      </c>
      <c r="G11" s="1">
        <f>需求!G11-供给调整!G11</f>
        <v>291.1811388726357</v>
      </c>
      <c r="H11" s="1">
        <f>需求!H11-供给调整!H11</f>
        <v>304.24083800484516</v>
      </c>
      <c r="I11" s="1">
        <f>需求!I11-供给调整!I11</f>
        <v>317.82546639917746</v>
      </c>
      <c r="J11" s="1">
        <f>需求!J11-供给调整!J11</f>
        <v>331.95512174612122</v>
      </c>
      <c r="K11" s="1">
        <f>需求!K11-供给调整!K11</f>
        <v>346.65065279598929</v>
      </c>
      <c r="L11" s="1">
        <f>需求!L11-供给调整!L11</f>
        <v>361.93368707113916</v>
      </c>
      <c r="M11" s="1">
        <f>需求!M11-供给调整!M11</f>
        <v>377.82665959366716</v>
      </c>
      <c r="N11" s="1">
        <f>需求!N11-供给调整!N11</f>
        <v>394.3528426656714</v>
      </c>
      <c r="O11" s="1">
        <f>需求!O11-供给调整!O11</f>
        <v>411.53637674049673</v>
      </c>
      <c r="P11" s="1">
        <f>需求!P11-供给调整!P11</f>
        <v>429.40230242473842</v>
      </c>
      <c r="Q11" s="1">
        <f>需求!Q11-供给调整!Q11</f>
        <v>447.97659365241338</v>
      </c>
      <c r="R11" s="1">
        <f>需求!R11-供给调整!R11</f>
        <v>467.28619207385998</v>
      </c>
      <c r="S11" s="1">
        <f>需求!S11-供给调整!S11</f>
        <v>487.35904270392416</v>
      </c>
      <c r="T11" s="1">
        <f>需求!T11-供给调整!T11</f>
        <v>508.22413087519965</v>
      </c>
      <c r="U11" s="1">
        <f>需求!U11-供给调整!U11</f>
        <v>529.91152054405825</v>
      </c>
      <c r="V11" s="1">
        <f>需求!V11-供给调整!V11</f>
        <v>552.45239399879642</v>
      </c>
      <c r="W11" s="1">
        <f>需求!W11-供给调整!W11</f>
        <v>575.8790930209376</v>
      </c>
      <c r="X11" s="1">
        <f>需求!X11-供给调整!X11</f>
        <v>600.2251615530098</v>
      </c>
      <c r="Y11" s="1">
        <f>需求!Y11-供给调整!Y11</f>
        <v>625.52538992729387</v>
      </c>
      <c r="Z11" s="1">
        <f>需求!Z11-供给调整!Z11</f>
        <v>651.81586071295385</v>
      </c>
      <c r="AA11" s="1">
        <f>需求!AA11-供给调整!AA11</f>
        <v>679.13399624019439</v>
      </c>
      <c r="AB11" s="1">
        <f>需求!AB11-供给调整!AB11</f>
        <v>707.51860786290888</v>
      </c>
    </row>
    <row r="12" spans="1:28" x14ac:dyDescent="0.15">
      <c r="A12" t="s">
        <v>37</v>
      </c>
      <c r="B12" s="1">
        <f>需求!B12-供给调整!B12</f>
        <v>-263.42999999999995</v>
      </c>
      <c r="C12" s="1">
        <f>需求!C12-供给调整!C12</f>
        <v>-178.00753201707008</v>
      </c>
      <c r="D12" s="1">
        <f>需求!D12-供给调整!D12</f>
        <v>-178.34630155178388</v>
      </c>
      <c r="E12" s="1">
        <f>需求!E12-供给调整!E12</f>
        <v>-178.67897497694503</v>
      </c>
      <c r="F12" s="1">
        <f>需求!F12-供给调整!F12</f>
        <v>-179.00542712485259</v>
      </c>
      <c r="G12" s="1">
        <f>需求!G12-供给调整!G12</f>
        <v>-179.32553112326207</v>
      </c>
      <c r="H12" s="1">
        <f>需求!H12-供给调整!H12</f>
        <v>-179.63915837497484</v>
      </c>
      <c r="I12" s="1">
        <f>需求!I12-供给调整!I12</f>
        <v>-179.94617853721286</v>
      </c>
      <c r="J12" s="1">
        <f>需求!J12-供给调整!J12</f>
        <v>-180.24645950067719</v>
      </c>
      <c r="K12" s="1">
        <f>需求!K12-供给调整!K12</f>
        <v>-180.53986736848094</v>
      </c>
      <c r="L12" s="1">
        <f>需求!L12-供给调整!L12</f>
        <v>-180.82626643482655</v>
      </c>
      <c r="M12" s="1">
        <f>需求!M12-供给调整!M12</f>
        <v>-181.10551916329933</v>
      </c>
      <c r="N12" s="1">
        <f>需求!N12-供给调整!N12</f>
        <v>-181.37748616510657</v>
      </c>
      <c r="O12" s="1">
        <f>需求!O12-供给调整!O12</f>
        <v>-181.64202617698612</v>
      </c>
      <c r="P12" s="1">
        <f>需求!P12-供给调整!P12</f>
        <v>-181.89899603886516</v>
      </c>
      <c r="Q12" s="1">
        <f>需求!Q12-供给调整!Q12</f>
        <v>-182.1482506712062</v>
      </c>
      <c r="R12" s="1">
        <f>需求!R12-供给调整!R12</f>
        <v>-182.38964305226546</v>
      </c>
      <c r="S12" s="1">
        <f>需求!S12-供给调整!S12</f>
        <v>-182.62302419491681</v>
      </c>
      <c r="T12" s="1">
        <f>需求!T12-供给调整!T12</f>
        <v>-182.84824312332495</v>
      </c>
      <c r="U12" s="1">
        <f>需求!U12-供给调整!U12</f>
        <v>-183.0651468493183</v>
      </c>
      <c r="V12" s="1">
        <f>需求!V12-供给调整!V12</f>
        <v>-183.2735803484473</v>
      </c>
      <c r="W12" s="1">
        <f>需求!W12-供给调整!W12</f>
        <v>-183.47338653589617</v>
      </c>
      <c r="X12" s="1">
        <f>需求!X12-供给调整!X12</f>
        <v>-183.66440624201425</v>
      </c>
      <c r="Y12" s="1">
        <f>需求!Y12-供给调整!Y12</f>
        <v>-183.84647818757298</v>
      </c>
      <c r="Z12" s="1">
        <f>需求!Z12-供给调整!Z12</f>
        <v>-184.01943895889781</v>
      </c>
      <c r="AA12" s="1">
        <f>需求!AA12-供给调整!AA12</f>
        <v>-184.18312298244058</v>
      </c>
      <c r="AB12" s="1">
        <f>需求!AB12-供给调整!AB12</f>
        <v>-184.33736249933577</v>
      </c>
    </row>
    <row r="13" spans="1:28" x14ac:dyDescent="0.15">
      <c r="A13" t="s">
        <v>38</v>
      </c>
      <c r="B13" s="1">
        <f>需求!B13-供给调整!B13</f>
        <v>-214.94</v>
      </c>
      <c r="C13" s="1">
        <f>需求!C13-供给调整!C13</f>
        <v>-127.98159413130753</v>
      </c>
      <c r="D13" s="1">
        <f>需求!D13-供给调整!D13</f>
        <v>-119.85898993008004</v>
      </c>
      <c r="E13" s="1">
        <f>需求!E13-供给调整!E13</f>
        <v>-111.03684516762615</v>
      </c>
      <c r="F13" s="1">
        <f>需求!F13-供给调整!F13</f>
        <v>-101.4649148398272</v>
      </c>
      <c r="G13" s="1">
        <f>需求!G13-供给调整!G13</f>
        <v>-91.089405725291726</v>
      </c>
      <c r="H13" s="1">
        <f>需求!H13-供给调整!H13</f>
        <v>-79.852726257498773</v>
      </c>
      <c r="I13" s="1">
        <f>需求!I13-供给调整!I13</f>
        <v>-67.693218767637234</v>
      </c>
      <c r="J13" s="1">
        <f>需求!J13-供给调整!J13</f>
        <v>-54.54487285581564</v>
      </c>
      <c r="K13" s="1">
        <f>需求!K13-供给调整!K13</f>
        <v>-40.337018560356398</v>
      </c>
      <c r="L13" s="1">
        <f>需求!L13-供给调整!L13</f>
        <v>-24.993997901585658</v>
      </c>
      <c r="M13" s="1">
        <f>需求!M13-供给调整!M13</f>
        <v>-8.4348132756884411</v>
      </c>
      <c r="N13" s="1">
        <f>需求!N13-供给调整!N13</f>
        <v>9.4272489326838809</v>
      </c>
      <c r="O13" s="1">
        <f>需求!O13-供给调整!O13</f>
        <v>28.685021265798071</v>
      </c>
      <c r="P13" s="1">
        <f>需求!P13-供给调整!P13</f>
        <v>49.437886505896643</v>
      </c>
      <c r="Q13" s="1">
        <f>需求!Q13-供给调整!Q13</f>
        <v>71.792239387250447</v>
      </c>
      <c r="R13" s="1">
        <f>需求!R13-供给调整!R13</f>
        <v>95.861980849866598</v>
      </c>
      <c r="S13" s="1">
        <f>需求!S13-供给调整!S13</f>
        <v>121.76904712827871</v>
      </c>
      <c r="T13" s="1">
        <f>需求!T13-供给调整!T13</f>
        <v>149.64397613054098</v>
      </c>
      <c r="U13" s="1">
        <f>需求!U13-供给调整!U13</f>
        <v>179.6265137358148</v>
      </c>
      <c r="V13" s="1">
        <f>需求!V13-供给调整!V13</f>
        <v>211.86626282368013</v>
      </c>
      <c r="W13" s="1">
        <f>需求!W13-供给调整!W13</f>
        <v>246.52337804720588</v>
      </c>
      <c r="X13" s="1">
        <f>需求!X13-供给调整!X13</f>
        <v>283.769309573491</v>
      </c>
      <c r="Y13" s="1">
        <f>需求!Y13-供给调整!Y13</f>
        <v>323.78759924310361</v>
      </c>
      <c r="Z13" s="1">
        <f>需求!Z13-供给调整!Z13</f>
        <v>366.77473284268268</v>
      </c>
      <c r="AA13" s="1">
        <f>需求!AA13-供给调整!AA13</f>
        <v>412.94105244569471</v>
      </c>
      <c r="AB13" s="1">
        <f>需求!AB13-供给调整!AB13</f>
        <v>462.51173305476982</v>
      </c>
    </row>
    <row r="14" spans="1:28" x14ac:dyDescent="0.15">
      <c r="A14" t="s">
        <v>39</v>
      </c>
      <c r="B14" s="1">
        <f>需求!B14-供给调整!B14</f>
        <v>-306.53999999999996</v>
      </c>
      <c r="C14" s="1">
        <f>需求!C14-供给调整!C14</f>
        <v>-331.46788052216402</v>
      </c>
      <c r="D14" s="1">
        <f>需求!D14-供给调整!D14</f>
        <v>-322.66594200265683</v>
      </c>
      <c r="E14" s="1">
        <f>需求!E14-供给调整!E14</f>
        <v>-313.79464036479641</v>
      </c>
      <c r="F14" s="1">
        <f>需求!F14-供给调整!F14</f>
        <v>-304.85038342161062</v>
      </c>
      <c r="G14" s="1">
        <f>需求!G14-供给调整!G14</f>
        <v>-295.8294960747204</v>
      </c>
      <c r="H14" s="1">
        <f>需求!H14-供给调整!H14</f>
        <v>-286.72821786947736</v>
      </c>
      <c r="I14" s="1">
        <f>需求!I14-供给调整!I14</f>
        <v>-277.54270048397524</v>
      </c>
      <c r="J14" s="1">
        <f>需求!J14-供给调整!J14</f>
        <v>-268.26900515029592</v>
      </c>
      <c r="K14" s="1">
        <f>需求!K14-供给调整!K14</f>
        <v>-258.90310000608429</v>
      </c>
      <c r="L14" s="1">
        <f>需求!L14-供给调整!L14</f>
        <v>-249.44085737457408</v>
      </c>
      <c r="M14" s="1">
        <f>需求!M14-供给调整!M14</f>
        <v>-239.87805097085857</v>
      </c>
      <c r="N14" s="1">
        <f>需求!N14-供给调整!N14</f>
        <v>-230.21035303266638</v>
      </c>
      <c r="O14" s="1">
        <f>需求!O14-供给调整!O14</f>
        <v>-220.43333137330086</v>
      </c>
      <c r="P14" s="1">
        <f>需求!P14-供给调整!P14</f>
        <v>-210.54244635461566</v>
      </c>
      <c r="Q14" s="1">
        <f>需求!Q14-供给调整!Q14</f>
        <v>-200.53304777803442</v>
      </c>
      <c r="R14" s="1">
        <f>需求!R14-供给调整!R14</f>
        <v>-190.40037169093887</v>
      </c>
      <c r="S14" s="1">
        <f>需求!S14-供给调整!S14</f>
        <v>-180.13953710645842</v>
      </c>
      <c r="T14" s="1">
        <f>需求!T14-供给调整!T14</f>
        <v>-169.74554263401154</v>
      </c>
      <c r="U14" s="1">
        <f>需求!U14-供给调整!U14</f>
        <v>-159.21326301830817</v>
      </c>
      <c r="V14" s="1">
        <f>需求!V14-供给调整!V14</f>
        <v>-148.53744558398398</v>
      </c>
      <c r="W14" s="1">
        <f>需求!W14-供给调整!W14</f>
        <v>-137.7127065836994</v>
      </c>
      <c r="X14" s="1">
        <f>需求!X14-供给调整!X14</f>
        <v>-126.73352744654039</v>
      </c>
      <c r="Y14" s="1">
        <f>需求!Y14-供给调整!Y14</f>
        <v>-115.59425092429558</v>
      </c>
      <c r="Z14" s="1">
        <f>需求!Z14-供给调整!Z14</f>
        <v>-104.28907713265511</v>
      </c>
      <c r="AA14" s="1">
        <f>需求!AA14-供给调整!AA14</f>
        <v>-92.812059484421127</v>
      </c>
      <c r="AB14" s="1">
        <f>需求!AB14-供给调整!AB14</f>
        <v>-81.157100511707199</v>
      </c>
    </row>
    <row r="15" spans="1:28" x14ac:dyDescent="0.15">
      <c r="A15" t="s">
        <v>40</v>
      </c>
      <c r="B15" s="1">
        <f>需求!B15-供给调整!B15</f>
        <v>-529.32000000000005</v>
      </c>
      <c r="C15" s="1">
        <f>需求!C15-供给调整!C15</f>
        <v>-440.36876755251717</v>
      </c>
      <c r="D15" s="1">
        <f>需求!D15-供给调整!D15</f>
        <v>-429.98075148148018</v>
      </c>
      <c r="E15" s="1">
        <f>需求!E15-供给调整!E15</f>
        <v>-419.44211212438881</v>
      </c>
      <c r="F15" s="1">
        <f>需求!F15-供给调整!F15</f>
        <v>-408.74622676871456</v>
      </c>
      <c r="G15" s="1">
        <f>需求!G15-供给调整!G15</f>
        <v>-397.88626251984226</v>
      </c>
      <c r="H15" s="1">
        <f>需求!H15-供给调整!H15</f>
        <v>-386.85516914300388</v>
      </c>
      <c r="I15" s="1">
        <f>需求!I15-供给调整!I15</f>
        <v>-375.64567166536642</v>
      </c>
      <c r="J15" s="1">
        <f>需求!J15-供给调整!J15</f>
        <v>-364.25026273078697</v>
      </c>
      <c r="K15" s="1">
        <f>需求!K15-供给调整!K15</f>
        <v>-352.6611946979649</v>
      </c>
      <c r="L15" s="1">
        <f>需求!L15-供给调整!L15</f>
        <v>-340.87047147428495</v>
      </c>
      <c r="M15" s="1">
        <f>需求!M15-供给调整!M15</f>
        <v>-328.86984007580702</v>
      </c>
      <c r="N15" s="1">
        <f>需求!N15-供给调整!N15</f>
        <v>-316.65078190459064</v>
      </c>
      <c r="O15" s="1">
        <f>需求!O15-供给调整!O15</f>
        <v>-304.20450373358983</v>
      </c>
      <c r="P15" s="1">
        <f>需求!P15-供给调整!P15</f>
        <v>-291.52192838952067</v>
      </c>
      <c r="Q15" s="1">
        <f>需求!Q15-供给调整!Q15</f>
        <v>-278.59368512335584</v>
      </c>
      <c r="R15" s="1">
        <f>需求!R15-供给调整!R15</f>
        <v>-265.41009965812395</v>
      </c>
      <c r="S15" s="1">
        <f>需求!S15-供给调整!S15</f>
        <v>-251.96118390288029</v>
      </c>
      <c r="T15" s="1">
        <f>需求!T15-供给调整!T15</f>
        <v>-238.23662532205162</v>
      </c>
      <c r="U15" s="1">
        <f>需求!U15-供给调整!U15</f>
        <v>-224.2257759482153</v>
      </c>
      <c r="V15" s="1">
        <f>需求!V15-供给调整!V15</f>
        <v>-209.91764102633067</v>
      </c>
      <c r="W15" s="1">
        <f>需求!W15-供给调整!W15</f>
        <v>-195.30086727756395</v>
      </c>
      <c r="X15" s="1">
        <f>需求!X15-供给调整!X15</f>
        <v>-180.36373076890527</v>
      </c>
      <c r="Y15" s="1">
        <f>需求!Y15-供给调整!Y15</f>
        <v>-165.09412437656357</v>
      </c>
      <c r="Z15" s="1">
        <f>需求!Z15-供给调整!Z15</f>
        <v>-149.47954482837707</v>
      </c>
      <c r="AA15" s="1">
        <f>需求!AA15-供给调整!AA15</f>
        <v>-133.50707931188117</v>
      </c>
      <c r="AB15" s="1">
        <f>需求!AB15-供给调整!AB15</f>
        <v>-117.16339163296038</v>
      </c>
    </row>
    <row r="16" spans="1:28" x14ac:dyDescent="0.15">
      <c r="A16" t="s">
        <v>41</v>
      </c>
      <c r="B16" s="1">
        <f>需求!B16-供给调整!B16</f>
        <v>180.94</v>
      </c>
      <c r="C16" s="1">
        <f>需求!C16-供给调整!C16</f>
        <v>104.62097555995437</v>
      </c>
      <c r="D16" s="1">
        <f>需求!D16-供给调整!D16</f>
        <v>101.72754119978781</v>
      </c>
      <c r="E16" s="1">
        <f>需求!E16-供给调整!E16</f>
        <v>98.781703780809039</v>
      </c>
      <c r="F16" s="1">
        <f>需求!F16-供给调整!F16</f>
        <v>95.782277136711485</v>
      </c>
      <c r="G16" s="1">
        <f>需求!G16-供给调整!G16</f>
        <v>92.728048899998967</v>
      </c>
      <c r="H16" s="1">
        <f>需求!H16-供给调整!H16</f>
        <v>89.617779921813778</v>
      </c>
      <c r="I16" s="1">
        <f>需求!I16-供给调整!I16</f>
        <v>86.450203678843536</v>
      </c>
      <c r="J16" s="1">
        <f>需求!J16-供给调整!J16</f>
        <v>83.224025667367087</v>
      </c>
      <c r="K16" s="1">
        <f>需求!K16-供给调整!K16</f>
        <v>79.93792278357796</v>
      </c>
      <c r="L16" s="1">
        <f>需求!L16-供给调整!L16</f>
        <v>76.590542690171418</v>
      </c>
      <c r="M16" s="1">
        <f>需求!M16-供给调整!M16</f>
        <v>73.180503169324936</v>
      </c>
      <c r="N16" s="1">
        <f>需求!N16-供给调整!N16</f>
        <v>69.706391460861767</v>
      </c>
      <c r="O16" s="1">
        <f>需求!O16-供给调整!O16</f>
        <v>66.166763585991418</v>
      </c>
      <c r="P16" s="1">
        <f>需求!P16-供给调整!P16</f>
        <v>62.560143656212318</v>
      </c>
      <c r="Q16" s="1">
        <f>需求!Q16-供给调整!Q16</f>
        <v>58.885023166480806</v>
      </c>
      <c r="R16" s="1">
        <f>需求!R16-供给调整!R16</f>
        <v>55.139860273394135</v>
      </c>
      <c r="S16" s="1">
        <f>需求!S16-供给调整!S16</f>
        <v>51.323079056592519</v>
      </c>
      <c r="T16" s="1">
        <f>需求!T16-供给调整!T16</f>
        <v>47.433068764647743</v>
      </c>
      <c r="U16" s="1">
        <f>需求!U16-供给调整!U16</f>
        <v>43.468183043503075</v>
      </c>
      <c r="V16" s="1">
        <f>需求!V16-供给调整!V16</f>
        <v>39.426739148408501</v>
      </c>
      <c r="W16" s="1">
        <f>需求!W16-供给调整!W16</f>
        <v>35.30701713795861</v>
      </c>
      <c r="X16" s="1">
        <f>需求!X16-供给调整!X16</f>
        <v>31.107259050788684</v>
      </c>
      <c r="Y16" s="1">
        <f>需求!Y16-供给调整!Y16</f>
        <v>26.825668063401821</v>
      </c>
      <c r="Z16" s="1">
        <f>需求!Z16-供给调整!Z16</f>
        <v>22.460407630086394</v>
      </c>
      <c r="AA16" s="1">
        <f>需求!AA16-供给调整!AA16</f>
        <v>18.009600603107515</v>
      </c>
      <c r="AB16" s="1">
        <f>需求!AB16-供给调整!AB16</f>
        <v>13.471328333883122</v>
      </c>
    </row>
    <row r="17" spans="1:28" x14ac:dyDescent="0.15">
      <c r="A17" t="s">
        <v>42</v>
      </c>
      <c r="B17" s="1">
        <f>需求!B17-供给调整!B17</f>
        <v>146.82999999999998</v>
      </c>
      <c r="C17" s="1">
        <f>需求!C17-供给调整!C17</f>
        <v>-14.876617205109227</v>
      </c>
      <c r="D17" s="1">
        <f>需求!D17-供给调整!D17</f>
        <v>-7.388488981263805</v>
      </c>
      <c r="E17" s="1">
        <f>需求!E17-供给调整!E17</f>
        <v>9.6925888185410258E-2</v>
      </c>
      <c r="F17" s="1">
        <f>需求!F17-供给调整!F17</f>
        <v>7.5826551135160116</v>
      </c>
      <c r="G17" s="1">
        <f>需求!G17-供给调整!G17</f>
        <v>15.071726643472346</v>
      </c>
      <c r="H17" s="1">
        <f>需求!H17-供给调整!H17</f>
        <v>22.567169890030328</v>
      </c>
      <c r="I17" s="1">
        <f>需求!I17-供给调整!I17</f>
        <v>30.072016953855183</v>
      </c>
      <c r="J17" s="1">
        <f>需求!J17-供给调整!J17</f>
        <v>37.589303850857306</v>
      </c>
      <c r="K17" s="1">
        <f>需求!K17-供给调整!K17</f>
        <v>45.122071740392471</v>
      </c>
      <c r="L17" s="1">
        <f>需求!L17-供给调整!L17</f>
        <v>52.673368155574991</v>
      </c>
      <c r="M17" s="1">
        <f>需求!M17-供给调整!M17</f>
        <v>60.246248236242536</v>
      </c>
      <c r="N17" s="1">
        <f>需求!N17-供给调整!N17</f>
        <v>67.843775964994336</v>
      </c>
      <c r="O17" s="1">
        <f>需求!O17-供给调整!O17</f>
        <v>75.469025406913346</v>
      </c>
      <c r="P17" s="1">
        <f>需求!P17-供给调整!P17</f>
        <v>83.125081953347035</v>
      </c>
      <c r="Q17" s="1">
        <f>需求!Q17-供给调整!Q17</f>
        <v>90.815043570386848</v>
      </c>
      <c r="R17" s="1">
        <f>需求!R17-供给调整!R17</f>
        <v>98.542022052388347</v>
      </c>
      <c r="S17" s="1">
        <f>需求!S17-供给调整!S17</f>
        <v>106.30914428123759</v>
      </c>
      <c r="T17" s="1">
        <f>需求!T17-供给调整!T17</f>
        <v>114.11955349167474</v>
      </c>
      <c r="U17" s="1">
        <f>需求!U17-供给调整!U17</f>
        <v>121.97641054334053</v>
      </c>
      <c r="V17" s="1">
        <f>需求!V17-供给调整!V17</f>
        <v>129.88289519996141</v>
      </c>
      <c r="W17" s="1">
        <f>需求!W17-供给调整!W17</f>
        <v>137.84220741623685</v>
      </c>
      <c r="X17" s="1">
        <f>需求!X17-供给调整!X17</f>
        <v>145.85756863296047</v>
      </c>
      <c r="Y17" s="1">
        <f>需求!Y17-供给调整!Y17</f>
        <v>153.93222308087132</v>
      </c>
      <c r="Z17" s="1">
        <f>需求!Z17-供给调整!Z17</f>
        <v>162.06943909373041</v>
      </c>
      <c r="AA17" s="1">
        <f>需求!AA17-供给调整!AA17</f>
        <v>170.27251043126452</v>
      </c>
      <c r="AB17" s="1">
        <f>需求!AB17-供给调整!AB17</f>
        <v>178.5447576124061</v>
      </c>
    </row>
    <row r="18" spans="1:28" x14ac:dyDescent="0.15">
      <c r="A18" t="s">
        <v>43</v>
      </c>
      <c r="B18" s="1">
        <f>需求!B18-供给调整!B18</f>
        <v>-168.5800000000001</v>
      </c>
      <c r="C18" s="1">
        <f>需求!C18-供给调整!C18</f>
        <v>-162.10032605336551</v>
      </c>
      <c r="D18" s="1">
        <f>需求!D18-供给调整!D18</f>
        <v>-157.24395622963129</v>
      </c>
      <c r="E18" s="1">
        <f>需求!E18-供给调整!E18</f>
        <v>-152.28245109173008</v>
      </c>
      <c r="F18" s="1">
        <f>需求!F18-供给调整!F18</f>
        <v>-147.2135019341797</v>
      </c>
      <c r="G18" s="1">
        <f>需求!G18-供给调整!G18</f>
        <v>-142.03474935946252</v>
      </c>
      <c r="H18" s="1">
        <f>需求!H18-供给调整!H18</f>
        <v>-136.74378216629668</v>
      </c>
      <c r="I18" s="1">
        <f>需求!I18-供给调整!I18</f>
        <v>-131.33813621071533</v>
      </c>
      <c r="J18" s="1">
        <f>需求!J18-供给调整!J18</f>
        <v>-125.81529324245315</v>
      </c>
      <c r="K18" s="1">
        <f>需求!K18-供给调整!K18</f>
        <v>-120.17267972001537</v>
      </c>
      <c r="L18" s="1">
        <f>需求!L18-供给调整!L18</f>
        <v>-114.40766559581573</v>
      </c>
      <c r="M18" s="1">
        <f>需求!M18-供给调整!M18</f>
        <v>-108.51756307291765</v>
      </c>
      <c r="N18" s="1">
        <f>需求!N18-供给调整!N18</f>
        <v>-102.49962534001355</v>
      </c>
      <c r="O18" s="1">
        <f>需求!O18-供给调整!O18</f>
        <v>-96.351045274542798</v>
      </c>
      <c r="P18" s="1">
        <f>需求!P18-供给调整!P18</f>
        <v>-90.068954117311705</v>
      </c>
      <c r="Q18" s="1">
        <f>需求!Q18-供给调整!Q18</f>
        <v>-83.650420122172761</v>
      </c>
      <c r="R18" s="1">
        <f>需求!R18-供给调整!R18</f>
        <v>-77.092447169238255</v>
      </c>
      <c r="S18" s="1">
        <f>需求!S18-供给调整!S18</f>
        <v>-70.39197335522698</v>
      </c>
      <c r="T18" s="1">
        <f>需求!T18-供给调整!T18</f>
        <v>-63.545869544906964</v>
      </c>
      <c r="U18" s="1">
        <f>需求!U18-供给调整!U18</f>
        <v>-56.550937899063513</v>
      </c>
      <c r="V18" s="1">
        <f>需求!V18-供给调整!V18</f>
        <v>-49.403910363686748</v>
      </c>
      <c r="W18" s="1">
        <f>需求!W18-供给调整!W18</f>
        <v>-42.101447127535039</v>
      </c>
      <c r="X18" s="1">
        <f>需求!X18-供给调整!X18</f>
        <v>-34.640135049969842</v>
      </c>
      <c r="Y18" s="1">
        <f>需求!Y18-供给调整!Y18</f>
        <v>-27.016486045956526</v>
      </c>
      <c r="Z18" s="1">
        <f>需求!Z18-供给调整!Z18</f>
        <v>-19.226935444702065</v>
      </c>
      <c r="AA18" s="1">
        <f>需求!AA18-供给调整!AA18</f>
        <v>-11.267840306535106</v>
      </c>
      <c r="AB18" s="1">
        <f>需求!AB18-供给调整!AB18</f>
        <v>-3.1354777043591184</v>
      </c>
    </row>
    <row r="19" spans="1:28" x14ac:dyDescent="0.15">
      <c r="A19" t="s">
        <v>44</v>
      </c>
      <c r="B19" s="1">
        <f>需求!B19-供给调整!B19</f>
        <v>-477.92</v>
      </c>
      <c r="C19" s="1">
        <f>需求!C19-供给调整!C19</f>
        <v>-517.56165225141785</v>
      </c>
      <c r="D19" s="1">
        <f>需求!D19-供给调整!D19</f>
        <v>-490.92334244430322</v>
      </c>
      <c r="E19" s="1">
        <f>需求!E19-供给调整!E19</f>
        <v>-464.86317524020126</v>
      </c>
      <c r="F19" s="1">
        <f>需求!F19-供给调整!F19</f>
        <v>-439.36194160887032</v>
      </c>
      <c r="G19" s="1">
        <f>需求!G19-供给调整!G19</f>
        <v>-414.40093803237767</v>
      </c>
      <c r="H19" s="1">
        <f>需求!H19-供给调整!H19</f>
        <v>-389.96195147468904</v>
      </c>
      <c r="I19" s="1">
        <f>需求!I19-供给调整!I19</f>
        <v>-366.02724476970332</v>
      </c>
      <c r="J19" s="1">
        <f>需求!J19-供给调整!J19</f>
        <v>-342.57954241583366</v>
      </c>
      <c r="K19" s="1">
        <f>需求!K19-供给调整!K19</f>
        <v>-319.60201676521183</v>
      </c>
      <c r="L19" s="1">
        <f>需求!L19-供给调整!L19</f>
        <v>-297.0782745962963</v>
      </c>
      <c r="M19" s="1">
        <f>需求!M19-供给调整!M19</f>
        <v>-274.99234405878747</v>
      </c>
      <c r="N19" s="1">
        <f>需求!N19-供给调整!N19</f>
        <v>-253.32866197993496</v>
      </c>
      <c r="O19" s="1">
        <f>需求!O19-供给调整!O19</f>
        <v>-232.07206152198705</v>
      </c>
      <c r="P19" s="1">
        <f>需求!P19-供给调整!P19</f>
        <v>-211.20776018056938</v>
      </c>
      <c r="Q19" s="1">
        <f>需求!Q19-供给调整!Q19</f>
        <v>-190.72134811392323</v>
      </c>
      <c r="R19" s="1">
        <f>需求!R19-供给调整!R19</f>
        <v>-170.59877679379576</v>
      </c>
      <c r="S19" s="1">
        <f>需求!S19-供给调整!S19</f>
        <v>-150.8263479682646</v>
      </c>
      <c r="T19" s="1">
        <f>需求!T19-供给调整!T19</f>
        <v>-131.39070292772016</v>
      </c>
      <c r="U19" s="1">
        <f>需求!U19-供给调整!U19</f>
        <v>-112.27881206500751</v>
      </c>
      <c r="V19" s="1">
        <f>需求!V19-供给调整!V19</f>
        <v>-93.477964721359626</v>
      </c>
      <c r="W19" s="1">
        <f>需求!W19-供给调整!W19</f>
        <v>-74.975759309582656</v>
      </c>
      <c r="X19" s="1">
        <f>需求!X19-供给调整!X19</f>
        <v>-56.760093706720397</v>
      </c>
      <c r="Y19" s="1">
        <f>需求!Y19-供给调整!Y19</f>
        <v>-38.819155907905952</v>
      </c>
      <c r="Z19" s="1">
        <f>需求!Z19-供给调整!Z19</f>
        <v>-21.141414934295653</v>
      </c>
      <c r="AA19" s="1">
        <f>需求!AA19-供给调整!AA19</f>
        <v>-3.715611987204511</v>
      </c>
      <c r="AB19" s="1">
        <f>需求!AB19-供给调整!AB19</f>
        <v>13.469248158516677</v>
      </c>
    </row>
    <row r="20" spans="1:28" x14ac:dyDescent="0.15">
      <c r="A20" t="s">
        <v>45</v>
      </c>
      <c r="B20" s="1">
        <f>需求!B20-供给调整!B20</f>
        <v>-145.69</v>
      </c>
      <c r="C20" s="1">
        <f>需求!C20-供给调整!C20</f>
        <v>-321.4936548318629</v>
      </c>
      <c r="D20" s="1">
        <f>需求!D20-供给调整!D20</f>
        <v>-314.81022394098261</v>
      </c>
      <c r="E20" s="1">
        <f>需求!E20-供给调整!E20</f>
        <v>-308.01278929480759</v>
      </c>
      <c r="F20" s="1">
        <f>需求!F20-供给调整!F20</f>
        <v>-301.09939005724232</v>
      </c>
      <c r="G20" s="1">
        <f>需求!G20-供给调整!G20</f>
        <v>-294.06803165846657</v>
      </c>
      <c r="H20" s="1">
        <f>需求!H20-供给调整!H20</f>
        <v>-286.91668523287228</v>
      </c>
      <c r="I20" s="1">
        <f>需求!I20-供给调整!I20</f>
        <v>-279.64328701555064</v>
      </c>
      <c r="J20" s="1">
        <f>需求!J20-供给调整!J20</f>
        <v>-272.24573774965029</v>
      </c>
      <c r="K20" s="1">
        <f>需求!K20-供给调整!K20</f>
        <v>-264.72190206988455</v>
      </c>
      <c r="L20" s="1">
        <f>需求!L20-供给调整!L20</f>
        <v>-257.06960788309084</v>
      </c>
      <c r="M20" s="1">
        <f>需求!M20-供给调整!M20</f>
        <v>-249.28664574693403</v>
      </c>
      <c r="N20" s="1">
        <f>需求!N20-供给调整!N20</f>
        <v>-241.37076820807488</v>
      </c>
      <c r="O20" s="1">
        <f>需求!O20-供给调整!O20</f>
        <v>-233.31968915897676</v>
      </c>
      <c r="P20" s="1">
        <f>需求!P20-供给调整!P20</f>
        <v>-225.13108318652235</v>
      </c>
      <c r="Q20" s="1">
        <f>需求!Q20-供给调整!Q20</f>
        <v>-216.80258486742753</v>
      </c>
      <c r="R20" s="1">
        <f>需求!R20-供给调整!R20</f>
        <v>-208.33178810272739</v>
      </c>
      <c r="S20" s="1">
        <f>需求!S20-供给调整!S20</f>
        <v>-199.71624540465427</v>
      </c>
      <c r="T20" s="1">
        <f>需求!T20-供给调整!T20</f>
        <v>-190.9534672012735</v>
      </c>
      <c r="U20" s="1">
        <f>需求!U20-供给调整!U20</f>
        <v>-182.04092109158012</v>
      </c>
      <c r="V20" s="1">
        <f>需求!V20-供给调整!V20</f>
        <v>-172.97603112408035</v>
      </c>
      <c r="W20" s="1">
        <f>需求!W20-供给调整!W20</f>
        <v>-163.75617704455874</v>
      </c>
      <c r="X20" s="1">
        <f>需求!X20-供给调整!X20</f>
        <v>-154.37869353270798</v>
      </c>
      <c r="Y20" s="1">
        <f>需求!Y20-供给调整!Y20</f>
        <v>-144.84086941653959</v>
      </c>
      <c r="Z20" s="1">
        <f>需求!Z20-供给调整!Z20</f>
        <v>-135.1399469137483</v>
      </c>
      <c r="AA20" s="1">
        <f>需求!AA20-供给调整!AA20</f>
        <v>-125.27312079253318</v>
      </c>
      <c r="AB20" s="1">
        <f>需求!AB20-供给调整!AB20</f>
        <v>-115.23753758107932</v>
      </c>
    </row>
    <row r="21" spans="1:28" x14ac:dyDescent="0.15">
      <c r="A21" t="s">
        <v>46</v>
      </c>
      <c r="B21" s="1">
        <f>需求!B21-供给调整!B21</f>
        <v>-461.84000000000003</v>
      </c>
      <c r="C21" s="1">
        <f>需求!C21-供给调整!C21</f>
        <v>-575.94090910439218</v>
      </c>
      <c r="D21" s="1">
        <f>需求!D21-供给调整!D21</f>
        <v>-551.82759461154137</v>
      </c>
      <c r="E21" s="1">
        <f>需求!E21-供给调整!E21</f>
        <v>-528.11063507765073</v>
      </c>
      <c r="F21" s="1">
        <f>需求!F21-供给调整!F21</f>
        <v>-504.77746627397869</v>
      </c>
      <c r="G21" s="1">
        <f>需求!G21-供给调整!G21</f>
        <v>-481.8157702499725</v>
      </c>
      <c r="H21" s="1">
        <f>需求!H21-供给调整!H21</f>
        <v>-459.21346852552745</v>
      </c>
      <c r="I21" s="1">
        <f>需求!I21-供给调整!I21</f>
        <v>-436.95871542943178</v>
      </c>
      <c r="J21" s="1">
        <f>需求!J21-供给调整!J21</f>
        <v>-415.03989158073171</v>
      </c>
      <c r="K21" s="1">
        <f>需求!K21-供给调整!K21</f>
        <v>-393.44559750894337</v>
      </c>
      <c r="L21" s="1">
        <f>需求!L21-供给调整!L21</f>
        <v>-372.16464740970628</v>
      </c>
      <c r="M21" s="1">
        <f>需求!M21-供给调整!M21</f>
        <v>-351.18606303230558</v>
      </c>
      <c r="N21" s="1">
        <f>需求!N21-供给调整!N21</f>
        <v>-330.49906769564041</v>
      </c>
      <c r="O21" s="1">
        <f>需求!O21-供给调整!O21</f>
        <v>-310.09308042916894</v>
      </c>
      <c r="P21" s="1">
        <f>需求!P21-供给调整!P21</f>
        <v>-289.95771023571069</v>
      </c>
      <c r="Q21" s="1">
        <f>需求!Q21-供给调整!Q21</f>
        <v>-270.08275047268694</v>
      </c>
      <c r="R21" s="1">
        <f>需求!R21-供给调整!R21</f>
        <v>-250.45817334889512</v>
      </c>
      <c r="S21" s="1">
        <f>需求!S21-供给调整!S21</f>
        <v>-231.07412453335928</v>
      </c>
      <c r="T21" s="1">
        <f>需求!T21-供给调整!T21</f>
        <v>-211.92091787376773</v>
      </c>
      <c r="U21" s="1">
        <f>需求!U21-供给调整!U21</f>
        <v>-192.98903022104571</v>
      </c>
      <c r="V21" s="1">
        <f>需求!V21-供给调整!V21</f>
        <v>-174.26909635749621</v>
      </c>
      <c r="W21" s="1">
        <f>需求!W21-供给调整!W21</f>
        <v>-155.75190402558002</v>
      </c>
      <c r="X21" s="1">
        <f>需求!X21-供给调整!X21</f>
        <v>-137.42838905462196</v>
      </c>
      <c r="Y21" s="1">
        <f>需求!Y21-供给调整!Y21</f>
        <v>-119.28963058267186</v>
      </c>
      <c r="Z21" s="1">
        <f>需求!Z21-供给调整!Z21</f>
        <v>-101.32684637096247</v>
      </c>
      <c r="AA21" s="1">
        <f>需求!AA21-供给调整!AA21</f>
        <v>-83.531388208361761</v>
      </c>
      <c r="AB21" s="1">
        <f>需求!AB21-供给调整!AB21</f>
        <v>-65.894737403277418</v>
      </c>
    </row>
    <row r="22" spans="1:28" x14ac:dyDescent="0.15">
      <c r="A22" t="s">
        <v>47</v>
      </c>
      <c r="B22" s="1">
        <f>需求!B22-供给调整!B22</f>
        <v>-89.58</v>
      </c>
      <c r="C22" s="1">
        <f>需求!C22-供给调整!C22</f>
        <v>-86.91653530708011</v>
      </c>
      <c r="D22" s="1">
        <f>需求!D22-供给调整!D22</f>
        <v>-89.879751184328057</v>
      </c>
      <c r="E22" s="1">
        <f>需求!E22-供给调整!E22</f>
        <v>-92.933002736866371</v>
      </c>
      <c r="F22" s="1">
        <f>需求!F22-供给调整!F22</f>
        <v>-96.078901916052217</v>
      </c>
      <c r="G22" s="1">
        <f>需求!G22-供给调整!G22</f>
        <v>-99.320134883098689</v>
      </c>
      <c r="H22" s="1">
        <f>需求!H22-供给调整!H22</f>
        <v>-102.65946409679864</v>
      </c>
      <c r="I22" s="1">
        <f>需求!I22-供给调整!I22</f>
        <v>-106.09973045973194</v>
      </c>
      <c r="J22" s="1">
        <f>需求!J22-供给调整!J22</f>
        <v>-109.64385552453405</v>
      </c>
      <c r="K22" s="1">
        <f>需求!K22-供给调整!K22</f>
        <v>-113.29484376193915</v>
      </c>
      <c r="L22" s="1">
        <f>需求!L22-供给调整!L22</f>
        <v>-117.05578489232551</v>
      </c>
      <c r="M22" s="1">
        <f>需求!M22-供给调整!M22</f>
        <v>-120.92985628249926</v>
      </c>
      <c r="N22" s="1">
        <f>需求!N22-供给调整!N22</f>
        <v>-124.92032540959508</v>
      </c>
      <c r="O22" s="1">
        <f>需求!O22-供给调整!O22</f>
        <v>-129.03055239391944</v>
      </c>
      <c r="P22" s="1">
        <f>需求!P22-供给调整!P22</f>
        <v>-133.26399260267164</v>
      </c>
      <c r="Q22" s="1">
        <f>需求!Q22-供给调整!Q22</f>
        <v>-137.62419932657915</v>
      </c>
      <c r="R22" s="1">
        <f>需求!R22-供给调整!R22</f>
        <v>-142.11482653135354</v>
      </c>
      <c r="S22" s="1">
        <f>需求!S22-供给调整!S22</f>
        <v>-146.73963168622822</v>
      </c>
      <c r="T22" s="1">
        <f>需求!T22-供给调整!T22</f>
        <v>-151.50247867157634</v>
      </c>
      <c r="U22" s="1">
        <f>需求!U22-供给调整!U22</f>
        <v>-156.40734076790469</v>
      </c>
      <c r="V22" s="1">
        <f>需求!V22-供给调整!V22</f>
        <v>-161.45830372847959</v>
      </c>
      <c r="W22" s="1">
        <f>需求!W22-供给调整!W22</f>
        <v>-166.65956893789473</v>
      </c>
      <c r="X22" s="1">
        <f>需求!X22-供给调整!X22</f>
        <v>-172.0154566590295</v>
      </c>
      <c r="Y22" s="1">
        <f>需求!Y22-供给调整!Y22</f>
        <v>-177.53040937078714</v>
      </c>
      <c r="Z22" s="1">
        <f>需求!Z22-供给调整!Z22</f>
        <v>-183.20899519924424</v>
      </c>
      <c r="AA22" s="1">
        <f>需求!AA22-供给调整!AA22</f>
        <v>-189.05591144476068</v>
      </c>
      <c r="AB22" s="1">
        <f>需求!AB22-供给调整!AB22</f>
        <v>-195.07598820769201</v>
      </c>
    </row>
    <row r="23" spans="1:28" x14ac:dyDescent="0.15">
      <c r="A23" t="s">
        <v>48</v>
      </c>
      <c r="B23" s="1">
        <f>需求!B23-供给调整!B23</f>
        <v>-195.07</v>
      </c>
      <c r="C23" s="1">
        <f>需求!C23-供给调整!C23</f>
        <v>-160.63544866837623</v>
      </c>
      <c r="D23" s="1">
        <f>需求!D23-供给调整!D23</f>
        <v>-157.42611528818009</v>
      </c>
      <c r="E23" s="1">
        <f>需求!E23-供给调整!E23</f>
        <v>-154.04386622423283</v>
      </c>
      <c r="F23" s="1">
        <f>需求!F23-供给调整!F23</f>
        <v>-150.47822415675572</v>
      </c>
      <c r="G23" s="1">
        <f>需求!G23-供给调整!G23</f>
        <v>-146.71807903131241</v>
      </c>
      <c r="H23" s="1">
        <f>需求!H23-供给调整!H23</f>
        <v>-142.75164984422173</v>
      </c>
      <c r="I23" s="1">
        <f>需求!I23-供给调整!I23</f>
        <v>-138.56644411935554</v>
      </c>
      <c r="J23" s="1">
        <f>需求!J23-供给调整!J23</f>
        <v>-134.14921493823556</v>
      </c>
      <c r="K23" s="1">
        <f>需求!K23-供给调整!K23</f>
        <v>-129.48591537426339</v>
      </c>
      <c r="L23" s="1">
        <f>需求!L23-供给调整!L23</f>
        <v>-124.56165017541636</v>
      </c>
      <c r="M23" s="1">
        <f>需求!M23-供给调整!M23</f>
        <v>-119.36062452861611</v>
      </c>
      <c r="N23" s="1">
        <f>需求!N23-供给调整!N23</f>
        <v>-113.86608972937907</v>
      </c>
      <c r="O23" s="1">
        <f>需求!O23-供给调整!O23</f>
        <v>-108.06028557081791</v>
      </c>
      <c r="P23" s="1">
        <f>需求!P23-供给调整!P23</f>
        <v>-101.92437925229981</v>
      </c>
      <c r="Q23" s="1">
        <f>需求!Q23-供给调整!Q23</f>
        <v>-95.438400599101641</v>
      </c>
      <c r="R23" s="1">
        <f>需求!R23-供给调整!R23</f>
        <v>-88.581173369281913</v>
      </c>
      <c r="S23" s="1">
        <f>需求!S23-供给调整!S23</f>
        <v>-81.330242411817295</v>
      </c>
      <c r="T23" s="1">
        <f>需求!T23-供给调整!T23</f>
        <v>-73.661796425291072</v>
      </c>
      <c r="U23" s="1">
        <f>需求!U23-供给调整!U23</f>
        <v>-65.550586051680796</v>
      </c>
      <c r="V23" s="1">
        <f>需求!V23-供给调整!V23</f>
        <v>-56.969837023176751</v>
      </c>
      <c r="W23" s="1">
        <f>需求!W23-供给调整!W23</f>
        <v>-47.891158063435455</v>
      </c>
      <c r="X23" s="1">
        <f>需求!X23-供给调整!X23</f>
        <v>-38.284443226473741</v>
      </c>
      <c r="Y23" s="1">
        <f>需求!Y23-供给调整!Y23</f>
        <v>-28.117768337252443</v>
      </c>
      <c r="Z23" s="1">
        <f>需求!Z23-供给调整!Z23</f>
        <v>-17.357281177390092</v>
      </c>
      <c r="AA23" s="1">
        <f>需求!AA23-供给调整!AA23</f>
        <v>-5.9670850389779844</v>
      </c>
      <c r="AB23" s="1">
        <f>需求!AB23-供给调整!AB23</f>
        <v>6.0908847548903395</v>
      </c>
    </row>
    <row r="24" spans="1:28" x14ac:dyDescent="0.15">
      <c r="A24" t="s">
        <v>49</v>
      </c>
      <c r="B24" s="1">
        <f>需求!B24-供给调整!B24</f>
        <v>-842.18000000000018</v>
      </c>
      <c r="C24" s="1">
        <f>需求!C24-供给调整!C24</f>
        <v>-826.10364888062043</v>
      </c>
      <c r="D24" s="1">
        <f>需求!D24-供给调整!D24</f>
        <v>-815.82427539559148</v>
      </c>
      <c r="E24" s="1">
        <f>需求!E24-供给调整!E24</f>
        <v>-805.50386489225207</v>
      </c>
      <c r="F24" s="1">
        <f>需求!F24-供给调整!F24</f>
        <v>-795.14035491060645</v>
      </c>
      <c r="G24" s="1">
        <f>需求!G24-供给调整!G24</f>
        <v>-784.73164584040205</v>
      </c>
      <c r="H24" s="1">
        <f>需求!H24-供给调整!H24</f>
        <v>-774.27560006655631</v>
      </c>
      <c r="I24" s="1">
        <f>需求!I24-供给调整!I24</f>
        <v>-763.77004109684538</v>
      </c>
      <c r="J24" s="1">
        <f>需求!J24-供给调整!J24</f>
        <v>-753.21275267104147</v>
      </c>
      <c r="K24" s="1">
        <f>需求!K24-供给调整!K24</f>
        <v>-742.60147785036179</v>
      </c>
      <c r="L24" s="1">
        <f>需求!L24-供给调整!L24</f>
        <v>-731.933918088719</v>
      </c>
      <c r="M24" s="1">
        <f>需求!M24-供给调整!M24</f>
        <v>-721.20773228278961</v>
      </c>
      <c r="N24" s="1">
        <f>需求!N24-供给调整!N24</f>
        <v>-710.42053580277718</v>
      </c>
      <c r="O24" s="1">
        <f>需求!O24-供给调整!O24</f>
        <v>-699.56989950211027</v>
      </c>
      <c r="P24" s="1">
        <f>需求!P24-供给调整!P24</f>
        <v>-688.65334870565903</v>
      </c>
      <c r="Q24" s="1">
        <f>需求!Q24-供给调整!Q24</f>
        <v>-677.66836217716195</v>
      </c>
      <c r="R24" s="1">
        <f>需求!R24-供给调整!R24</f>
        <v>-666.61237106347915</v>
      </c>
      <c r="S24" s="1">
        <f>需求!S24-供给调整!S24</f>
        <v>-655.48275781712402</v>
      </c>
      <c r="T24" s="1">
        <f>需求!T24-供给调整!T24</f>
        <v>-644.27685509540026</v>
      </c>
      <c r="U24" s="1">
        <f>需求!U24-供给调整!U24</f>
        <v>-632.99194463592539</v>
      </c>
      <c r="V24" s="1">
        <f>需求!V24-供给调整!V24</f>
        <v>-621.62525610796843</v>
      </c>
      <c r="W24" s="1">
        <f>需求!W24-供给调整!W24</f>
        <v>-610.1739659395007</v>
      </c>
      <c r="X24" s="1">
        <f>需求!X24-供给调整!X24</f>
        <v>-598.63519611892013</v>
      </c>
      <c r="Y24" s="1">
        <f>需求!Y24-供给调整!Y24</f>
        <v>-587.00601297096875</v>
      </c>
      <c r="Z24" s="1">
        <f>需求!Z24-供给调整!Z24</f>
        <v>-575.28342590646173</v>
      </c>
      <c r="AA24" s="1">
        <f>需求!AA24-供给调整!AA24</f>
        <v>-563.46438614537954</v>
      </c>
      <c r="AB24" s="1">
        <f>需求!AB24-供给调整!AB24</f>
        <v>-551.54578541239323</v>
      </c>
    </row>
    <row r="25" spans="1:28" x14ac:dyDescent="0.15">
      <c r="A25" t="s">
        <v>50</v>
      </c>
      <c r="B25" s="1">
        <f>需求!B25-供给调整!B25</f>
        <v>-394.79</v>
      </c>
      <c r="C25" s="1">
        <f>需求!C25-供给调整!C25</f>
        <v>-364.80709378361115</v>
      </c>
      <c r="D25" s="1">
        <f>需求!D25-供给调整!D25</f>
        <v>-351.85166566079528</v>
      </c>
      <c r="E25" s="1">
        <f>需求!E25-供给调整!E25</f>
        <v>-339.08987523886856</v>
      </c>
      <c r="F25" s="1">
        <f>需求!F25-供给调整!F25</f>
        <v>-326.51332732928813</v>
      </c>
      <c r="G25" s="1">
        <f>需求!G25-供给调整!G25</f>
        <v>-314.11372087126205</v>
      </c>
      <c r="H25" s="1">
        <f>需求!H25-供给调整!H25</f>
        <v>-301.88284331297848</v>
      </c>
      <c r="I25" s="1">
        <f>需求!I25-供给调整!I25</f>
        <v>-289.81256502975805</v>
      </c>
      <c r="J25" s="1">
        <f>需求!J25-供给调整!J25</f>
        <v>-277.89483377537209</v>
      </c>
      <c r="K25" s="1">
        <f>需求!K25-供给调整!K25</f>
        <v>-266.12166916246491</v>
      </c>
      <c r="L25" s="1">
        <f>需求!L25-供给调整!L25</f>
        <v>-254.48515716831781</v>
      </c>
      <c r="M25" s="1">
        <f>需求!M25-供给调整!M25</f>
        <v>-242.9774446619071</v>
      </c>
      <c r="N25" s="1">
        <f>需求!N25-供给调整!N25</f>
        <v>-231.59073394854005</v>
      </c>
      <c r="O25" s="1">
        <f>需求!O25-供给调整!O25</f>
        <v>-220.31727732791927</v>
      </c>
      <c r="P25" s="1">
        <f>需求!P25-供给调整!P25</f>
        <v>-209.14937166194244</v>
      </c>
      <c r="Q25" s="1">
        <f>需求!Q25-供给调整!Q25</f>
        <v>-198.07935294814018</v>
      </c>
      <c r="R25" s="1">
        <f>需求!R25-供给调整!R25</f>
        <v>-187.09959089488558</v>
      </c>
      <c r="S25" s="1">
        <f>需求!S25-供给调整!S25</f>
        <v>-176.20248349435889</v>
      </c>
      <c r="T25" s="1">
        <f>需求!T25-供给调整!T25</f>
        <v>-165.38045158932874</v>
      </c>
      <c r="U25" s="1">
        <f>需求!U25-供给调整!U25</f>
        <v>-154.62593342967631</v>
      </c>
      <c r="V25" s="1">
        <f>需求!V25-供给调整!V25</f>
        <v>-143.9313792146815</v>
      </c>
      <c r="W25" s="1">
        <f>需求!W25-供给调整!W25</f>
        <v>-133.28924561693515</v>
      </c>
      <c r="X25" s="1">
        <f>需求!X25-供给调整!X25</f>
        <v>-122.69199028382371</v>
      </c>
      <c r="Y25" s="1">
        <f>需求!Y25-供给调整!Y25</f>
        <v>-112.13206631242903</v>
      </c>
      <c r="Z25" s="1">
        <f>需求!Z25-供给调整!Z25</f>
        <v>-101.60191669364687</v>
      </c>
      <c r="AA25" s="1">
        <f>需求!AA25-供给调整!AA25</f>
        <v>-91.093968721273086</v>
      </c>
      <c r="AB25" s="1">
        <f>需求!AB25-供给调整!AB25</f>
        <v>-80.600628361899197</v>
      </c>
    </row>
    <row r="26" spans="1:28" x14ac:dyDescent="0.15">
      <c r="A26" t="s">
        <v>51</v>
      </c>
      <c r="B26" s="1">
        <f>需求!B26-供给调整!B26</f>
        <v>-850.81</v>
      </c>
      <c r="C26" s="1">
        <f>需求!C26-供给调整!C26</f>
        <v>-830.63599843832378</v>
      </c>
      <c r="D26" s="1">
        <f>需求!D26-供给调整!D26</f>
        <v>-799.04677986984575</v>
      </c>
      <c r="E26" s="1">
        <f>需求!E26-供给调整!E26</f>
        <v>-768.36052985182766</v>
      </c>
      <c r="F26" s="1">
        <f>需求!F26-供给调整!F26</f>
        <v>-738.5479608497335</v>
      </c>
      <c r="G26" s="1">
        <f>需求!G26-供给调整!G26</f>
        <v>-709.58068137270573</v>
      </c>
      <c r="H26" s="1">
        <f>需求!H26-供给调整!H26</f>
        <v>-681.43116782315337</v>
      </c>
      <c r="I26" s="1">
        <f>需求!I26-供给调整!I26</f>
        <v>-654.07273722017351</v>
      </c>
      <c r="J26" s="1">
        <f>需求!J26-供给调整!J26</f>
        <v>-627.4795207692016</v>
      </c>
      <c r="K26" s="1">
        <f>需求!K26-供给调整!K26</f>
        <v>-601.6264382518948</v>
      </c>
      <c r="L26" s="1">
        <f>需求!L26-供给调整!L26</f>
        <v>-576.48917321035776</v>
      </c>
      <c r="M26" s="1">
        <f>需求!M26-供给调整!M26</f>
        <v>-552.04414890097439</v>
      </c>
      <c r="N26" s="1">
        <f>需求!N26-供给调整!N26</f>
        <v>-528.26850499396573</v>
      </c>
      <c r="O26" s="1">
        <f>需求!O26-供给调整!O26</f>
        <v>-505.14007499512411</v>
      </c>
      <c r="P26" s="1">
        <f>需求!P26-供给调整!P26</f>
        <v>-482.6373643674084</v>
      </c>
      <c r="Q26" s="1">
        <f>需求!Q26-供给调整!Q26</f>
        <v>-460.73952933044757</v>
      </c>
      <c r="R26" s="1">
        <f>需求!R26-供给调整!R26</f>
        <v>-439.42635631676092</v>
      </c>
      <c r="S26" s="1">
        <f>需求!S26-供给调整!S26</f>
        <v>-418.67824206419937</v>
      </c>
      <c r="T26" s="1">
        <f>需求!T26-供给调整!T26</f>
        <v>-398.47617432478808</v>
      </c>
      <c r="U26" s="1">
        <f>需求!U26-供给调整!U26</f>
        <v>-378.80171317059467</v>
      </c>
      <c r="V26" s="1">
        <f>需求!V26-供给调整!V26</f>
        <v>-359.63697287806463</v>
      </c>
      <c r="W26" s="1">
        <f>需求!W26-供给调整!W26</f>
        <v>-340.9646043727389</v>
      </c>
      <c r="X26" s="1">
        <f>需求!X26-供给调整!X26</f>
        <v>-322.76777821673898</v>
      </c>
      <c r="Y26" s="1">
        <f>需求!Y26-供给调整!Y26</f>
        <v>-305.03016812221034</v>
      </c>
      <c r="Z26" s="1">
        <f>需求!Z26-供给调整!Z26</f>
        <v>-287.73593497409024</v>
      </c>
      <c r="AA26" s="1">
        <f>需求!AA26-供给调整!AA26</f>
        <v>-270.86971134648121</v>
      </c>
      <c r="AB26" s="1">
        <f>需求!AB26-供给调整!AB26</f>
        <v>-254.41658649698843</v>
      </c>
    </row>
    <row r="27" spans="1:28" x14ac:dyDescent="0.15">
      <c r="A27" t="s">
        <v>52</v>
      </c>
      <c r="B27" s="1">
        <f>需求!B27-供给调整!B27</f>
        <v>-1793.57</v>
      </c>
      <c r="C27" s="1">
        <f>需求!C27-供给调整!C27</f>
        <v>-1796.2116493461224</v>
      </c>
      <c r="D27" s="1">
        <f>需求!D27-供给调整!D27</f>
        <v>-1787.2420096752539</v>
      </c>
      <c r="E27" s="1">
        <f>需求!E27-供给调整!E27</f>
        <v>-1778.2671341907885</v>
      </c>
      <c r="F27" s="1">
        <f>需求!F27-供给调整!F27</f>
        <v>-1769.2851881392066</v>
      </c>
      <c r="G27" s="1">
        <f>需求!G27-供给调整!G27</f>
        <v>-1760.2942675607669</v>
      </c>
      <c r="H27" s="1">
        <f>需求!H27-供给调整!H27</f>
        <v>-1751.2923963801259</v>
      </c>
      <c r="I27" s="1">
        <f>需求!I27-供给调整!I27</f>
        <v>-1742.2775233743496</v>
      </c>
      <c r="J27" s="1">
        <f>需求!J27-供给调整!J27</f>
        <v>-1733.2475190177295</v>
      </c>
      <c r="K27" s="1">
        <f>需求!K27-供给调整!K27</f>
        <v>-1724.2001721933839</v>
      </c>
      <c r="L27" s="1">
        <f>需求!L27-供给调整!L27</f>
        <v>-1715.13318676874</v>
      </c>
      <c r="M27" s="1">
        <f>需求!M27-供给调整!M27</f>
        <v>-1706.044178029081</v>
      </c>
      <c r="N27" s="1">
        <f>需求!N27-供给调整!N27</f>
        <v>-1696.9306689629086</v>
      </c>
      <c r="O27" s="1">
        <f>需求!O27-供给调整!O27</f>
        <v>-1687.7900863917919</v>
      </c>
      <c r="P27" s="1">
        <f>需求!P27-供给调整!P27</f>
        <v>-1678.6197569416834</v>
      </c>
      <c r="Q27" s="1">
        <f>需求!Q27-供给调整!Q27</f>
        <v>-1669.4169028436058</v>
      </c>
      <c r="R27" s="1">
        <f>需求!R27-供给调整!R27</f>
        <v>-1660.1786375634538</v>
      </c>
      <c r="S27" s="1">
        <f>需求!S27-供给调整!S27</f>
        <v>-1650.9019612467603</v>
      </c>
      <c r="T27" s="1">
        <f>需求!T27-供给调整!T27</f>
        <v>-1641.5837559764977</v>
      </c>
      <c r="U27" s="1">
        <f>需求!U27-供给调整!U27</f>
        <v>-1632.2207808325566</v>
      </c>
      <c r="V27" s="1">
        <f>需求!V27-供给调整!V27</f>
        <v>-1622.809666746419</v>
      </c>
      <c r="W27" s="1">
        <f>需求!W27-供给调整!W27</f>
        <v>-1613.3469111416009</v>
      </c>
      <c r="X27" s="1">
        <f>需求!X27-供给调整!X27</f>
        <v>-1603.8288723513399</v>
      </c>
      <c r="Y27" s="1">
        <f>需求!Y27-供给调整!Y27</f>
        <v>-1594.2517638048641</v>
      </c>
      <c r="Z27" s="1">
        <f>需求!Z27-供给调整!Z27</f>
        <v>-1584.611647970592</v>
      </c>
      <c r="AA27" s="1">
        <f>需求!AA27-供给调整!AA27</f>
        <v>-1574.904430048995</v>
      </c>
      <c r="AB27" s="1">
        <f>需求!AB27-供给调整!AB27</f>
        <v>-1565.1258514027077</v>
      </c>
    </row>
    <row r="28" spans="1:28" x14ac:dyDescent="0.15">
      <c r="A28" t="s">
        <v>53</v>
      </c>
      <c r="B28" s="1">
        <f>需求!B28-供给调整!B28</f>
        <v>-13.280000000000001</v>
      </c>
      <c r="C28" s="1">
        <f>需求!C28-供给调整!C28</f>
        <v>-53.712999480363337</v>
      </c>
      <c r="D28" s="1">
        <f>需求!D28-供给调整!D28</f>
        <v>-57.969067852983798</v>
      </c>
      <c r="E28" s="1">
        <f>需求!E28-供给调整!E28</f>
        <v>-62.463490104284659</v>
      </c>
      <c r="F28" s="1">
        <f>需求!F28-供给调整!F28</f>
        <v>-67.208343971664362</v>
      </c>
      <c r="G28" s="1">
        <f>需求!G28-供给调整!G28</f>
        <v>-72.2162960798386</v>
      </c>
      <c r="H28" s="1">
        <f>需求!H28-供给调整!H28</f>
        <v>-77.500630189437572</v>
      </c>
      <c r="I28" s="1">
        <f>需求!I28-供给调整!I28</f>
        <v>-83.075276790953836</v>
      </c>
      <c r="J28" s="1">
        <f>需求!J28-供给调整!J28</f>
        <v>-88.954844107937987</v>
      </c>
      <c r="K28" s="1">
        <f>需求!K28-供给调整!K28</f>
        <v>-95.154650576331193</v>
      </c>
      <c r="L28" s="1">
        <f>需求!L28-供给调整!L28</f>
        <v>-101.6907588699849</v>
      </c>
      <c r="M28" s="1">
        <f>需求!M28-供给调整!M28</f>
        <v>-108.58001154578187</v>
      </c>
      <c r="N28" s="1">
        <f>需求!N28-供给调整!N28</f>
        <v>-115.84006838521611</v>
      </c>
      <c r="O28" s="1">
        <f>需求!O28-供给调整!O28</f>
        <v>-123.48944551292288</v>
      </c>
      <c r="P28" s="1">
        <f>需求!P28-供给调整!P28</f>
        <v>-131.54755637652872</v>
      </c>
      <c r="Q28" s="1">
        <f>需求!Q28-供给调整!Q28</f>
        <v>-140.03475467608789</v>
      </c>
      <c r="R28" s="1">
        <f>需求!R28-供给调整!R28</f>
        <v>-148.97237933568741</v>
      </c>
      <c r="S28" s="1">
        <f>需求!S28-供给调整!S28</f>
        <v>-158.38280161401909</v>
      </c>
      <c r="T28" s="1">
        <f>需求!T28-供给调整!T28</f>
        <v>-168.2894744555104</v>
      </c>
      <c r="U28" s="1">
        <f>需求!U28-供给调整!U28</f>
        <v>-178.71698418822689</v>
      </c>
      <c r="V28" s="1">
        <f>需求!V28-供给调整!V28</f>
        <v>-189.69110467991544</v>
      </c>
      <c r="W28" s="1">
        <f>需求!W28-供给调整!W28</f>
        <v>-201.23885406879327</v>
      </c>
      <c r="X28" s="1">
        <f>需求!X28-供给调整!X28</f>
        <v>-213.38855419122501</v>
      </c>
      <c r="Y28" s="1">
        <f>需求!Y28-供给调整!Y28</f>
        <v>-226.1698928341728</v>
      </c>
      <c r="Z28" s="1">
        <f>需求!Z28-供给调整!Z28</f>
        <v>-239.61398894647374</v>
      </c>
      <c r="AA28" s="1">
        <f>需求!AA28-供给调整!AA28</f>
        <v>-253.75346094918189</v>
      </c>
      <c r="AB28" s="1">
        <f>需求!AB28-供给调整!AB28</f>
        <v>-268.62249829206212</v>
      </c>
    </row>
    <row r="29" spans="1:28" x14ac:dyDescent="0.15">
      <c r="A29" t="s">
        <v>54</v>
      </c>
      <c r="B29" s="1">
        <f>需求!B29-供给调整!B29</f>
        <v>32.11999999999999</v>
      </c>
      <c r="C29" s="1">
        <f>需求!C29-供给调整!C29</f>
        <v>29.679044921151643</v>
      </c>
      <c r="D29" s="1">
        <f>需求!D29-供给调整!D29</f>
        <v>29.6306861798097</v>
      </c>
      <c r="E29" s="1">
        <f>需求!E29-供给调整!E29</f>
        <v>29.575714496856378</v>
      </c>
      <c r="F29" s="1">
        <f>需求!F29-供给调整!F29</f>
        <v>29.513958754332265</v>
      </c>
      <c r="G29" s="1">
        <f>需求!G29-供给调整!G29</f>
        <v>29.445244363554593</v>
      </c>
      <c r="H29" s="1">
        <f>需求!H29-供给调整!H29</f>
        <v>29.369393201359344</v>
      </c>
      <c r="I29" s="1">
        <f>需求!I29-供给调整!I29</f>
        <v>29.286223545174281</v>
      </c>
      <c r="J29" s="1">
        <f>需求!J29-供给调整!J29</f>
        <v>29.195550006985286</v>
      </c>
      <c r="K29" s="1">
        <f>需求!K29-供给调整!K29</f>
        <v>29.097183466159549</v>
      </c>
      <c r="L29" s="1">
        <f>需求!L29-供给调整!L29</f>
        <v>28.99093100105965</v>
      </c>
      <c r="M29" s="1">
        <f>需求!M29-供给调整!M29</f>
        <v>28.876595819506463</v>
      </c>
      <c r="N29" s="1">
        <f>需求!N29-供给调整!N29</f>
        <v>28.753977187999766</v>
      </c>
      <c r="O29" s="1">
        <f>需求!O29-供给调整!O29</f>
        <v>28.622870359737135</v>
      </c>
      <c r="P29" s="1">
        <f>需求!P29-供给调整!P29</f>
        <v>28.483066501342179</v>
      </c>
      <c r="Q29" s="1">
        <f>需求!Q29-供给调整!Q29</f>
        <v>28.334352618338741</v>
      </c>
      <c r="R29" s="1">
        <f>需求!R29-供给调整!R29</f>
        <v>28.17651147934339</v>
      </c>
      <c r="S29" s="1">
        <f>需求!S29-供给调整!S29</f>
        <v>28.009321538908623</v>
      </c>
      <c r="T29" s="1">
        <f>需求!T29-供给调整!T29</f>
        <v>27.832556859044416</v>
      </c>
      <c r="U29" s="1">
        <f>需求!U29-供给调整!U29</f>
        <v>27.645987029373273</v>
      </c>
      <c r="V29" s="1">
        <f>需求!V29-供给调整!V29</f>
        <v>27.449377085903322</v>
      </c>
      <c r="W29" s="1">
        <f>需求!W29-供给调整!W29</f>
        <v>27.242487428371533</v>
      </c>
      <c r="X29" s="1">
        <f>需求!X29-供给调整!X29</f>
        <v>27.025073736193008</v>
      </c>
      <c r="Y29" s="1">
        <f>需求!Y29-供给调整!Y29</f>
        <v>26.796886882914976</v>
      </c>
      <c r="Z29" s="1">
        <f>需求!Z29-供给调整!Z29</f>
        <v>26.557672849190567</v>
      </c>
      <c r="AA29" s="1">
        <f>需求!AA29-供给调整!AA29</f>
        <v>26.307172634284498</v>
      </c>
      <c r="AB29" s="1">
        <f>需求!AB29-供给调整!AB29</f>
        <v>26.045122166000141</v>
      </c>
    </row>
    <row r="30" spans="1:28" x14ac:dyDescent="0.15">
      <c r="A30" t="s">
        <v>55</v>
      </c>
      <c r="B30" s="1">
        <f>需求!B30-供给调整!B30</f>
        <v>-241.25000000000003</v>
      </c>
      <c r="C30" s="1">
        <f>需求!C30-供给调整!C30</f>
        <v>-209.65405584794061</v>
      </c>
      <c r="D30" s="1">
        <f>需求!D30-供给调整!D30</f>
        <v>-215.24432539562716</v>
      </c>
      <c r="E30" s="1">
        <f>需求!E30-供给调整!E30</f>
        <v>-220.98364071572115</v>
      </c>
      <c r="F30" s="1">
        <f>需求!F30-供给调整!F30</f>
        <v>-226.87597523714453</v>
      </c>
      <c r="G30" s="1">
        <f>需求!G30-供给调整!G30</f>
        <v>-232.92540830723959</v>
      </c>
      <c r="H30" s="1">
        <f>需求!H30-供给调整!H30</f>
        <v>-239.13612801494617</v>
      </c>
      <c r="I30" s="1">
        <f>需求!I30-供给调整!I30</f>
        <v>-245.51243408923841</v>
      </c>
      <c r="J30" s="1">
        <f>需求!J30-供给调整!J30</f>
        <v>-252.05874087479577</v>
      </c>
      <c r="K30" s="1">
        <f>需求!K30-供给调整!K30</f>
        <v>-258.77958038698966</v>
      </c>
      <c r="L30" s="1">
        <f>需求!L30-供给调整!L30</f>
        <v>-265.67960544828173</v>
      </c>
      <c r="M30" s="1">
        <f>需求!M30-供给调整!M30</f>
        <v>-272.76359290823308</v>
      </c>
      <c r="N30" s="1">
        <f>需求!N30-供给调整!N30</f>
        <v>-280.03644694929426</v>
      </c>
      <c r="O30" s="1">
        <f>需求!O30-供给调整!O30</f>
        <v>-287.50320248075406</v>
      </c>
      <c r="P30" s="1">
        <f>需求!P30-供给调整!P30</f>
        <v>-295.16902862308893</v>
      </c>
      <c r="Q30" s="1">
        <f>需求!Q30-供给调整!Q30</f>
        <v>-303.03923228521626</v>
      </c>
      <c r="R30" s="1">
        <f>需求!R30-供给调整!R30</f>
        <v>-311.11926183705191</v>
      </c>
      <c r="S30" s="1">
        <f>需求!S30-供给调整!S30</f>
        <v>-319.41471087999258</v>
      </c>
      <c r="T30" s="1">
        <f>需求!T30-供给调整!T30</f>
        <v>-327.93132211783131</v>
      </c>
      <c r="U30" s="1">
        <f>需求!U30-供给调整!U30</f>
        <v>-336.67499133088904</v>
      </c>
      <c r="V30" s="1">
        <f>需求!V30-供给调整!V30</f>
        <v>-345.65177145601933</v>
      </c>
      <c r="W30" s="1">
        <f>需求!W30-供给调整!W30</f>
        <v>-354.8678767753978</v>
      </c>
      <c r="X30" s="1">
        <f>需求!X30-供给调整!X30</f>
        <v>-364.32968721688206</v>
      </c>
      <c r="Y30" s="1">
        <f>需求!Y30-供给调整!Y30</f>
        <v>-374.04375276906262</v>
      </c>
      <c r="Z30" s="1">
        <f>需求!Z30-供给调整!Z30</f>
        <v>-384.01679801389787</v>
      </c>
      <c r="AA30" s="1">
        <f>需求!AA30-供给调整!AA30</f>
        <v>-394.25572678021808</v>
      </c>
      <c r="AB30" s="1">
        <f>需求!AB30-供给调整!AB30</f>
        <v>-404.76762692119797</v>
      </c>
    </row>
    <row r="31" spans="1:28" x14ac:dyDescent="0.15">
      <c r="A31" t="s">
        <v>56</v>
      </c>
      <c r="B31" s="1">
        <f>需求!B31-供给调整!B31</f>
        <v>93.240000000000009</v>
      </c>
      <c r="C31" s="1">
        <f>需求!C31-供给调整!C31</f>
        <v>67.186238889967626</v>
      </c>
      <c r="D31" s="1">
        <f>需求!D31-供给调整!D31</f>
        <v>66.933321855563506</v>
      </c>
      <c r="E31" s="1">
        <f>需求!E31-供给调整!E31</f>
        <v>66.681005057015</v>
      </c>
      <c r="F31" s="1">
        <f>需求!F31-供给调整!F31</f>
        <v>66.429292385840881</v>
      </c>
      <c r="G31" s="1">
        <f>需求!G31-供给调整!G31</f>
        <v>66.178187631411902</v>
      </c>
      <c r="H31" s="1">
        <f>需求!H31-供给调整!H31</f>
        <v>65.927694482460808</v>
      </c>
      <c r="I31" s="1">
        <f>需求!I31-供给调整!I31</f>
        <v>65.677816528673887</v>
      </c>
      <c r="J31" s="1">
        <f>需求!J31-供给调整!J31</f>
        <v>65.428557262192314</v>
      </c>
      <c r="K31" s="1">
        <f>需求!K31-供给调整!K31</f>
        <v>65.179920079125253</v>
      </c>
      <c r="L31" s="1">
        <f>需求!L31-供给调整!L31</f>
        <v>64.931908281012511</v>
      </c>
      <c r="M31" s="1">
        <f>需求!M31-供给调整!M31</f>
        <v>64.68452507629641</v>
      </c>
      <c r="N31" s="1">
        <f>需求!N31-供给调整!N31</f>
        <v>64.437773581765398</v>
      </c>
      <c r="O31" s="1">
        <f>需求!O31-供给调整!O31</f>
        <v>64.191656823959789</v>
      </c>
      <c r="P31" s="1">
        <f>需求!P31-供给调整!P31</f>
        <v>63.946177740590521</v>
      </c>
      <c r="Q31" s="1">
        <f>需求!Q31-供给调整!Q31</f>
        <v>63.701339181900401</v>
      </c>
      <c r="R31" s="1">
        <f>需求!R31-供给调整!R31</f>
        <v>63.457143912041147</v>
      </c>
      <c r="S31" s="1">
        <f>需求!S31-供给调整!S31</f>
        <v>63.213594610409018</v>
      </c>
      <c r="T31" s="1">
        <f>需求!T31-供给调整!T31</f>
        <v>62.970693872968695</v>
      </c>
      <c r="U31" s="1">
        <f>需求!U31-供给调整!U31</f>
        <v>62.728444213572949</v>
      </c>
      <c r="V31" s="1">
        <f>需求!V31-供给调整!V31</f>
        <v>62.486848065220059</v>
      </c>
      <c r="W31" s="1">
        <f>需求!W31-供给调整!W31</f>
        <v>62.245907781364167</v>
      </c>
      <c r="X31" s="1">
        <f>需求!X31-供给调整!X31</f>
        <v>62.005625637134656</v>
      </c>
      <c r="Y31" s="1">
        <f>需求!Y31-供给调整!Y31</f>
        <v>61.766003830586349</v>
      </c>
      <c r="Z31" s="1">
        <f>需求!Z31-供给调整!Z31</f>
        <v>61.527044483917187</v>
      </c>
      <c r="AA31" s="1">
        <f>需求!AA31-供给调整!AA31</f>
        <v>61.288749644662495</v>
      </c>
      <c r="AB31" s="1">
        <f>需求!AB31-供给调整!AB31</f>
        <v>61.051121286891927</v>
      </c>
    </row>
    <row r="32" spans="1:28" x14ac:dyDescent="0.15">
      <c r="A32" t="s">
        <v>57</v>
      </c>
      <c r="B32" s="1">
        <f>需求!B32-供给调整!B32</f>
        <v>88.999999999999943</v>
      </c>
      <c r="C32" s="1">
        <f>需求!C32-供给调整!C32</f>
        <v>15.939392906792648</v>
      </c>
      <c r="D32" s="1">
        <f>需求!D32-供给调整!D32</f>
        <v>29.745114667933365</v>
      </c>
      <c r="E32" s="1">
        <f>需求!E32-供给调整!E32</f>
        <v>43.773101792469959</v>
      </c>
      <c r="F32" s="1">
        <f>需求!F32-供给调整!F32</f>
        <v>58.03006870009699</v>
      </c>
      <c r="G32" s="1">
        <f>需求!G32-供给调整!G32</f>
        <v>72.522887560370862</v>
      </c>
      <c r="H32" s="1">
        <f>需求!H32-供给调整!H32</f>
        <v>87.258592344218016</v>
      </c>
      <c r="I32" s="1">
        <f>需求!I32-供给调整!I32</f>
        <v>102.24438297637244</v>
      </c>
      <c r="J32" s="1">
        <f>需求!J32-供给调整!J32</f>
        <v>117.4876295907568</v>
      </c>
      <c r="K32" s="1">
        <f>需求!K32-供给调整!K32</f>
        <v>132.99587689187388</v>
      </c>
      <c r="L32" s="1">
        <f>需求!L32-供给调整!L32</f>
        <v>148.77684862445892</v>
      </c>
      <c r="M32" s="1">
        <f>需求!M32-供给调整!M32</f>
        <v>164.83845215441175</v>
      </c>
      <c r="N32" s="1">
        <f>需求!N32-供给调整!N32</f>
        <v>181.18878316369592</v>
      </c>
      <c r="O32" s="1">
        <f>需求!O32-供给调整!O32</f>
        <v>197.83613046194074</v>
      </c>
      <c r="P32" s="1">
        <f>需求!P32-供给调整!P32</f>
        <v>214.78898091805968</v>
      </c>
      <c r="Q32" s="1">
        <f>需求!Q32-供给调整!Q32</f>
        <v>232.0560245143264</v>
      </c>
      <c r="R32" s="1">
        <f>需求!R32-供给调整!R32</f>
        <v>249.64615952661552</v>
      </c>
      <c r="S32" s="1">
        <f>需求!S32-供给调整!S32</f>
        <v>267.56849783347059</v>
      </c>
      <c r="T32" s="1">
        <f>需求!T32-供给调整!T32</f>
        <v>285.8323703575108</v>
      </c>
      <c r="U32" s="1">
        <f>需求!U32-供给调整!U32</f>
        <v>304.44733264243985</v>
      </c>
      <c r="V32" s="1">
        <f>需求!V32-供给调整!V32</f>
        <v>323.42317056900424</v>
      </c>
      <c r="W32" s="1">
        <f>需求!W32-供给调整!W32</f>
        <v>342.76990621347574</v>
      </c>
      <c r="X32" s="1">
        <f>需求!X32-供给调整!X32</f>
        <v>362.49780385223346</v>
      </c>
      <c r="Y32" s="1">
        <f>需求!Y32-供给调整!Y32</f>
        <v>382.6173761159385</v>
      </c>
      <c r="Z32" s="1">
        <f>需求!Z32-供给调整!Z32</f>
        <v>403.13939029741886</v>
      </c>
      <c r="AA32" s="1">
        <f>需求!AA32-供给调整!AA32</f>
        <v>424.07487481671046</v>
      </c>
      <c r="AB32" s="1">
        <f>需求!AB32-供给调整!AB32</f>
        <v>445.43512584750783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E1" sqref="E1"/>
    </sheetView>
  </sheetViews>
  <sheetFormatPr defaultRowHeight="13.5" x14ac:dyDescent="0.15"/>
  <sheetData>
    <row r="1" spans="1:8" x14ac:dyDescent="0.15">
      <c r="A1">
        <v>0.4</v>
      </c>
      <c r="C1">
        <v>0.3</v>
      </c>
      <c r="E1">
        <v>0.2</v>
      </c>
      <c r="G1">
        <v>0.1</v>
      </c>
    </row>
    <row r="2" spans="1:8" x14ac:dyDescent="0.15">
      <c r="A2">
        <v>-1972.5760533691114</v>
      </c>
      <c r="C2" s="1">
        <v>-1565.1258514027077</v>
      </c>
      <c r="E2" s="1">
        <f>需求!E27-供给调整!E27</f>
        <v>-1778.2671341907885</v>
      </c>
      <c r="G2" s="1">
        <f>需求!G27-供给调整!G27</f>
        <v>-1760.2942675607669</v>
      </c>
    </row>
    <row r="3" spans="1:8" x14ac:dyDescent="0.15">
      <c r="A3">
        <v>-764.65213528454478</v>
      </c>
      <c r="C3" s="1">
        <v>-551.54578541239323</v>
      </c>
      <c r="E3" s="1">
        <f>需求!E26-供给调整!E26</f>
        <v>-768.36052985182766</v>
      </c>
      <c r="G3" s="1">
        <f>需求!G26-供给调整!G26</f>
        <v>-709.58068137270573</v>
      </c>
    </row>
    <row r="4" spans="1:8" x14ac:dyDescent="0.15">
      <c r="A4">
        <v>-517.25508170104354</v>
      </c>
      <c r="C4" s="1">
        <v>-404.76762692119797</v>
      </c>
      <c r="E4" s="1">
        <f>需求!E24-供给调整!E24</f>
        <v>-805.50386489225207</v>
      </c>
      <c r="G4" s="1">
        <f>需求!G24-供给调整!G24</f>
        <v>-784.73164584040205</v>
      </c>
    </row>
    <row r="5" spans="1:8" x14ac:dyDescent="0.15">
      <c r="A5">
        <v>-363.99154856806945</v>
      </c>
      <c r="C5" s="1">
        <v>-268.62249829206212</v>
      </c>
      <c r="E5" s="1">
        <f>需求!E30-供给调整!E30</f>
        <v>-220.98364071572115</v>
      </c>
      <c r="G5" s="1">
        <f>需求!G30-供给调整!G30</f>
        <v>-232.92540830723959</v>
      </c>
    </row>
    <row r="6" spans="1:8" x14ac:dyDescent="0.15">
      <c r="A6">
        <v>-362.80035580757794</v>
      </c>
      <c r="C6" s="1">
        <v>-254.41658649698843</v>
      </c>
      <c r="E6" s="1">
        <f>需求!E25-供给调整!E25</f>
        <v>-339.08987523886856</v>
      </c>
      <c r="G6" s="1">
        <f>需求!G25-供给调整!G25</f>
        <v>-314.11372087126205</v>
      </c>
    </row>
    <row r="7" spans="1:8" x14ac:dyDescent="0.15">
      <c r="A7">
        <v>-291.62150308860146</v>
      </c>
      <c r="C7" s="1">
        <v>-195.07598820769201</v>
      </c>
      <c r="E7" s="1">
        <f>需求!E1-供给调整!E1</f>
        <v>0</v>
      </c>
      <c r="F7">
        <f>SUM(E2:E6)</f>
        <v>-3912.2050448894583</v>
      </c>
      <c r="G7" s="1">
        <f>需求!G1-供给调整!G1</f>
        <v>0</v>
      </c>
      <c r="H7">
        <f>SUM(G2:G6)</f>
        <v>-3801.6457239523766</v>
      </c>
    </row>
    <row r="8" spans="1:8" x14ac:dyDescent="0.15">
      <c r="A8">
        <v>-289.00497747692134</v>
      </c>
      <c r="C8" s="1">
        <v>-184.33736249933577</v>
      </c>
      <c r="E8" s="1">
        <f>需求!E23-供给调整!E23</f>
        <v>-154.04386622423283</v>
      </c>
      <c r="G8" s="1">
        <f>需求!G22-供给调整!G22</f>
        <v>-99.320134883098689</v>
      </c>
    </row>
    <row r="9" spans="1:8" x14ac:dyDescent="0.15">
      <c r="A9">
        <v>-274.74028172580438</v>
      </c>
      <c r="C9" s="1">
        <v>-180.53703637317233</v>
      </c>
      <c r="E9" s="1">
        <f>需求!E22-供给调整!E22</f>
        <v>-92.933002736866371</v>
      </c>
      <c r="G9" s="1">
        <f>需求!G23-供给调整!G23</f>
        <v>-146.71807903131241</v>
      </c>
    </row>
    <row r="10" spans="1:8" x14ac:dyDescent="0.15">
      <c r="A10">
        <v>-257.34749268656742</v>
      </c>
      <c r="C10" s="1">
        <v>-117.16339163296038</v>
      </c>
      <c r="E10" s="1">
        <f>需求!E3-供给调整!E3</f>
        <v>16.00970614144773</v>
      </c>
      <c r="G10" s="1">
        <f>需求!G3-供给调整!G3</f>
        <v>16.26235660288998</v>
      </c>
    </row>
    <row r="11" spans="1:8" x14ac:dyDescent="0.15">
      <c r="A11">
        <v>-241.73378016140305</v>
      </c>
      <c r="C11" s="1">
        <v>-115.23753758107932</v>
      </c>
      <c r="E11" s="1">
        <f>需求!E15-供给调整!E15</f>
        <v>-419.44211212438881</v>
      </c>
      <c r="G11" s="1">
        <f>需求!G2-供给调整!G2</f>
        <v>25.714225376787681</v>
      </c>
    </row>
    <row r="12" spans="1:8" x14ac:dyDescent="0.15">
      <c r="A12">
        <v>-178.99042993636976</v>
      </c>
      <c r="C12" s="1">
        <v>-87.448322052900409</v>
      </c>
      <c r="E12" s="1">
        <f>需求!E2-供给调整!E2</f>
        <v>26.512106202678023</v>
      </c>
      <c r="G12" s="1">
        <f>需求!G28-供给调整!G28</f>
        <v>-72.2162960798386</v>
      </c>
    </row>
    <row r="13" spans="1:8" x14ac:dyDescent="0.15">
      <c r="A13">
        <v>-175.60585845622518</v>
      </c>
      <c r="C13" s="1">
        <v>-81.157100511707199</v>
      </c>
      <c r="E13" s="1">
        <f>需求!E28-供给调整!E28</f>
        <v>-62.463490104284659</v>
      </c>
      <c r="G13" s="1">
        <f>需求!G5-供给调整!G5</f>
        <v>16.073268154716693</v>
      </c>
    </row>
    <row r="14" spans="1:8" x14ac:dyDescent="0.15">
      <c r="A14">
        <v>-145.00111210953764</v>
      </c>
      <c r="C14" s="1">
        <v>-80.600628361899197</v>
      </c>
      <c r="E14" s="1">
        <f>需求!E14-供给调整!E14</f>
        <v>-313.79464036479641</v>
      </c>
      <c r="G14" s="1">
        <f>需求!G15-供给调整!G15</f>
        <v>-397.88626251984226</v>
      </c>
    </row>
    <row r="15" spans="1:8" x14ac:dyDescent="0.15">
      <c r="A15">
        <v>-139.87343352892731</v>
      </c>
      <c r="C15" s="1">
        <v>-65.894737403277418</v>
      </c>
      <c r="E15" s="1">
        <f>需求!E5-供给调整!E5</f>
        <v>15.358201668622492</v>
      </c>
      <c r="G15" s="1">
        <f>需求!G14-供给调整!G14</f>
        <v>-295.8294960747204</v>
      </c>
    </row>
    <row r="16" spans="1:8" x14ac:dyDescent="0.15">
      <c r="A16">
        <v>-97.764602793464292</v>
      </c>
      <c r="C16" s="1">
        <v>-3.1354777043591184</v>
      </c>
      <c r="D16">
        <f>SUM(C2:C16)</f>
        <v>-4155.0659308537315</v>
      </c>
      <c r="E16" s="1">
        <f>需求!E8-供给调整!E8</f>
        <v>-47.309546238253461</v>
      </c>
      <c r="G16" s="1">
        <f>需求!G8-供给调整!G8</f>
        <v>-49.957335509359837</v>
      </c>
    </row>
    <row r="17" spans="1:8" x14ac:dyDescent="0.15">
      <c r="A17">
        <v>-82.434258635679726</v>
      </c>
      <c r="C17" s="1">
        <v>6.0908847548903395</v>
      </c>
      <c r="E17" s="1">
        <f>需求!E21-供给调整!E21</f>
        <v>-528.11063507765073</v>
      </c>
      <c r="G17" s="1">
        <f>需求!G31-供给调整!G31</f>
        <v>66.178187631411902</v>
      </c>
    </row>
    <row r="18" spans="1:8" x14ac:dyDescent="0.15">
      <c r="A18">
        <v>-43.889047721614133</v>
      </c>
      <c r="C18" s="1">
        <v>11.004488642042222</v>
      </c>
      <c r="E18" s="1">
        <f>需求!E31-供给调整!E31</f>
        <v>66.681005057015</v>
      </c>
      <c r="G18" s="1">
        <f>需求!G21-供给调整!G21</f>
        <v>-481.8157702499725</v>
      </c>
    </row>
    <row r="19" spans="1:8" x14ac:dyDescent="0.15">
      <c r="A19">
        <v>-33.683627333395634</v>
      </c>
      <c r="C19" s="1">
        <v>13.17379453367348</v>
      </c>
      <c r="E19" s="1">
        <f>需求!E29-供给调整!E29</f>
        <v>29.575714496856378</v>
      </c>
      <c r="G19" s="1">
        <f>需求!G29-供给调整!G29</f>
        <v>29.445244363554593</v>
      </c>
    </row>
    <row r="20" spans="1:8" x14ac:dyDescent="0.15">
      <c r="A20">
        <v>-2.2530352460016729</v>
      </c>
      <c r="B20">
        <f>SUM(A2:A20)</f>
        <v>-6235.2186156308599</v>
      </c>
      <c r="C20" s="1">
        <v>13.469248158516677</v>
      </c>
      <c r="E20" s="1">
        <f>需求!E12-供给调整!E12</f>
        <v>-178.67897497694503</v>
      </c>
      <c r="G20" s="1">
        <f>需求!G12-供给调整!G12</f>
        <v>-179.32553112326207</v>
      </c>
    </row>
    <row r="21" spans="1:8" x14ac:dyDescent="0.15">
      <c r="A21">
        <v>6.100538423182968</v>
      </c>
      <c r="C21" s="1">
        <v>13.471328333883122</v>
      </c>
      <c r="E21" s="1">
        <f>需求!E19-供给调整!E19</f>
        <v>-464.86317524020126</v>
      </c>
      <c r="G21" s="1">
        <f>需求!G7-供给调整!G7</f>
        <v>26.269267895829941</v>
      </c>
    </row>
    <row r="22" spans="1:8" x14ac:dyDescent="0.15">
      <c r="A22">
        <v>8.3619679150637012</v>
      </c>
      <c r="C22" s="1">
        <v>25.865886671092717</v>
      </c>
      <c r="E22" s="1">
        <f>需求!E10-供给调整!E10</f>
        <v>85.71214860786931</v>
      </c>
      <c r="G22" s="1">
        <f>需求!G10-供给调整!G10</f>
        <v>91.606795444089315</v>
      </c>
    </row>
    <row r="23" spans="1:8" x14ac:dyDescent="0.15">
      <c r="A23">
        <v>12.300183898115847</v>
      </c>
      <c r="C23" s="1">
        <v>26.045122166000141</v>
      </c>
      <c r="E23" s="1">
        <f>需求!E13-供给调整!E13</f>
        <v>-111.03684516762615</v>
      </c>
      <c r="G23" s="1">
        <f>需求!G19-供给调整!G19</f>
        <v>-414.40093803237767</v>
      </c>
    </row>
    <row r="24" spans="1:8" x14ac:dyDescent="0.15">
      <c r="A24">
        <v>13.03143503638421</v>
      </c>
      <c r="C24" s="1">
        <v>55.998725497628016</v>
      </c>
      <c r="E24" s="1">
        <f>需求!E7-供给调整!E7</f>
        <v>32.683155929172969</v>
      </c>
      <c r="G24" s="1">
        <f>需求!G13-供给调整!G13</f>
        <v>-91.089405725291726</v>
      </c>
    </row>
    <row r="25" spans="1:8" x14ac:dyDescent="0.15">
      <c r="A25">
        <v>51.506177987308547</v>
      </c>
      <c r="C25" s="1">
        <v>61.051121286891927</v>
      </c>
      <c r="E25" s="1">
        <f>需求!E6-供给调整!E6</f>
        <v>-1.9630219723880202</v>
      </c>
      <c r="G25" s="1">
        <f>需求!G6-供给调整!G6</f>
        <v>2.0245226530685443</v>
      </c>
    </row>
    <row r="26" spans="1:8" x14ac:dyDescent="0.15">
      <c r="A26">
        <v>60.290542417848144</v>
      </c>
      <c r="C26" s="1">
        <v>113.67367300288606</v>
      </c>
      <c r="E26" s="1">
        <f>需求!E18-供给调整!E18</f>
        <v>-152.28245109173008</v>
      </c>
      <c r="G26" s="1">
        <f>需求!G18-供给调整!G18</f>
        <v>-142.03474935946252</v>
      </c>
    </row>
    <row r="27" spans="1:8" x14ac:dyDescent="0.15">
      <c r="A27">
        <v>94.507462998864867</v>
      </c>
      <c r="C27" s="1">
        <v>140.12056934151366</v>
      </c>
      <c r="E27" s="1">
        <f>需求!E17-供给调整!E17</f>
        <v>9.6925888185410258E-2</v>
      </c>
      <c r="G27" s="1">
        <f>需求!G17-供给调整!G17</f>
        <v>15.071726643472346</v>
      </c>
    </row>
    <row r="28" spans="1:8" x14ac:dyDescent="0.15">
      <c r="A28">
        <v>149.24653496539759</v>
      </c>
      <c r="C28" s="1">
        <v>177.86153890963215</v>
      </c>
      <c r="E28" s="1">
        <f>需求!E9-供给调整!E9</f>
        <v>-24.435899700103619</v>
      </c>
      <c r="G28" s="1">
        <f>需求!G4-供给调整!G4</f>
        <v>133.77803057505699</v>
      </c>
    </row>
    <row r="29" spans="1:8" x14ac:dyDescent="0.15">
      <c r="A29">
        <v>175.01053226488511</v>
      </c>
      <c r="C29" s="1">
        <v>178.5447576124061</v>
      </c>
      <c r="E29" s="1">
        <f>需求!E4-供给调整!E4</f>
        <v>135.2377140481567</v>
      </c>
      <c r="G29" s="1">
        <f>需求!G16-供给调整!G16</f>
        <v>92.728048899998967</v>
      </c>
    </row>
    <row r="30" spans="1:8" x14ac:dyDescent="0.15">
      <c r="A30">
        <v>367.94818598062921</v>
      </c>
      <c r="C30" s="1">
        <v>445.43512584750783</v>
      </c>
      <c r="E30" s="1">
        <f>需求!E16-供给调整!E16</f>
        <v>98.781703780809039</v>
      </c>
      <c r="G30" s="1">
        <f>需求!G9-供给调整!G9</f>
        <v>-15.7881421125212</v>
      </c>
    </row>
    <row r="31" spans="1:8" x14ac:dyDescent="0.15">
      <c r="A31">
        <v>380.77922602961917</v>
      </c>
      <c r="C31" s="1">
        <v>462.51173305476982</v>
      </c>
      <c r="E31" s="1">
        <f>需求!E20-供给调整!E20</f>
        <v>-308.01278929480759</v>
      </c>
      <c r="G31" s="1">
        <f>需求!G20-供给调整!G20</f>
        <v>-294.06803165846657</v>
      </c>
    </row>
    <row r="32" spans="1:8" x14ac:dyDescent="0.15">
      <c r="A32">
        <v>648.37485576373001</v>
      </c>
      <c r="B32">
        <f>SUM(A21:A32)</f>
        <v>1967.4576436810294</v>
      </c>
      <c r="C32" s="1">
        <v>707.51860786290888</v>
      </c>
      <c r="D32">
        <f>SUM(C17:C32)</f>
        <v>2451.8366056762429</v>
      </c>
      <c r="E32" s="1">
        <f>需求!E11-供给调整!E11</f>
        <v>266.55973348210171</v>
      </c>
      <c r="F32">
        <f>SUM(E8:E32)</f>
        <v>-2086.1623350113596</v>
      </c>
      <c r="G32" s="1">
        <f>需求!G11-供给调整!G11</f>
        <v>291.1811388726357</v>
      </c>
      <c r="H32">
        <f>SUM(G8:G32)</f>
        <v>-1874.1173592460138</v>
      </c>
    </row>
  </sheetData>
  <sortState ref="E2:E32">
    <sortCondition ref="E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缺口=需求-供给</vt:lpstr>
      <vt:lpstr>需求</vt:lpstr>
      <vt:lpstr>供给</vt:lpstr>
      <vt:lpstr>tmp</vt:lpstr>
      <vt:lpstr>供给调整</vt:lpstr>
      <vt:lpstr>缺口调整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2013-02-02T16:37:44Z</dcterms:modified>
</cp:coreProperties>
</file>