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MestradoCodigos\Noise\Resultados\"/>
    </mc:Choice>
  </mc:AlternateContent>
  <xr:revisionPtr revIDLastSave="0" documentId="13_ncr:1_{B0E0A133-9821-4BC3-92C8-94846B3D0B29}" xr6:coauthVersionLast="47" xr6:coauthVersionMax="47" xr10:uidLastSave="{00000000-0000-0000-0000-000000000000}"/>
  <bookViews>
    <workbookView xWindow="-108" yWindow="-108" windowWidth="23256" windowHeight="12456" activeTab="1" xr2:uid="{FCFECA18-1F31-453E-80AC-3598FF9BF9C0}"/>
  </bookViews>
  <sheets>
    <sheet name="MNAR-determisticFalse-Synthetic" sheetId="1" r:id="rId1"/>
    <sheet name="Filtrado" sheetId="2" r:id="rId2"/>
    <sheet name="Baseline" sheetId="3" r:id="rId3"/>
    <sheet name="Fi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D27" i="2"/>
  <c r="I26" i="2"/>
  <c r="H26" i="2"/>
  <c r="G26" i="2"/>
  <c r="F26" i="2"/>
  <c r="E26" i="2"/>
  <c r="D26" i="2"/>
  <c r="C27" i="2"/>
  <c r="C26" i="2"/>
  <c r="I25" i="2"/>
  <c r="H25" i="2"/>
  <c r="G25" i="2"/>
  <c r="F25" i="2"/>
  <c r="E25" i="2"/>
  <c r="D25" i="2"/>
  <c r="C25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I2" i="4"/>
  <c r="G2" i="4"/>
  <c r="F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</calcChain>
</file>

<file path=xl/sharedStrings.xml><?xml version="1.0" encoding="utf-8"?>
<sst xmlns="http://schemas.openxmlformats.org/spreadsheetml/2006/main" count="312" uniqueCount="162">
  <si>
    <t>Dataset</t>
  </si>
  <si>
    <t>Missing Rate</t>
  </si>
  <si>
    <t>MEAN</t>
  </si>
  <si>
    <t>KNN</t>
  </si>
  <si>
    <t>MICE</t>
  </si>
  <si>
    <t>PMIVAE</t>
  </si>
  <si>
    <t>SOFTIMPUTE</t>
  </si>
  <si>
    <t>GAIN</t>
  </si>
  <si>
    <t>BAYESIAN</t>
  </si>
  <si>
    <t>MISSFOREST</t>
  </si>
  <si>
    <t>dadosAtt05</t>
  </si>
  <si>
    <t>dadosAtt10</t>
  </si>
  <si>
    <t>dadosAtt20</t>
  </si>
  <si>
    <t>dadosLabel05</t>
  </si>
  <si>
    <t>dadosLabel10</t>
  </si>
  <si>
    <t>dadosLabel20</t>
  </si>
  <si>
    <t>dados_sinteticos</t>
  </si>
  <si>
    <t>0.336 ± 0.013</t>
  </si>
  <si>
    <t>0.265 ± 0.032</t>
  </si>
  <si>
    <t>0.229 ± 0.023</t>
  </si>
  <si>
    <t>0.336 ± 0.014</t>
  </si>
  <si>
    <t>0.226 ± 0.027</t>
  </si>
  <si>
    <t>0.367 ± 0.116</t>
  </si>
  <si>
    <t>0.243 ± 0.016</t>
  </si>
  <si>
    <t>0.296 ± 0.007</t>
  </si>
  <si>
    <t>0.266 ± 0.022</t>
  </si>
  <si>
    <t>0.211 ± 0.014</t>
  </si>
  <si>
    <t>0.296 ± 0.006</t>
  </si>
  <si>
    <t>0.217 ± 0.03</t>
  </si>
  <si>
    <t>0.401 ± 0.047</t>
  </si>
  <si>
    <t>0.221 ± 0.015</t>
  </si>
  <si>
    <t>0.253 ± 0.005</t>
  </si>
  <si>
    <t>0.261 ± 0.011</t>
  </si>
  <si>
    <t>0.191 ± 0.009</t>
  </si>
  <si>
    <t>0.251 ± 0.004</t>
  </si>
  <si>
    <t>0.184 ± 0.016</t>
  </si>
  <si>
    <t>0.354 ± 0.049</t>
  </si>
  <si>
    <t>0.203 ± 0.011</t>
  </si>
  <si>
    <t>0.333 ± 0.016</t>
  </si>
  <si>
    <t>0.285 ± 0.029</t>
  </si>
  <si>
    <t>0.258 ± 0.025</t>
  </si>
  <si>
    <t>0.258 ± 0.036</t>
  </si>
  <si>
    <t>0.379 ± 0.022</t>
  </si>
  <si>
    <t>0.257 ± 0.042</t>
  </si>
  <si>
    <t>0.292 ± 0.01</t>
  </si>
  <si>
    <t>0.292 ± 0.024</t>
  </si>
  <si>
    <t>0.232 ± 0.015</t>
  </si>
  <si>
    <t>0.236 ± 0.012</t>
  </si>
  <si>
    <t>0.364 ± 0.055</t>
  </si>
  <si>
    <t>0.238 ± 0.024</t>
  </si>
  <si>
    <t>0.249 ± 0.007</t>
  </si>
  <si>
    <t>0.266 ± 0.016</t>
  </si>
  <si>
    <t>0.207 ± 0.01</t>
  </si>
  <si>
    <t>0.247 ± 0.005</t>
  </si>
  <si>
    <t>0.191 ± 0.013</t>
  </si>
  <si>
    <t>0.373 ± 0.046</t>
  </si>
  <si>
    <t>0.215 ± 0.016</t>
  </si>
  <si>
    <t>0.338 ± 0.017</t>
  </si>
  <si>
    <t>0.294 ± 0.024</t>
  </si>
  <si>
    <t>0.272 ± 0.018</t>
  </si>
  <si>
    <t>0.337 ± 0.017</t>
  </si>
  <si>
    <t>0.227 ± 0.035</t>
  </si>
  <si>
    <t>0.352 ± 0.063</t>
  </si>
  <si>
    <t>0.281 ± 0.016</t>
  </si>
  <si>
    <t>0.296 ± 0.011</t>
  </si>
  <si>
    <t>0.288 ± 0.018</t>
  </si>
  <si>
    <t>0.25 ± 0.014</t>
  </si>
  <si>
    <t>0.295 ± 0.012</t>
  </si>
  <si>
    <t>0.206 ± 0.028</t>
  </si>
  <si>
    <t>0.373 ± 0.033</t>
  </si>
  <si>
    <t>0.254 ± 0.015</t>
  </si>
  <si>
    <t>0.25 ± 0.009</t>
  </si>
  <si>
    <t>0.262 ± 0.01</t>
  </si>
  <si>
    <t>0.225 ± 0.011</t>
  </si>
  <si>
    <t>0.247 ± 0.008</t>
  </si>
  <si>
    <t>0.186 ± 0.02</t>
  </si>
  <si>
    <t>0.339 ± 0.026</t>
  </si>
  <si>
    <t>0.227 ± 0.012</t>
  </si>
  <si>
    <t>0.34 ± 0.051</t>
  </si>
  <si>
    <t>0.288 ± 0.07</t>
  </si>
  <si>
    <t>0.242 ± 0.053</t>
  </si>
  <si>
    <t>0.341 ± 0.051</t>
  </si>
  <si>
    <t>0.228 ± 0.026</t>
  </si>
  <si>
    <t>0.382 ± 0.067</t>
  </si>
  <si>
    <t>0.258 ± 0.066</t>
  </si>
  <si>
    <t>0.307 ± 0.048</t>
  </si>
  <si>
    <t>0.282 ± 0.068</t>
  </si>
  <si>
    <t>0.231 ± 0.055</t>
  </si>
  <si>
    <t>0.305 ± 0.045</t>
  </si>
  <si>
    <t>0.212 ± 0.032</t>
  </si>
  <si>
    <t>0.373 ± 0.041</t>
  </si>
  <si>
    <t>0.255 ± 0.058</t>
  </si>
  <si>
    <t>0.273 ± 0.048</t>
  </si>
  <si>
    <t>0.271 ± 0.053</t>
  </si>
  <si>
    <t>0.218 ± 0.054</t>
  </si>
  <si>
    <t>0.27 ± 0.047</t>
  </si>
  <si>
    <t>0.183 ± 0.021</t>
  </si>
  <si>
    <t>0.359 ± 0.038</t>
  </si>
  <si>
    <t>0.236 ± 0.054</t>
  </si>
  <si>
    <t>0.283 ± 0.07</t>
  </si>
  <si>
    <t>0.243 ± 0.053</t>
  </si>
  <si>
    <t>0.213 ± 0.047</t>
  </si>
  <si>
    <t>0.416 ± 0.089</t>
  </si>
  <si>
    <t>0.26 ± 0.078</t>
  </si>
  <si>
    <t>0.307 ± 0.047</t>
  </si>
  <si>
    <t>0.28 ± 0.056</t>
  </si>
  <si>
    <t>0.231 ± 0.054</t>
  </si>
  <si>
    <t>0.199 ± 0.032</t>
  </si>
  <si>
    <t>0.38 ± 0.064</t>
  </si>
  <si>
    <t>0.246 ± 0.062</t>
  </si>
  <si>
    <t>0.267 ± 0.046</t>
  </si>
  <si>
    <t>0.215 ± 0.05</t>
  </si>
  <si>
    <t>0.271 ± 0.048</t>
  </si>
  <si>
    <t>0.179 ± 0.013</t>
  </si>
  <si>
    <t>0.391 ± 0.039</t>
  </si>
  <si>
    <t>0.234 ± 0.052</t>
  </si>
  <si>
    <t>0.342 ± 0.051</t>
  </si>
  <si>
    <t>0.283 ± 0.059</t>
  </si>
  <si>
    <t>0.244 ± 0.054</t>
  </si>
  <si>
    <t>0.239 ± 0.054</t>
  </si>
  <si>
    <t>0.438 ± 0.104</t>
  </si>
  <si>
    <t>0.277 ± 0.042</t>
  </si>
  <si>
    <t>0.306 ± 0.046</t>
  </si>
  <si>
    <t>0.284 ± 0.06</t>
  </si>
  <si>
    <t>0.232 ± 0.052</t>
  </si>
  <si>
    <t>0.305 ± 0.046</t>
  </si>
  <si>
    <t>0.197 ± 0.035</t>
  </si>
  <si>
    <t>0.391 ± 0.041</t>
  </si>
  <si>
    <t>0.261 ± 0.058</t>
  </si>
  <si>
    <t>0.272 ± 0.05</t>
  </si>
  <si>
    <t>0.27 ± 0.046</t>
  </si>
  <si>
    <t>0.179 ± 0.033</t>
  </si>
  <si>
    <t>0.367 ± 0.043</t>
  </si>
  <si>
    <t>0.236 ± 0.049</t>
  </si>
  <si>
    <t>0.333 ± 0.013</t>
  </si>
  <si>
    <t>0.245 ± 0.029</t>
  </si>
  <si>
    <t>0.213 ± 0.023</t>
  </si>
  <si>
    <t>0.334 ± 0.013</t>
  </si>
  <si>
    <t>0.242 ± 0.03</t>
  </si>
  <si>
    <t>0.378 ± 0.051</t>
  </si>
  <si>
    <t>0.221 ± 0.027</t>
  </si>
  <si>
    <t>0.293 ± 0.006</t>
  </si>
  <si>
    <t>0.261 ± 0.025</t>
  </si>
  <si>
    <t>0.203 ± 0.012</t>
  </si>
  <si>
    <t>0.222 ± 0.037</t>
  </si>
  <si>
    <t>0.366 ± 0.046</t>
  </si>
  <si>
    <t>0.217 ± 0.014</t>
  </si>
  <si>
    <t>0.259 ± 0.012</t>
  </si>
  <si>
    <t>0.185 ± 0.009</t>
  </si>
  <si>
    <t>0.251 ± 0.005</t>
  </si>
  <si>
    <t>0.187 ± 0.012</t>
  </si>
  <si>
    <t>0.367 ± 0.032</t>
  </si>
  <si>
    <t>0.198 ± 0.011</t>
  </si>
  <si>
    <t xml:space="preserve">Instâncias </t>
  </si>
  <si>
    <t>mean</t>
  </si>
  <si>
    <t>knn</t>
  </si>
  <si>
    <t>mice</t>
  </si>
  <si>
    <t>pmivae</t>
  </si>
  <si>
    <t>soft</t>
  </si>
  <si>
    <t>gain</t>
  </si>
  <si>
    <t>miss</t>
  </si>
  <si>
    <t>Agrupado por missing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</si>
</sst>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/>
    <xf numFmtId="0" fontId="16" fillId="0" borderId="10" xfId="0" applyFont="1" applyBorder="1"/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42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9" fontId="0" fillId="0" borderId="0" xfId="42" applyFont="1" applyAlignment="1">
      <alignment horizontal="center"/>
    </xf>
    <xf numFmtId="0" fontId="16" fillId="0" borderId="0" xfId="0" applyFont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Filtrado!$O$7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Filtrado!$N$8:$N$14</c:f>
              <c:strCache>
                <c:ptCount val="7"/>
                <c:pt idx="0">
                  <c:v>MEAN</c:v>
                </c:pt>
                <c:pt idx="1">
                  <c:v>KNN</c:v>
                </c:pt>
                <c:pt idx="2">
                  <c:v>MICE</c:v>
                </c:pt>
                <c:pt idx="3">
                  <c:v>PMIVAE</c:v>
                </c:pt>
                <c:pt idx="4">
                  <c:v>SOFTIMPUTE</c:v>
                </c:pt>
                <c:pt idx="5">
                  <c:v>GAIN</c:v>
                </c:pt>
                <c:pt idx="6">
                  <c:v>MISSFOREST</c:v>
                </c:pt>
              </c:strCache>
            </c:strRef>
          </c:cat>
          <c:val>
            <c:numRef>
              <c:f>Filtrado!$O$8:$O$14</c:f>
              <c:numCache>
                <c:formatCode>0.000</c:formatCode>
                <c:ptCount val="7"/>
                <c:pt idx="0">
                  <c:v>0.33742857142857147</c:v>
                </c:pt>
                <c:pt idx="1">
                  <c:v>0.27757142857142852</c:v>
                </c:pt>
                <c:pt idx="2">
                  <c:v>0.24299999999999997</c:v>
                </c:pt>
                <c:pt idx="3">
                  <c:v>0.33757142857142858</c:v>
                </c:pt>
                <c:pt idx="4">
                  <c:v>0.23328571428571429</c:v>
                </c:pt>
                <c:pt idx="5">
                  <c:v>0.38742857142857146</c:v>
                </c:pt>
                <c:pt idx="6">
                  <c:v>0.25671428571428573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D-441F-A313-3B5C6172E88D}"/>
            </c:ext>
          </c:extLst>
        </c:ser>
        <c:ser>
          <c:idx val="1"/>
          <c:order val="1"/>
          <c:tx>
            <c:strRef>
              <c:f>Filtrado!$P$7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Filtrado!$N$8:$N$14</c:f>
              <c:strCache>
                <c:ptCount val="7"/>
                <c:pt idx="0">
                  <c:v>MEAN</c:v>
                </c:pt>
                <c:pt idx="1">
                  <c:v>KNN</c:v>
                </c:pt>
                <c:pt idx="2">
                  <c:v>MICE</c:v>
                </c:pt>
                <c:pt idx="3">
                  <c:v>PMIVAE</c:v>
                </c:pt>
                <c:pt idx="4">
                  <c:v>SOFTIMPUTE</c:v>
                </c:pt>
                <c:pt idx="5">
                  <c:v>GAIN</c:v>
                </c:pt>
                <c:pt idx="6">
                  <c:v>MISSFOREST</c:v>
                </c:pt>
              </c:strCache>
            </c:strRef>
          </c:cat>
          <c:val>
            <c:numRef>
              <c:f>Filtrado!$P$8:$P$14</c:f>
              <c:numCache>
                <c:formatCode>0.000</c:formatCode>
                <c:ptCount val="7"/>
                <c:pt idx="0">
                  <c:v>0.29957142857142854</c:v>
                </c:pt>
                <c:pt idx="1">
                  <c:v>0.27900000000000003</c:v>
                </c:pt>
                <c:pt idx="2">
                  <c:v>0.22714285714285715</c:v>
                </c:pt>
                <c:pt idx="3">
                  <c:v>0.29899999999999999</c:v>
                </c:pt>
                <c:pt idx="4">
                  <c:v>0.21271428571428572</c:v>
                </c:pt>
                <c:pt idx="5">
                  <c:v>0.37828571428571428</c:v>
                </c:pt>
                <c:pt idx="6">
                  <c:v>0.24171428571428574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D-441F-A313-3B5C6172E88D}"/>
            </c:ext>
          </c:extLst>
        </c:ser>
        <c:ser>
          <c:idx val="2"/>
          <c:order val="2"/>
          <c:tx>
            <c:strRef>
              <c:f>Filtrado!$Q$7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Filtrado!$N$8:$N$14</c:f>
              <c:strCache>
                <c:ptCount val="7"/>
                <c:pt idx="0">
                  <c:v>MEAN</c:v>
                </c:pt>
                <c:pt idx="1">
                  <c:v>KNN</c:v>
                </c:pt>
                <c:pt idx="2">
                  <c:v>MICE</c:v>
                </c:pt>
                <c:pt idx="3">
                  <c:v>PMIVAE</c:v>
                </c:pt>
                <c:pt idx="4">
                  <c:v>SOFTIMPUTE</c:v>
                </c:pt>
                <c:pt idx="5">
                  <c:v>GAIN</c:v>
                </c:pt>
                <c:pt idx="6">
                  <c:v>MISSFOREST</c:v>
                </c:pt>
              </c:strCache>
            </c:strRef>
          </c:cat>
          <c:val>
            <c:numRef>
              <c:f>Filtrado!$Q$8:$Q$14</c:f>
              <c:numCache>
                <c:formatCode>0.000</c:formatCode>
                <c:ptCount val="7"/>
                <c:pt idx="0">
                  <c:v>0.26057142857142862</c:v>
                </c:pt>
                <c:pt idx="1">
                  <c:v>0.2654285714285714</c:v>
                </c:pt>
                <c:pt idx="2">
                  <c:v>0.20800000000000002</c:v>
                </c:pt>
                <c:pt idx="3">
                  <c:v>0.25814285714285712</c:v>
                </c:pt>
                <c:pt idx="4">
                  <c:v>0.18414285714285716</c:v>
                </c:pt>
                <c:pt idx="5">
                  <c:v>0.36428571428571427</c:v>
                </c:pt>
                <c:pt idx="6">
                  <c:v>0.22128571428571428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D-441F-A313-3B5C6172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84767"/>
        <c:axId val="219767967"/>
      </c:barChart>
      <c:catAx>
        <c:axId val="2197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67967"/>
        <c:crosses val="autoZero"/>
        <c:auto val="1"/>
        <c:lblAlgn val="ctr"/>
        <c:lblOffset val="100"/>
        <c:noMultiLvlLbl val="0"/>
      </c:catAx>
      <c:valAx>
        <c:axId val="2197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5</xdr:row>
      <xdr:rowOff>163830</xdr:rowOff>
    </xdr:from>
    <xdr:to>
      <xdr:col>17</xdr:col>
      <xdr:colOff>518160</xdr:colOff>
      <xdr:row>20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7E02395-7117-2A5E-1FC7-1D769C8F3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7BF2-DFD4-4516-90BA-B65E971991AA}">
  <dimension ref="A1:T22"/>
  <sheetViews>
    <sheetView topLeftCell="B1"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1.33203125" bestFit="1" customWidth="1"/>
    <col min="3" max="10" width="11.77734375" bestFit="1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</row>
    <row r="2" spans="1:20" x14ac:dyDescent="0.3">
      <c r="A2" t="s">
        <v>16</v>
      </c>
      <c r="B2" s="1">
        <v>5</v>
      </c>
      <c r="C2" s="1" t="s">
        <v>134</v>
      </c>
      <c r="D2" s="1" t="s">
        <v>135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136</v>
      </c>
      <c r="J2" s="1" t="s">
        <v>140</v>
      </c>
      <c r="K2" s="1"/>
      <c r="M2" s="1" t="s">
        <v>153</v>
      </c>
      <c r="N2" s="1" t="s">
        <v>154</v>
      </c>
      <c r="O2" s="1" t="s">
        <v>155</v>
      </c>
      <c r="P2" s="1" t="s">
        <v>156</v>
      </c>
      <c r="Q2" s="1" t="s">
        <v>157</v>
      </c>
      <c r="R2" s="1" t="s">
        <v>158</v>
      </c>
      <c r="S2" s="1" t="s">
        <v>159</v>
      </c>
      <c r="T2" s="1" t="s">
        <v>160</v>
      </c>
    </row>
    <row r="3" spans="1:20" x14ac:dyDescent="0.3">
      <c r="A3" t="s">
        <v>16</v>
      </c>
      <c r="B3" s="1">
        <v>10</v>
      </c>
      <c r="C3" s="1" t="s">
        <v>141</v>
      </c>
      <c r="D3" s="1" t="s">
        <v>142</v>
      </c>
      <c r="E3" s="1" t="s">
        <v>143</v>
      </c>
      <c r="F3" s="1" t="s">
        <v>141</v>
      </c>
      <c r="G3" s="1" t="s">
        <v>144</v>
      </c>
      <c r="H3" s="1" t="s">
        <v>145</v>
      </c>
      <c r="I3" s="1" t="s">
        <v>143</v>
      </c>
      <c r="J3" s="1" t="s">
        <v>146</v>
      </c>
      <c r="K3" s="1"/>
      <c r="M3" s="13">
        <v>0.05</v>
      </c>
    </row>
    <row r="4" spans="1:20" x14ac:dyDescent="0.3">
      <c r="A4" s="3" t="s">
        <v>16</v>
      </c>
      <c r="B4" s="4">
        <v>20</v>
      </c>
      <c r="C4" s="4" t="s">
        <v>31</v>
      </c>
      <c r="D4" s="4" t="s">
        <v>147</v>
      </c>
      <c r="E4" s="4" t="s">
        <v>148</v>
      </c>
      <c r="F4" s="4" t="s">
        <v>149</v>
      </c>
      <c r="G4" s="4" t="s">
        <v>150</v>
      </c>
      <c r="H4" s="4" t="s">
        <v>151</v>
      </c>
      <c r="I4" s="4" t="s">
        <v>148</v>
      </c>
      <c r="J4" s="4" t="s">
        <v>152</v>
      </c>
      <c r="K4" s="1"/>
      <c r="M4" s="13">
        <v>0.1</v>
      </c>
    </row>
    <row r="5" spans="1:20" x14ac:dyDescent="0.3">
      <c r="A5" t="s">
        <v>10</v>
      </c>
      <c r="B5" s="1">
        <v>5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19</v>
      </c>
      <c r="J5" s="1" t="s">
        <v>23</v>
      </c>
      <c r="K5" s="1"/>
      <c r="M5" s="13">
        <v>0.2</v>
      </c>
    </row>
    <row r="6" spans="1:20" x14ac:dyDescent="0.3">
      <c r="A6" t="s">
        <v>10</v>
      </c>
      <c r="B6" s="1">
        <v>10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26</v>
      </c>
      <c r="J6" s="1" t="s">
        <v>30</v>
      </c>
      <c r="K6" s="1"/>
    </row>
    <row r="7" spans="1:20" x14ac:dyDescent="0.3">
      <c r="A7" s="3" t="s">
        <v>10</v>
      </c>
      <c r="B7" s="4">
        <v>20</v>
      </c>
      <c r="C7" s="4" t="s">
        <v>31</v>
      </c>
      <c r="D7" s="4" t="s">
        <v>32</v>
      </c>
      <c r="E7" s="4" t="s">
        <v>33</v>
      </c>
      <c r="F7" s="4" t="s">
        <v>34</v>
      </c>
      <c r="G7" s="4" t="s">
        <v>35</v>
      </c>
      <c r="H7" s="4" t="s">
        <v>36</v>
      </c>
      <c r="I7" s="4" t="s">
        <v>33</v>
      </c>
      <c r="J7" s="4" t="s">
        <v>37</v>
      </c>
      <c r="K7" s="1"/>
    </row>
    <row r="8" spans="1:20" x14ac:dyDescent="0.3">
      <c r="A8" t="s">
        <v>11</v>
      </c>
      <c r="B8" s="1">
        <v>5</v>
      </c>
      <c r="C8" s="1" t="s">
        <v>38</v>
      </c>
      <c r="D8" s="1" t="s">
        <v>39</v>
      </c>
      <c r="E8" s="1" t="s">
        <v>40</v>
      </c>
      <c r="F8" s="1" t="s">
        <v>38</v>
      </c>
      <c r="G8" s="1" t="s">
        <v>41</v>
      </c>
      <c r="H8" s="1" t="s">
        <v>42</v>
      </c>
      <c r="I8" s="1" t="s">
        <v>40</v>
      </c>
      <c r="J8" s="1" t="s">
        <v>43</v>
      </c>
      <c r="K8" s="1"/>
    </row>
    <row r="9" spans="1:20" x14ac:dyDescent="0.3">
      <c r="A9" t="s">
        <v>11</v>
      </c>
      <c r="B9" s="1">
        <v>10</v>
      </c>
      <c r="C9" s="1" t="s">
        <v>44</v>
      </c>
      <c r="D9" s="1" t="s">
        <v>45</v>
      </c>
      <c r="E9" s="1" t="s">
        <v>46</v>
      </c>
      <c r="F9" s="1" t="s">
        <v>44</v>
      </c>
      <c r="G9" s="1" t="s">
        <v>47</v>
      </c>
      <c r="H9" s="1" t="s">
        <v>48</v>
      </c>
      <c r="I9" s="1" t="s">
        <v>46</v>
      </c>
      <c r="J9" s="1" t="s">
        <v>49</v>
      </c>
      <c r="K9" s="1"/>
    </row>
    <row r="10" spans="1:20" x14ac:dyDescent="0.3">
      <c r="A10" s="3" t="s">
        <v>11</v>
      </c>
      <c r="B10" s="4">
        <v>20</v>
      </c>
      <c r="C10" s="4" t="s">
        <v>50</v>
      </c>
      <c r="D10" s="4" t="s">
        <v>51</v>
      </c>
      <c r="E10" s="4" t="s">
        <v>52</v>
      </c>
      <c r="F10" s="4" t="s">
        <v>53</v>
      </c>
      <c r="G10" s="4" t="s">
        <v>54</v>
      </c>
      <c r="H10" s="4" t="s">
        <v>55</v>
      </c>
      <c r="I10" s="4" t="s">
        <v>52</v>
      </c>
      <c r="J10" s="4" t="s">
        <v>56</v>
      </c>
      <c r="K10" s="1"/>
    </row>
    <row r="11" spans="1:20" x14ac:dyDescent="0.3">
      <c r="A11" t="s">
        <v>12</v>
      </c>
      <c r="B11" s="1">
        <v>5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61</v>
      </c>
      <c r="H11" s="1" t="s">
        <v>62</v>
      </c>
      <c r="I11" s="1" t="s">
        <v>59</v>
      </c>
      <c r="J11" s="1" t="s">
        <v>63</v>
      </c>
      <c r="K11" s="1"/>
    </row>
    <row r="12" spans="1:20" x14ac:dyDescent="0.3">
      <c r="A12" t="s">
        <v>12</v>
      </c>
      <c r="B12" s="1">
        <v>10</v>
      </c>
      <c r="C12" s="1" t="s">
        <v>64</v>
      </c>
      <c r="D12" s="1" t="s">
        <v>65</v>
      </c>
      <c r="E12" s="1" t="s">
        <v>66</v>
      </c>
      <c r="F12" s="1" t="s">
        <v>67</v>
      </c>
      <c r="G12" s="1" t="s">
        <v>68</v>
      </c>
      <c r="H12" s="1" t="s">
        <v>69</v>
      </c>
      <c r="I12" s="1" t="s">
        <v>66</v>
      </c>
      <c r="J12" s="1" t="s">
        <v>70</v>
      </c>
      <c r="K12" s="1"/>
    </row>
    <row r="13" spans="1:20" x14ac:dyDescent="0.3">
      <c r="A13" s="3" t="s">
        <v>12</v>
      </c>
      <c r="B13" s="4">
        <v>20</v>
      </c>
      <c r="C13" s="4" t="s">
        <v>71</v>
      </c>
      <c r="D13" s="4" t="s">
        <v>72</v>
      </c>
      <c r="E13" s="4" t="s">
        <v>73</v>
      </c>
      <c r="F13" s="4" t="s">
        <v>74</v>
      </c>
      <c r="G13" s="4" t="s">
        <v>75</v>
      </c>
      <c r="H13" s="4" t="s">
        <v>76</v>
      </c>
      <c r="I13" s="4" t="s">
        <v>73</v>
      </c>
      <c r="J13" s="4" t="s">
        <v>77</v>
      </c>
      <c r="K13" s="1"/>
    </row>
    <row r="14" spans="1:20" x14ac:dyDescent="0.3">
      <c r="A14" t="s">
        <v>13</v>
      </c>
      <c r="B14" s="1">
        <v>5</v>
      </c>
      <c r="C14" s="1" t="s">
        <v>78</v>
      </c>
      <c r="D14" s="1" t="s">
        <v>79</v>
      </c>
      <c r="E14" s="1" t="s">
        <v>80</v>
      </c>
      <c r="F14" s="1" t="s">
        <v>81</v>
      </c>
      <c r="G14" s="1" t="s">
        <v>82</v>
      </c>
      <c r="H14" s="1" t="s">
        <v>83</v>
      </c>
      <c r="I14" s="1" t="s">
        <v>80</v>
      </c>
      <c r="J14" s="1" t="s">
        <v>84</v>
      </c>
      <c r="K14" s="1"/>
    </row>
    <row r="15" spans="1:20" x14ac:dyDescent="0.3">
      <c r="A15" t="s">
        <v>13</v>
      </c>
      <c r="B15" s="1">
        <v>10</v>
      </c>
      <c r="C15" s="1" t="s">
        <v>85</v>
      </c>
      <c r="D15" s="1" t="s">
        <v>86</v>
      </c>
      <c r="E15" s="1" t="s">
        <v>87</v>
      </c>
      <c r="F15" s="1" t="s">
        <v>88</v>
      </c>
      <c r="G15" s="1" t="s">
        <v>89</v>
      </c>
      <c r="H15" s="1" t="s">
        <v>90</v>
      </c>
      <c r="I15" s="1" t="s">
        <v>87</v>
      </c>
      <c r="J15" s="1" t="s">
        <v>91</v>
      </c>
      <c r="K15" s="1"/>
    </row>
    <row r="16" spans="1:20" x14ac:dyDescent="0.3">
      <c r="A16" s="3" t="s">
        <v>13</v>
      </c>
      <c r="B16" s="4">
        <v>20</v>
      </c>
      <c r="C16" s="4" t="s">
        <v>92</v>
      </c>
      <c r="D16" s="4" t="s">
        <v>93</v>
      </c>
      <c r="E16" s="4" t="s">
        <v>94</v>
      </c>
      <c r="F16" s="4" t="s">
        <v>95</v>
      </c>
      <c r="G16" s="4" t="s">
        <v>96</v>
      </c>
      <c r="H16" s="4" t="s">
        <v>97</v>
      </c>
      <c r="I16" s="4" t="s">
        <v>94</v>
      </c>
      <c r="J16" s="4" t="s">
        <v>98</v>
      </c>
      <c r="K16" s="1"/>
    </row>
    <row r="17" spans="1:11" x14ac:dyDescent="0.3">
      <c r="A17" t="s">
        <v>14</v>
      </c>
      <c r="B17" s="1">
        <v>5</v>
      </c>
      <c r="C17" s="1" t="s">
        <v>78</v>
      </c>
      <c r="D17" s="1" t="s">
        <v>99</v>
      </c>
      <c r="E17" s="1" t="s">
        <v>100</v>
      </c>
      <c r="F17" s="1" t="s">
        <v>78</v>
      </c>
      <c r="G17" s="1" t="s">
        <v>101</v>
      </c>
      <c r="H17" s="1" t="s">
        <v>102</v>
      </c>
      <c r="I17" s="1" t="s">
        <v>100</v>
      </c>
      <c r="J17" s="1" t="s">
        <v>103</v>
      </c>
      <c r="K17" s="1"/>
    </row>
    <row r="18" spans="1:11" x14ac:dyDescent="0.3">
      <c r="A18" t="s">
        <v>14</v>
      </c>
      <c r="B18" s="1">
        <v>10</v>
      </c>
      <c r="C18" s="1" t="s">
        <v>104</v>
      </c>
      <c r="D18" s="1" t="s">
        <v>105</v>
      </c>
      <c r="E18" s="1" t="s">
        <v>106</v>
      </c>
      <c r="F18" s="1" t="s">
        <v>104</v>
      </c>
      <c r="G18" s="1" t="s">
        <v>107</v>
      </c>
      <c r="H18" s="1" t="s">
        <v>108</v>
      </c>
      <c r="I18" s="1" t="s">
        <v>106</v>
      </c>
      <c r="J18" s="1" t="s">
        <v>109</v>
      </c>
      <c r="K18" s="1"/>
    </row>
    <row r="19" spans="1:11" x14ac:dyDescent="0.3">
      <c r="A19" s="3" t="s">
        <v>14</v>
      </c>
      <c r="B19" s="4">
        <v>20</v>
      </c>
      <c r="C19" s="4" t="s">
        <v>92</v>
      </c>
      <c r="D19" s="4" t="s">
        <v>110</v>
      </c>
      <c r="E19" s="4" t="s">
        <v>111</v>
      </c>
      <c r="F19" s="4" t="s">
        <v>112</v>
      </c>
      <c r="G19" s="4" t="s">
        <v>113</v>
      </c>
      <c r="H19" s="4" t="s">
        <v>114</v>
      </c>
      <c r="I19" s="4" t="s">
        <v>111</v>
      </c>
      <c r="J19" s="4" t="s">
        <v>115</v>
      </c>
      <c r="K19" s="1"/>
    </row>
    <row r="20" spans="1:11" x14ac:dyDescent="0.3">
      <c r="A20" t="s">
        <v>15</v>
      </c>
      <c r="B20" s="1">
        <v>5</v>
      </c>
      <c r="C20" s="1" t="s">
        <v>116</v>
      </c>
      <c r="D20" s="1" t="s">
        <v>117</v>
      </c>
      <c r="E20" s="1" t="s">
        <v>118</v>
      </c>
      <c r="F20" s="1" t="s">
        <v>116</v>
      </c>
      <c r="G20" s="1" t="s">
        <v>119</v>
      </c>
      <c r="H20" s="1" t="s">
        <v>120</v>
      </c>
      <c r="I20" s="1" t="s">
        <v>118</v>
      </c>
      <c r="J20" s="1" t="s">
        <v>121</v>
      </c>
      <c r="K20" s="1"/>
    </row>
    <row r="21" spans="1:11" x14ac:dyDescent="0.3">
      <c r="A21" t="s">
        <v>15</v>
      </c>
      <c r="B21" s="1">
        <v>10</v>
      </c>
      <c r="C21" s="1" t="s">
        <v>122</v>
      </c>
      <c r="D21" s="1" t="s">
        <v>123</v>
      </c>
      <c r="E21" s="1" t="s">
        <v>124</v>
      </c>
      <c r="F21" s="1" t="s">
        <v>125</v>
      </c>
      <c r="G21" s="1" t="s">
        <v>126</v>
      </c>
      <c r="H21" s="1" t="s">
        <v>127</v>
      </c>
      <c r="I21" s="1" t="s">
        <v>124</v>
      </c>
      <c r="J21" s="1" t="s">
        <v>128</v>
      </c>
      <c r="K21" s="1"/>
    </row>
    <row r="22" spans="1:11" x14ac:dyDescent="0.3">
      <c r="A22" s="3" t="s">
        <v>15</v>
      </c>
      <c r="B22" s="4">
        <v>20</v>
      </c>
      <c r="C22" s="4" t="s">
        <v>92</v>
      </c>
      <c r="D22" s="4" t="s">
        <v>129</v>
      </c>
      <c r="E22" s="4" t="s">
        <v>111</v>
      </c>
      <c r="F22" s="4" t="s">
        <v>130</v>
      </c>
      <c r="G22" s="4" t="s">
        <v>131</v>
      </c>
      <c r="H22" s="4" t="s">
        <v>132</v>
      </c>
      <c r="I22" s="4" t="s">
        <v>111</v>
      </c>
      <c r="J22" s="4" t="s">
        <v>133</v>
      </c>
      <c r="K2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F212-9FB7-4058-9E41-99F388AE4D1F}">
  <dimension ref="A1:S27"/>
  <sheetViews>
    <sheetView tabSelected="1" workbookViewId="0">
      <selection activeCell="S17" sqref="S17"/>
    </sheetView>
  </sheetViews>
  <sheetFormatPr defaultRowHeight="14.4" x14ac:dyDescent="0.3"/>
  <cols>
    <col min="1" max="1" width="14.5546875" bestFit="1" customWidth="1"/>
    <col min="2" max="2" width="11.33203125" bestFit="1" customWidth="1"/>
    <col min="3" max="3" width="6" bestFit="1" customWidth="1"/>
    <col min="4" max="5" width="5.5546875" bestFit="1" customWidth="1"/>
    <col min="6" max="6" width="7.44140625" bestFit="1" customWidth="1"/>
    <col min="7" max="7" width="11.6640625" bestFit="1" customWidth="1"/>
    <col min="8" max="8" width="5.5546875" bestFit="1" customWidth="1"/>
    <col min="9" max="9" width="11.77734375" bestFit="1" customWidth="1"/>
    <col min="13" max="19" width="12.5546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1"/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9</v>
      </c>
    </row>
    <row r="2" spans="1:19" x14ac:dyDescent="0.3">
      <c r="A2" t="s">
        <v>16</v>
      </c>
      <c r="B2" s="1">
        <v>5</v>
      </c>
      <c r="C2" s="5">
        <v>0.33300000000000002</v>
      </c>
      <c r="D2" s="5">
        <v>0.245</v>
      </c>
      <c r="E2" s="5">
        <v>0.21299999999999999</v>
      </c>
      <c r="F2" s="5">
        <v>0.33400000000000002</v>
      </c>
      <c r="G2" s="5">
        <v>0.24199999999999999</v>
      </c>
      <c r="H2" s="5">
        <v>0.378</v>
      </c>
      <c r="I2" s="5">
        <v>0.221</v>
      </c>
      <c r="J2" s="1"/>
      <c r="L2">
        <v>0.05</v>
      </c>
      <c r="M2" s="9">
        <v>0.33742857142857147</v>
      </c>
      <c r="N2" s="9">
        <v>0.27757142857142852</v>
      </c>
      <c r="O2" s="9">
        <v>0.24299999999999997</v>
      </c>
      <c r="P2" s="9">
        <v>0.33757142857142858</v>
      </c>
      <c r="Q2" s="9">
        <v>0.23328571428571429</v>
      </c>
      <c r="R2" s="9">
        <v>0.38742857142857146</v>
      </c>
      <c r="S2" s="9">
        <v>0.25671428571428573</v>
      </c>
    </row>
    <row r="3" spans="1:19" x14ac:dyDescent="0.3">
      <c r="A3" t="s">
        <v>16</v>
      </c>
      <c r="B3" s="1">
        <v>10</v>
      </c>
      <c r="C3" s="5">
        <v>0.29299999999999998</v>
      </c>
      <c r="D3" s="5">
        <v>0.26100000000000001</v>
      </c>
      <c r="E3" s="5">
        <v>0.20300000000000001</v>
      </c>
      <c r="F3" s="5">
        <v>0.29299999999999998</v>
      </c>
      <c r="G3" s="5">
        <v>0.222</v>
      </c>
      <c r="H3" s="5">
        <v>0.36599999999999999</v>
      </c>
      <c r="I3" s="5">
        <v>0.217</v>
      </c>
      <c r="J3" s="1"/>
      <c r="L3">
        <v>0.1</v>
      </c>
      <c r="M3" s="9">
        <v>0.29957142857142854</v>
      </c>
      <c r="N3" s="9">
        <v>0.27900000000000003</v>
      </c>
      <c r="O3" s="9">
        <v>0.22714285714285715</v>
      </c>
      <c r="P3" s="9">
        <v>0.29899999999999999</v>
      </c>
      <c r="Q3" s="9">
        <v>0.21271428571428572</v>
      </c>
      <c r="R3" s="9">
        <v>0.37828571428571428</v>
      </c>
      <c r="S3" s="9">
        <v>0.24171428571428574</v>
      </c>
    </row>
    <row r="4" spans="1:19" x14ac:dyDescent="0.3">
      <c r="A4" s="3" t="s">
        <v>16</v>
      </c>
      <c r="B4" s="4">
        <v>20</v>
      </c>
      <c r="C4" s="6">
        <v>0.253</v>
      </c>
      <c r="D4" s="6">
        <v>0.25900000000000001</v>
      </c>
      <c r="E4" s="6">
        <v>0.185</v>
      </c>
      <c r="F4" s="6">
        <v>0.251</v>
      </c>
      <c r="G4" s="6">
        <v>0.187</v>
      </c>
      <c r="H4" s="6">
        <v>0.36699999999999999</v>
      </c>
      <c r="I4" s="6">
        <v>0.19800000000000001</v>
      </c>
      <c r="J4" s="1"/>
      <c r="L4">
        <v>0.2</v>
      </c>
      <c r="M4" s="9">
        <v>0.26057142857142862</v>
      </c>
      <c r="N4" s="9">
        <v>0.2654285714285714</v>
      </c>
      <c r="O4" s="9">
        <v>0.20800000000000002</v>
      </c>
      <c r="P4" s="9">
        <v>0.25814285714285712</v>
      </c>
      <c r="Q4" s="9">
        <v>0.18414285714285716</v>
      </c>
      <c r="R4" s="9">
        <v>0.36428571428571427</v>
      </c>
      <c r="S4" s="9">
        <v>0.22128571428571428</v>
      </c>
    </row>
    <row r="5" spans="1:19" x14ac:dyDescent="0.3">
      <c r="A5" t="s">
        <v>10</v>
      </c>
      <c r="B5" s="1">
        <v>5</v>
      </c>
      <c r="C5" s="5">
        <v>0.33600000000000002</v>
      </c>
      <c r="D5" s="5">
        <v>0.26500000000000001</v>
      </c>
      <c r="E5" s="5">
        <v>0.22900000000000001</v>
      </c>
      <c r="F5" s="5">
        <v>0.33600000000000002</v>
      </c>
      <c r="G5" s="5">
        <v>0.22600000000000001</v>
      </c>
      <c r="H5" s="5">
        <v>0.36699999999999999</v>
      </c>
      <c r="I5" s="5">
        <v>0.24299999999999999</v>
      </c>
      <c r="J5" s="1"/>
      <c r="K5" s="7"/>
    </row>
    <row r="6" spans="1:19" x14ac:dyDescent="0.3">
      <c r="A6" t="s">
        <v>10</v>
      </c>
      <c r="B6" s="1">
        <v>10</v>
      </c>
      <c r="C6" s="5">
        <v>0.29599999999999999</v>
      </c>
      <c r="D6" s="5">
        <v>0.26600000000000001</v>
      </c>
      <c r="E6" s="5">
        <v>0.21099999999999999</v>
      </c>
      <c r="F6" s="5">
        <v>0.29599999999999999</v>
      </c>
      <c r="G6" s="5">
        <v>0.217</v>
      </c>
      <c r="H6" s="5">
        <v>0.40100000000000002</v>
      </c>
      <c r="I6" s="5">
        <v>0.221</v>
      </c>
      <c r="J6" s="1"/>
    </row>
    <row r="7" spans="1:19" x14ac:dyDescent="0.3">
      <c r="A7" s="3" t="s">
        <v>10</v>
      </c>
      <c r="B7" s="4">
        <v>20</v>
      </c>
      <c r="C7" s="6">
        <v>0.253</v>
      </c>
      <c r="D7" s="6">
        <v>0.26100000000000001</v>
      </c>
      <c r="E7" s="6">
        <v>0.191</v>
      </c>
      <c r="F7" s="6">
        <v>0.251</v>
      </c>
      <c r="G7" s="6">
        <v>0.184</v>
      </c>
      <c r="H7" s="6">
        <v>0.35399999999999998</v>
      </c>
      <c r="I7" s="6">
        <v>0.20300000000000001</v>
      </c>
      <c r="J7" s="1"/>
      <c r="O7" s="17">
        <v>0.05</v>
      </c>
      <c r="P7" s="17">
        <v>0.1</v>
      </c>
      <c r="Q7" s="17">
        <v>0.2</v>
      </c>
    </row>
    <row r="8" spans="1:19" x14ac:dyDescent="0.3">
      <c r="A8" t="s">
        <v>11</v>
      </c>
      <c r="B8" s="1">
        <v>5</v>
      </c>
      <c r="C8" s="5">
        <v>0.33300000000000002</v>
      </c>
      <c r="D8" s="5">
        <v>0.28499999999999998</v>
      </c>
      <c r="E8" s="5">
        <v>0.25800000000000001</v>
      </c>
      <c r="F8" s="5">
        <v>0.33300000000000002</v>
      </c>
      <c r="G8" s="5">
        <v>0.25800000000000001</v>
      </c>
      <c r="H8" s="5">
        <v>0.379</v>
      </c>
      <c r="I8" s="5">
        <v>0.25700000000000001</v>
      </c>
      <c r="J8" s="1"/>
      <c r="N8" s="18" t="s">
        <v>2</v>
      </c>
      <c r="O8" s="9">
        <v>0.33742857142857147</v>
      </c>
      <c r="P8" s="9">
        <v>0.29957142857142854</v>
      </c>
      <c r="Q8" s="9">
        <v>0.26057142857142862</v>
      </c>
    </row>
    <row r="9" spans="1:19" x14ac:dyDescent="0.3">
      <c r="A9" t="s">
        <v>11</v>
      </c>
      <c r="B9" s="1">
        <v>10</v>
      </c>
      <c r="C9" s="5">
        <v>0.29199999999999998</v>
      </c>
      <c r="D9" s="5">
        <v>0.29199999999999998</v>
      </c>
      <c r="E9" s="5">
        <v>0.23200000000000001</v>
      </c>
      <c r="F9" s="5">
        <v>0.29199999999999998</v>
      </c>
      <c r="G9" s="5">
        <v>0.23599999999999999</v>
      </c>
      <c r="H9" s="5">
        <v>0.36399999999999999</v>
      </c>
      <c r="I9" s="5">
        <v>0.23799999999999999</v>
      </c>
      <c r="J9" s="1"/>
      <c r="N9" s="18" t="s">
        <v>3</v>
      </c>
      <c r="O9" s="9">
        <v>0.27757142857142852</v>
      </c>
      <c r="P9" s="9">
        <v>0.27900000000000003</v>
      </c>
      <c r="Q9" s="9">
        <v>0.2654285714285714</v>
      </c>
    </row>
    <row r="10" spans="1:19" x14ac:dyDescent="0.3">
      <c r="A10" s="3" t="s">
        <v>11</v>
      </c>
      <c r="B10" s="4">
        <v>20</v>
      </c>
      <c r="C10" s="6">
        <v>0.249</v>
      </c>
      <c r="D10" s="6">
        <v>0.26600000000000001</v>
      </c>
      <c r="E10" s="6">
        <v>0.20699999999999999</v>
      </c>
      <c r="F10" s="6">
        <v>0.247</v>
      </c>
      <c r="G10" s="6">
        <v>0.191</v>
      </c>
      <c r="H10" s="6">
        <v>0.373</v>
      </c>
      <c r="I10" s="6">
        <v>0.215</v>
      </c>
      <c r="J10" s="1"/>
      <c r="N10" s="18" t="s">
        <v>4</v>
      </c>
      <c r="O10" s="9">
        <v>0.24299999999999997</v>
      </c>
      <c r="P10" s="9">
        <v>0.22714285714285715</v>
      </c>
      <c r="Q10" s="9">
        <v>0.20800000000000002</v>
      </c>
    </row>
    <row r="11" spans="1:19" x14ac:dyDescent="0.3">
      <c r="A11" t="s">
        <v>12</v>
      </c>
      <c r="B11" s="1">
        <v>5</v>
      </c>
      <c r="C11" s="5">
        <v>0.33800000000000002</v>
      </c>
      <c r="D11" s="5">
        <v>0.29399999999999998</v>
      </c>
      <c r="E11" s="5">
        <v>0.27200000000000002</v>
      </c>
      <c r="F11" s="5">
        <v>0.33700000000000002</v>
      </c>
      <c r="G11" s="5">
        <v>0.22700000000000001</v>
      </c>
      <c r="H11" s="5">
        <v>0.35199999999999998</v>
      </c>
      <c r="I11" s="5">
        <v>0.28100000000000003</v>
      </c>
      <c r="J11" s="1"/>
      <c r="N11" s="18" t="s">
        <v>5</v>
      </c>
      <c r="O11" s="9">
        <v>0.33757142857142858</v>
      </c>
      <c r="P11" s="9">
        <v>0.29899999999999999</v>
      </c>
      <c r="Q11" s="9">
        <v>0.25814285714285712</v>
      </c>
    </row>
    <row r="12" spans="1:19" x14ac:dyDescent="0.3">
      <c r="A12" t="s">
        <v>12</v>
      </c>
      <c r="B12" s="1">
        <v>10</v>
      </c>
      <c r="C12" s="5">
        <v>0.29599999999999999</v>
      </c>
      <c r="D12" s="5">
        <v>0.28799999999999998</v>
      </c>
      <c r="E12" s="5">
        <v>0.25</v>
      </c>
      <c r="F12" s="5">
        <v>0.29499999999999998</v>
      </c>
      <c r="G12" s="5">
        <v>0.20599999999999999</v>
      </c>
      <c r="H12" s="5">
        <v>0.373</v>
      </c>
      <c r="I12" s="5">
        <v>0.254</v>
      </c>
      <c r="J12" s="1"/>
      <c r="N12" s="18" t="s">
        <v>6</v>
      </c>
      <c r="O12" s="9">
        <v>0.23328571428571429</v>
      </c>
      <c r="P12" s="9">
        <v>0.21271428571428572</v>
      </c>
      <c r="Q12" s="9">
        <v>0.18414285714285716</v>
      </c>
    </row>
    <row r="13" spans="1:19" x14ac:dyDescent="0.3">
      <c r="A13" s="3" t="s">
        <v>12</v>
      </c>
      <c r="B13" s="4">
        <v>20</v>
      </c>
      <c r="C13" s="6">
        <v>0.25</v>
      </c>
      <c r="D13" s="6">
        <v>0.26200000000000001</v>
      </c>
      <c r="E13" s="6">
        <v>0.22500000000000001</v>
      </c>
      <c r="F13" s="6">
        <v>0.247</v>
      </c>
      <c r="G13" s="6">
        <v>0.186</v>
      </c>
      <c r="H13" s="6">
        <v>0.33900000000000002</v>
      </c>
      <c r="I13" s="6">
        <v>0.22700000000000001</v>
      </c>
      <c r="J13" s="1"/>
      <c r="N13" s="18" t="s">
        <v>7</v>
      </c>
      <c r="O13" s="9">
        <v>0.38742857142857146</v>
      </c>
      <c r="P13" s="9">
        <v>0.37828571428571428</v>
      </c>
      <c r="Q13" s="9">
        <v>0.36428571428571427</v>
      </c>
    </row>
    <row r="14" spans="1:19" x14ac:dyDescent="0.3">
      <c r="A14" t="s">
        <v>13</v>
      </c>
      <c r="B14" s="1">
        <v>5</v>
      </c>
      <c r="C14" s="5">
        <v>0.34</v>
      </c>
      <c r="D14" s="5">
        <v>0.28799999999999998</v>
      </c>
      <c r="E14" s="5">
        <v>0.24199999999999999</v>
      </c>
      <c r="F14" s="5">
        <v>0.34100000000000003</v>
      </c>
      <c r="G14" s="5">
        <v>0.22800000000000001</v>
      </c>
      <c r="H14" s="5">
        <v>0.38200000000000001</v>
      </c>
      <c r="I14" s="5">
        <v>0.25800000000000001</v>
      </c>
      <c r="J14" s="1"/>
      <c r="N14" s="18" t="s">
        <v>9</v>
      </c>
      <c r="O14" s="9">
        <v>0.25671428571428573</v>
      </c>
      <c r="P14" s="9">
        <v>0.24171428571428574</v>
      </c>
      <c r="Q14" s="9">
        <v>0.22128571428571428</v>
      </c>
    </row>
    <row r="15" spans="1:19" x14ac:dyDescent="0.3">
      <c r="A15" t="s">
        <v>13</v>
      </c>
      <c r="B15" s="1">
        <v>10</v>
      </c>
      <c r="C15" s="5">
        <v>0.307</v>
      </c>
      <c r="D15" s="5">
        <v>0.28199999999999997</v>
      </c>
      <c r="E15" s="5">
        <v>0.23100000000000001</v>
      </c>
      <c r="F15" s="5">
        <v>0.30499999999999999</v>
      </c>
      <c r="G15" s="5">
        <v>0.21199999999999999</v>
      </c>
      <c r="H15" s="5">
        <v>0.373</v>
      </c>
      <c r="I15" s="5">
        <v>0.255</v>
      </c>
      <c r="J15" s="1"/>
    </row>
    <row r="16" spans="1:19" x14ac:dyDescent="0.3">
      <c r="A16" s="3" t="s">
        <v>13</v>
      </c>
      <c r="B16" s="4">
        <v>20</v>
      </c>
      <c r="C16" s="6">
        <v>0.27300000000000002</v>
      </c>
      <c r="D16" s="6">
        <v>0.27100000000000002</v>
      </c>
      <c r="E16" s="6">
        <v>0.218</v>
      </c>
      <c r="F16" s="6">
        <v>0.27</v>
      </c>
      <c r="G16" s="6">
        <v>0.183</v>
      </c>
      <c r="H16" s="6">
        <v>0.35899999999999999</v>
      </c>
      <c r="I16" s="6">
        <v>0.23599999999999999</v>
      </c>
      <c r="J16" s="1"/>
    </row>
    <row r="17" spans="1:10" x14ac:dyDescent="0.3">
      <c r="A17" t="s">
        <v>14</v>
      </c>
      <c r="B17" s="1">
        <v>5</v>
      </c>
      <c r="C17" s="5">
        <v>0.34</v>
      </c>
      <c r="D17" s="5">
        <v>0.28299999999999997</v>
      </c>
      <c r="E17" s="5">
        <v>0.24299999999999999</v>
      </c>
      <c r="F17" s="5">
        <v>0.34</v>
      </c>
      <c r="G17" s="5">
        <v>0.21299999999999999</v>
      </c>
      <c r="H17" s="5">
        <v>0.41599999999999998</v>
      </c>
      <c r="I17" s="5">
        <v>0.26</v>
      </c>
      <c r="J17" s="1"/>
    </row>
    <row r="18" spans="1:10" x14ac:dyDescent="0.3">
      <c r="A18" t="s">
        <v>14</v>
      </c>
      <c r="B18" s="1">
        <v>10</v>
      </c>
      <c r="C18" s="5">
        <v>0.307</v>
      </c>
      <c r="D18" s="5">
        <v>0.28000000000000003</v>
      </c>
      <c r="E18" s="5">
        <v>0.23100000000000001</v>
      </c>
      <c r="F18" s="5">
        <v>0.307</v>
      </c>
      <c r="G18" s="5">
        <v>0.19900000000000001</v>
      </c>
      <c r="H18" s="5">
        <v>0.38</v>
      </c>
      <c r="I18" s="5">
        <v>0.246</v>
      </c>
      <c r="J18" s="1"/>
    </row>
    <row r="19" spans="1:10" x14ac:dyDescent="0.3">
      <c r="A19" s="3" t="s">
        <v>14</v>
      </c>
      <c r="B19" s="4">
        <v>20</v>
      </c>
      <c r="C19" s="6">
        <v>0.27300000000000002</v>
      </c>
      <c r="D19" s="6">
        <v>0.26700000000000002</v>
      </c>
      <c r="E19" s="6">
        <v>0.215</v>
      </c>
      <c r="F19" s="6">
        <v>0.27100000000000002</v>
      </c>
      <c r="G19" s="6">
        <v>0.17899999999999999</v>
      </c>
      <c r="H19" s="6">
        <v>0.39100000000000001</v>
      </c>
      <c r="I19" s="6">
        <v>0.23400000000000001</v>
      </c>
      <c r="J19" s="1"/>
    </row>
    <row r="20" spans="1:10" x14ac:dyDescent="0.3">
      <c r="A20" t="s">
        <v>15</v>
      </c>
      <c r="B20" s="1">
        <v>5</v>
      </c>
      <c r="C20" s="5">
        <v>0.34200000000000003</v>
      </c>
      <c r="D20" s="5">
        <v>0.28299999999999997</v>
      </c>
      <c r="E20" s="5">
        <v>0.24399999999999999</v>
      </c>
      <c r="F20" s="5">
        <v>0.34200000000000003</v>
      </c>
      <c r="G20" s="5">
        <v>0.23899999999999999</v>
      </c>
      <c r="H20" s="5">
        <v>0.438</v>
      </c>
      <c r="I20" s="5">
        <v>0.27700000000000002</v>
      </c>
      <c r="J20" s="1"/>
    </row>
    <row r="21" spans="1:10" x14ac:dyDescent="0.3">
      <c r="A21" t="s">
        <v>15</v>
      </c>
      <c r="B21" s="1">
        <v>10</v>
      </c>
      <c r="C21" s="5">
        <v>0.30599999999999999</v>
      </c>
      <c r="D21" s="5">
        <v>0.28399999999999997</v>
      </c>
      <c r="E21" s="5">
        <v>0.23200000000000001</v>
      </c>
      <c r="F21" s="5">
        <v>0.30499999999999999</v>
      </c>
      <c r="G21" s="5">
        <v>0.19700000000000001</v>
      </c>
      <c r="H21" s="5">
        <v>0.39100000000000001</v>
      </c>
      <c r="I21" s="5">
        <v>0.26100000000000001</v>
      </c>
      <c r="J21" s="1"/>
    </row>
    <row r="22" spans="1:10" x14ac:dyDescent="0.3">
      <c r="A22" s="3" t="s">
        <v>15</v>
      </c>
      <c r="B22" s="4">
        <v>20</v>
      </c>
      <c r="C22" s="6">
        <v>0.27300000000000002</v>
      </c>
      <c r="D22" s="6">
        <v>0.27200000000000002</v>
      </c>
      <c r="E22" s="6">
        <v>0.215</v>
      </c>
      <c r="F22" s="6">
        <v>0.27</v>
      </c>
      <c r="G22" s="6">
        <v>0.17899999999999999</v>
      </c>
      <c r="H22" s="6">
        <v>0.36699999999999999</v>
      </c>
      <c r="I22" s="6">
        <v>0.23599999999999999</v>
      </c>
      <c r="J22" s="1"/>
    </row>
    <row r="24" spans="1:10" x14ac:dyDescent="0.3">
      <c r="B24" s="14" t="s">
        <v>161</v>
      </c>
      <c r="C24" s="14"/>
      <c r="D24" s="14"/>
      <c r="E24" s="14"/>
      <c r="F24" s="14"/>
      <c r="G24" s="14"/>
      <c r="H24" s="14"/>
      <c r="I24" s="14"/>
    </row>
    <row r="25" spans="1:10" x14ac:dyDescent="0.3">
      <c r="B25" s="15">
        <v>0.05</v>
      </c>
      <c r="C25" s="9">
        <f>AVERAGE(C2,C5,C8,C11,C14,C17,C20)</f>
        <v>0.33742857142857147</v>
      </c>
      <c r="D25" s="9">
        <f>AVERAGE(D2,D5,D8,D11,D14,D17,D20)</f>
        <v>0.27757142857142852</v>
      </c>
      <c r="E25" s="9">
        <f>AVERAGE(E2,E5,E8,E11,E14,E17,E20)</f>
        <v>0.24299999999999997</v>
      </c>
      <c r="F25" s="9">
        <f>AVERAGE(F2,F5,F8,F11,F14,F17,F20)</f>
        <v>0.33757142857142858</v>
      </c>
      <c r="G25" s="16">
        <f>AVERAGE(G2,G5,G8,G11,G14,G17,G20)</f>
        <v>0.23328571428571429</v>
      </c>
      <c r="H25" s="9">
        <f>AVERAGE(H2,H5,H8,H11,H14,H17,H20)</f>
        <v>0.38742857142857146</v>
      </c>
      <c r="I25" s="9">
        <f>AVERAGE(I2,I5,I8,I11,I14,I17,I20)</f>
        <v>0.25671428571428573</v>
      </c>
    </row>
    <row r="26" spans="1:10" x14ac:dyDescent="0.3">
      <c r="B26" s="15">
        <v>0.1</v>
      </c>
      <c r="C26" s="9">
        <f>AVERAGE(C3,C6,C9,C12,C15,C18,C21)</f>
        <v>0.29957142857142854</v>
      </c>
      <c r="D26" s="9">
        <f>AVERAGE(D3,D6,D9,D12,D15,D18,D21)</f>
        <v>0.27900000000000003</v>
      </c>
      <c r="E26" s="9">
        <f>AVERAGE(E3,E6,E9,E12,E15,E18,E21)</f>
        <v>0.22714285714285715</v>
      </c>
      <c r="F26" s="9">
        <f>AVERAGE(F3,F6,F9,F12,F15,F18,F21)</f>
        <v>0.29899999999999999</v>
      </c>
      <c r="G26" s="16">
        <f>AVERAGE(G3,G6,G9,G12,G15,G18,G21)</f>
        <v>0.21271428571428572</v>
      </c>
      <c r="H26" s="9">
        <f>AVERAGE(H3,H6,H9,H12,H15,H18,H21)</f>
        <v>0.37828571428571428</v>
      </c>
      <c r="I26" s="9">
        <f>AVERAGE(I3,I6,I9,I12,I15,I18,I21)</f>
        <v>0.24171428571428574</v>
      </c>
    </row>
    <row r="27" spans="1:10" x14ac:dyDescent="0.3">
      <c r="B27" s="15">
        <v>0.2</v>
      </c>
      <c r="C27" s="9">
        <f>AVERAGE(C4,C7,C10,C13,C16,C19,C22)</f>
        <v>0.26057142857142862</v>
      </c>
      <c r="D27" s="9">
        <f>AVERAGE(D4,D7,D10,D13,D16,D19,D22)</f>
        <v>0.2654285714285714</v>
      </c>
      <c r="E27" s="9">
        <f>AVERAGE(E4,E7,E10,E13,E16,E19,E22)</f>
        <v>0.20800000000000002</v>
      </c>
      <c r="F27" s="9">
        <f>AVERAGE(F4,F7,F10,F13,F16,F19,F22)</f>
        <v>0.25814285714285712</v>
      </c>
      <c r="G27" s="16">
        <f>AVERAGE(G4,G7,G10,G13,G16,G19,G22)</f>
        <v>0.18414285714285716</v>
      </c>
      <c r="H27" s="9">
        <f>AVERAGE(H4,H7,H10,H13,H16,H19,H22)</f>
        <v>0.36428571428571427</v>
      </c>
      <c r="I27" s="9">
        <f>AVERAGE(I4,I7,I10,I13,I16,I19,I22)</f>
        <v>0.22128571428571428</v>
      </c>
    </row>
  </sheetData>
  <mergeCells count="1">
    <mergeCell ref="B24:I2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0FCD-4A10-425C-8B9A-882CAFD01109}">
  <dimension ref="A1:I22"/>
  <sheetViews>
    <sheetView workbookViewId="0">
      <selection activeCell="L8" sqref="L8"/>
    </sheetView>
  </sheetViews>
  <sheetFormatPr defaultRowHeight="14.4" x14ac:dyDescent="0.3"/>
  <cols>
    <col min="1" max="1" width="14.5546875" bestFit="1" customWidth="1"/>
    <col min="2" max="2" width="11.33203125" bestFit="1" customWidth="1"/>
    <col min="3" max="5" width="5.88671875" bestFit="1" customWidth="1"/>
    <col min="6" max="6" width="7.33203125" bestFit="1" customWidth="1"/>
    <col min="7" max="7" width="11.5546875" bestFit="1" customWidth="1"/>
    <col min="8" max="8" width="5.88671875" bestFit="1" customWidth="1"/>
    <col min="9" max="9" width="11.6640625" bestFit="1" customWidth="1"/>
  </cols>
  <sheetData>
    <row r="1" spans="1:9" x14ac:dyDescent="0.3">
      <c r="A1" s="8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3">
      <c r="A2" t="s">
        <v>16</v>
      </c>
      <c r="B2" s="1">
        <v>5</v>
      </c>
      <c r="C2" s="5">
        <v>0.34100000000000003</v>
      </c>
      <c r="D2" s="5">
        <v>0.30199999999999999</v>
      </c>
      <c r="E2" s="5">
        <v>0.22800000000000001</v>
      </c>
      <c r="F2" s="5">
        <v>0.34100000000000003</v>
      </c>
      <c r="G2" s="5">
        <v>0.255</v>
      </c>
      <c r="H2" s="5">
        <v>0.44400000000000001</v>
      </c>
      <c r="I2" s="5">
        <v>0.249</v>
      </c>
    </row>
    <row r="3" spans="1:9" x14ac:dyDescent="0.3">
      <c r="A3" t="s">
        <v>16</v>
      </c>
      <c r="B3" s="1">
        <v>10</v>
      </c>
      <c r="C3" s="5">
        <v>0.30599999999999999</v>
      </c>
      <c r="D3" s="5">
        <v>0.314</v>
      </c>
      <c r="E3" s="5">
        <v>0.223</v>
      </c>
      <c r="F3" s="5">
        <v>0.30499999999999999</v>
      </c>
      <c r="G3" s="5">
        <v>0.24099999999999999</v>
      </c>
      <c r="H3" s="5">
        <v>0.44700000000000001</v>
      </c>
      <c r="I3" s="5">
        <v>0.24399999999999999</v>
      </c>
    </row>
    <row r="4" spans="1:9" x14ac:dyDescent="0.3">
      <c r="A4" s="3" t="s">
        <v>16</v>
      </c>
      <c r="B4" s="4">
        <v>20</v>
      </c>
      <c r="C4" s="6">
        <v>0.27500000000000002</v>
      </c>
      <c r="D4" s="6">
        <v>0.30199999999999999</v>
      </c>
      <c r="E4" s="6">
        <v>0.20799999999999999</v>
      </c>
      <c r="F4" s="6">
        <v>0.27400000000000002</v>
      </c>
      <c r="G4" s="6">
        <v>0.18099999999999999</v>
      </c>
      <c r="H4" s="6">
        <v>0.42</v>
      </c>
      <c r="I4" s="6">
        <v>0.23699999999999999</v>
      </c>
    </row>
    <row r="5" spans="1:9" x14ac:dyDescent="0.3">
      <c r="A5" t="s">
        <v>10</v>
      </c>
      <c r="B5" s="1">
        <v>5</v>
      </c>
      <c r="C5" s="5">
        <v>0.34300000000000003</v>
      </c>
      <c r="D5" s="5">
        <v>0.32</v>
      </c>
      <c r="E5" s="5">
        <v>0.24299999999999999</v>
      </c>
      <c r="F5" s="5">
        <v>0.34300000000000003</v>
      </c>
      <c r="G5" s="5">
        <v>0.22700000000000001</v>
      </c>
      <c r="H5" s="5">
        <v>0.47</v>
      </c>
      <c r="I5" s="5">
        <v>0.27900000000000003</v>
      </c>
    </row>
    <row r="6" spans="1:9" x14ac:dyDescent="0.3">
      <c r="A6" t="s">
        <v>10</v>
      </c>
      <c r="B6" s="1">
        <v>10</v>
      </c>
      <c r="C6" s="5">
        <v>0.307</v>
      </c>
      <c r="D6" s="5">
        <v>0.31900000000000001</v>
      </c>
      <c r="E6" s="5">
        <v>0.22900000000000001</v>
      </c>
      <c r="F6" s="5">
        <v>0.307</v>
      </c>
      <c r="G6" s="5">
        <v>0.218</v>
      </c>
      <c r="H6" s="5">
        <v>0.45300000000000001</v>
      </c>
      <c r="I6" s="5">
        <v>0.25600000000000001</v>
      </c>
    </row>
    <row r="7" spans="1:9" x14ac:dyDescent="0.3">
      <c r="A7" s="3" t="s">
        <v>10</v>
      </c>
      <c r="B7" s="4">
        <v>20</v>
      </c>
      <c r="C7" s="6">
        <v>0.27400000000000002</v>
      </c>
      <c r="D7" s="6">
        <v>0.30099999999999999</v>
      </c>
      <c r="E7" s="6">
        <v>0.215</v>
      </c>
      <c r="F7" s="6">
        <v>0.27200000000000002</v>
      </c>
      <c r="G7" s="6">
        <v>0.193</v>
      </c>
      <c r="H7" s="6">
        <v>0.41599999999999998</v>
      </c>
      <c r="I7" s="6">
        <v>0.249</v>
      </c>
    </row>
    <row r="8" spans="1:9" x14ac:dyDescent="0.3">
      <c r="A8" t="s">
        <v>11</v>
      </c>
      <c r="B8" s="1">
        <v>5</v>
      </c>
      <c r="C8" s="5">
        <v>0.34100000000000003</v>
      </c>
      <c r="D8" s="5">
        <v>0.33200000000000002</v>
      </c>
      <c r="E8" s="5">
        <v>0.27400000000000002</v>
      </c>
      <c r="F8" s="5">
        <v>0.34100000000000003</v>
      </c>
      <c r="G8" s="5">
        <v>0.23300000000000001</v>
      </c>
      <c r="H8" s="5">
        <v>0.45400000000000001</v>
      </c>
      <c r="I8" s="5">
        <v>0.28799999999999998</v>
      </c>
    </row>
    <row r="9" spans="1:9" x14ac:dyDescent="0.3">
      <c r="A9" t="s">
        <v>11</v>
      </c>
      <c r="B9" s="1">
        <v>10</v>
      </c>
      <c r="C9" s="5">
        <v>0.30399999999999999</v>
      </c>
      <c r="D9" s="5">
        <v>0.33200000000000002</v>
      </c>
      <c r="E9" s="5">
        <v>0.254</v>
      </c>
      <c r="F9" s="5">
        <v>0.30399999999999999</v>
      </c>
      <c r="G9" s="5">
        <v>0.20399999999999999</v>
      </c>
      <c r="H9" s="5">
        <v>0.42899999999999999</v>
      </c>
      <c r="I9" s="5">
        <v>0.27</v>
      </c>
    </row>
    <row r="10" spans="1:9" x14ac:dyDescent="0.3">
      <c r="A10" s="3" t="s">
        <v>11</v>
      </c>
      <c r="B10" s="4">
        <v>20</v>
      </c>
      <c r="C10" s="6">
        <v>0.27100000000000002</v>
      </c>
      <c r="D10" s="6">
        <v>0.29799999999999999</v>
      </c>
      <c r="E10" s="6">
        <v>0.23599999999999999</v>
      </c>
      <c r="F10" s="6">
        <v>0.27</v>
      </c>
      <c r="G10" s="6">
        <v>0.182</v>
      </c>
      <c r="H10" s="6">
        <v>0.41399999999999998</v>
      </c>
      <c r="I10" s="6">
        <v>0.253</v>
      </c>
    </row>
    <row r="11" spans="1:9" x14ac:dyDescent="0.3">
      <c r="A11" t="s">
        <v>12</v>
      </c>
      <c r="B11" s="1">
        <v>5</v>
      </c>
      <c r="C11" s="5">
        <v>0.34499999999999997</v>
      </c>
      <c r="D11" s="5">
        <v>0.33800000000000002</v>
      </c>
      <c r="E11" s="5">
        <v>0.28899999999999998</v>
      </c>
      <c r="F11" s="5">
        <v>0.34499999999999997</v>
      </c>
      <c r="G11" s="5">
        <v>0.26600000000000001</v>
      </c>
      <c r="H11" s="5">
        <v>0.47099999999999997</v>
      </c>
      <c r="I11" s="5">
        <v>0.29499999999999998</v>
      </c>
    </row>
    <row r="12" spans="1:9" x14ac:dyDescent="0.3">
      <c r="A12" t="s">
        <v>12</v>
      </c>
      <c r="B12" s="1">
        <v>10</v>
      </c>
      <c r="C12" s="5">
        <v>0.309</v>
      </c>
      <c r="D12" s="5">
        <v>0.32100000000000001</v>
      </c>
      <c r="E12" s="5">
        <v>0.27700000000000002</v>
      </c>
      <c r="F12" s="5">
        <v>0.307</v>
      </c>
      <c r="G12" s="5">
        <v>0.24199999999999999</v>
      </c>
      <c r="H12" s="5">
        <v>0.41399999999999998</v>
      </c>
      <c r="I12" s="5">
        <v>0.27800000000000002</v>
      </c>
    </row>
    <row r="13" spans="1:9" x14ac:dyDescent="0.3">
      <c r="A13" s="3" t="s">
        <v>12</v>
      </c>
      <c r="B13" s="4">
        <v>20</v>
      </c>
      <c r="C13" s="6">
        <v>0.27200000000000002</v>
      </c>
      <c r="D13" s="6">
        <v>0.29299999999999998</v>
      </c>
      <c r="E13" s="6">
        <v>0.253</v>
      </c>
      <c r="F13" s="6">
        <v>0.27</v>
      </c>
      <c r="G13" s="6">
        <v>0.187</v>
      </c>
      <c r="H13" s="6">
        <v>0.41499999999999998</v>
      </c>
      <c r="I13" s="6">
        <v>0.25900000000000001</v>
      </c>
    </row>
    <row r="14" spans="1:9" x14ac:dyDescent="0.3">
      <c r="A14" t="s">
        <v>13</v>
      </c>
      <c r="B14" s="1">
        <v>5</v>
      </c>
      <c r="C14" s="5">
        <v>0.34799999999999998</v>
      </c>
      <c r="D14" s="5">
        <v>0.315</v>
      </c>
      <c r="E14" s="5">
        <v>0.255</v>
      </c>
      <c r="F14" s="5">
        <v>0.34699999999999998</v>
      </c>
      <c r="G14" s="5">
        <v>0.216</v>
      </c>
      <c r="H14" s="5">
        <v>0.441</v>
      </c>
      <c r="I14" s="5">
        <v>0.28699999999999998</v>
      </c>
    </row>
    <row r="15" spans="1:9" x14ac:dyDescent="0.3">
      <c r="A15" t="s">
        <v>13</v>
      </c>
      <c r="B15" s="1">
        <v>10</v>
      </c>
      <c r="C15" s="5">
        <v>0.31900000000000001</v>
      </c>
      <c r="D15" s="5">
        <v>0.32100000000000001</v>
      </c>
      <c r="E15" s="5">
        <v>0.245</v>
      </c>
      <c r="F15" s="5">
        <v>0.317</v>
      </c>
      <c r="G15" s="5">
        <v>0.2</v>
      </c>
      <c r="H15" s="5">
        <v>0.38800000000000001</v>
      </c>
      <c r="I15" s="5">
        <v>0.27100000000000002</v>
      </c>
    </row>
    <row r="16" spans="1:9" x14ac:dyDescent="0.3">
      <c r="A16" s="3" t="s">
        <v>13</v>
      </c>
      <c r="B16" s="4">
        <v>20</v>
      </c>
      <c r="C16" s="6">
        <v>0.29399999999999998</v>
      </c>
      <c r="D16" s="6">
        <v>0.313</v>
      </c>
      <c r="E16" s="6">
        <v>0.23400000000000001</v>
      </c>
      <c r="F16" s="6">
        <v>0.29299999999999998</v>
      </c>
      <c r="G16" s="6">
        <v>0.19900000000000001</v>
      </c>
      <c r="H16" s="6">
        <v>0.38900000000000001</v>
      </c>
      <c r="I16" s="6">
        <v>0.26400000000000001</v>
      </c>
    </row>
    <row r="17" spans="1:9" x14ac:dyDescent="0.3">
      <c r="A17" t="s">
        <v>14</v>
      </c>
      <c r="B17" s="1">
        <v>5</v>
      </c>
      <c r="C17" s="5">
        <v>0.34599999999999997</v>
      </c>
      <c r="D17" s="5">
        <v>0.307</v>
      </c>
      <c r="E17" s="5">
        <v>0.253</v>
      </c>
      <c r="F17" s="5">
        <v>0.34599999999999997</v>
      </c>
      <c r="G17" s="5">
        <v>0.21299999999999999</v>
      </c>
      <c r="H17" s="5">
        <v>0.45100000000000001</v>
      </c>
      <c r="I17" s="5">
        <v>0.28000000000000003</v>
      </c>
    </row>
    <row r="18" spans="1:9" x14ac:dyDescent="0.3">
      <c r="A18" t="s">
        <v>14</v>
      </c>
      <c r="B18" s="1">
        <v>10</v>
      </c>
      <c r="C18" s="5">
        <v>0.318</v>
      </c>
      <c r="D18" s="5">
        <v>0.32300000000000001</v>
      </c>
      <c r="E18" s="5">
        <v>0.245</v>
      </c>
      <c r="F18" s="5">
        <v>0.316</v>
      </c>
      <c r="G18" s="5">
        <v>0.223</v>
      </c>
      <c r="H18" s="5">
        <v>0.38900000000000001</v>
      </c>
      <c r="I18" s="5">
        <v>0.26600000000000001</v>
      </c>
    </row>
    <row r="19" spans="1:9" x14ac:dyDescent="0.3">
      <c r="A19" s="3" t="s">
        <v>14</v>
      </c>
      <c r="B19" s="4">
        <v>20</v>
      </c>
      <c r="C19" s="6">
        <v>0.29399999999999998</v>
      </c>
      <c r="D19" s="6">
        <v>0.312</v>
      </c>
      <c r="E19" s="6">
        <v>0.23400000000000001</v>
      </c>
      <c r="F19" s="6">
        <v>0.29099999999999998</v>
      </c>
      <c r="G19" s="6">
        <v>0.187</v>
      </c>
      <c r="H19" s="6">
        <v>0.40799999999999997</v>
      </c>
      <c r="I19" s="6">
        <v>0.26400000000000001</v>
      </c>
    </row>
    <row r="20" spans="1:9" x14ac:dyDescent="0.3">
      <c r="A20" t="s">
        <v>15</v>
      </c>
      <c r="B20" s="1">
        <v>5</v>
      </c>
      <c r="C20" s="5">
        <v>0.34799999999999998</v>
      </c>
      <c r="D20" s="5">
        <v>0.32500000000000001</v>
      </c>
      <c r="E20" s="5">
        <v>0.255</v>
      </c>
      <c r="F20" s="5">
        <v>0.34799999999999998</v>
      </c>
      <c r="G20" s="5">
        <v>0.23200000000000001</v>
      </c>
      <c r="H20" s="5">
        <v>0.47399999999999998</v>
      </c>
      <c r="I20" s="5">
        <v>0.28299999999999997</v>
      </c>
    </row>
    <row r="21" spans="1:9" x14ac:dyDescent="0.3">
      <c r="A21" t="s">
        <v>15</v>
      </c>
      <c r="B21" s="1">
        <v>10</v>
      </c>
      <c r="C21" s="5">
        <v>0.31900000000000001</v>
      </c>
      <c r="D21" s="5">
        <v>0.32400000000000001</v>
      </c>
      <c r="E21" s="5">
        <v>0.246</v>
      </c>
      <c r="F21" s="5">
        <v>0.318</v>
      </c>
      <c r="G21" s="5">
        <v>0.19</v>
      </c>
      <c r="H21" s="5">
        <v>0.45400000000000001</v>
      </c>
      <c r="I21" s="5">
        <v>0.27100000000000002</v>
      </c>
    </row>
    <row r="22" spans="1:9" x14ac:dyDescent="0.3">
      <c r="A22" s="3" t="s">
        <v>15</v>
      </c>
      <c r="B22" s="4">
        <v>20</v>
      </c>
      <c r="C22" s="6">
        <v>0.29399999999999998</v>
      </c>
      <c r="D22" s="6">
        <v>0.312</v>
      </c>
      <c r="E22" s="6">
        <v>0.23499999999999999</v>
      </c>
      <c r="F22" s="6">
        <v>0.29099999999999998</v>
      </c>
      <c r="G22" s="6">
        <v>0.17599999999999999</v>
      </c>
      <c r="H22" s="6">
        <v>0.39600000000000002</v>
      </c>
      <c r="I22" s="6">
        <v>0.26300000000000001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AD0C-CB6D-40E5-99D0-40E867CF0E59}">
  <dimension ref="A1:I23"/>
  <sheetViews>
    <sheetView workbookViewId="0">
      <selection activeCell="Q5" sqref="Q5"/>
    </sheetView>
  </sheetViews>
  <sheetFormatPr defaultRowHeight="14.4" x14ac:dyDescent="0.3"/>
  <cols>
    <col min="1" max="1" width="14.5546875" bestFit="1" customWidth="1"/>
    <col min="7" max="7" width="11.5546875" bestFit="1" customWidth="1"/>
  </cols>
  <sheetData>
    <row r="1" spans="1:9" x14ac:dyDescent="0.3">
      <c r="A1" s="2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3">
      <c r="A2" t="s">
        <v>16</v>
      </c>
      <c r="B2" s="1">
        <v>5</v>
      </c>
      <c r="C2" s="9">
        <f>Baseline!C2-Filtrado!C2</f>
        <v>8.0000000000000071E-3</v>
      </c>
      <c r="D2" s="9">
        <f>Baseline!D2-Filtrado!D2</f>
        <v>5.6999999999999995E-2</v>
      </c>
      <c r="E2" s="9">
        <f>Baseline!E2-Filtrado!E2</f>
        <v>1.5000000000000013E-2</v>
      </c>
      <c r="F2" s="9">
        <f>Baseline!F2-Filtrado!F2</f>
        <v>7.0000000000000062E-3</v>
      </c>
      <c r="G2" s="9">
        <f>Baseline!G2-Filtrado!G2</f>
        <v>1.3000000000000012E-2</v>
      </c>
      <c r="H2" s="9">
        <f>Baseline!H2-Filtrado!H2</f>
        <v>6.6000000000000003E-2</v>
      </c>
      <c r="I2" s="9">
        <f>Baseline!I2-Filtrado!I2</f>
        <v>2.7999999999999997E-2</v>
      </c>
    </row>
    <row r="3" spans="1:9" x14ac:dyDescent="0.3">
      <c r="A3" t="s">
        <v>16</v>
      </c>
      <c r="B3" s="1">
        <v>10</v>
      </c>
      <c r="C3" s="9">
        <f>Baseline!C3-Filtrado!C3</f>
        <v>1.3000000000000012E-2</v>
      </c>
      <c r="D3" s="9">
        <f>Baseline!D3-Filtrado!D3</f>
        <v>5.2999999999999992E-2</v>
      </c>
      <c r="E3" s="9">
        <f>Baseline!E3-Filtrado!E3</f>
        <v>1.999999999999999E-2</v>
      </c>
      <c r="F3" s="9">
        <f>Baseline!F3-Filtrado!F3</f>
        <v>1.2000000000000011E-2</v>
      </c>
      <c r="G3" s="9">
        <f>Baseline!G3-Filtrado!G3</f>
        <v>1.8999999999999989E-2</v>
      </c>
      <c r="H3" s="9">
        <f>Baseline!H3-Filtrado!H3</f>
        <v>8.1000000000000016E-2</v>
      </c>
      <c r="I3" s="9">
        <f>Baseline!I3-Filtrado!I3</f>
        <v>2.6999999999999996E-2</v>
      </c>
    </row>
    <row r="4" spans="1:9" x14ac:dyDescent="0.3">
      <c r="A4" s="3" t="s">
        <v>16</v>
      </c>
      <c r="B4" s="4">
        <v>20</v>
      </c>
      <c r="C4" s="10">
        <f>Baseline!C4-Filtrado!C4</f>
        <v>2.200000000000002E-2</v>
      </c>
      <c r="D4" s="10">
        <f>Baseline!D4-Filtrado!D4</f>
        <v>4.2999999999999983E-2</v>
      </c>
      <c r="E4" s="10">
        <f>Baseline!E4-Filtrado!E4</f>
        <v>2.2999999999999993E-2</v>
      </c>
      <c r="F4" s="10">
        <f>Baseline!F4-Filtrado!F4</f>
        <v>2.300000000000002E-2</v>
      </c>
      <c r="G4" s="11">
        <f>Baseline!G4-Filtrado!G4</f>
        <v>-6.0000000000000053E-3</v>
      </c>
      <c r="H4" s="10">
        <f>Baseline!H4-Filtrado!H4</f>
        <v>5.2999999999999992E-2</v>
      </c>
      <c r="I4" s="10">
        <f>Baseline!I4-Filtrado!I4</f>
        <v>3.8999999999999979E-2</v>
      </c>
    </row>
    <row r="5" spans="1:9" x14ac:dyDescent="0.3">
      <c r="A5" t="s">
        <v>10</v>
      </c>
      <c r="B5" s="1">
        <v>5</v>
      </c>
      <c r="C5" s="9">
        <f>Baseline!C5-Filtrado!C5</f>
        <v>7.0000000000000062E-3</v>
      </c>
      <c r="D5" s="9">
        <f>Baseline!D5-Filtrado!D5</f>
        <v>5.4999999999999993E-2</v>
      </c>
      <c r="E5" s="9">
        <f>Baseline!E5-Filtrado!E5</f>
        <v>1.3999999999999985E-2</v>
      </c>
      <c r="F5" s="9">
        <f>Baseline!F5-Filtrado!F5</f>
        <v>7.0000000000000062E-3</v>
      </c>
      <c r="G5" s="9">
        <f>Baseline!G5-Filtrado!G5</f>
        <v>1.0000000000000009E-3</v>
      </c>
      <c r="H5" s="9">
        <f>Baseline!H5-Filtrado!H5</f>
        <v>0.10299999999999998</v>
      </c>
      <c r="I5" s="9">
        <f>Baseline!I5-Filtrado!I5</f>
        <v>3.6000000000000032E-2</v>
      </c>
    </row>
    <row r="6" spans="1:9" x14ac:dyDescent="0.3">
      <c r="A6" t="s">
        <v>10</v>
      </c>
      <c r="B6" s="1">
        <v>10</v>
      </c>
      <c r="C6" s="9">
        <f>Baseline!C6-Filtrado!C6</f>
        <v>1.100000000000001E-2</v>
      </c>
      <c r="D6" s="9">
        <f>Baseline!D6-Filtrado!D6</f>
        <v>5.2999999999999992E-2</v>
      </c>
      <c r="E6" s="9">
        <f>Baseline!E6-Filtrado!E6</f>
        <v>1.8000000000000016E-2</v>
      </c>
      <c r="F6" s="9">
        <f>Baseline!F6-Filtrado!F6</f>
        <v>1.100000000000001E-2</v>
      </c>
      <c r="G6" s="9">
        <f>Baseline!G6-Filtrado!G6</f>
        <v>1.0000000000000009E-3</v>
      </c>
      <c r="H6" s="9">
        <f>Baseline!H6-Filtrado!H6</f>
        <v>5.1999999999999991E-2</v>
      </c>
      <c r="I6" s="9">
        <f>Baseline!I6-Filtrado!I6</f>
        <v>3.5000000000000003E-2</v>
      </c>
    </row>
    <row r="7" spans="1:9" x14ac:dyDescent="0.3">
      <c r="A7" s="3" t="s">
        <v>10</v>
      </c>
      <c r="B7" s="4">
        <v>20</v>
      </c>
      <c r="C7" s="10">
        <f>Baseline!C7-Filtrado!C7</f>
        <v>2.1000000000000019E-2</v>
      </c>
      <c r="D7" s="10">
        <f>Baseline!D7-Filtrado!D7</f>
        <v>3.999999999999998E-2</v>
      </c>
      <c r="E7" s="10">
        <f>Baseline!E7-Filtrado!E7</f>
        <v>2.3999999999999994E-2</v>
      </c>
      <c r="F7" s="10">
        <f>Baseline!F7-Filtrado!F7</f>
        <v>2.1000000000000019E-2</v>
      </c>
      <c r="G7" s="10">
        <f>Baseline!G7-Filtrado!G7</f>
        <v>9.000000000000008E-3</v>
      </c>
      <c r="H7" s="10">
        <f>Baseline!H7-Filtrado!H7</f>
        <v>6.2E-2</v>
      </c>
      <c r="I7" s="10">
        <f>Baseline!I7-Filtrado!I7</f>
        <v>4.5999999999999985E-2</v>
      </c>
    </row>
    <row r="8" spans="1:9" x14ac:dyDescent="0.3">
      <c r="A8" t="s">
        <v>11</v>
      </c>
      <c r="B8" s="1">
        <v>5</v>
      </c>
      <c r="C8" s="9">
        <f>Baseline!C8-Filtrado!C8</f>
        <v>8.0000000000000071E-3</v>
      </c>
      <c r="D8" s="9">
        <f>Baseline!D8-Filtrado!D8</f>
        <v>4.7000000000000042E-2</v>
      </c>
      <c r="E8" s="9">
        <f>Baseline!E8-Filtrado!E8</f>
        <v>1.6000000000000014E-2</v>
      </c>
      <c r="F8" s="9">
        <f>Baseline!F8-Filtrado!F8</f>
        <v>8.0000000000000071E-3</v>
      </c>
      <c r="G8" s="12">
        <f>Baseline!G8-Filtrado!G8</f>
        <v>-2.4999999999999994E-2</v>
      </c>
      <c r="H8" s="9">
        <f>Baseline!H8-Filtrado!H8</f>
        <v>7.5000000000000011E-2</v>
      </c>
      <c r="I8" s="9">
        <f>Baseline!I8-Filtrado!I8</f>
        <v>3.0999999999999972E-2</v>
      </c>
    </row>
    <row r="9" spans="1:9" x14ac:dyDescent="0.3">
      <c r="A9" t="s">
        <v>11</v>
      </c>
      <c r="B9" s="1">
        <v>10</v>
      </c>
      <c r="C9" s="9">
        <f>Baseline!C9-Filtrado!C9</f>
        <v>1.2000000000000011E-2</v>
      </c>
      <c r="D9" s="9">
        <f>Baseline!D9-Filtrado!D9</f>
        <v>4.0000000000000036E-2</v>
      </c>
      <c r="E9" s="9">
        <f>Baseline!E9-Filtrado!E9</f>
        <v>2.1999999999999992E-2</v>
      </c>
      <c r="F9" s="9">
        <f>Baseline!F9-Filtrado!F9</f>
        <v>1.2000000000000011E-2</v>
      </c>
      <c r="G9" s="12">
        <f>Baseline!G9-Filtrado!G9</f>
        <v>-3.2000000000000001E-2</v>
      </c>
      <c r="H9" s="9">
        <f>Baseline!H9-Filtrado!H9</f>
        <v>6.5000000000000002E-2</v>
      </c>
      <c r="I9" s="9">
        <f>Baseline!I9-Filtrado!I9</f>
        <v>3.2000000000000028E-2</v>
      </c>
    </row>
    <row r="10" spans="1:9" x14ac:dyDescent="0.3">
      <c r="A10" s="3" t="s">
        <v>11</v>
      </c>
      <c r="B10" s="4">
        <v>20</v>
      </c>
      <c r="C10" s="10">
        <f>Baseline!C10-Filtrado!C10</f>
        <v>2.200000000000002E-2</v>
      </c>
      <c r="D10" s="10">
        <f>Baseline!D10-Filtrado!D10</f>
        <v>3.1999999999999973E-2</v>
      </c>
      <c r="E10" s="10">
        <f>Baseline!E10-Filtrado!E10</f>
        <v>2.8999999999999998E-2</v>
      </c>
      <c r="F10" s="10">
        <f>Baseline!F10-Filtrado!F10</f>
        <v>2.300000000000002E-2</v>
      </c>
      <c r="G10" s="11">
        <f>Baseline!G10-Filtrado!G10</f>
        <v>-9.000000000000008E-3</v>
      </c>
      <c r="H10" s="10">
        <f>Baseline!H10-Filtrado!H10</f>
        <v>4.0999999999999981E-2</v>
      </c>
      <c r="I10" s="10">
        <f>Baseline!I10-Filtrado!I10</f>
        <v>3.8000000000000006E-2</v>
      </c>
    </row>
    <row r="11" spans="1:9" x14ac:dyDescent="0.3">
      <c r="A11" t="s">
        <v>12</v>
      </c>
      <c r="B11" s="1">
        <v>5</v>
      </c>
      <c r="C11" s="9">
        <f>Baseline!C11-Filtrado!C11</f>
        <v>6.9999999999999507E-3</v>
      </c>
      <c r="D11" s="9">
        <f>Baseline!D11-Filtrado!D11</f>
        <v>4.4000000000000039E-2</v>
      </c>
      <c r="E11" s="9">
        <f>Baseline!E11-Filtrado!E11</f>
        <v>1.699999999999996E-2</v>
      </c>
      <c r="F11" s="9">
        <f>Baseline!F11-Filtrado!F11</f>
        <v>7.9999999999999516E-3</v>
      </c>
      <c r="G11" s="9">
        <f>Baseline!G11-Filtrado!G11</f>
        <v>3.9000000000000007E-2</v>
      </c>
      <c r="H11" s="9">
        <f>Baseline!H11-Filtrado!H11</f>
        <v>0.11899999999999999</v>
      </c>
      <c r="I11" s="9">
        <f>Baseline!I11-Filtrado!I11</f>
        <v>1.3999999999999957E-2</v>
      </c>
    </row>
    <row r="12" spans="1:9" x14ac:dyDescent="0.3">
      <c r="A12" t="s">
        <v>12</v>
      </c>
      <c r="B12" s="1">
        <v>10</v>
      </c>
      <c r="C12" s="9">
        <f>Baseline!C12-Filtrado!C12</f>
        <v>1.3000000000000012E-2</v>
      </c>
      <c r="D12" s="9">
        <f>Baseline!D12-Filtrado!D12</f>
        <v>3.3000000000000029E-2</v>
      </c>
      <c r="E12" s="9">
        <f>Baseline!E12-Filtrado!E12</f>
        <v>2.7000000000000024E-2</v>
      </c>
      <c r="F12" s="9">
        <f>Baseline!F12-Filtrado!F12</f>
        <v>1.2000000000000011E-2</v>
      </c>
      <c r="G12" s="9">
        <f>Baseline!G12-Filtrado!G12</f>
        <v>3.6000000000000004E-2</v>
      </c>
      <c r="H12" s="9">
        <f>Baseline!H12-Filtrado!H12</f>
        <v>4.0999999999999981E-2</v>
      </c>
      <c r="I12" s="9">
        <f>Baseline!I12-Filtrado!I12</f>
        <v>2.4000000000000021E-2</v>
      </c>
    </row>
    <row r="13" spans="1:9" x14ac:dyDescent="0.3">
      <c r="A13" s="3" t="s">
        <v>12</v>
      </c>
      <c r="B13" s="4">
        <v>20</v>
      </c>
      <c r="C13" s="10">
        <f>Baseline!C13-Filtrado!C13</f>
        <v>2.200000000000002E-2</v>
      </c>
      <c r="D13" s="10">
        <f>Baseline!D13-Filtrado!D13</f>
        <v>3.0999999999999972E-2</v>
      </c>
      <c r="E13" s="10">
        <f>Baseline!E13-Filtrado!E13</f>
        <v>2.7999999999999997E-2</v>
      </c>
      <c r="F13" s="10">
        <f>Baseline!F13-Filtrado!F13</f>
        <v>2.300000000000002E-2</v>
      </c>
      <c r="G13" s="10">
        <f>Baseline!G13-Filtrado!G13</f>
        <v>1.0000000000000009E-3</v>
      </c>
      <c r="H13" s="10">
        <f>Baseline!H13-Filtrado!H13</f>
        <v>7.5999999999999956E-2</v>
      </c>
      <c r="I13" s="10">
        <f>Baseline!I13-Filtrado!I13</f>
        <v>3.2000000000000001E-2</v>
      </c>
    </row>
    <row r="14" spans="1:9" x14ac:dyDescent="0.3">
      <c r="A14" t="s">
        <v>13</v>
      </c>
      <c r="B14" s="1">
        <v>5</v>
      </c>
      <c r="C14" s="9">
        <f>Baseline!C14-Filtrado!C14</f>
        <v>7.9999999999999516E-3</v>
      </c>
      <c r="D14" s="9">
        <f>Baseline!D14-Filtrado!D14</f>
        <v>2.7000000000000024E-2</v>
      </c>
      <c r="E14" s="9">
        <f>Baseline!E14-Filtrado!E14</f>
        <v>1.3000000000000012E-2</v>
      </c>
      <c r="F14" s="9">
        <f>Baseline!F14-Filtrado!F14</f>
        <v>5.9999999999999498E-3</v>
      </c>
      <c r="G14" s="12">
        <f>Baseline!G14-Filtrado!G14</f>
        <v>-1.2000000000000011E-2</v>
      </c>
      <c r="H14" s="9">
        <f>Baseline!H14-Filtrado!H14</f>
        <v>5.8999999999999997E-2</v>
      </c>
      <c r="I14" s="9">
        <f>Baseline!I14-Filtrado!I14</f>
        <v>2.899999999999997E-2</v>
      </c>
    </row>
    <row r="15" spans="1:9" x14ac:dyDescent="0.3">
      <c r="A15" t="s">
        <v>13</v>
      </c>
      <c r="B15" s="1">
        <v>10</v>
      </c>
      <c r="C15" s="9">
        <f>Baseline!C15-Filtrado!C15</f>
        <v>1.2000000000000011E-2</v>
      </c>
      <c r="D15" s="9">
        <f>Baseline!D15-Filtrado!D15</f>
        <v>3.9000000000000035E-2</v>
      </c>
      <c r="E15" s="9">
        <f>Baseline!E15-Filtrado!E15</f>
        <v>1.3999999999999985E-2</v>
      </c>
      <c r="F15" s="9">
        <f>Baseline!F15-Filtrado!F15</f>
        <v>1.2000000000000011E-2</v>
      </c>
      <c r="G15" s="12">
        <f>Baseline!G15-Filtrado!G15</f>
        <v>-1.1999999999999983E-2</v>
      </c>
      <c r="H15" s="9">
        <f>Baseline!H15-Filtrado!H15</f>
        <v>1.5000000000000013E-2</v>
      </c>
      <c r="I15" s="9">
        <f>Baseline!I15-Filtrado!I15</f>
        <v>1.6000000000000014E-2</v>
      </c>
    </row>
    <row r="16" spans="1:9" x14ac:dyDescent="0.3">
      <c r="A16" s="3" t="s">
        <v>13</v>
      </c>
      <c r="B16" s="4">
        <v>20</v>
      </c>
      <c r="C16" s="10">
        <f>Baseline!C16-Filtrado!C16</f>
        <v>2.0999999999999963E-2</v>
      </c>
      <c r="D16" s="10">
        <f>Baseline!D16-Filtrado!D16</f>
        <v>4.1999999999999982E-2</v>
      </c>
      <c r="E16" s="10">
        <f>Baseline!E16-Filtrado!E16</f>
        <v>1.6000000000000014E-2</v>
      </c>
      <c r="F16" s="10">
        <f>Baseline!F16-Filtrado!F16</f>
        <v>2.2999999999999965E-2</v>
      </c>
      <c r="G16" s="10">
        <f>Baseline!G16-Filtrado!G16</f>
        <v>1.6000000000000014E-2</v>
      </c>
      <c r="H16" s="10">
        <f>Baseline!H16-Filtrado!H16</f>
        <v>3.0000000000000027E-2</v>
      </c>
      <c r="I16" s="10">
        <f>Baseline!I16-Filtrado!I16</f>
        <v>2.8000000000000025E-2</v>
      </c>
    </row>
    <row r="17" spans="1:9" x14ac:dyDescent="0.3">
      <c r="A17" t="s">
        <v>14</v>
      </c>
      <c r="B17" s="1">
        <v>5</v>
      </c>
      <c r="C17" s="9">
        <f>Baseline!C17-Filtrado!C17</f>
        <v>5.9999999999999498E-3</v>
      </c>
      <c r="D17" s="9">
        <f>Baseline!D17-Filtrado!D17</f>
        <v>2.4000000000000021E-2</v>
      </c>
      <c r="E17" s="9">
        <f>Baseline!E17-Filtrado!E17</f>
        <v>1.0000000000000009E-2</v>
      </c>
      <c r="F17" s="9">
        <f>Baseline!F17-Filtrado!F17</f>
        <v>5.9999999999999498E-3</v>
      </c>
      <c r="G17" s="9">
        <f>Baseline!G17-Filtrado!G17</f>
        <v>0</v>
      </c>
      <c r="H17" s="9">
        <f>Baseline!H17-Filtrado!H17</f>
        <v>3.5000000000000031E-2</v>
      </c>
      <c r="I17" s="9">
        <f>Baseline!I17-Filtrado!I17</f>
        <v>2.0000000000000018E-2</v>
      </c>
    </row>
    <row r="18" spans="1:9" x14ac:dyDescent="0.3">
      <c r="A18" t="s">
        <v>14</v>
      </c>
      <c r="B18" s="1">
        <v>10</v>
      </c>
      <c r="C18" s="9">
        <f>Baseline!C18-Filtrado!C18</f>
        <v>1.100000000000001E-2</v>
      </c>
      <c r="D18" s="9">
        <f>Baseline!D18-Filtrado!D18</f>
        <v>4.2999999999999983E-2</v>
      </c>
      <c r="E18" s="9">
        <f>Baseline!E18-Filtrado!E18</f>
        <v>1.3999999999999985E-2</v>
      </c>
      <c r="F18" s="9">
        <f>Baseline!F18-Filtrado!F18</f>
        <v>9.000000000000008E-3</v>
      </c>
      <c r="G18" s="9">
        <f>Baseline!G18-Filtrado!G18</f>
        <v>2.3999999999999994E-2</v>
      </c>
      <c r="H18" s="9">
        <f>Baseline!H18-Filtrado!H18</f>
        <v>9.000000000000008E-3</v>
      </c>
      <c r="I18" s="9">
        <f>Baseline!I18-Filtrado!I18</f>
        <v>2.0000000000000018E-2</v>
      </c>
    </row>
    <row r="19" spans="1:9" x14ac:dyDescent="0.3">
      <c r="A19" s="3" t="s">
        <v>14</v>
      </c>
      <c r="B19" s="4">
        <v>20</v>
      </c>
      <c r="C19" s="10">
        <f>Baseline!C19-Filtrado!C19</f>
        <v>2.0999999999999963E-2</v>
      </c>
      <c r="D19" s="10">
        <f>Baseline!D19-Filtrado!D19</f>
        <v>4.4999999999999984E-2</v>
      </c>
      <c r="E19" s="10">
        <f>Baseline!E19-Filtrado!E19</f>
        <v>1.9000000000000017E-2</v>
      </c>
      <c r="F19" s="10">
        <f>Baseline!F19-Filtrado!F19</f>
        <v>1.9999999999999962E-2</v>
      </c>
      <c r="G19" s="10">
        <f>Baseline!G19-Filtrado!G19</f>
        <v>8.0000000000000071E-3</v>
      </c>
      <c r="H19" s="10">
        <f>Baseline!H19-Filtrado!H19</f>
        <v>1.699999999999996E-2</v>
      </c>
      <c r="I19" s="10">
        <f>Baseline!I19-Filtrado!I19</f>
        <v>0.03</v>
      </c>
    </row>
    <row r="20" spans="1:9" x14ac:dyDescent="0.3">
      <c r="A20" t="s">
        <v>15</v>
      </c>
      <c r="B20" s="1">
        <v>5</v>
      </c>
      <c r="C20" s="9">
        <f>Baseline!C20-Filtrado!C20</f>
        <v>5.9999999999999498E-3</v>
      </c>
      <c r="D20" s="9">
        <f>Baseline!D20-Filtrado!D20</f>
        <v>4.2000000000000037E-2</v>
      </c>
      <c r="E20" s="9">
        <f>Baseline!E20-Filtrado!E20</f>
        <v>1.100000000000001E-2</v>
      </c>
      <c r="F20" s="9">
        <f>Baseline!F20-Filtrado!F20</f>
        <v>5.9999999999999498E-3</v>
      </c>
      <c r="G20" s="12">
        <f>Baseline!G20-Filtrado!G20</f>
        <v>-6.9999999999999785E-3</v>
      </c>
      <c r="H20" s="9">
        <f>Baseline!H20-Filtrado!H20</f>
        <v>3.5999999999999976E-2</v>
      </c>
      <c r="I20" s="9">
        <f>Baseline!I20-Filtrado!I20</f>
        <v>5.9999999999999498E-3</v>
      </c>
    </row>
    <row r="21" spans="1:9" x14ac:dyDescent="0.3">
      <c r="A21" t="s">
        <v>15</v>
      </c>
      <c r="B21" s="1">
        <v>10</v>
      </c>
      <c r="C21" s="9">
        <f>Baseline!C21-Filtrado!C21</f>
        <v>1.3000000000000012E-2</v>
      </c>
      <c r="D21" s="9">
        <f>Baseline!D21-Filtrado!D21</f>
        <v>4.0000000000000036E-2</v>
      </c>
      <c r="E21" s="9">
        <f>Baseline!E21-Filtrado!E21</f>
        <v>1.3999999999999985E-2</v>
      </c>
      <c r="F21" s="9">
        <f>Baseline!F21-Filtrado!F21</f>
        <v>1.3000000000000012E-2</v>
      </c>
      <c r="G21" s="12">
        <f>Baseline!G21-Filtrado!G21</f>
        <v>-7.0000000000000062E-3</v>
      </c>
      <c r="H21" s="9">
        <f>Baseline!H21-Filtrado!H21</f>
        <v>6.3E-2</v>
      </c>
      <c r="I21" s="9">
        <f>Baseline!I21-Filtrado!I21</f>
        <v>1.0000000000000009E-2</v>
      </c>
    </row>
    <row r="22" spans="1:9" x14ac:dyDescent="0.3">
      <c r="A22" s="3" t="s">
        <v>15</v>
      </c>
      <c r="B22" s="4">
        <v>20</v>
      </c>
      <c r="C22" s="10">
        <f>Baseline!C22-Filtrado!C22</f>
        <v>2.0999999999999963E-2</v>
      </c>
      <c r="D22" s="10">
        <f>Baseline!D22-Filtrado!D22</f>
        <v>3.999999999999998E-2</v>
      </c>
      <c r="E22" s="10">
        <f>Baseline!E22-Filtrado!E22</f>
        <v>1.999999999999999E-2</v>
      </c>
      <c r="F22" s="10">
        <f>Baseline!F22-Filtrado!F22</f>
        <v>2.0999999999999963E-2</v>
      </c>
      <c r="G22" s="11">
        <f>Baseline!G22-Filtrado!G22</f>
        <v>-3.0000000000000027E-3</v>
      </c>
      <c r="H22" s="10">
        <f>Baseline!H22-Filtrado!H22</f>
        <v>2.9000000000000026E-2</v>
      </c>
      <c r="I22" s="10">
        <f>Baseline!I22-Filtrado!I22</f>
        <v>2.7000000000000024E-2</v>
      </c>
    </row>
    <row r="23" spans="1:9" x14ac:dyDescent="0.3">
      <c r="G23" s="5"/>
    </row>
  </sheetData>
  <conditionalFormatting sqref="C2:I22">
    <cfRule type="cellIs" dxfId="0" priority="1" operator="greaterThanOrEqual">
      <formula>0.1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MNAR-determisticFalse-Synthetic</vt:lpstr>
      <vt:lpstr>Filtrado</vt:lpstr>
      <vt:lpstr>Baseline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2024-05-18T20:04:33Z</dcterms:created>
  <dcterms:modified xsi:type="dcterms:W3CDTF">2024-05-20T20:44:52Z</dcterms:modified>
</cp:coreProperties>
</file>