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GE3 Dados Históricos" sheetId="1" r:id="rId4"/>
    <sheet state="visible" name="Dividendos" sheetId="2" r:id="rId5"/>
  </sheets>
  <definedNames/>
  <calcPr/>
</workbook>
</file>

<file path=xl/sharedStrings.xml><?xml version="1.0" encoding="utf-8"?>
<sst xmlns="http://schemas.openxmlformats.org/spreadsheetml/2006/main" count="118" uniqueCount="95">
  <si>
    <t>Data</t>
  </si>
  <si>
    <t>Último</t>
  </si>
  <si>
    <t>Abertura</t>
  </si>
  <si>
    <t>Máxima</t>
  </si>
  <si>
    <t>Mínima</t>
  </si>
  <si>
    <t>Vol.</t>
  </si>
  <si>
    <t>Var%</t>
  </si>
  <si>
    <t>QTD de ações</t>
  </si>
  <si>
    <t>Valor gasto</t>
  </si>
  <si>
    <t>Total de ações</t>
  </si>
  <si>
    <t>Total Gasto</t>
  </si>
  <si>
    <t>Total Acumulado</t>
  </si>
  <si>
    <t>Ano</t>
  </si>
  <si>
    <t>Fluxo</t>
  </si>
  <si>
    <t>VPL</t>
  </si>
  <si>
    <t>TMA</t>
  </si>
  <si>
    <t>TIR</t>
  </si>
  <si>
    <t>107,43M</t>
  </si>
  <si>
    <t>a</t>
  </si>
  <si>
    <t>110,26M</t>
  </si>
  <si>
    <t>Lucro</t>
  </si>
  <si>
    <t>101,45M</t>
  </si>
  <si>
    <t>106,88M</t>
  </si>
  <si>
    <t>124,93M</t>
  </si>
  <si>
    <t>118,40M</t>
  </si>
  <si>
    <t>108,99M</t>
  </si>
  <si>
    <t>102,63M</t>
  </si>
  <si>
    <t>139,43M</t>
  </si>
  <si>
    <t>171,76M</t>
  </si>
  <si>
    <t>138,82M</t>
  </si>
  <si>
    <t>110,14M</t>
  </si>
  <si>
    <t>129,28M</t>
  </si>
  <si>
    <t>124,26M</t>
  </si>
  <si>
    <t>91,57M</t>
  </si>
  <si>
    <t>109,07M</t>
  </si>
  <si>
    <t>87,65M</t>
  </si>
  <si>
    <t>102,39M</t>
  </si>
  <si>
    <t>74,79M</t>
  </si>
  <si>
    <t>62,63M</t>
  </si>
  <si>
    <t>70,03M</t>
  </si>
  <si>
    <t>94,49M</t>
  </si>
  <si>
    <t>61,00M</t>
  </si>
  <si>
    <t>61,68M</t>
  </si>
  <si>
    <t>61,60M</t>
  </si>
  <si>
    <t>66,12M</t>
  </si>
  <si>
    <t>124,58M</t>
  </si>
  <si>
    <t>95,06M</t>
  </si>
  <si>
    <t>79,94M</t>
  </si>
  <si>
    <t>80,84M</t>
  </si>
  <si>
    <t>48,71M</t>
  </si>
  <si>
    <t>55,62M</t>
  </si>
  <si>
    <t>78,15M</t>
  </si>
  <si>
    <t>73,00M</t>
  </si>
  <si>
    <t>70,54M</t>
  </si>
  <si>
    <t>70,76M</t>
  </si>
  <si>
    <t>74,23M</t>
  </si>
  <si>
    <t>76,11M</t>
  </si>
  <si>
    <t>76,74M</t>
  </si>
  <si>
    <t>68,79M</t>
  </si>
  <si>
    <t>77,19M</t>
  </si>
  <si>
    <t>66,68M</t>
  </si>
  <si>
    <t>75,96M</t>
  </si>
  <si>
    <t>93,20M</t>
  </si>
  <si>
    <t>86,18M</t>
  </si>
  <si>
    <t>56,40M</t>
  </si>
  <si>
    <t>93,96M</t>
  </si>
  <si>
    <t>68,97M</t>
  </si>
  <si>
    <t>106,07M</t>
  </si>
  <si>
    <t>257,02M</t>
  </si>
  <si>
    <t>34,33M</t>
  </si>
  <si>
    <t>36,17M</t>
  </si>
  <si>
    <t>27,52M</t>
  </si>
  <si>
    <t>37,85M</t>
  </si>
  <si>
    <t>32,80M</t>
  </si>
  <si>
    <t>38,18M</t>
  </si>
  <si>
    <t>33,66M</t>
  </si>
  <si>
    <t>49,56M</t>
  </si>
  <si>
    <t>48,27M</t>
  </si>
  <si>
    <t>34,32M</t>
  </si>
  <si>
    <t>29,99M</t>
  </si>
  <si>
    <t>28,32M</t>
  </si>
  <si>
    <t>59,98M</t>
  </si>
  <si>
    <t>47,33M</t>
  </si>
  <si>
    <t>61,32M</t>
  </si>
  <si>
    <t>69,99M</t>
  </si>
  <si>
    <t>68,10M</t>
  </si>
  <si>
    <t>78,30M</t>
  </si>
  <si>
    <t>40,34M</t>
  </si>
  <si>
    <t>40,86M</t>
  </si>
  <si>
    <t>79,65M</t>
  </si>
  <si>
    <t>R$</t>
  </si>
  <si>
    <t>Pagamento</t>
  </si>
  <si>
    <t>Tipo</t>
  </si>
  <si>
    <t>JCP</t>
  </si>
  <si>
    <t>DIV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</si>
</sst>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[$R$ -416]#,##0.00"/>
    <numFmt numFmtId="166" formatCode="d/m/yyyy"/>
    <numFmt numFmtId="167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3" xfId="0" applyFont="1" applyNumberFormat="1"/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165" xfId="0" applyFont="1" applyNumberFormat="1"/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42705.0</v>
      </c>
      <c r="B2" s="1">
        <v>5.46</v>
      </c>
      <c r="C2" s="1">
        <v>5.4</v>
      </c>
      <c r="D2" s="1">
        <v>5.46</v>
      </c>
      <c r="E2" s="1">
        <v>4.95</v>
      </c>
      <c r="F2" s="1" t="s">
        <v>17</v>
      </c>
      <c r="G2" s="3">
        <v>0.0</v>
      </c>
      <c r="H2" s="4">
        <f t="shared" ref="H2:H72" si="2">I2/E2</f>
        <v>606.0606061</v>
      </c>
      <c r="I2" s="5">
        <v>3000.0</v>
      </c>
      <c r="J2" s="4">
        <f t="shared" ref="J2:K2" si="1">SUM(H2:H72)</f>
        <v>64452.71063</v>
      </c>
      <c r="K2" s="6">
        <f t="shared" si="1"/>
        <v>213000</v>
      </c>
      <c r="L2" s="6">
        <f>J2*D2</f>
        <v>351911.8</v>
      </c>
      <c r="M2" s="1">
        <v>2011.0</v>
      </c>
      <c r="N2" s="5">
        <v>-213000.0</v>
      </c>
      <c r="O2" s="7">
        <f t="array" ref="O2">NPV(P2,N3:N7)+N2</f>
        <v>74119.39397</v>
      </c>
      <c r="P2" s="3">
        <v>0.0719</v>
      </c>
      <c r="Q2" s="1" t="s">
        <v>18</v>
      </c>
    </row>
    <row r="3">
      <c r="A3" s="2">
        <v>42675.0</v>
      </c>
      <c r="B3" s="1">
        <v>5.46</v>
      </c>
      <c r="C3" s="1">
        <v>6.17</v>
      </c>
      <c r="D3" s="1">
        <v>6.19</v>
      </c>
      <c r="E3" s="1">
        <v>5.28</v>
      </c>
      <c r="F3" s="1" t="s">
        <v>19</v>
      </c>
      <c r="G3" s="3">
        <v>-0.1153</v>
      </c>
      <c r="H3" s="4">
        <f t="shared" si="2"/>
        <v>568.1818182</v>
      </c>
      <c r="I3" s="5">
        <v>3000.0</v>
      </c>
      <c r="L3" s="1" t="s">
        <v>20</v>
      </c>
      <c r="M3" s="1">
        <v>2012.0</v>
      </c>
      <c r="N3" s="5">
        <v>70382.36</v>
      </c>
    </row>
    <row r="4">
      <c r="A4" s="2">
        <v>42644.0</v>
      </c>
      <c r="B4" s="1">
        <v>6.17</v>
      </c>
      <c r="C4" s="1">
        <v>6.16</v>
      </c>
      <c r="D4" s="1">
        <v>6.41</v>
      </c>
      <c r="E4" s="1">
        <v>5.92</v>
      </c>
      <c r="F4" s="1" t="s">
        <v>21</v>
      </c>
      <c r="G4" s="3">
        <v>-0.0034</v>
      </c>
      <c r="H4" s="4">
        <f t="shared" si="2"/>
        <v>506.7567568</v>
      </c>
      <c r="I4" s="5">
        <v>3000.0</v>
      </c>
      <c r="L4" s="6">
        <f>L2-K2</f>
        <v>138911.8</v>
      </c>
      <c r="M4" s="1">
        <v>2013.0</v>
      </c>
      <c r="N4" s="5">
        <v>70382.36</v>
      </c>
    </row>
    <row r="5">
      <c r="A5" s="2">
        <v>42614.0</v>
      </c>
      <c r="B5" s="1">
        <v>6.19</v>
      </c>
      <c r="C5" s="1">
        <v>5.77</v>
      </c>
      <c r="D5" s="1">
        <v>6.29</v>
      </c>
      <c r="E5" s="1">
        <v>5.63</v>
      </c>
      <c r="F5" s="1" t="s">
        <v>22</v>
      </c>
      <c r="G5" s="3">
        <v>0.0719</v>
      </c>
      <c r="H5" s="4">
        <f t="shared" si="2"/>
        <v>532.8596803</v>
      </c>
      <c r="I5" s="5">
        <v>3000.0</v>
      </c>
      <c r="M5" s="1">
        <v>2014.0</v>
      </c>
      <c r="N5" s="5">
        <v>70382.36</v>
      </c>
    </row>
    <row r="6">
      <c r="A6" s="2">
        <v>42583.0</v>
      </c>
      <c r="B6" s="1">
        <v>5.77</v>
      </c>
      <c r="C6" s="1">
        <v>5.32</v>
      </c>
      <c r="D6" s="1">
        <v>6.08</v>
      </c>
      <c r="E6" s="1">
        <v>5.26</v>
      </c>
      <c r="F6" s="1" t="s">
        <v>23</v>
      </c>
      <c r="G6" s="3">
        <v>0.0851</v>
      </c>
      <c r="H6" s="4">
        <f t="shared" si="2"/>
        <v>570.3422053</v>
      </c>
      <c r="I6" s="5">
        <v>3000.0</v>
      </c>
      <c r="M6" s="1">
        <v>2015.0</v>
      </c>
      <c r="N6" s="5">
        <v>70382.36</v>
      </c>
    </row>
    <row r="7">
      <c r="A7" s="2">
        <v>42552.0</v>
      </c>
      <c r="B7" s="1">
        <v>5.32</v>
      </c>
      <c r="C7" s="1">
        <v>4.81</v>
      </c>
      <c r="D7" s="1">
        <v>5.36</v>
      </c>
      <c r="E7" s="1">
        <v>4.58</v>
      </c>
      <c r="F7" s="1" t="s">
        <v>24</v>
      </c>
      <c r="G7" s="3">
        <v>0.1114</v>
      </c>
      <c r="H7" s="4">
        <f t="shared" si="2"/>
        <v>655.0218341</v>
      </c>
      <c r="I7" s="5">
        <v>3000.0</v>
      </c>
      <c r="M7" s="1">
        <v>2016.0</v>
      </c>
      <c r="N7" s="5">
        <v>70382.36</v>
      </c>
    </row>
    <row r="8">
      <c r="A8" s="2">
        <v>42522.0</v>
      </c>
      <c r="B8" s="1">
        <v>4.79</v>
      </c>
      <c r="C8" s="1">
        <v>5.02</v>
      </c>
      <c r="D8" s="1">
        <v>5.29</v>
      </c>
      <c r="E8" s="1">
        <v>4.71</v>
      </c>
      <c r="F8" s="1" t="s">
        <v>25</v>
      </c>
      <c r="G8" s="3">
        <v>-0.0405</v>
      </c>
      <c r="H8" s="4">
        <f t="shared" si="2"/>
        <v>636.9426752</v>
      </c>
      <c r="I8" s="5">
        <v>3000.0</v>
      </c>
    </row>
    <row r="9">
      <c r="A9" s="2">
        <v>42491.0</v>
      </c>
      <c r="B9" s="1">
        <v>4.99</v>
      </c>
      <c r="C9" s="1">
        <v>5.24</v>
      </c>
      <c r="D9" s="1">
        <v>5.52</v>
      </c>
      <c r="E9" s="1">
        <v>4.98</v>
      </c>
      <c r="F9" s="1" t="s">
        <v>26</v>
      </c>
      <c r="G9" s="3">
        <v>-0.052</v>
      </c>
      <c r="H9" s="4">
        <f t="shared" si="2"/>
        <v>602.4096386</v>
      </c>
      <c r="I9" s="5">
        <v>3000.0</v>
      </c>
    </row>
    <row r="10">
      <c r="A10" s="2">
        <v>42461.0</v>
      </c>
      <c r="B10" s="1">
        <v>5.26</v>
      </c>
      <c r="C10" s="1">
        <v>4.89</v>
      </c>
      <c r="D10" s="1">
        <v>5.36</v>
      </c>
      <c r="E10" s="1">
        <v>4.56</v>
      </c>
      <c r="F10" s="1" t="s">
        <v>27</v>
      </c>
      <c r="G10" s="3">
        <v>0.0835</v>
      </c>
      <c r="H10" s="4">
        <f t="shared" si="2"/>
        <v>657.8947368</v>
      </c>
      <c r="I10" s="5">
        <v>3000.0</v>
      </c>
    </row>
    <row r="11">
      <c r="A11" s="2">
        <v>42430.0</v>
      </c>
      <c r="B11" s="1">
        <v>4.86</v>
      </c>
      <c r="C11" s="1">
        <v>4.58</v>
      </c>
      <c r="D11" s="1">
        <v>5.25</v>
      </c>
      <c r="E11" s="1">
        <v>4.51</v>
      </c>
      <c r="F11" s="1" t="s">
        <v>28</v>
      </c>
      <c r="G11" s="3">
        <v>0.0662</v>
      </c>
      <c r="H11" s="4">
        <f t="shared" si="2"/>
        <v>665.1884701</v>
      </c>
      <c r="I11" s="5">
        <v>3000.0</v>
      </c>
    </row>
    <row r="12">
      <c r="A12" s="2">
        <v>42401.0</v>
      </c>
      <c r="B12" s="1">
        <v>4.56</v>
      </c>
      <c r="C12" s="1">
        <v>5.21</v>
      </c>
      <c r="D12" s="1">
        <v>5.29</v>
      </c>
      <c r="E12" s="1">
        <v>4.41</v>
      </c>
      <c r="F12" s="1" t="s">
        <v>29</v>
      </c>
      <c r="G12" s="3">
        <v>-0.142</v>
      </c>
      <c r="H12" s="4">
        <f t="shared" si="2"/>
        <v>680.2721088</v>
      </c>
      <c r="I12" s="5">
        <v>3000.0</v>
      </c>
    </row>
    <row r="13">
      <c r="A13" s="2">
        <v>42370.0</v>
      </c>
      <c r="B13" s="1">
        <v>5.31</v>
      </c>
      <c r="C13" s="1">
        <v>5.1</v>
      </c>
      <c r="D13" s="1">
        <v>5.38</v>
      </c>
      <c r="E13" s="1">
        <v>4.61</v>
      </c>
      <c r="F13" s="1" t="s">
        <v>30</v>
      </c>
      <c r="G13" s="3">
        <v>0.0341</v>
      </c>
      <c r="H13" s="4">
        <f t="shared" si="2"/>
        <v>650.7592191</v>
      </c>
      <c r="I13" s="5">
        <v>3000.0</v>
      </c>
    </row>
    <row r="14">
      <c r="A14" s="2">
        <v>42339.0</v>
      </c>
      <c r="B14" s="1">
        <v>5.13</v>
      </c>
      <c r="C14" s="1">
        <v>5.27</v>
      </c>
      <c r="D14" s="1">
        <v>5.67</v>
      </c>
      <c r="E14" s="1">
        <v>5.05</v>
      </c>
      <c r="F14" s="1" t="s">
        <v>31</v>
      </c>
      <c r="G14" s="3">
        <v>-0.0127</v>
      </c>
      <c r="H14" s="4">
        <f t="shared" si="2"/>
        <v>594.0594059</v>
      </c>
      <c r="I14" s="5">
        <v>3000.0</v>
      </c>
    </row>
    <row r="15">
      <c r="A15" s="2">
        <v>42309.0</v>
      </c>
      <c r="B15" s="1">
        <v>5.2</v>
      </c>
      <c r="C15" s="1">
        <v>4.96</v>
      </c>
      <c r="D15" s="1">
        <v>5.6</v>
      </c>
      <c r="E15" s="1">
        <v>4.76</v>
      </c>
      <c r="F15" s="1" t="s">
        <v>32</v>
      </c>
      <c r="G15" s="3">
        <v>0.0556</v>
      </c>
      <c r="H15" s="4">
        <f t="shared" si="2"/>
        <v>630.2521008</v>
      </c>
      <c r="I15" s="5">
        <v>3000.0</v>
      </c>
    </row>
    <row r="16">
      <c r="A16" s="2">
        <v>42278.0</v>
      </c>
      <c r="B16" s="1">
        <v>4.93</v>
      </c>
      <c r="C16" s="1">
        <v>5.31</v>
      </c>
      <c r="D16" s="1">
        <v>5.89</v>
      </c>
      <c r="E16" s="1">
        <v>4.88</v>
      </c>
      <c r="F16" s="1" t="s">
        <v>33</v>
      </c>
      <c r="G16" s="3">
        <v>-0.068</v>
      </c>
      <c r="H16" s="4">
        <f t="shared" si="2"/>
        <v>614.7540984</v>
      </c>
      <c r="I16" s="5">
        <v>3000.0</v>
      </c>
    </row>
    <row r="17">
      <c r="A17" s="2">
        <v>42248.0</v>
      </c>
      <c r="B17" s="1">
        <v>5.29</v>
      </c>
      <c r="C17" s="1">
        <v>5.53</v>
      </c>
      <c r="D17" s="1">
        <v>5.91</v>
      </c>
      <c r="E17" s="1">
        <v>5.24</v>
      </c>
      <c r="F17" s="1" t="s">
        <v>34</v>
      </c>
      <c r="G17" s="3">
        <v>-0.0746</v>
      </c>
      <c r="H17" s="4">
        <f t="shared" si="2"/>
        <v>572.519084</v>
      </c>
      <c r="I17" s="5">
        <v>3000.0</v>
      </c>
    </row>
    <row r="18">
      <c r="A18" s="2">
        <v>42217.0</v>
      </c>
      <c r="B18" s="1">
        <v>5.71</v>
      </c>
      <c r="C18" s="1">
        <v>6.45</v>
      </c>
      <c r="D18" s="1">
        <v>6.56</v>
      </c>
      <c r="E18" s="1">
        <v>5.35</v>
      </c>
      <c r="F18" s="1" t="s">
        <v>35</v>
      </c>
      <c r="G18" s="3">
        <v>-0.109</v>
      </c>
      <c r="H18" s="4">
        <f t="shared" si="2"/>
        <v>560.7476636</v>
      </c>
      <c r="I18" s="5">
        <v>3000.0</v>
      </c>
    </row>
    <row r="19">
      <c r="A19" s="2">
        <v>42186.0</v>
      </c>
      <c r="B19" s="1">
        <v>6.41</v>
      </c>
      <c r="C19" s="1">
        <v>6.51</v>
      </c>
      <c r="D19" s="1">
        <v>6.85</v>
      </c>
      <c r="E19" s="1">
        <v>6.17</v>
      </c>
      <c r="F19" s="1" t="s">
        <v>36</v>
      </c>
      <c r="G19" s="3">
        <v>-0.0088</v>
      </c>
      <c r="H19" s="4">
        <f t="shared" si="2"/>
        <v>486.2236629</v>
      </c>
      <c r="I19" s="5">
        <v>3000.0</v>
      </c>
    </row>
    <row r="20">
      <c r="A20" s="2">
        <v>42156.0</v>
      </c>
      <c r="B20" s="1">
        <v>6.47</v>
      </c>
      <c r="C20" s="1">
        <v>5.9</v>
      </c>
      <c r="D20" s="1">
        <v>6.57</v>
      </c>
      <c r="E20" s="1">
        <v>5.76</v>
      </c>
      <c r="F20" s="1" t="s">
        <v>37</v>
      </c>
      <c r="G20" s="3">
        <v>0.1098</v>
      </c>
      <c r="H20" s="4">
        <f t="shared" si="2"/>
        <v>520.8333333</v>
      </c>
      <c r="I20" s="5">
        <v>3000.0</v>
      </c>
    </row>
    <row r="21">
      <c r="A21" s="2">
        <v>42125.0</v>
      </c>
      <c r="B21" s="1">
        <v>5.83</v>
      </c>
      <c r="C21" s="1">
        <v>5.43</v>
      </c>
      <c r="D21" s="1">
        <v>6.05</v>
      </c>
      <c r="E21" s="1">
        <v>5.43</v>
      </c>
      <c r="F21" s="1" t="s">
        <v>38</v>
      </c>
      <c r="G21" s="3">
        <v>0.0723</v>
      </c>
      <c r="H21" s="4">
        <f t="shared" si="2"/>
        <v>552.4861878</v>
      </c>
      <c r="I21" s="5">
        <v>3000.0</v>
      </c>
    </row>
    <row r="22">
      <c r="A22" s="2">
        <v>42095.0</v>
      </c>
      <c r="B22" s="1">
        <v>5.44</v>
      </c>
      <c r="C22" s="1">
        <v>5.42</v>
      </c>
      <c r="D22" s="1">
        <v>5.61</v>
      </c>
      <c r="E22" s="1">
        <v>5.25</v>
      </c>
      <c r="F22" s="1" t="s">
        <v>39</v>
      </c>
      <c r="G22" s="3">
        <v>0.0094</v>
      </c>
      <c r="H22" s="4">
        <f t="shared" si="2"/>
        <v>571.4285714</v>
      </c>
      <c r="I22" s="5">
        <v>3000.0</v>
      </c>
    </row>
    <row r="23">
      <c r="A23" s="2">
        <v>42064.0</v>
      </c>
      <c r="B23" s="1">
        <v>5.38</v>
      </c>
      <c r="C23" s="1">
        <v>5.19</v>
      </c>
      <c r="D23" s="1">
        <v>5.47</v>
      </c>
      <c r="E23" s="1">
        <v>5.03</v>
      </c>
      <c r="F23" s="1" t="s">
        <v>40</v>
      </c>
      <c r="G23" s="3">
        <v>0.0387</v>
      </c>
      <c r="H23" s="4">
        <f t="shared" si="2"/>
        <v>596.4214712</v>
      </c>
      <c r="I23" s="5">
        <v>3000.0</v>
      </c>
    </row>
    <row r="24">
      <c r="A24" s="2">
        <v>42036.0</v>
      </c>
      <c r="B24" s="1">
        <v>5.18</v>
      </c>
      <c r="C24" s="1">
        <v>5.44</v>
      </c>
      <c r="D24" s="1">
        <v>5.71</v>
      </c>
      <c r="E24" s="1">
        <v>5.18</v>
      </c>
      <c r="F24" s="1" t="s">
        <v>41</v>
      </c>
      <c r="G24" s="3">
        <v>-0.0345</v>
      </c>
      <c r="H24" s="4">
        <f t="shared" si="2"/>
        <v>579.1505792</v>
      </c>
      <c r="I24" s="5">
        <v>3000.0</v>
      </c>
    </row>
    <row r="25">
      <c r="A25" s="2">
        <v>42005.0</v>
      </c>
      <c r="B25" s="1">
        <v>5.37</v>
      </c>
      <c r="C25" s="1">
        <v>5.16</v>
      </c>
      <c r="D25" s="1">
        <v>5.61</v>
      </c>
      <c r="E25" s="1">
        <v>5.0</v>
      </c>
      <c r="F25" s="1" t="s">
        <v>42</v>
      </c>
      <c r="G25" s="3">
        <v>0.0458</v>
      </c>
      <c r="H25" s="4">
        <f t="shared" si="2"/>
        <v>600</v>
      </c>
      <c r="I25" s="5">
        <v>3000.0</v>
      </c>
    </row>
    <row r="26">
      <c r="A26" s="2">
        <v>41974.0</v>
      </c>
      <c r="B26" s="1">
        <v>5.13</v>
      </c>
      <c r="C26" s="1">
        <v>5.05</v>
      </c>
      <c r="D26" s="1">
        <v>5.34</v>
      </c>
      <c r="E26" s="1">
        <v>4.87</v>
      </c>
      <c r="F26" s="1" t="s">
        <v>43</v>
      </c>
      <c r="G26" s="3">
        <v>0.0098</v>
      </c>
      <c r="H26" s="4">
        <f t="shared" si="2"/>
        <v>616.0164271</v>
      </c>
      <c r="I26" s="5">
        <v>3000.0</v>
      </c>
    </row>
    <row r="27">
      <c r="A27" s="2">
        <v>41944.0</v>
      </c>
      <c r="B27" s="1">
        <v>5.08</v>
      </c>
      <c r="C27" s="1">
        <v>4.92</v>
      </c>
      <c r="D27" s="1">
        <v>5.2</v>
      </c>
      <c r="E27" s="1">
        <v>4.86</v>
      </c>
      <c r="F27" s="1" t="s">
        <v>44</v>
      </c>
      <c r="G27" s="3">
        <v>0.0393</v>
      </c>
      <c r="H27" s="4">
        <f t="shared" si="2"/>
        <v>617.2839506</v>
      </c>
      <c r="I27" s="5">
        <v>3000.0</v>
      </c>
    </row>
    <row r="28">
      <c r="A28" s="2">
        <v>41913.0</v>
      </c>
      <c r="B28" s="1">
        <v>4.89</v>
      </c>
      <c r="C28" s="1">
        <v>4.75</v>
      </c>
      <c r="D28" s="1">
        <v>4.98</v>
      </c>
      <c r="E28" s="1">
        <v>4.41</v>
      </c>
      <c r="F28" s="1" t="s">
        <v>45</v>
      </c>
      <c r="G28" s="3">
        <v>0.0231</v>
      </c>
      <c r="H28" s="4">
        <f t="shared" si="2"/>
        <v>680.2721088</v>
      </c>
      <c r="I28" s="5">
        <v>3000.0</v>
      </c>
    </row>
    <row r="29">
      <c r="A29" s="2">
        <v>41883.0</v>
      </c>
      <c r="B29" s="1">
        <v>4.78</v>
      </c>
      <c r="C29" s="1">
        <v>4.67</v>
      </c>
      <c r="D29" s="1">
        <v>4.86</v>
      </c>
      <c r="E29" s="1">
        <v>4.59</v>
      </c>
      <c r="F29" s="1" t="s">
        <v>46</v>
      </c>
      <c r="G29" s="3">
        <v>0.0233</v>
      </c>
      <c r="H29" s="4">
        <f t="shared" si="2"/>
        <v>653.5947712</v>
      </c>
      <c r="I29" s="5">
        <v>3000.0</v>
      </c>
    </row>
    <row r="30">
      <c r="A30" s="2">
        <v>41852.0</v>
      </c>
      <c r="B30" s="1">
        <v>4.67</v>
      </c>
      <c r="C30" s="1">
        <v>4.57</v>
      </c>
      <c r="D30" s="1">
        <v>4.67</v>
      </c>
      <c r="E30" s="1">
        <v>4.33</v>
      </c>
      <c r="F30" s="1" t="s">
        <v>47</v>
      </c>
      <c r="G30" s="3">
        <v>0.029</v>
      </c>
      <c r="H30" s="4">
        <f t="shared" si="2"/>
        <v>692.8406467</v>
      </c>
      <c r="I30" s="5">
        <v>3000.0</v>
      </c>
    </row>
    <row r="31">
      <c r="A31" s="2">
        <v>41821.0</v>
      </c>
      <c r="B31" s="1">
        <v>4.54</v>
      </c>
      <c r="C31" s="1">
        <v>4.7</v>
      </c>
      <c r="D31" s="1">
        <v>4.82</v>
      </c>
      <c r="E31" s="1">
        <v>4.43</v>
      </c>
      <c r="F31" s="1" t="s">
        <v>48</v>
      </c>
      <c r="G31" s="3">
        <v>-0.0332</v>
      </c>
      <c r="H31" s="4">
        <f t="shared" si="2"/>
        <v>677.2009029</v>
      </c>
      <c r="I31" s="5">
        <v>3000.0</v>
      </c>
    </row>
    <row r="32">
      <c r="A32" s="2">
        <v>41791.0</v>
      </c>
      <c r="B32" s="1">
        <v>4.7</v>
      </c>
      <c r="C32" s="1">
        <v>4.32</v>
      </c>
      <c r="D32" s="1">
        <v>4.79</v>
      </c>
      <c r="E32" s="1">
        <v>4.3</v>
      </c>
      <c r="F32" s="1" t="s">
        <v>49</v>
      </c>
      <c r="G32" s="3">
        <v>0.0904</v>
      </c>
      <c r="H32" s="4">
        <f t="shared" si="2"/>
        <v>697.6744186</v>
      </c>
      <c r="I32" s="5">
        <v>3000.0</v>
      </c>
    </row>
    <row r="33">
      <c r="A33" s="2">
        <v>41760.0</v>
      </c>
      <c r="B33" s="1">
        <v>4.31</v>
      </c>
      <c r="C33" s="1">
        <v>4.47</v>
      </c>
      <c r="D33" s="1">
        <v>4.63</v>
      </c>
      <c r="E33" s="1">
        <v>4.3</v>
      </c>
      <c r="F33" s="1" t="s">
        <v>50</v>
      </c>
      <c r="G33" s="3">
        <v>-0.0334</v>
      </c>
      <c r="H33" s="4">
        <f t="shared" si="2"/>
        <v>697.6744186</v>
      </c>
      <c r="I33" s="5">
        <v>3000.0</v>
      </c>
    </row>
    <row r="34">
      <c r="A34" s="2">
        <v>41730.0</v>
      </c>
      <c r="B34" s="1">
        <v>4.46</v>
      </c>
      <c r="C34" s="1">
        <v>4.03</v>
      </c>
      <c r="D34" s="1">
        <v>4.48</v>
      </c>
      <c r="E34" s="1">
        <v>4.03</v>
      </c>
      <c r="F34" s="1" t="s">
        <v>51</v>
      </c>
      <c r="G34" s="3">
        <v>0.1036</v>
      </c>
      <c r="H34" s="4">
        <f t="shared" si="2"/>
        <v>744.4168734</v>
      </c>
      <c r="I34" s="5">
        <v>3000.0</v>
      </c>
    </row>
    <row r="35">
      <c r="A35" s="2">
        <v>41699.0</v>
      </c>
      <c r="B35" s="1">
        <v>4.04</v>
      </c>
      <c r="C35" s="1">
        <v>3.89</v>
      </c>
      <c r="D35" s="1">
        <v>4.08</v>
      </c>
      <c r="E35" s="1">
        <v>3.75</v>
      </c>
      <c r="F35" s="1" t="s">
        <v>52</v>
      </c>
      <c r="G35" s="3">
        <v>0.039</v>
      </c>
      <c r="H35" s="4">
        <f t="shared" si="2"/>
        <v>800</v>
      </c>
      <c r="I35" s="5">
        <v>3000.0</v>
      </c>
    </row>
    <row r="36">
      <c r="A36" s="2">
        <v>41671.0</v>
      </c>
      <c r="B36" s="1">
        <v>3.89</v>
      </c>
      <c r="C36" s="1">
        <v>3.45</v>
      </c>
      <c r="D36" s="1">
        <v>3.94</v>
      </c>
      <c r="E36" s="1">
        <v>3.37</v>
      </c>
      <c r="F36" s="1" t="s">
        <v>53</v>
      </c>
      <c r="G36" s="3">
        <v>0.1265</v>
      </c>
      <c r="H36" s="4">
        <f t="shared" si="2"/>
        <v>890.2077151</v>
      </c>
      <c r="I36" s="5">
        <v>3000.0</v>
      </c>
    </row>
    <row r="37">
      <c r="A37" s="2">
        <v>41640.0</v>
      </c>
      <c r="B37" s="1">
        <v>3.45</v>
      </c>
      <c r="C37" s="1">
        <v>3.93</v>
      </c>
      <c r="D37" s="1">
        <v>3.94</v>
      </c>
      <c r="E37" s="1">
        <v>3.43</v>
      </c>
      <c r="F37" s="1" t="s">
        <v>54</v>
      </c>
      <c r="G37" s="3">
        <v>-0.1207</v>
      </c>
      <c r="H37" s="4">
        <f t="shared" si="2"/>
        <v>874.6355685</v>
      </c>
      <c r="I37" s="5">
        <v>3000.0</v>
      </c>
    </row>
    <row r="38">
      <c r="A38" s="2">
        <v>41609.0</v>
      </c>
      <c r="B38" s="1">
        <v>3.92</v>
      </c>
      <c r="C38" s="1">
        <v>3.92</v>
      </c>
      <c r="D38" s="1">
        <v>4.09</v>
      </c>
      <c r="E38" s="1">
        <v>3.88</v>
      </c>
      <c r="F38" s="1" t="s">
        <v>55</v>
      </c>
      <c r="G38" s="3">
        <v>-0.0085</v>
      </c>
      <c r="H38" s="4">
        <f t="shared" si="2"/>
        <v>773.1958763</v>
      </c>
      <c r="I38" s="5">
        <v>3000.0</v>
      </c>
    </row>
    <row r="39">
      <c r="A39" s="2">
        <v>41579.0</v>
      </c>
      <c r="B39" s="1">
        <v>3.96</v>
      </c>
      <c r="C39" s="1">
        <v>3.66</v>
      </c>
      <c r="D39" s="1">
        <v>4.03</v>
      </c>
      <c r="E39" s="1">
        <v>3.62</v>
      </c>
      <c r="F39" s="1" t="s">
        <v>56</v>
      </c>
      <c r="G39" s="3">
        <v>0.0825</v>
      </c>
      <c r="H39" s="4">
        <f t="shared" si="2"/>
        <v>828.7292818</v>
      </c>
      <c r="I39" s="5">
        <v>3000.0</v>
      </c>
    </row>
    <row r="40">
      <c r="A40" s="2">
        <v>41548.0</v>
      </c>
      <c r="B40" s="1">
        <v>3.66</v>
      </c>
      <c r="C40" s="1">
        <v>3.39</v>
      </c>
      <c r="D40" s="1">
        <v>3.7</v>
      </c>
      <c r="E40" s="1">
        <v>3.35</v>
      </c>
      <c r="F40" s="1" t="s">
        <v>57</v>
      </c>
      <c r="G40" s="3">
        <v>0.0778</v>
      </c>
      <c r="H40" s="4">
        <f t="shared" si="2"/>
        <v>895.5223881</v>
      </c>
      <c r="I40" s="5">
        <v>3000.0</v>
      </c>
    </row>
    <row r="41">
      <c r="A41" s="2">
        <v>41518.0</v>
      </c>
      <c r="B41" s="1">
        <v>3.39</v>
      </c>
      <c r="C41" s="1">
        <v>3.53</v>
      </c>
      <c r="D41" s="1">
        <v>3.59</v>
      </c>
      <c r="E41" s="1">
        <v>3.39</v>
      </c>
      <c r="F41" s="1" t="s">
        <v>58</v>
      </c>
      <c r="G41" s="3">
        <v>-0.033</v>
      </c>
      <c r="H41" s="4">
        <f t="shared" si="2"/>
        <v>884.9557522</v>
      </c>
      <c r="I41" s="5">
        <v>3000.0</v>
      </c>
    </row>
    <row r="42">
      <c r="A42" s="2">
        <v>41487.0</v>
      </c>
      <c r="B42" s="1">
        <v>3.51</v>
      </c>
      <c r="C42" s="1">
        <v>3.51</v>
      </c>
      <c r="D42" s="1">
        <v>3.62</v>
      </c>
      <c r="E42" s="1">
        <v>3.27</v>
      </c>
      <c r="F42" s="1" t="s">
        <v>59</v>
      </c>
      <c r="G42" s="3">
        <v>0.0</v>
      </c>
      <c r="H42" s="4">
        <f t="shared" si="2"/>
        <v>917.4311927</v>
      </c>
      <c r="I42" s="5">
        <v>3000.0</v>
      </c>
    </row>
    <row r="43">
      <c r="A43" s="2">
        <v>41456.0</v>
      </c>
      <c r="B43" s="1">
        <v>3.51</v>
      </c>
      <c r="C43" s="1">
        <v>3.5</v>
      </c>
      <c r="D43" s="1">
        <v>3.59</v>
      </c>
      <c r="E43" s="1">
        <v>3.41</v>
      </c>
      <c r="F43" s="1" t="s">
        <v>60</v>
      </c>
      <c r="G43" s="3">
        <v>0.0</v>
      </c>
      <c r="H43" s="4">
        <f t="shared" si="2"/>
        <v>879.7653959</v>
      </c>
      <c r="I43" s="5">
        <v>3000.0</v>
      </c>
    </row>
    <row r="44">
      <c r="A44" s="2">
        <v>41426.0</v>
      </c>
      <c r="B44" s="1">
        <v>3.5</v>
      </c>
      <c r="C44" s="1">
        <v>3.52</v>
      </c>
      <c r="D44" s="1">
        <v>3.56</v>
      </c>
      <c r="E44" s="1">
        <v>3.34</v>
      </c>
      <c r="F44" s="1" t="s">
        <v>61</v>
      </c>
      <c r="G44" s="3">
        <v>-0.0034</v>
      </c>
      <c r="H44" s="4">
        <f t="shared" si="2"/>
        <v>898.2035928</v>
      </c>
      <c r="I44" s="5">
        <v>3000.0</v>
      </c>
    </row>
    <row r="45">
      <c r="A45" s="2">
        <v>41395.0</v>
      </c>
      <c r="B45" s="1">
        <v>3.52</v>
      </c>
      <c r="C45" s="1">
        <v>3.21</v>
      </c>
      <c r="D45" s="1">
        <v>3.6</v>
      </c>
      <c r="E45" s="1">
        <v>3.21</v>
      </c>
      <c r="F45" s="1" t="s">
        <v>62</v>
      </c>
      <c r="G45" s="3">
        <v>0.0805</v>
      </c>
      <c r="H45" s="4">
        <f t="shared" si="2"/>
        <v>934.5794393</v>
      </c>
      <c r="I45" s="5">
        <v>3000.0</v>
      </c>
    </row>
    <row r="46">
      <c r="A46" s="2">
        <v>41365.0</v>
      </c>
      <c r="B46" s="1">
        <v>3.25</v>
      </c>
      <c r="C46" s="1">
        <v>3.2</v>
      </c>
      <c r="D46" s="1">
        <v>3.34</v>
      </c>
      <c r="E46" s="1">
        <v>2.97</v>
      </c>
      <c r="F46" s="1" t="s">
        <v>63</v>
      </c>
      <c r="G46" s="3">
        <v>0.0065</v>
      </c>
      <c r="H46" s="4">
        <f t="shared" si="2"/>
        <v>1010.10101</v>
      </c>
      <c r="I46" s="5">
        <v>3000.0</v>
      </c>
    </row>
    <row r="47">
      <c r="A47" s="2">
        <v>41334.0</v>
      </c>
      <c r="B47" s="1">
        <v>3.23</v>
      </c>
      <c r="C47" s="1">
        <v>3.25</v>
      </c>
      <c r="D47" s="1">
        <v>3.39</v>
      </c>
      <c r="E47" s="1">
        <v>3.13</v>
      </c>
      <c r="F47" s="1" t="s">
        <v>64</v>
      </c>
      <c r="G47" s="3">
        <v>-0.0145</v>
      </c>
      <c r="H47" s="4">
        <f t="shared" si="2"/>
        <v>958.4664537</v>
      </c>
      <c r="I47" s="5">
        <v>3000.0</v>
      </c>
    </row>
    <row r="48">
      <c r="A48" s="2">
        <v>41306.0</v>
      </c>
      <c r="B48" s="1">
        <v>3.28</v>
      </c>
      <c r="C48" s="1">
        <v>3.1</v>
      </c>
      <c r="D48" s="1">
        <v>3.29</v>
      </c>
      <c r="E48" s="1">
        <v>2.92</v>
      </c>
      <c r="F48" s="1" t="s">
        <v>65</v>
      </c>
      <c r="G48" s="3">
        <v>0.0574</v>
      </c>
      <c r="H48" s="4">
        <f t="shared" si="2"/>
        <v>1027.39726</v>
      </c>
      <c r="I48" s="5">
        <v>3000.0</v>
      </c>
    </row>
    <row r="49">
      <c r="A49" s="2">
        <v>41275.0</v>
      </c>
      <c r="B49" s="1">
        <v>3.1</v>
      </c>
      <c r="C49" s="1">
        <v>3.35</v>
      </c>
      <c r="D49" s="1">
        <v>3.65</v>
      </c>
      <c r="E49" s="1">
        <v>3.1</v>
      </c>
      <c r="F49" s="1" t="s">
        <v>66</v>
      </c>
      <c r="G49" s="3">
        <v>-0.0644</v>
      </c>
      <c r="H49" s="4">
        <f t="shared" si="2"/>
        <v>967.7419355</v>
      </c>
      <c r="I49" s="5">
        <v>3000.0</v>
      </c>
    </row>
    <row r="50">
      <c r="A50" s="2">
        <v>41244.0</v>
      </c>
      <c r="B50" s="1">
        <v>3.32</v>
      </c>
      <c r="C50" s="1">
        <v>3.3</v>
      </c>
      <c r="D50" s="1">
        <v>3.49</v>
      </c>
      <c r="E50" s="1">
        <v>3.16</v>
      </c>
      <c r="F50" s="1" t="s">
        <v>67</v>
      </c>
      <c r="G50" s="3">
        <v>-0.0066</v>
      </c>
      <c r="H50" s="4">
        <f t="shared" si="2"/>
        <v>949.3670886</v>
      </c>
      <c r="I50" s="5">
        <v>3000.0</v>
      </c>
    </row>
    <row r="51">
      <c r="A51" s="2">
        <v>41214.0</v>
      </c>
      <c r="B51" s="1">
        <v>3.34</v>
      </c>
      <c r="C51" s="1">
        <v>2.84</v>
      </c>
      <c r="D51" s="1">
        <v>3.34</v>
      </c>
      <c r="E51" s="1">
        <v>2.83</v>
      </c>
      <c r="F51" s="1" t="s">
        <v>68</v>
      </c>
      <c r="G51" s="3">
        <v>0.168</v>
      </c>
      <c r="H51" s="4">
        <f t="shared" si="2"/>
        <v>1060.070671</v>
      </c>
      <c r="I51" s="5">
        <v>3000.0</v>
      </c>
    </row>
    <row r="52">
      <c r="A52" s="2">
        <v>41183.0</v>
      </c>
      <c r="B52" s="1">
        <v>2.86</v>
      </c>
      <c r="C52" s="1">
        <v>2.95</v>
      </c>
      <c r="D52" s="1">
        <v>2.95</v>
      </c>
      <c r="E52" s="1">
        <v>2.78</v>
      </c>
      <c r="F52" s="1" t="s">
        <v>69</v>
      </c>
      <c r="G52" s="3">
        <v>-0.0123</v>
      </c>
      <c r="H52" s="4">
        <f t="shared" si="2"/>
        <v>1079.136691</v>
      </c>
      <c r="I52" s="5">
        <v>3000.0</v>
      </c>
    </row>
    <row r="53">
      <c r="A53" s="2">
        <v>41153.0</v>
      </c>
      <c r="B53" s="1">
        <v>2.89</v>
      </c>
      <c r="C53" s="1">
        <v>2.44</v>
      </c>
      <c r="D53" s="1">
        <v>2.95</v>
      </c>
      <c r="E53" s="1">
        <v>2.44</v>
      </c>
      <c r="F53" s="1" t="s">
        <v>70</v>
      </c>
      <c r="G53" s="3">
        <v>0.1791</v>
      </c>
      <c r="H53" s="4">
        <f t="shared" si="2"/>
        <v>1229.508197</v>
      </c>
      <c r="I53" s="5">
        <v>3000.0</v>
      </c>
    </row>
    <row r="54">
      <c r="A54" s="2">
        <v>41122.0</v>
      </c>
      <c r="B54" s="1">
        <v>2.45</v>
      </c>
      <c r="C54" s="1">
        <v>2.28</v>
      </c>
      <c r="D54" s="1">
        <v>2.48</v>
      </c>
      <c r="E54" s="1">
        <v>2.26</v>
      </c>
      <c r="F54" s="1" t="s">
        <v>71</v>
      </c>
      <c r="G54" s="3">
        <v>0.0667</v>
      </c>
      <c r="H54" s="4">
        <f t="shared" si="2"/>
        <v>1327.433628</v>
      </c>
      <c r="I54" s="5">
        <v>3000.0</v>
      </c>
    </row>
    <row r="55">
      <c r="A55" s="2">
        <v>41091.0</v>
      </c>
      <c r="B55" s="1">
        <v>2.3</v>
      </c>
      <c r="C55" s="1">
        <v>2.4</v>
      </c>
      <c r="D55" s="1">
        <v>2.4</v>
      </c>
      <c r="E55" s="1">
        <v>2.21</v>
      </c>
      <c r="F55" s="1" t="s">
        <v>72</v>
      </c>
      <c r="G55" s="3">
        <v>-0.0456</v>
      </c>
      <c r="H55" s="4">
        <f t="shared" si="2"/>
        <v>1357.466063</v>
      </c>
      <c r="I55" s="5">
        <v>3000.0</v>
      </c>
    </row>
    <row r="56">
      <c r="A56" s="2">
        <v>41061.0</v>
      </c>
      <c r="B56" s="1">
        <v>2.41</v>
      </c>
      <c r="C56" s="1">
        <v>2.54</v>
      </c>
      <c r="D56" s="1">
        <v>2.57</v>
      </c>
      <c r="E56" s="1">
        <v>2.28</v>
      </c>
      <c r="F56" s="1" t="s">
        <v>73</v>
      </c>
      <c r="G56" s="3">
        <v>-0.0586</v>
      </c>
      <c r="H56" s="4">
        <f t="shared" si="2"/>
        <v>1315.789474</v>
      </c>
      <c r="I56" s="5">
        <v>3000.0</v>
      </c>
    </row>
    <row r="57">
      <c r="A57" s="2">
        <v>41030.0</v>
      </c>
      <c r="B57" s="1">
        <v>2.56</v>
      </c>
      <c r="C57" s="1">
        <v>2.44</v>
      </c>
      <c r="D57" s="1">
        <v>2.58</v>
      </c>
      <c r="E57" s="1">
        <v>2.42</v>
      </c>
      <c r="F57" s="1" t="s">
        <v>74</v>
      </c>
      <c r="G57" s="3">
        <v>0.0323</v>
      </c>
      <c r="H57" s="4">
        <f t="shared" si="2"/>
        <v>1239.669421</v>
      </c>
      <c r="I57" s="5">
        <v>3000.0</v>
      </c>
    </row>
    <row r="58">
      <c r="A58" s="2">
        <v>41000.0</v>
      </c>
      <c r="B58" s="1">
        <v>2.48</v>
      </c>
      <c r="C58" s="1">
        <v>2.45</v>
      </c>
      <c r="D58" s="1">
        <v>2.53</v>
      </c>
      <c r="E58" s="1">
        <v>2.32</v>
      </c>
      <c r="F58" s="1" t="s">
        <v>75</v>
      </c>
      <c r="G58" s="3">
        <v>0.0164</v>
      </c>
      <c r="H58" s="4">
        <f t="shared" si="2"/>
        <v>1293.103448</v>
      </c>
      <c r="I58" s="5">
        <v>3000.0</v>
      </c>
    </row>
    <row r="59">
      <c r="A59" s="2">
        <v>40969.0</v>
      </c>
      <c r="B59" s="1">
        <v>2.44</v>
      </c>
      <c r="C59" s="1">
        <v>2.34</v>
      </c>
      <c r="D59" s="1">
        <v>2.51</v>
      </c>
      <c r="E59" s="1">
        <v>2.32</v>
      </c>
      <c r="F59" s="1" t="s">
        <v>76</v>
      </c>
      <c r="G59" s="3">
        <v>0.0427</v>
      </c>
      <c r="H59" s="4">
        <f t="shared" si="2"/>
        <v>1293.103448</v>
      </c>
      <c r="I59" s="5">
        <v>3000.0</v>
      </c>
    </row>
    <row r="60">
      <c r="A60" s="2">
        <v>40940.0</v>
      </c>
      <c r="B60" s="1">
        <v>2.34</v>
      </c>
      <c r="C60" s="1">
        <v>2.39</v>
      </c>
      <c r="D60" s="1">
        <v>2.52</v>
      </c>
      <c r="E60" s="1">
        <v>2.27</v>
      </c>
      <c r="F60" s="1" t="s">
        <v>77</v>
      </c>
      <c r="G60" s="3">
        <v>-0.0127</v>
      </c>
      <c r="H60" s="4">
        <f t="shared" si="2"/>
        <v>1321.585903</v>
      </c>
      <c r="I60" s="5">
        <v>3000.0</v>
      </c>
    </row>
    <row r="61">
      <c r="A61" s="2">
        <v>40909.0</v>
      </c>
      <c r="B61" s="1">
        <v>2.37</v>
      </c>
      <c r="C61" s="1">
        <v>2.32</v>
      </c>
      <c r="D61" s="1">
        <v>2.44</v>
      </c>
      <c r="E61" s="1">
        <v>2.27</v>
      </c>
      <c r="F61" s="1" t="s">
        <v>78</v>
      </c>
      <c r="G61" s="3">
        <v>0.0349</v>
      </c>
      <c r="H61" s="4">
        <f t="shared" si="2"/>
        <v>1321.585903</v>
      </c>
      <c r="I61" s="5">
        <v>3000.0</v>
      </c>
    </row>
    <row r="62">
      <c r="A62" s="2">
        <v>40878.0</v>
      </c>
      <c r="B62" s="1">
        <v>2.29</v>
      </c>
      <c r="C62" s="1">
        <v>2.17</v>
      </c>
      <c r="D62" s="1">
        <v>2.32</v>
      </c>
      <c r="E62" s="1">
        <v>2.07</v>
      </c>
      <c r="F62" s="1" t="s">
        <v>79</v>
      </c>
      <c r="G62" s="3">
        <v>0.0553</v>
      </c>
      <c r="H62" s="4">
        <f t="shared" si="2"/>
        <v>1449.275362</v>
      </c>
      <c r="I62" s="5">
        <v>3000.0</v>
      </c>
    </row>
    <row r="63">
      <c r="A63" s="2">
        <v>40848.0</v>
      </c>
      <c r="B63" s="1">
        <v>2.17</v>
      </c>
      <c r="C63" s="1">
        <v>2.25</v>
      </c>
      <c r="D63" s="1">
        <v>2.33</v>
      </c>
      <c r="E63" s="1">
        <v>2.05</v>
      </c>
      <c r="F63" s="1" t="s">
        <v>80</v>
      </c>
      <c r="G63" s="3">
        <v>-0.0606</v>
      </c>
      <c r="H63" s="4">
        <f t="shared" si="2"/>
        <v>1463.414634</v>
      </c>
      <c r="I63" s="5">
        <v>3000.0</v>
      </c>
    </row>
    <row r="64">
      <c r="A64" s="2">
        <v>40817.0</v>
      </c>
      <c r="B64" s="1">
        <v>2.31</v>
      </c>
      <c r="C64" s="1">
        <v>2.23</v>
      </c>
      <c r="D64" s="1">
        <v>2.41</v>
      </c>
      <c r="E64" s="1">
        <v>2.22</v>
      </c>
      <c r="F64" s="1" t="s">
        <v>81</v>
      </c>
      <c r="G64" s="3">
        <v>0.0221</v>
      </c>
      <c r="H64" s="4">
        <f t="shared" si="2"/>
        <v>1351.351351</v>
      </c>
      <c r="I64" s="5">
        <v>3000.0</v>
      </c>
    </row>
    <row r="65">
      <c r="A65" s="2">
        <v>40787.0</v>
      </c>
      <c r="B65" s="1">
        <v>2.26</v>
      </c>
      <c r="C65" s="1">
        <v>2.11</v>
      </c>
      <c r="D65" s="1">
        <v>2.32</v>
      </c>
      <c r="E65" s="1">
        <v>2.05</v>
      </c>
      <c r="F65" s="1" t="s">
        <v>82</v>
      </c>
      <c r="G65" s="3">
        <v>0.0865</v>
      </c>
      <c r="H65" s="4">
        <f t="shared" si="2"/>
        <v>1463.414634</v>
      </c>
      <c r="I65" s="5">
        <v>3000.0</v>
      </c>
    </row>
    <row r="66">
      <c r="A66" s="2">
        <v>40756.0</v>
      </c>
      <c r="B66" s="1">
        <v>2.08</v>
      </c>
      <c r="C66" s="1">
        <v>2.05</v>
      </c>
      <c r="D66" s="1">
        <v>2.16</v>
      </c>
      <c r="E66" s="1">
        <v>1.75</v>
      </c>
      <c r="F66" s="1" t="s">
        <v>83</v>
      </c>
      <c r="G66" s="3">
        <v>0.0246</v>
      </c>
      <c r="H66" s="4">
        <f t="shared" si="2"/>
        <v>1714.285714</v>
      </c>
      <c r="I66" s="5">
        <v>3000.0</v>
      </c>
    </row>
    <row r="67">
      <c r="A67" s="2">
        <v>40725.0</v>
      </c>
      <c r="B67" s="1">
        <v>2.03</v>
      </c>
      <c r="C67" s="1">
        <v>2.15</v>
      </c>
      <c r="D67" s="1">
        <v>2.35</v>
      </c>
      <c r="E67" s="1">
        <v>1.98</v>
      </c>
      <c r="F67" s="1" t="s">
        <v>84</v>
      </c>
      <c r="G67" s="3">
        <v>-0.0514</v>
      </c>
      <c r="H67" s="4">
        <f t="shared" si="2"/>
        <v>1515.151515</v>
      </c>
      <c r="I67" s="5">
        <v>3000.0</v>
      </c>
    </row>
    <row r="68">
      <c r="A68" s="2">
        <v>40695.0</v>
      </c>
      <c r="B68" s="1">
        <v>2.14</v>
      </c>
      <c r="C68" s="1">
        <v>2.14</v>
      </c>
      <c r="D68" s="1">
        <v>2.22</v>
      </c>
      <c r="E68" s="1">
        <v>2.01</v>
      </c>
      <c r="F68" s="1" t="s">
        <v>85</v>
      </c>
      <c r="G68" s="3">
        <v>-0.0047</v>
      </c>
      <c r="H68" s="4">
        <f t="shared" si="2"/>
        <v>1492.537313</v>
      </c>
      <c r="I68" s="5">
        <v>3000.0</v>
      </c>
    </row>
    <row r="69">
      <c r="A69" s="2">
        <v>40664.0</v>
      </c>
      <c r="B69" s="1">
        <v>2.15</v>
      </c>
      <c r="C69" s="1">
        <v>2.35</v>
      </c>
      <c r="D69" s="1">
        <v>2.37</v>
      </c>
      <c r="E69" s="1">
        <v>2.11</v>
      </c>
      <c r="F69" s="1" t="s">
        <v>86</v>
      </c>
      <c r="G69" s="3">
        <v>-0.0851</v>
      </c>
      <c r="H69" s="4">
        <f t="shared" si="2"/>
        <v>1421.800948</v>
      </c>
      <c r="I69" s="5">
        <v>3000.0</v>
      </c>
    </row>
    <row r="70">
      <c r="A70" s="2">
        <v>40634.0</v>
      </c>
      <c r="B70" s="1">
        <v>2.35</v>
      </c>
      <c r="C70" s="1">
        <v>2.57</v>
      </c>
      <c r="D70" s="1">
        <v>2.65</v>
      </c>
      <c r="E70" s="1">
        <v>2.31</v>
      </c>
      <c r="F70" s="1" t="s">
        <v>87</v>
      </c>
      <c r="G70" s="3">
        <v>-0.0856</v>
      </c>
      <c r="H70" s="4">
        <f t="shared" si="2"/>
        <v>1298.701299</v>
      </c>
      <c r="I70" s="5">
        <v>3000.0</v>
      </c>
    </row>
    <row r="71">
      <c r="A71" s="2">
        <v>40603.0</v>
      </c>
      <c r="B71" s="1">
        <v>2.57</v>
      </c>
      <c r="C71" s="1">
        <v>2.42</v>
      </c>
      <c r="D71" s="1">
        <v>2.65</v>
      </c>
      <c r="E71" s="1">
        <v>2.35</v>
      </c>
      <c r="F71" s="1" t="s">
        <v>88</v>
      </c>
      <c r="G71" s="3">
        <v>0.0753</v>
      </c>
      <c r="H71" s="4">
        <f t="shared" si="2"/>
        <v>1276.595745</v>
      </c>
      <c r="I71" s="5">
        <v>3000.0</v>
      </c>
    </row>
    <row r="72">
      <c r="A72" s="2">
        <v>40575.0</v>
      </c>
      <c r="B72" s="1">
        <v>2.39</v>
      </c>
      <c r="C72" s="1">
        <v>2.37</v>
      </c>
      <c r="D72" s="1">
        <v>2.53</v>
      </c>
      <c r="E72" s="1">
        <v>2.16</v>
      </c>
      <c r="F72" s="1" t="s">
        <v>89</v>
      </c>
      <c r="G72" s="3">
        <v>0.017</v>
      </c>
      <c r="H72" s="4">
        <f t="shared" si="2"/>
        <v>1388.888889</v>
      </c>
      <c r="I72" s="5">
        <v>3000.0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90</v>
      </c>
      <c r="C1" s="1" t="s">
        <v>91</v>
      </c>
      <c r="D1" s="1" t="s">
        <v>92</v>
      </c>
    </row>
    <row r="2">
      <c r="A2" s="8">
        <v>42720.0</v>
      </c>
      <c r="B2" s="1">
        <v>0.0394</v>
      </c>
      <c r="C2" s="9">
        <v>42809.0</v>
      </c>
      <c r="D2" s="1" t="s">
        <v>93</v>
      </c>
    </row>
    <row r="3">
      <c r="A3" s="9">
        <v>42636.0</v>
      </c>
      <c r="B3" s="1">
        <v>0.0291</v>
      </c>
      <c r="C3" s="9">
        <v>42809.0</v>
      </c>
      <c r="D3" s="1" t="s">
        <v>93</v>
      </c>
    </row>
    <row r="4">
      <c r="A4" s="9">
        <v>42580.0</v>
      </c>
      <c r="B4" s="1">
        <v>0.0182</v>
      </c>
      <c r="C4" s="9">
        <v>42599.0</v>
      </c>
      <c r="D4" s="1" t="s">
        <v>94</v>
      </c>
    </row>
    <row r="5">
      <c r="A5" s="9">
        <v>42549.0</v>
      </c>
      <c r="B5" s="1">
        <v>0.0334</v>
      </c>
      <c r="C5" s="9">
        <v>42599.0</v>
      </c>
      <c r="D5" s="1" t="s">
        <v>93</v>
      </c>
    </row>
    <row r="6">
      <c r="A6" s="9">
        <v>42451.0</v>
      </c>
      <c r="B6" s="1">
        <v>0.0276</v>
      </c>
      <c r="C6" s="9">
        <v>42599.0</v>
      </c>
      <c r="D6" s="1" t="s">
        <v>93</v>
      </c>
    </row>
    <row r="7">
      <c r="A7" s="9">
        <v>42423.0</v>
      </c>
      <c r="B7" s="1">
        <v>0.0405</v>
      </c>
      <c r="C7" s="9">
        <v>42445.0</v>
      </c>
      <c r="D7" s="1" t="s">
        <v>94</v>
      </c>
    </row>
    <row r="8">
      <c r="A8" s="8">
        <v>42353.0</v>
      </c>
      <c r="B8" s="1">
        <v>0.0294</v>
      </c>
      <c r="C8" s="9">
        <v>42445.0</v>
      </c>
      <c r="D8" s="1" t="s">
        <v>93</v>
      </c>
    </row>
    <row r="9">
      <c r="A9" s="9">
        <v>42269.0</v>
      </c>
      <c r="B9" s="1">
        <v>0.0271</v>
      </c>
      <c r="C9" s="9">
        <v>42445.0</v>
      </c>
      <c r="D9" s="1" t="s">
        <v>93</v>
      </c>
    </row>
    <row r="10">
      <c r="A10" s="9">
        <v>42213.0</v>
      </c>
      <c r="B10" s="1">
        <v>0.0415</v>
      </c>
      <c r="C10" s="9">
        <v>42228.0</v>
      </c>
      <c r="D10" s="1" t="s">
        <v>94</v>
      </c>
    </row>
    <row r="11">
      <c r="A11" s="9">
        <v>42178.0</v>
      </c>
      <c r="B11" s="1">
        <v>0.0244</v>
      </c>
      <c r="C11" s="9">
        <v>42228.0</v>
      </c>
      <c r="D11" s="1" t="s">
        <v>93</v>
      </c>
    </row>
    <row r="12">
      <c r="A12" s="9">
        <v>42059.0</v>
      </c>
      <c r="B12" s="1">
        <v>0.1038</v>
      </c>
      <c r="C12" s="9">
        <v>42074.0</v>
      </c>
      <c r="D12" s="1" t="s">
        <v>94</v>
      </c>
    </row>
    <row r="13">
      <c r="A13" s="8">
        <v>41989.0</v>
      </c>
      <c r="B13" s="1">
        <v>0.0382</v>
      </c>
      <c r="C13" s="9">
        <v>42074.0</v>
      </c>
      <c r="D13" s="1" t="s">
        <v>93</v>
      </c>
    </row>
    <row r="14">
      <c r="A14" s="9">
        <v>41905.0</v>
      </c>
      <c r="B14" s="1">
        <v>0.0359</v>
      </c>
      <c r="C14" s="9">
        <v>42074.0</v>
      </c>
      <c r="D14" s="1" t="s">
        <v>93</v>
      </c>
    </row>
    <row r="15">
      <c r="A15" s="9">
        <v>41842.0</v>
      </c>
      <c r="B15" s="1">
        <v>0.0777</v>
      </c>
      <c r="C15" s="9">
        <v>41864.0</v>
      </c>
      <c r="D15" s="1" t="s">
        <v>94</v>
      </c>
    </row>
    <row r="16">
      <c r="A16" s="9">
        <v>41814.0</v>
      </c>
      <c r="B16" s="1">
        <v>0.0353</v>
      </c>
      <c r="C16" s="9">
        <v>41864.0</v>
      </c>
      <c r="D16" s="1" t="s">
        <v>93</v>
      </c>
    </row>
    <row r="17">
      <c r="A17" s="9">
        <v>41723.0</v>
      </c>
      <c r="B17" s="1">
        <v>0.0418</v>
      </c>
      <c r="C17" s="9">
        <v>41864.0</v>
      </c>
      <c r="D17" s="1" t="s">
        <v>93</v>
      </c>
    </row>
    <row r="18">
      <c r="A18" s="9">
        <v>41695.0</v>
      </c>
      <c r="B18" s="1">
        <v>0.1315</v>
      </c>
      <c r="C18" s="9">
        <v>41710.0</v>
      </c>
      <c r="D18" s="1" t="s">
        <v>94</v>
      </c>
    </row>
    <row r="19">
      <c r="A19" s="8">
        <v>41625.0</v>
      </c>
      <c r="B19" s="1">
        <v>0.0424</v>
      </c>
      <c r="C19" s="9">
        <v>41710.0</v>
      </c>
      <c r="D19" s="1" t="s">
        <v>93</v>
      </c>
    </row>
    <row r="20">
      <c r="A20" s="9">
        <v>41541.0</v>
      </c>
      <c r="B20" s="1">
        <v>0.0382</v>
      </c>
      <c r="C20" s="9">
        <v>41710.0</v>
      </c>
      <c r="D20" s="1" t="s">
        <v>93</v>
      </c>
    </row>
    <row r="21">
      <c r="A21" s="9">
        <v>41485.0</v>
      </c>
      <c r="B21" s="1">
        <v>0.0925</v>
      </c>
      <c r="C21" s="9">
        <v>41507.0</v>
      </c>
      <c r="D21" s="1" t="s">
        <v>94</v>
      </c>
    </row>
    <row r="22">
      <c r="A22" s="9">
        <v>41450.0</v>
      </c>
      <c r="B22" s="1">
        <v>0.0353</v>
      </c>
      <c r="C22" s="9">
        <v>41507.0</v>
      </c>
      <c r="D22" s="1" t="s">
        <v>93</v>
      </c>
    </row>
    <row r="23">
      <c r="A23" s="9">
        <v>41359.0</v>
      </c>
      <c r="B23" s="1">
        <v>0.0324</v>
      </c>
      <c r="C23" s="9">
        <v>41507.0</v>
      </c>
      <c r="D23" s="1" t="s">
        <v>93</v>
      </c>
    </row>
    <row r="24">
      <c r="A24" s="9">
        <v>41331.0</v>
      </c>
      <c r="B24" s="1">
        <v>0.103</v>
      </c>
      <c r="C24" s="9">
        <v>41346.0</v>
      </c>
      <c r="D24" s="1" t="s">
        <v>94</v>
      </c>
    </row>
    <row r="25">
      <c r="A25" s="8">
        <v>41261.0</v>
      </c>
      <c r="B25" s="1">
        <v>0.0347</v>
      </c>
      <c r="C25" s="9">
        <v>41346.0</v>
      </c>
      <c r="D25" s="1" t="s">
        <v>93</v>
      </c>
    </row>
  </sheetData>
  <drawing r:id="rId1"/>
</worksheet>
</file>