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<sst xmlns="http://schemas.openxmlformats.org/spreadsheetml/2006/main" count="3" uniqueCount="2">
  <si>
    <t>Standat Deviation of a sample</t>
  </si>
  <si>
    <t>Standat Deviation of a 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</si>
</sst>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38"/>
    <col customWidth="1" min="5" max="5" width="31.75"/>
    <col customWidth="1" min="7" max="7" width="30.5"/>
  </cols>
  <sheetData>
    <row r="1">
      <c r="A1" s="1">
        <v>38946.0</v>
      </c>
      <c r="C1" s="1">
        <v>18.0</v>
      </c>
      <c r="D1" s="2">
        <f>AVERAGE(C1:C9)</f>
        <v>19.44444444</v>
      </c>
      <c r="E1" s="2">
        <f t="shared" ref="E1:E9" si="1">C1-$D$1</f>
        <v>-1.444444444</v>
      </c>
      <c r="F1" s="2">
        <f t="shared" ref="F1:F9" si="2">E1^2</f>
        <v>2.086419753</v>
      </c>
      <c r="G1" s="2">
        <f>AVERAGE(F1:F9)</f>
        <v>6.024691358</v>
      </c>
    </row>
    <row r="2">
      <c r="A2" s="1">
        <v>43420.0</v>
      </c>
      <c r="C2" s="1">
        <v>20.0</v>
      </c>
      <c r="E2" s="2">
        <f t="shared" si="1"/>
        <v>0.5555555556</v>
      </c>
      <c r="F2" s="2">
        <f t="shared" si="2"/>
        <v>0.3086419753</v>
      </c>
    </row>
    <row r="3">
      <c r="A3" s="1">
        <v>49191.0</v>
      </c>
      <c r="C3" s="1">
        <v>21.0</v>
      </c>
      <c r="E3" s="2">
        <f t="shared" si="1"/>
        <v>1.555555556</v>
      </c>
      <c r="F3" s="2">
        <f t="shared" si="2"/>
        <v>2.419753086</v>
      </c>
    </row>
    <row r="4">
      <c r="A4" s="1">
        <v>50430.0</v>
      </c>
      <c r="C4" s="1">
        <v>18.0</v>
      </c>
      <c r="E4" s="2">
        <f t="shared" si="1"/>
        <v>-1.444444444</v>
      </c>
      <c r="F4" s="2">
        <f t="shared" si="2"/>
        <v>2.086419753</v>
      </c>
    </row>
    <row r="5">
      <c r="A5" s="1">
        <v>50557.0</v>
      </c>
      <c r="C5" s="1">
        <v>23.0</v>
      </c>
      <c r="E5" s="2">
        <f t="shared" si="1"/>
        <v>3.555555556</v>
      </c>
      <c r="F5" s="2">
        <f t="shared" si="2"/>
        <v>12.64197531</v>
      </c>
    </row>
    <row r="6">
      <c r="A6" s="1">
        <v>52580.0</v>
      </c>
      <c r="C6" s="1">
        <v>15.0</v>
      </c>
      <c r="E6" s="2">
        <f t="shared" si="1"/>
        <v>-4.444444444</v>
      </c>
      <c r="F6" s="2">
        <f t="shared" si="2"/>
        <v>19.75308642</v>
      </c>
    </row>
    <row r="7">
      <c r="A7" s="1">
        <v>53595.0</v>
      </c>
      <c r="C7" s="1">
        <v>17.0</v>
      </c>
      <c r="E7" s="2">
        <f t="shared" si="1"/>
        <v>-2.444444444</v>
      </c>
      <c r="F7" s="2">
        <f t="shared" si="2"/>
        <v>5.975308642</v>
      </c>
    </row>
    <row r="8">
      <c r="A8" s="1">
        <v>54135.0</v>
      </c>
      <c r="C8" s="1">
        <v>22.0</v>
      </c>
      <c r="E8" s="2">
        <f t="shared" si="1"/>
        <v>2.555555556</v>
      </c>
      <c r="F8" s="2">
        <f t="shared" si="2"/>
        <v>6.530864198</v>
      </c>
    </row>
    <row r="9">
      <c r="A9" s="1">
        <v>60181.0</v>
      </c>
      <c r="C9" s="1">
        <v>21.0</v>
      </c>
      <c r="E9" s="2">
        <f t="shared" si="1"/>
        <v>1.555555556</v>
      </c>
      <c r="F9" s="2">
        <f t="shared" si="2"/>
        <v>2.419753086</v>
      </c>
    </row>
    <row r="10">
      <c r="A10" s="1">
        <v>62076.0</v>
      </c>
      <c r="G10" s="3" t="s">
        <v>0</v>
      </c>
    </row>
    <row r="11">
      <c r="B11" s="1" t="s">
        <v>1</v>
      </c>
      <c r="E11" s="3" t="s">
        <v>0</v>
      </c>
      <c r="G11" s="2">
        <f>SQRT(G1)</f>
        <v>2.45452467</v>
      </c>
    </row>
    <row r="12">
      <c r="B12" s="2">
        <f>STDEVP(A1:A11)</f>
        <v>6557.163265</v>
      </c>
      <c r="E12" s="2">
        <f>STDEVA(C1:C9)</f>
        <v>2.603416559</v>
      </c>
    </row>
  </sheetData>
  <drawing r:id="rId1"/>
</worksheet>
</file>