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iv Chaturvedi\Desktop\"/>
    </mc:Choice>
  </mc:AlternateContent>
  <bookViews>
    <workbookView xWindow="0" yWindow="0" windowWidth="20460" windowHeight="7680" activeTab="3"/>
  </bookViews>
  <sheets>
    <sheet name="Companies" sheetId="1" r:id="rId1"/>
    <sheet name="Selections" sheetId="2" r:id="rId2"/>
    <sheet name="Sheet1" sheetId="3" r:id="rId3"/>
    <sheet name="Sheet3" sheetId="5" r:id="rId4"/>
  </sheets>
  <definedNames>
    <definedName name="_xlnm._FilterDatabase" localSheetId="0" hidden="1">Companies!$A$1:$H$143</definedName>
    <definedName name="_xlnm._FilterDatabase" localSheetId="1" hidden="1">Selections!$A$1:$I$270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I54" i="5" l="1"/>
  <c r="I56" i="5"/>
  <c r="I68" i="5" l="1"/>
  <c r="I66" i="5"/>
  <c r="I64" i="5"/>
  <c r="I62" i="5"/>
  <c r="I60" i="5"/>
  <c r="I58" i="5"/>
  <c r="I70" i="5"/>
</calcChain>
</file>

<file path=xl/sharedStrings.xml><?xml version="1.0" encoding="utf-8"?>
<sst xmlns="http://schemas.openxmlformats.org/spreadsheetml/2006/main" count="4523" uniqueCount="857">
  <si>
    <t>S.No.</t>
  </si>
  <si>
    <t>Company</t>
  </si>
  <si>
    <t>School</t>
  </si>
  <si>
    <t>Package</t>
  </si>
  <si>
    <t>Appeared</t>
  </si>
  <si>
    <t>JARO Group</t>
  </si>
  <si>
    <t xml:space="preserve">Designation </t>
  </si>
  <si>
    <t xml:space="preserve">Course </t>
  </si>
  <si>
    <t xml:space="preserve">MBA </t>
  </si>
  <si>
    <t>MBA</t>
  </si>
  <si>
    <t>Selection</t>
  </si>
  <si>
    <t>Student Name</t>
  </si>
  <si>
    <t>Course</t>
  </si>
  <si>
    <t>Business Development Executive</t>
  </si>
  <si>
    <t>Floated on Date (MM/DD/YYYY)</t>
  </si>
  <si>
    <t>7.50 LPA</t>
  </si>
  <si>
    <t>Placed Through</t>
  </si>
  <si>
    <t>Management Trainee</t>
  </si>
  <si>
    <t>MBA/ BBA/ B.Com</t>
  </si>
  <si>
    <t>6.00 LPA</t>
  </si>
  <si>
    <t>Indian Navy</t>
  </si>
  <si>
    <t>Board Infinity</t>
  </si>
  <si>
    <t>Sr. Sales Officer</t>
  </si>
  <si>
    <t>Mswipe Technologies Pvt. Ltd.</t>
  </si>
  <si>
    <t>NMTronics Pvt.  Ltd.</t>
  </si>
  <si>
    <t>Entab Infotech Pvt.  Ltd.</t>
  </si>
  <si>
    <t>Short Service Commission Officer</t>
  </si>
  <si>
    <t xml:space="preserve">Home First Finance Company India  Ltd. </t>
  </si>
  <si>
    <t>5.50 LPA</t>
  </si>
  <si>
    <t xml:space="preserve">Relationship Manager </t>
  </si>
  <si>
    <t>In Process</t>
  </si>
  <si>
    <t>7.00 LPA</t>
  </si>
  <si>
    <t>Skolar</t>
  </si>
  <si>
    <t>Business Development Trainee</t>
  </si>
  <si>
    <t>upGrad Education Pvt. Ltd.</t>
  </si>
  <si>
    <t>Associate Admission Counselor</t>
  </si>
  <si>
    <t>Associate – US Recruitment</t>
  </si>
  <si>
    <t>Russell Tobin India</t>
  </si>
  <si>
    <t>MBA/ BBA/ B.Com/ BA</t>
  </si>
  <si>
    <t>Tata Consultancy Services</t>
  </si>
  <si>
    <t>Business Development Associate</t>
  </si>
  <si>
    <t>Interviews to be scheduled</t>
  </si>
  <si>
    <t>Trainee - Sales &amp; Business Development</t>
  </si>
  <si>
    <t xml:space="preserve">Trainee - Career Development </t>
  </si>
  <si>
    <t>Byju’s (Think &amp; Learn Pvt. Ltd.)</t>
  </si>
  <si>
    <t>Team Computers </t>
  </si>
  <si>
    <t>Zycus Inc.</t>
  </si>
  <si>
    <t>Mace Project and Cost Management Pvt. Ltd.</t>
  </si>
  <si>
    <t>5.00 LPA</t>
  </si>
  <si>
    <t>Recruitment Administrator</t>
  </si>
  <si>
    <t>Garena Online Pvt. Ltd.</t>
  </si>
  <si>
    <t>BBA</t>
  </si>
  <si>
    <t>Contractor</t>
  </si>
  <si>
    <t>Business Development Associate </t>
  </si>
  <si>
    <t>Jaro Education</t>
  </si>
  <si>
    <t>T&amp;P</t>
  </si>
  <si>
    <t>Mace Project &amp; Cost Management</t>
  </si>
  <si>
    <t>Garena Online Pvt Ltd</t>
  </si>
  <si>
    <t>Self</t>
  </si>
  <si>
    <t>Entab Infotech Pvt Ltd.</t>
  </si>
  <si>
    <t>Deeba Tariq</t>
  </si>
  <si>
    <t>Amlan Jyoti Khanikar</t>
  </si>
  <si>
    <t>Kirti Tyagi</t>
  </si>
  <si>
    <t>Pulkit Mishra</t>
  </si>
  <si>
    <t>Quess Corp/ Genpact</t>
  </si>
  <si>
    <t>MBA Integrated</t>
  </si>
  <si>
    <t>3.95 LPA</t>
  </si>
  <si>
    <t>Quess Corp / Genpact</t>
  </si>
  <si>
    <t>Radhika Sharma</t>
  </si>
  <si>
    <t>UpGrad Education</t>
  </si>
  <si>
    <t>Ritvik Mishra</t>
  </si>
  <si>
    <t>Denzil Burrows</t>
  </si>
  <si>
    <t>Sakshi Pathak</t>
  </si>
  <si>
    <t>Deepali Chauhan</t>
  </si>
  <si>
    <t>Satyam Chaudhary</t>
  </si>
  <si>
    <t>Aayushi Rana</t>
  </si>
  <si>
    <t>Nevin Kunjumon</t>
  </si>
  <si>
    <t>Mayank Kumar</t>
  </si>
  <si>
    <t>Aayush Chhabra</t>
  </si>
  <si>
    <t>Sanjana</t>
  </si>
  <si>
    <t>6.50 LPA</t>
  </si>
  <si>
    <t>Asutosh Prajapati</t>
  </si>
  <si>
    <t>Kanishka Gupta</t>
  </si>
  <si>
    <t>4.00 LPA</t>
  </si>
  <si>
    <t>Aryan Sharma</t>
  </si>
  <si>
    <t>Ashutosh Govind Rao</t>
  </si>
  <si>
    <t>Laxmi Sewag</t>
  </si>
  <si>
    <t>Pranjal Somkunwar</t>
  </si>
  <si>
    <t>Preeti Choudhary</t>
  </si>
  <si>
    <t>Rahul Sharma</t>
  </si>
  <si>
    <t>Tanay Srivastava</t>
  </si>
  <si>
    <t>Areti Sai Kamala Priya</t>
  </si>
  <si>
    <t>Shreya Singh</t>
  </si>
  <si>
    <t>6.54 LPA</t>
  </si>
  <si>
    <t>Visible Alpha</t>
  </si>
  <si>
    <t>Mswipe Technologies</t>
  </si>
  <si>
    <t>4.20 LPA</t>
  </si>
  <si>
    <t>Deputy Manager Grade 1</t>
  </si>
  <si>
    <t>Kiran Sharma</t>
  </si>
  <si>
    <t>Ambreen Hasan</t>
  </si>
  <si>
    <t>Anu Gupta</t>
  </si>
  <si>
    <t>SBS</t>
  </si>
  <si>
    <t>Reasearch Associate I</t>
  </si>
  <si>
    <t xml:space="preserve">Moglix </t>
  </si>
  <si>
    <t>Sr. Executive Inside Sales</t>
  </si>
  <si>
    <t xml:space="preserve">S. No. </t>
  </si>
  <si>
    <t>Highest</t>
  </si>
  <si>
    <t>Lowest</t>
  </si>
  <si>
    <t>Average</t>
  </si>
  <si>
    <t>Placement (In LPA)</t>
  </si>
  <si>
    <t xml:space="preserve">Student Count </t>
  </si>
  <si>
    <t>Percent Placed</t>
  </si>
  <si>
    <t>New Companies</t>
  </si>
  <si>
    <t xml:space="preserve">Count </t>
  </si>
  <si>
    <t>Marketing</t>
  </si>
  <si>
    <t>Human Resources</t>
  </si>
  <si>
    <t>Courses Run</t>
  </si>
  <si>
    <t>Finance</t>
  </si>
  <si>
    <t>General Mgmt</t>
  </si>
  <si>
    <t>HCHA</t>
  </si>
  <si>
    <t>Business Analytics</t>
  </si>
  <si>
    <t>n</t>
  </si>
  <si>
    <t xml:space="preserve">Foreign </t>
  </si>
  <si>
    <t>Nationals</t>
  </si>
  <si>
    <t>etc.</t>
  </si>
  <si>
    <t>and, (edit this)</t>
  </si>
  <si>
    <t xml:space="preserve">SBS </t>
  </si>
  <si>
    <t>Total Companies</t>
  </si>
  <si>
    <t>Floated</t>
  </si>
  <si>
    <t>Grofers</t>
  </si>
  <si>
    <t>Vidal Health Insurance TPA</t>
  </si>
  <si>
    <t>Buyer Foresight</t>
  </si>
  <si>
    <t>Minosha India (RICOH)</t>
  </si>
  <si>
    <t>4.50 LPA</t>
  </si>
  <si>
    <t>Senior Executive - CRM</t>
  </si>
  <si>
    <t>Data Bridge Market Research</t>
  </si>
  <si>
    <t>Research Analyst - Level 1</t>
  </si>
  <si>
    <t>Kavisha arora</t>
  </si>
  <si>
    <t>Priyank Shukla</t>
  </si>
  <si>
    <t>Ritika Mishra</t>
  </si>
  <si>
    <t>Divya Jain</t>
  </si>
  <si>
    <t>Vibhu Gupta</t>
  </si>
  <si>
    <t>Priyanka Rani</t>
  </si>
  <si>
    <t>3.56 LPA</t>
  </si>
  <si>
    <t>4.06 LPA</t>
  </si>
  <si>
    <t>Abdus Samad Afroz</t>
  </si>
  <si>
    <t>Customer Experience / Relationship Manager</t>
  </si>
  <si>
    <t>Deal Advisory Services</t>
  </si>
  <si>
    <t>KPMG Global Services</t>
  </si>
  <si>
    <t>Prospecta Software</t>
  </si>
  <si>
    <t>Coordinator - Learning &amp; Development</t>
  </si>
  <si>
    <t xml:space="preserve">PNB Metlife </t>
  </si>
  <si>
    <t>MT- Learning &amp; Development</t>
  </si>
  <si>
    <t>Honey Kumar Singh</t>
  </si>
  <si>
    <t>Tanya Srivastava</t>
  </si>
  <si>
    <t>Vidal Health Insurance TPA</t>
  </si>
  <si>
    <t>Evolutionary Systems Pvt. Ltd. (Evosys)</t>
  </si>
  <si>
    <t>Oracle Functional Consultant</t>
  </si>
  <si>
    <t>Ananya Bhuyan</t>
  </si>
  <si>
    <t>6.60 LPA</t>
  </si>
  <si>
    <t>GreenCosmic</t>
  </si>
  <si>
    <t>3.90 LPA</t>
  </si>
  <si>
    <t>Maa Logistics</t>
  </si>
  <si>
    <t>3.75 LPA</t>
  </si>
  <si>
    <t>Shubham Singh</t>
  </si>
  <si>
    <t xml:space="preserve">Afreen Khan </t>
  </si>
  <si>
    <t>Fashion Belt House</t>
  </si>
  <si>
    <t>3.40 LPA</t>
  </si>
  <si>
    <t>13.68 LPA</t>
  </si>
  <si>
    <t>ICICI Bank (PPO)</t>
  </si>
  <si>
    <t>ICICI Bank (FP)</t>
  </si>
  <si>
    <t>Skuad Lab India Pvt Ltd</t>
  </si>
  <si>
    <t>Associate- Global Shared Services</t>
  </si>
  <si>
    <t>Aero Business Solutions Pvt Ltd.</t>
  </si>
  <si>
    <t>Executive Trainee</t>
  </si>
  <si>
    <t>International Tractors Limited (Sonalika Tractors)</t>
  </si>
  <si>
    <t>Chetu India</t>
  </si>
  <si>
    <t>3.63 LPA</t>
  </si>
  <si>
    <t>Ritish Mathur</t>
  </si>
  <si>
    <t>Sangeet Pandey</t>
  </si>
  <si>
    <t>SA Enterprises</t>
  </si>
  <si>
    <t xml:space="preserve">4.80 LPA (Nepal) </t>
  </si>
  <si>
    <t>Shrea Dhar</t>
  </si>
  <si>
    <t>MBA - HCHA</t>
  </si>
  <si>
    <t>Foresight Biotech</t>
  </si>
  <si>
    <t>3.60 LPA</t>
  </si>
  <si>
    <t>Hazim Showkat</t>
  </si>
  <si>
    <t>Whitehat Jr.</t>
  </si>
  <si>
    <t>3.00 LPA</t>
  </si>
  <si>
    <t>Aryan Singh Pundir</t>
  </si>
  <si>
    <t>Natural Herbs &amp; Formulations Pvt.Ltd.</t>
  </si>
  <si>
    <t>Export Executive</t>
  </si>
  <si>
    <t>Executive - User Engagement</t>
  </si>
  <si>
    <t>3.25 LPA</t>
  </si>
  <si>
    <t>Achintya Bist</t>
  </si>
  <si>
    <t>OneBanc</t>
  </si>
  <si>
    <t>Harshit Srivastava</t>
  </si>
  <si>
    <t>Abhidi Solutions</t>
  </si>
  <si>
    <t>3.07 LPA</t>
  </si>
  <si>
    <t>Lead</t>
  </si>
  <si>
    <t>Advantage Group</t>
  </si>
  <si>
    <t>Phronesis Partners</t>
  </si>
  <si>
    <t>Practo</t>
  </si>
  <si>
    <t>BBA / B.Com</t>
  </si>
  <si>
    <t>Executive Trainee</t>
  </si>
  <si>
    <t>HR - Executive</t>
  </si>
  <si>
    <t>BBA/B.Com./MBA</t>
  </si>
  <si>
    <t>On hold</t>
  </si>
  <si>
    <t>Human Resource Coordinator</t>
  </si>
  <si>
    <t>Consultant</t>
  </si>
  <si>
    <t>Trainee</t>
  </si>
  <si>
    <t>Asst. Marketing Manager</t>
  </si>
  <si>
    <t>Asst. Manager - Operation</t>
  </si>
  <si>
    <t>Influencer Marketing Manager</t>
  </si>
  <si>
    <t>BDM/Customer Success Manager</t>
  </si>
  <si>
    <t>Research Associate</t>
  </si>
  <si>
    <t>3.57 LPA</t>
  </si>
  <si>
    <t>Marketing Executive</t>
  </si>
  <si>
    <t>Vivo Mobiles</t>
  </si>
  <si>
    <t>ICICI Prudential AMC Ltd</t>
  </si>
  <si>
    <t>HR Associate</t>
  </si>
  <si>
    <t>Ankita Chakravarty</t>
  </si>
  <si>
    <t>Anugrah Franklin</t>
  </si>
  <si>
    <t xml:space="preserve">Asita badlas </t>
  </si>
  <si>
    <t xml:space="preserve">Nisha Rani </t>
  </si>
  <si>
    <t>Prachi Sharma</t>
  </si>
  <si>
    <t>Rashmi Sharma</t>
  </si>
  <si>
    <t>Shaurya thakur</t>
  </si>
  <si>
    <t>Shivani Sharma</t>
  </si>
  <si>
    <t>M.Com.</t>
  </si>
  <si>
    <t>ICICI Securities Ltd.</t>
  </si>
  <si>
    <t xml:space="preserve">Samridhi Gupta </t>
  </si>
  <si>
    <t>Akchansh Gupta</t>
  </si>
  <si>
    <t>Anjali Sinha</t>
  </si>
  <si>
    <t>Anshaditya Rana</t>
  </si>
  <si>
    <t>Aryan</t>
  </si>
  <si>
    <t>Ashu bhardwaj</t>
  </si>
  <si>
    <t>Asita Badlas</t>
  </si>
  <si>
    <t>Bhanu Pratap Pandey</t>
  </si>
  <si>
    <t>Bijoy Choudhury</t>
  </si>
  <si>
    <t>Mohd Ahsan Khan</t>
  </si>
  <si>
    <t>Naman Tewani</t>
  </si>
  <si>
    <t>Nisha Rani</t>
  </si>
  <si>
    <t>Paras Kumar</t>
  </si>
  <si>
    <t>Pranshi Sharma</t>
  </si>
  <si>
    <t>Priya Pandey</t>
  </si>
  <si>
    <t>Sana Zargar</t>
  </si>
  <si>
    <t>Shambhavi Sinha</t>
  </si>
  <si>
    <t>Sonali Pragyan Hota</t>
  </si>
  <si>
    <t>Uday Shankar Singh</t>
  </si>
  <si>
    <t>Utsav Saxena</t>
  </si>
  <si>
    <t>Divyansh Kansal</t>
  </si>
  <si>
    <t>LEAD</t>
  </si>
  <si>
    <t>qorner</t>
  </si>
  <si>
    <t>30.00 LPA</t>
  </si>
  <si>
    <t>Virohan Skills Pvt Ltd</t>
  </si>
  <si>
    <t>4.15 LPA</t>
  </si>
  <si>
    <t>HR- Trainee</t>
  </si>
  <si>
    <t>Easemytrip.com </t>
  </si>
  <si>
    <t>Flight Support/Task List Associates</t>
  </si>
  <si>
    <t>Rolling Arrays Consulting Pvt. Ltd</t>
  </si>
  <si>
    <t>Infogain</t>
  </si>
  <si>
    <t>Management Trainee - Business Analytics</t>
  </si>
  <si>
    <t>HR - Operation</t>
  </si>
  <si>
    <t>Berger Paints</t>
  </si>
  <si>
    <t>MT - Supply Chain Management</t>
  </si>
  <si>
    <t>InvestoXpert</t>
  </si>
  <si>
    <t>Relationship Manager</t>
  </si>
  <si>
    <t>Square Yards</t>
  </si>
  <si>
    <t>Aero Business Solutions Pvt. Ltd.</t>
  </si>
  <si>
    <t>Rahul Sharma (IB)</t>
  </si>
  <si>
    <t>Aswin k biju</t>
  </si>
  <si>
    <t>Back Office Operations</t>
  </si>
  <si>
    <t>ienergizer </t>
  </si>
  <si>
    <t>Manvi Sharma</t>
  </si>
  <si>
    <t>Sharda University</t>
  </si>
  <si>
    <t>1.80 LPA</t>
  </si>
  <si>
    <t>Wealth Clinic</t>
  </si>
  <si>
    <t>Front Row (Splashstar Technologies Pvt. Ltd.)</t>
  </si>
  <si>
    <t>Hritik Gupta</t>
  </si>
  <si>
    <t>X-Network (Exnet Gaming Private Limited)</t>
  </si>
  <si>
    <t>Growth Manager</t>
  </si>
  <si>
    <t>Bullman Reality</t>
  </si>
  <si>
    <t>8.00 LPA</t>
  </si>
  <si>
    <t>Knimbus Online Pvt. Ltd.</t>
  </si>
  <si>
    <t>IBA Crafts Pvt. Ltd.</t>
  </si>
  <si>
    <t>Reliance Retail</t>
  </si>
  <si>
    <t>Archi Vishnu Gupta</t>
  </si>
  <si>
    <t>Kajal Mishra</t>
  </si>
  <si>
    <t>Manu Chauhan</t>
  </si>
  <si>
    <t>Kanishka gupta</t>
  </si>
  <si>
    <t>Nitin Sharma</t>
  </si>
  <si>
    <t>Sameer Siddiqui</t>
  </si>
  <si>
    <t xml:space="preserve">4.80 LPA </t>
  </si>
  <si>
    <t>Parwaz Ahmad Mir Gojar</t>
  </si>
  <si>
    <t>ICICI Bank  Ltd</t>
  </si>
  <si>
    <t xml:space="preserve">Rishav Raj </t>
  </si>
  <si>
    <t>Tcart Global Services Pvt. Ltd.</t>
  </si>
  <si>
    <t>2.16 LPA</t>
  </si>
  <si>
    <t>Executive - Quality</t>
  </si>
  <si>
    <t>Interglobe Technologies Solutions</t>
  </si>
  <si>
    <t>3.84 LPA</t>
  </si>
  <si>
    <t>Consultant GRO</t>
  </si>
  <si>
    <t>HR Executive</t>
  </si>
  <si>
    <t>Diksha Chaudhary</t>
  </si>
  <si>
    <t>Ajeet Singh</t>
  </si>
  <si>
    <t>ATS Services Pvt. Ltd.</t>
  </si>
  <si>
    <t>3.30 LPA</t>
  </si>
  <si>
    <t>Sales Executive</t>
  </si>
  <si>
    <t>Illiyana Gogoi</t>
  </si>
  <si>
    <t>Priyadeep Singha Modak</t>
  </si>
  <si>
    <t>Varsha Rose Joby</t>
  </si>
  <si>
    <t xml:space="preserve">Vijaylaxmi Tomar </t>
  </si>
  <si>
    <t>Akhil Thakur</t>
  </si>
  <si>
    <t>Neha Choudhary</t>
  </si>
  <si>
    <t>3.50 LPA</t>
  </si>
  <si>
    <t>Dish TV India Ltd.</t>
  </si>
  <si>
    <t>Vodafone Idea Limited</t>
  </si>
  <si>
    <t>Executive Trainee - Retails / Sales &amp; Distribution</t>
  </si>
  <si>
    <t>Business Development Manager</t>
  </si>
  <si>
    <t>HoReCa Development executive</t>
  </si>
  <si>
    <t>Sales Manager</t>
  </si>
  <si>
    <t>Dikshita Kumari</t>
  </si>
  <si>
    <t>Talentedge</t>
  </si>
  <si>
    <t>Academic Counselor (Education Sales)</t>
  </si>
  <si>
    <t>SingleInterface</t>
  </si>
  <si>
    <t>Associate / Assistant Manager -BD</t>
  </si>
  <si>
    <t>CVTE</t>
  </si>
  <si>
    <t>Digital Content Creator Executive / Marketing Executive</t>
  </si>
  <si>
    <r>
      <t>Management Trainee - </t>
    </r>
    <r>
      <rPr>
        <b/>
        <sz val="11"/>
        <rFont val="Calibri"/>
        <family val="2"/>
        <scheme val="minor"/>
      </rPr>
      <t>CSR </t>
    </r>
  </si>
  <si>
    <t>Shivam Shukla</t>
  </si>
  <si>
    <t>Try nd Buy</t>
  </si>
  <si>
    <t>2.40 LPA</t>
  </si>
  <si>
    <t>B.Com (H)</t>
  </si>
  <si>
    <t>Richa Singh</t>
  </si>
  <si>
    <t>iSOURCe Opportunities</t>
  </si>
  <si>
    <t>2.13 LPA</t>
  </si>
  <si>
    <t>Shrishti Singh</t>
  </si>
  <si>
    <t>Tele Achievers E-Services Pvt. Ltd.</t>
  </si>
  <si>
    <t xml:space="preserve">HDB Financial Services </t>
  </si>
  <si>
    <t xml:space="preserve">Management Trainee </t>
  </si>
  <si>
    <t>Research Analyst</t>
  </si>
  <si>
    <t>Operations Executive</t>
  </si>
  <si>
    <t>Aditya Kashyap</t>
  </si>
  <si>
    <t>Motion Graphic Designer</t>
  </si>
  <si>
    <t>GoComet</t>
  </si>
  <si>
    <t>Inside Sales Consultant</t>
  </si>
  <si>
    <t>Allyventure India Pvt Ltd</t>
  </si>
  <si>
    <t>Recruitment Research Analyst</t>
  </si>
  <si>
    <t>Magic EdTech</t>
  </si>
  <si>
    <t>Advantage Club </t>
  </si>
  <si>
    <t>Executive - Talent Acquisition</t>
  </si>
  <si>
    <t>Dimerse Creative Solutions Pvt. Ltd.</t>
  </si>
  <si>
    <t>Rohit Mehra</t>
  </si>
  <si>
    <t>ICICI Bank Ltd. (PPO)</t>
  </si>
  <si>
    <t>TechnoData Analytics Services Pvt. Ltd.</t>
  </si>
  <si>
    <t>Kriti Kaushik</t>
  </si>
  <si>
    <t>Soothe Healthcare Pvt. Ltd.</t>
  </si>
  <si>
    <t>4.09 LPA</t>
  </si>
  <si>
    <t>Management Operations Trainee</t>
  </si>
  <si>
    <t>Technical Recruiter</t>
  </si>
  <si>
    <t>Reliance Projects &amp; Property Management Services Limited</t>
  </si>
  <si>
    <t>3.26 LPA</t>
  </si>
  <si>
    <t>Sales Officer</t>
  </si>
  <si>
    <t>Hanjabam Ronaldo Sharma</t>
  </si>
  <si>
    <t>Shashwat Sodhi</t>
  </si>
  <si>
    <t>TECHTOK4U Pvt. Ltd.</t>
  </si>
  <si>
    <t>Business Developmet Executive</t>
  </si>
  <si>
    <t>Deepshi Gaur</t>
  </si>
  <si>
    <t>Rishabh Gupta</t>
  </si>
  <si>
    <t>GB Retail</t>
  </si>
  <si>
    <t>Aarti Pachauri</t>
  </si>
  <si>
    <t>Deepali Singh</t>
  </si>
  <si>
    <t>Goodluck Engineering Co.</t>
  </si>
  <si>
    <t>Spar – India</t>
  </si>
  <si>
    <t>4.25 LPA</t>
  </si>
  <si>
    <t>Retail Management Trainee</t>
  </si>
  <si>
    <t>Digi Crome Academy</t>
  </si>
  <si>
    <t>Professional Business Development Associate</t>
  </si>
  <si>
    <t>Impact Healthcare Pvt. Ltd.</t>
  </si>
  <si>
    <t>Data Analyst</t>
  </si>
  <si>
    <t>Atharv Rastogi</t>
  </si>
  <si>
    <t>Vaibhav Gupta</t>
  </si>
  <si>
    <t>SDS Clothing India Pvt. Ltd.</t>
  </si>
  <si>
    <t>Umang Sethi</t>
  </si>
  <si>
    <t>Reliance Retails</t>
  </si>
  <si>
    <t>Karanjit Singh</t>
  </si>
  <si>
    <t>Rahul Pratap Singh</t>
  </si>
  <si>
    <t>Navya Singh</t>
  </si>
  <si>
    <t>Suraj Singh</t>
  </si>
  <si>
    <t>Deepak Sharma Chartered Accountants</t>
  </si>
  <si>
    <t>2.72 LPA</t>
  </si>
  <si>
    <t>BBA / MBA</t>
  </si>
  <si>
    <t>Deepak Sharma</t>
  </si>
  <si>
    <t>Cyvero Technologies &amp; Services Pvt. Ltd.</t>
  </si>
  <si>
    <t>Astitva Sharma</t>
  </si>
  <si>
    <t xml:space="preserve">RP Traders </t>
  </si>
  <si>
    <t>Arun Oxygen Ltd.</t>
  </si>
  <si>
    <t>Tahir Ahmed</t>
  </si>
  <si>
    <t>Nar Steel</t>
  </si>
  <si>
    <t>3.36 LPA</t>
  </si>
  <si>
    <t>Kongbrailatpam Dinokumar Sharma</t>
  </si>
  <si>
    <t>Hotel Yaiphaba</t>
  </si>
  <si>
    <t xml:space="preserve">Ravi Pratap </t>
  </si>
  <si>
    <t>Lenskart Solutions Pvt. Ltd.</t>
  </si>
  <si>
    <t>2.75 LPA</t>
  </si>
  <si>
    <t>Badri Rai &amp; Co.</t>
  </si>
  <si>
    <t>Super Plastronics Pvt. Ltd (SPPL)</t>
  </si>
  <si>
    <t>Sharda University (International Division)</t>
  </si>
  <si>
    <t>Airblack</t>
  </si>
  <si>
    <t xml:space="preserve">Extramarks </t>
  </si>
  <si>
    <t>Bharti Singh</t>
  </si>
  <si>
    <t>Saumya Consulting</t>
  </si>
  <si>
    <t>Kush Lalwani</t>
  </si>
  <si>
    <t>Parador  Hotel</t>
  </si>
  <si>
    <t>Yash Chaudhary</t>
  </si>
  <si>
    <t>Shree Radhika Sweets</t>
  </si>
  <si>
    <t>Splashstar Technologies Pvt. Ltd.</t>
  </si>
  <si>
    <t>Prateek Singh</t>
  </si>
  <si>
    <t>Kundan Kumar Singh</t>
  </si>
  <si>
    <t>Yash Tourism India Pvt. Ltd.</t>
  </si>
  <si>
    <t>2.64 LPA</t>
  </si>
  <si>
    <t xml:space="preserve">Banquet Manager </t>
  </si>
  <si>
    <t>Production Manager</t>
  </si>
  <si>
    <t>Junior Accountant</t>
  </si>
  <si>
    <t>Sr. Executive- Branding &amp; Marketing</t>
  </si>
  <si>
    <t>Arkesh Kumar</t>
  </si>
  <si>
    <t>Kriti Kumari</t>
  </si>
  <si>
    <t>Piyush Bhati</t>
  </si>
  <si>
    <t>Ranjeet kumar</t>
  </si>
  <si>
    <t>SPAR - INDIA</t>
  </si>
  <si>
    <t>NEC Corporation India Pvt. Ltd.</t>
  </si>
  <si>
    <t>Analyst</t>
  </si>
  <si>
    <t>C Vent</t>
  </si>
  <si>
    <t>Associate Product Consultant (Events Phone)</t>
  </si>
  <si>
    <t>Big Basket.com</t>
  </si>
  <si>
    <t>Executive/ Senior Executive HR - Recruitment</t>
  </si>
  <si>
    <t>Homelane.com</t>
  </si>
  <si>
    <t>Senior Executive-Sales</t>
  </si>
  <si>
    <t>VDX.tv</t>
  </si>
  <si>
    <t>Ad Operations Associate</t>
  </si>
  <si>
    <t>Siddhartha Varshney</t>
  </si>
  <si>
    <t>IMARC Services Pvt. Ltd.</t>
  </si>
  <si>
    <t>Market Research Associate</t>
  </si>
  <si>
    <t>HDFC Asset Management Co. Ltd</t>
  </si>
  <si>
    <t>MBA / M.Com</t>
  </si>
  <si>
    <t>Sales / Client Services</t>
  </si>
  <si>
    <t>AON</t>
  </si>
  <si>
    <t>Senior Associate/Assistant Manager – Education Vertical</t>
  </si>
  <si>
    <t>Piyoosh Puadel</t>
  </si>
  <si>
    <t>Sangini Saving &amp; Credit Co-operative Ltd.</t>
  </si>
  <si>
    <t>Abhishek Upadhyay</t>
  </si>
  <si>
    <t>Nitin Agro Suppliers</t>
  </si>
  <si>
    <t>5.40 LPA (Nepal)</t>
  </si>
  <si>
    <t>Mory Binko Toure</t>
  </si>
  <si>
    <t>IoTech Design Pvt. Ltd.</t>
  </si>
  <si>
    <t>Shikha Daga</t>
  </si>
  <si>
    <t>Bigbasket.com</t>
  </si>
  <si>
    <t>Suraj Towal</t>
  </si>
  <si>
    <t>Gokhana</t>
  </si>
  <si>
    <t>Sales Trainee</t>
  </si>
  <si>
    <t>Asian Paints Ltd</t>
  </si>
  <si>
    <t>GoKhana</t>
  </si>
  <si>
    <t>Entrepreneur India Media</t>
  </si>
  <si>
    <t>Management Trainee  - Inside Sales</t>
  </si>
  <si>
    <t>Executive</t>
  </si>
  <si>
    <t>Abhishek Bhatt</t>
  </si>
  <si>
    <t>National  Association of Street Vendors of India</t>
  </si>
  <si>
    <t>Akash Singh</t>
  </si>
  <si>
    <t>Junaid Khan</t>
  </si>
  <si>
    <t>Fortune Hyundai</t>
  </si>
  <si>
    <t>Vaishnavi Gupta</t>
  </si>
  <si>
    <t>Quess Corp Ltd.</t>
  </si>
  <si>
    <t>2.41 LPA</t>
  </si>
  <si>
    <t>Aditya Kumar Sarraf</t>
  </si>
  <si>
    <t>Amiri Lal Jewellers</t>
  </si>
  <si>
    <t>3.72 LPA</t>
  </si>
  <si>
    <t>Prabhmeet Singh</t>
  </si>
  <si>
    <t>Dashmesh Coach &amp; Crafts</t>
  </si>
  <si>
    <t>Muzamil Altaf</t>
  </si>
  <si>
    <t>MTTK Trading Pvt. Ltd.</t>
  </si>
  <si>
    <t>DCC Infra Pvt. Ltd.</t>
  </si>
  <si>
    <t>Md. Asif</t>
  </si>
  <si>
    <t>Trainee Programme Analyst</t>
  </si>
  <si>
    <t>BDA</t>
  </si>
  <si>
    <t>Asst. Sales Manager</t>
  </si>
  <si>
    <t xml:space="preserve">Executive </t>
  </si>
  <si>
    <t>Bisma Iqbal</t>
  </si>
  <si>
    <t>Sharda Hospital</t>
  </si>
  <si>
    <t>1.44 LPA</t>
  </si>
  <si>
    <t>Beethika</t>
  </si>
  <si>
    <t>Mahima</t>
  </si>
  <si>
    <t>Himanshu Koundal</t>
  </si>
  <si>
    <t>Ascent Infra Pvt. Ltd.</t>
  </si>
  <si>
    <t>Utkarsh Dhiman</t>
  </si>
  <si>
    <t>Shubham Singhal</t>
  </si>
  <si>
    <t>Sanchit Saini</t>
  </si>
  <si>
    <t xml:space="preserve">Vetas </t>
  </si>
  <si>
    <t>Minspire Marketing Solution Pvt. Ltd.)</t>
  </si>
  <si>
    <t>Simran Jaiswal</t>
  </si>
  <si>
    <t>Simran Verma</t>
  </si>
  <si>
    <t>Top Ten Travel Pvt. Ltd.</t>
  </si>
  <si>
    <t>Md. Kalimullah</t>
  </si>
  <si>
    <t>Vix Space</t>
  </si>
  <si>
    <t>Avantur Technologies Pvt. Ltd.</t>
  </si>
  <si>
    <t>Gourav Kumar</t>
  </si>
  <si>
    <t>2.58 LPA</t>
  </si>
  <si>
    <t>Kushi Gaur</t>
  </si>
  <si>
    <t>Tech Mahindra</t>
  </si>
  <si>
    <t>2.10 LPA</t>
  </si>
  <si>
    <t>Associate - Customer Support</t>
  </si>
  <si>
    <t>Fleet Manager</t>
  </si>
  <si>
    <t>Trainee Buisness Analyst</t>
  </si>
  <si>
    <t xml:space="preserve">HR Executive </t>
  </si>
  <si>
    <t>Partners</t>
  </si>
  <si>
    <t>Gulshan Kumar</t>
  </si>
  <si>
    <t>Reprar</t>
  </si>
  <si>
    <t xml:space="preserve">Nengboichong Chongloi </t>
  </si>
  <si>
    <t>Sudipta Kumari</t>
  </si>
  <si>
    <t>Spectrum Talent Management</t>
  </si>
  <si>
    <t>Pratiksha Ranjan</t>
  </si>
  <si>
    <t>Mo. Kuttubuddin</t>
  </si>
  <si>
    <t>Paramount Health Services &amp;Insurance TPA Pvt. Ltd.</t>
  </si>
  <si>
    <t>3.11 LPA</t>
  </si>
  <si>
    <t>Trianee - US Staffing</t>
  </si>
  <si>
    <t>Fucntion</t>
  </si>
  <si>
    <t>Operation</t>
  </si>
  <si>
    <t>HR</t>
  </si>
  <si>
    <t xml:space="preserve">Berger Paints </t>
  </si>
  <si>
    <t>Prince</t>
  </si>
  <si>
    <t>Sunil Kushwaha</t>
  </si>
  <si>
    <t>Skykart Logistics and Outsource Solutions Pvt. Ltd.</t>
  </si>
  <si>
    <t>Marketing Development Executive</t>
  </si>
  <si>
    <t>Jatin Inderjeet Singh</t>
  </si>
  <si>
    <t>Saimex Foods Pvt. Ltd.</t>
  </si>
  <si>
    <t>Abhineet Pandey</t>
  </si>
  <si>
    <t>Urbanclap Technologies India Pvt. Ltd.</t>
  </si>
  <si>
    <t>2.91 LPA</t>
  </si>
  <si>
    <t>Smriti Rao</t>
  </si>
  <si>
    <t>Hiraya Realty Consulting</t>
  </si>
  <si>
    <t>Yashika Agarwal</t>
  </si>
  <si>
    <t>Learning Routes</t>
  </si>
  <si>
    <t>5.82 LPA</t>
  </si>
  <si>
    <t xml:space="preserve">Niyati </t>
  </si>
  <si>
    <t>Talkine Technologies Pvt. Ltd.</t>
  </si>
  <si>
    <t>Sales Associate</t>
  </si>
  <si>
    <t>Executive  Assistant</t>
  </si>
  <si>
    <t>Sharda University - Internationla Div.</t>
  </si>
  <si>
    <t>Transsion India Pvt. Ltd. </t>
  </si>
  <si>
    <t>Executive Trainee - Sales</t>
  </si>
  <si>
    <t>Sustainalytics</t>
  </si>
  <si>
    <t>Research Associate-I</t>
  </si>
  <si>
    <t>PitchBook Data</t>
  </si>
  <si>
    <t>Data Research Associate</t>
  </si>
  <si>
    <t>B.Com</t>
  </si>
  <si>
    <t>Learning Routes Pvt. Ltd</t>
  </si>
  <si>
    <t>Sales Associates</t>
  </si>
  <si>
    <t>Accenture.( XON SOLUTIONS)</t>
  </si>
  <si>
    <t>System &amp; Application Associates</t>
  </si>
  <si>
    <t>Protiviti (Protiviti Knowledge and Innovation Center)</t>
  </si>
  <si>
    <t>Mango Taxi Services Pvt. Ltd.</t>
  </si>
  <si>
    <t>OTO PODS Operation Executive</t>
  </si>
  <si>
    <t>Aniket</t>
  </si>
  <si>
    <t>2.52 LPA</t>
  </si>
  <si>
    <t>Milan Parichay</t>
  </si>
  <si>
    <t>Assistant Manager</t>
  </si>
  <si>
    <t>Shree Balaji Mega Mall</t>
  </si>
  <si>
    <t>Assistant Sales Manager</t>
  </si>
  <si>
    <t>Yash Kanaujia</t>
  </si>
  <si>
    <t>Rohan Singh</t>
  </si>
  <si>
    <t>Peaks Autos</t>
  </si>
  <si>
    <t>2.38 LPA</t>
  </si>
  <si>
    <t>Hamzah</t>
  </si>
  <si>
    <t>Peaks Auto</t>
  </si>
  <si>
    <t>Mohammad Ammar</t>
  </si>
  <si>
    <t>M.Tech Studio &amp; Kashur Studio</t>
  </si>
  <si>
    <t>Advisor Event Management</t>
  </si>
  <si>
    <t>Shambhavi Multi Engineers Developers India Pvt. Ltd.</t>
  </si>
  <si>
    <t>2.42 LPA</t>
  </si>
  <si>
    <t>Utkarsh Chauhan</t>
  </si>
  <si>
    <t>Lovie Katara</t>
  </si>
  <si>
    <t>Artemis Hospital</t>
  </si>
  <si>
    <t>Executive - International Marketing</t>
  </si>
  <si>
    <t>Durga Automobiles</t>
  </si>
  <si>
    <t>Shubham Chauhan</t>
  </si>
  <si>
    <t> Knowledge Management Associate/ QRM Operations Fresher Associate/ Engagement Operations Fresher Associate/  Innovation Associate</t>
  </si>
  <si>
    <t>Jupiter Administrative and Security Services Pvt. Ltd.</t>
  </si>
  <si>
    <t>Senior Executive - HR</t>
  </si>
  <si>
    <t>Akash Faujdar</t>
  </si>
  <si>
    <t>Sakshi Dubey</t>
  </si>
  <si>
    <t>Trainee - Finance</t>
  </si>
  <si>
    <t>ACS Global Tech Solutions Pvt. Ltd.</t>
  </si>
  <si>
    <t>3.19 LPA</t>
  </si>
  <si>
    <t>Durr E Sadaf</t>
  </si>
  <si>
    <t>Husaib Manzoor</t>
  </si>
  <si>
    <t>Makroo Tractors</t>
  </si>
  <si>
    <t>ScheDio CAD Solutions OPC Pvt.  Ltd.</t>
  </si>
  <si>
    <t>2.54 LPA</t>
  </si>
  <si>
    <t>Harish Kumar Yadav</t>
  </si>
  <si>
    <t>Planetspark</t>
  </si>
  <si>
    <t>Roma Sinha </t>
  </si>
  <si>
    <t>6.63 LPA</t>
  </si>
  <si>
    <t>Techjockey Infotech Pvt. Ltd.</t>
  </si>
  <si>
    <t>NMM Elegant Industries Pvt. Ltd.</t>
  </si>
  <si>
    <t>Sanyam Jain</t>
  </si>
  <si>
    <t>Zohaib Ali</t>
  </si>
  <si>
    <t>Indian Dwelling Pvt. Ltd.</t>
  </si>
  <si>
    <t>Finance Assistant</t>
  </si>
  <si>
    <t>Ayush Chand</t>
  </si>
  <si>
    <t>T-Minda Health Care (OPC) Pvt. Ltd.</t>
  </si>
  <si>
    <t>2.21 LPA</t>
  </si>
  <si>
    <t>Droona Auto Pvt. Ltd.</t>
  </si>
  <si>
    <t>Arjun Tomar</t>
  </si>
  <si>
    <t>Rachit Singh</t>
  </si>
  <si>
    <t>Datametricks Consulting Pvt. Ltd.</t>
  </si>
  <si>
    <t>Vyom United Sports Management Pvt. Ltd.</t>
  </si>
  <si>
    <t>Gill Polymers</t>
  </si>
  <si>
    <t>Supervisor</t>
  </si>
  <si>
    <t>Shubham Panwar</t>
  </si>
  <si>
    <t>Irfan Shafi</t>
  </si>
  <si>
    <t>Gola Infrastructure Pvt. Ltd.</t>
  </si>
  <si>
    <t>Ritam Das</t>
  </si>
  <si>
    <t>Devang Mishra</t>
  </si>
  <si>
    <t>Kratika Singh</t>
  </si>
  <si>
    <t>Prashant Choudhary</t>
  </si>
  <si>
    <t>RSPL Ltd.</t>
  </si>
  <si>
    <t>SCM</t>
  </si>
  <si>
    <t>RSPL Ltd</t>
  </si>
  <si>
    <t>Aheesh</t>
  </si>
  <si>
    <t>Mechatrust Industries</t>
  </si>
  <si>
    <t>Purchase</t>
  </si>
  <si>
    <t>Simon Global Services Pvt. Ltd.</t>
  </si>
  <si>
    <t>Neetu Singh</t>
  </si>
  <si>
    <t>Ecom Express</t>
  </si>
  <si>
    <t>Nav Samriddhi Micro Association</t>
  </si>
  <si>
    <t>Yash Kaushik</t>
  </si>
  <si>
    <t>Shivangi Sharma</t>
  </si>
  <si>
    <t xml:space="preserve">Sheryl Strategic Solutions Pvt. Ltd. </t>
  </si>
  <si>
    <t>Business Associate</t>
  </si>
  <si>
    <t xml:space="preserve">Lhaki Steels &amp; Rolling Pvt. Ltd. </t>
  </si>
  <si>
    <t>Sonam Choden</t>
  </si>
  <si>
    <t>Harish Kumar Giri</t>
  </si>
  <si>
    <t>MerakiNovus</t>
  </si>
  <si>
    <t>2.60 LPA</t>
  </si>
  <si>
    <t>Aarushi Singh</t>
  </si>
  <si>
    <t>BBA - HCHA</t>
  </si>
  <si>
    <t>Avisa Smart Hospital</t>
  </si>
  <si>
    <t>AmriteshKumar</t>
  </si>
  <si>
    <t>BBA/B.Com.</t>
  </si>
  <si>
    <t>Sumiti Arora</t>
  </si>
  <si>
    <t>Info Edge India Ltd.</t>
  </si>
  <si>
    <t>4.31 LPA</t>
  </si>
  <si>
    <t>Harsh Tyagi</t>
  </si>
  <si>
    <t>Noida Internatioal Public School</t>
  </si>
  <si>
    <t>Marketing &amp; Advertisement Manager</t>
  </si>
  <si>
    <t>Vaibhanshu Yadav</t>
  </si>
  <si>
    <t>Patient Care Coordinator</t>
  </si>
  <si>
    <t>Inside Sales Intern</t>
  </si>
  <si>
    <t>Anindya</t>
  </si>
  <si>
    <t>Shreshtha</t>
  </si>
  <si>
    <t>Corizo</t>
  </si>
  <si>
    <t>Kunal Manshani</t>
  </si>
  <si>
    <t>Pride India</t>
  </si>
  <si>
    <t>Junior Associate - US Recruitment</t>
  </si>
  <si>
    <t>Sampada Singh</t>
  </si>
  <si>
    <t>Astha Dongol</t>
  </si>
  <si>
    <t>Garima Tyagi</t>
  </si>
  <si>
    <t>Nidhi Kumari</t>
  </si>
  <si>
    <t>Pandey Mayank Ajay</t>
  </si>
  <si>
    <t xml:space="preserve">Tanya  </t>
  </si>
  <si>
    <t>Abhishek Mishra</t>
  </si>
  <si>
    <t>Talent Toppers</t>
  </si>
  <si>
    <t>Associate - HR</t>
  </si>
  <si>
    <t>RADIO CITY 91.1FM, MUSIC BROADCAST LTD</t>
  </si>
  <si>
    <t>Chola MS General Insurance Co. Ltd.,</t>
  </si>
  <si>
    <t>BBA/B.Com./BA</t>
  </si>
  <si>
    <t>Field Sales Manager </t>
  </si>
  <si>
    <t>G R Infraprojects Ltd.</t>
  </si>
  <si>
    <t>alliantgroup India</t>
  </si>
  <si>
    <t>Associate -Tax Credits &amp; Incentives</t>
  </si>
  <si>
    <t>Infosys Limited</t>
  </si>
  <si>
    <t>Tata Power Company Ltd.</t>
  </si>
  <si>
    <t>Hike Education</t>
  </si>
  <si>
    <t>Business Development Manager </t>
  </si>
  <si>
    <t>Crowe Horwath IT Services LLP</t>
  </si>
  <si>
    <t>Project Services Specialist</t>
  </si>
  <si>
    <t>Visiontek Engineers</t>
  </si>
  <si>
    <t xml:space="preserve">MBA / M.Com/BBA /B.Com </t>
  </si>
  <si>
    <t>Business Development Executive / Back End Executive</t>
  </si>
  <si>
    <t>Jaypee Hospital Limited.</t>
  </si>
  <si>
    <t>MBA HCHA</t>
  </si>
  <si>
    <t>Bikano (Bikanervala)</t>
  </si>
  <si>
    <t>LatentView Analytics</t>
  </si>
  <si>
    <t>BSR &amp; Co. LLP (a KPMG Entity)</t>
  </si>
  <si>
    <t>Tax Team Member</t>
  </si>
  <si>
    <t>IndusInd Bank Ltd.</t>
  </si>
  <si>
    <t>Management Trainee - SDM (Service Delivery Manager)</t>
  </si>
  <si>
    <t>Holisol Logistics</t>
  </si>
  <si>
    <t>Asst. Manager - Key Accounts Management &amp; Business Development</t>
  </si>
  <si>
    <t>InnovateMR</t>
  </si>
  <si>
    <t>Project Management Trainee, Client Services</t>
  </si>
  <si>
    <t>MBA /M.Com</t>
  </si>
  <si>
    <t>Client Solutions Executive</t>
  </si>
  <si>
    <t>Magicpin</t>
  </si>
  <si>
    <t>Associate/Senior Associate (Inside Sales)</t>
  </si>
  <si>
    <t>Associate Business Analyst /Associate Consultant </t>
  </si>
  <si>
    <t>Vaibhav Singh</t>
  </si>
  <si>
    <t>Jaypee Hospital</t>
  </si>
  <si>
    <t>Priyanshi</t>
  </si>
  <si>
    <t>Vivek Koranga</t>
  </si>
  <si>
    <t>Chinmay Bhardwaj</t>
  </si>
  <si>
    <t>Bikash Kumar Singh</t>
  </si>
  <si>
    <t>Mercer</t>
  </si>
  <si>
    <t>Associate</t>
  </si>
  <si>
    <t>BBA /B.Com</t>
  </si>
  <si>
    <t>TravClan</t>
  </si>
  <si>
    <t>UNIQLO India Pvt. Ltd</t>
  </si>
  <si>
    <t>Kartik Sharma</t>
  </si>
  <si>
    <t>UMC - Uniqlo Manager (Future Global Busines Leaders)</t>
  </si>
  <si>
    <t>eClerx</t>
  </si>
  <si>
    <t>Flairboat Pvt. Ltd.</t>
  </si>
  <si>
    <t>Partnership and Alliances Executive</t>
  </si>
  <si>
    <t>KPMG Global Delivery Center (GDC)</t>
  </si>
  <si>
    <t>Associate 2</t>
  </si>
  <si>
    <t>MBS</t>
  </si>
  <si>
    <t>Shruti Varshney </t>
  </si>
  <si>
    <t>Franchise India Brands Ltd.</t>
  </si>
  <si>
    <t>CDFI</t>
  </si>
  <si>
    <t>Analyst / Project Associate</t>
  </si>
  <si>
    <t>Anushhka Samvedi</t>
  </si>
  <si>
    <t>ANI Broadband Services Pvt. Ltd.</t>
  </si>
  <si>
    <t>2.55 LPA</t>
  </si>
  <si>
    <t>Financial Services Consultant</t>
  </si>
  <si>
    <t>Otipy</t>
  </si>
  <si>
    <t>Rahul Kumar</t>
  </si>
  <si>
    <t>Soni Khan</t>
  </si>
  <si>
    <t>Neeru</t>
  </si>
  <si>
    <t>Presales Enterprise Solutions -Trainee</t>
  </si>
  <si>
    <t>Management Trainee (Business Development)</t>
  </si>
  <si>
    <t>Triveni Engineering &amp; Industries Ltd.</t>
  </si>
  <si>
    <t>DHL Supply Chain India Pvt Ltd</t>
  </si>
  <si>
    <t>Management Trainee - BDM</t>
  </si>
  <si>
    <t>Network 18 Media &amp; Investments Limited</t>
  </si>
  <si>
    <t>1. Sales Strategy/ Sales Display  2. Focus Marketing/ Brand Marketing</t>
  </si>
  <si>
    <t>Stefanini Group </t>
  </si>
  <si>
    <t>Senior Assistant - Global Service Desk</t>
  </si>
  <si>
    <r>
      <t>DXC Technology India</t>
    </r>
    <r>
      <rPr>
        <b/>
        <sz val="11"/>
        <color rgb="FF222222"/>
        <rFont val="Calibri"/>
        <family val="2"/>
        <scheme val="minor"/>
      </rPr>
      <t> </t>
    </r>
  </si>
  <si>
    <t>High Street Essentials Pvt. Ltd. (FabAlley and Indya)</t>
  </si>
  <si>
    <t>3.70 LPA</t>
  </si>
  <si>
    <t>Abhay Singh</t>
  </si>
  <si>
    <t>Volvo Eicher Commercial Vehicle Ltd.</t>
  </si>
  <si>
    <t>6.75 LPA</t>
  </si>
  <si>
    <t>RMSI Cropalytics Pvt. Ltd</t>
  </si>
  <si>
    <t>6.20 LPA</t>
  </si>
  <si>
    <t>Divyansh Bhardwaj</t>
  </si>
  <si>
    <t>Garima tyagi</t>
  </si>
  <si>
    <t>Aaryan Sharma</t>
  </si>
  <si>
    <t>Waqar Faiz</t>
  </si>
  <si>
    <t>Intellipaat</t>
  </si>
  <si>
    <t>Suraj Topwal</t>
  </si>
  <si>
    <t>IndusInd Bank Ltd.</t>
  </si>
  <si>
    <t>5.49 LPA</t>
  </si>
  <si>
    <t>Rahul Sharma (IB) </t>
  </si>
  <si>
    <t>VE Commercial Vehicles Ltd. (A Volvo Group and Eicher Motors joint venture)</t>
  </si>
  <si>
    <t>Asahi India Glass Ltd.</t>
  </si>
  <si>
    <t>MT - HR &amp; Marketing</t>
  </si>
  <si>
    <t>JK Cement</t>
  </si>
  <si>
    <t>Schneider Electric</t>
  </si>
  <si>
    <t>Management Trainee - Marketing</t>
  </si>
  <si>
    <t>Gati-Kintetsu Express Private Limited (GATI-KWE)</t>
  </si>
  <si>
    <t>Business Development Executive Trainees</t>
  </si>
  <si>
    <t>Frost &amp; Sullivan (Nepal)</t>
  </si>
  <si>
    <t>MBA/BBA </t>
  </si>
  <si>
    <t>Best Practices Researcher/Writer/Analyst: Best Practices Recognition</t>
  </si>
  <si>
    <t>CNH Industrial India Pvt. Ltd. (Formerly New Holland Fiat India)</t>
  </si>
  <si>
    <t>Trainee  - HR</t>
  </si>
  <si>
    <t>ATS Infrastruture Ltd.</t>
  </si>
  <si>
    <t xml:space="preserve">Radio City </t>
  </si>
  <si>
    <t>Rishabh Kumar Verma</t>
  </si>
  <si>
    <t>G R Infraprojects Limited</t>
  </si>
  <si>
    <t>4.75 LPA</t>
  </si>
  <si>
    <t>ATS Infrastructure Ltd</t>
  </si>
  <si>
    <t>Xapads Media </t>
  </si>
  <si>
    <t>Executive - HR</t>
  </si>
  <si>
    <t>Result awaited</t>
  </si>
  <si>
    <t>Monster.com</t>
  </si>
  <si>
    <t>HR – Talent Acquisition</t>
  </si>
  <si>
    <t>High Beam Global</t>
  </si>
  <si>
    <t>Wingreens World</t>
  </si>
  <si>
    <t>WNS Global Services (P) Ltd</t>
  </si>
  <si>
    <t>MBA / BBA / B.Com</t>
  </si>
  <si>
    <t>DCB Bank Ltd.</t>
  </si>
  <si>
    <t>MT – Trainer / Associate Portfolio Manager – SME</t>
  </si>
  <si>
    <t>Financial Research Analyst</t>
  </si>
  <si>
    <t xml:space="preserve">4.80 - 8.46 </t>
  </si>
  <si>
    <t xml:space="preserve">4.00 - 5.00 </t>
  </si>
  <si>
    <t xml:space="preserve">5.60 - 7.00 </t>
  </si>
  <si>
    <t xml:space="preserve">6.00 - 8.00 </t>
  </si>
  <si>
    <t xml:space="preserve">6.00 - 7.00 </t>
  </si>
  <si>
    <t xml:space="preserve">5.80 - 6.10 </t>
  </si>
  <si>
    <t xml:space="preserve">8.00 - 10.00 </t>
  </si>
  <si>
    <t>6.50 - 7.00</t>
  </si>
  <si>
    <t xml:space="preserve">5.70 - 6.42 </t>
  </si>
  <si>
    <t xml:space="preserve">3.0 - 3.8 </t>
  </si>
  <si>
    <t xml:space="preserve">5.00 - 7.00 </t>
  </si>
  <si>
    <t xml:space="preserve">3.83 - 4.05 </t>
  </si>
  <si>
    <t xml:space="preserve">5.00 - 6.50 </t>
  </si>
  <si>
    <t>4.50  </t>
  </si>
  <si>
    <t xml:space="preserve">4.80  (Nepal) </t>
  </si>
  <si>
    <t xml:space="preserve">2.04 - 2.28 </t>
  </si>
  <si>
    <t xml:space="preserve">4.50 - 7.50 </t>
  </si>
  <si>
    <t xml:space="preserve">2.50 – 3.00 </t>
  </si>
  <si>
    <t xml:space="preserve">5.00 – 7.00 </t>
  </si>
  <si>
    <t xml:space="preserve">3.50 – 4.00 </t>
  </si>
  <si>
    <t xml:space="preserve">5.00 -7.00 </t>
  </si>
  <si>
    <t xml:space="preserve">3.80 - 4.00 </t>
  </si>
  <si>
    <t xml:space="preserve">2.40 - 3.00 </t>
  </si>
  <si>
    <t xml:space="preserve">4.00 – 4.50 </t>
  </si>
  <si>
    <t xml:space="preserve">3.20 - 4.20 </t>
  </si>
  <si>
    <t xml:space="preserve">5.50 - 6.53 </t>
  </si>
  <si>
    <t xml:space="preserve">3.60 – 4.50 </t>
  </si>
  <si>
    <t xml:space="preserve">5.50 – 6.50 </t>
  </si>
  <si>
    <t xml:space="preserve">3.60 - 5.50 </t>
  </si>
  <si>
    <t xml:space="preserve">6.50 - 7.00 </t>
  </si>
  <si>
    <t>4.00 – 5.00  </t>
  </si>
  <si>
    <t xml:space="preserve">3.00 - 4.20 </t>
  </si>
  <si>
    <t xml:space="preserve">4.45 – 8.00 </t>
  </si>
  <si>
    <t xml:space="preserve">3.60 - 6.00 </t>
  </si>
  <si>
    <t xml:space="preserve">6.50 - 9.00 </t>
  </si>
  <si>
    <t>4.00   </t>
  </si>
  <si>
    <t xml:space="preserve">4.50 – 6.50 </t>
  </si>
  <si>
    <t xml:space="preserve">3.75 -  5.00 </t>
  </si>
  <si>
    <t xml:space="preserve">3.00-3.50 </t>
  </si>
  <si>
    <t xml:space="preserve">2.50   - 3.00 </t>
  </si>
  <si>
    <t>7.00 - 8.00 </t>
  </si>
  <si>
    <t xml:space="preserve"> 6.00 – 7.50 </t>
  </si>
  <si>
    <t>6.00   </t>
  </si>
  <si>
    <t xml:space="preserve">3.50 - 4.00 </t>
  </si>
  <si>
    <t xml:space="preserve">3.50 – 5.50 </t>
  </si>
  <si>
    <t xml:space="preserve">3.00 – 3.60 </t>
  </si>
  <si>
    <t xml:space="preserve"> 3.50 - 4.00 </t>
  </si>
  <si>
    <t xml:space="preserve">3.00 - 3.42 </t>
  </si>
  <si>
    <t xml:space="preserve">3.00 – 4.50 </t>
  </si>
  <si>
    <t>Maximum package</t>
  </si>
  <si>
    <t>count (No.of students placed)</t>
  </si>
  <si>
    <t>Mean(Average Package)</t>
  </si>
  <si>
    <t>Standard Deviation</t>
  </si>
  <si>
    <t>Mininum Package</t>
  </si>
  <si>
    <t>Quartile 1 (25%)</t>
  </si>
  <si>
    <t>Median (50%)</t>
  </si>
  <si>
    <t>Quartile 3 (75%)</t>
  </si>
  <si>
    <t>Grand Total</t>
  </si>
  <si>
    <t>Row Labels</t>
  </si>
  <si>
    <t>Count of Course</t>
  </si>
  <si>
    <t>Count of Fucntion</t>
  </si>
  <si>
    <t>Range</t>
  </si>
  <si>
    <t>No.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</si>
</sst>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01F1E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10" fillId="7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6" borderId="0" xfId="0" applyFont="1" applyFill="1"/>
    <xf numFmtId="0" fontId="10" fillId="13" borderId="0" xfId="0" applyFont="1" applyFill="1"/>
    <xf numFmtId="0" fontId="9" fillId="14" borderId="3" xfId="0" applyFont="1" applyFill="1" applyBorder="1" applyAlignment="1">
      <alignment horizontal="center"/>
    </xf>
    <xf numFmtId="0" fontId="10" fillId="14" borderId="0" xfId="0" applyFont="1" applyFill="1"/>
    <xf numFmtId="0" fontId="9" fillId="6" borderId="3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15" borderId="0" xfId="0" applyFont="1" applyFill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[2022 SBS -Placement Record.xlsx]Sheet3!PivotTable4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Sheet3!$I$32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Sheet3!$H$33:$H$39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Marketing</c:v>
                </c:pt>
                <c:pt idx="3">
                  <c:v>Operation</c:v>
                </c:pt>
                <c:pt idx="4">
                  <c:v>Purchase</c:v>
                </c:pt>
                <c:pt idx="5">
                  <c:v>SCM</c:v>
                </c:pt>
              </c:strCache>
            </c:strRef>
          </c:cat>
          <c:val>
            <c:numRef>
              <c:f>Sheet3!$I$33:$I$39</c:f>
              <c:numCache>
                <c:formatCode>General</c:formatCode>
                <c:ptCount val="6"/>
                <c:pt idx="0">
                  <c:v>57</c:v>
                </c:pt>
                <c:pt idx="1">
                  <c:v>32</c:v>
                </c:pt>
                <c:pt idx="2">
                  <c:v>171</c:v>
                </c:pt>
                <c:pt idx="3">
                  <c:v>35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735004288"/>
        <c:axId val="-735013536"/>
      </c:barChart>
      <c:catAx>
        <c:axId val="-73500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013536"/>
        <c:crosses val="autoZero"/>
        <c:auto val="1"/>
        <c:lblAlgn val="ctr"/>
        <c:lblOffset val="100"/>
        <c:noMultiLvlLbl val="0"/>
      </c:catAx>
      <c:valAx>
        <c:axId val="-7350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50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 SBS -Placement Record.xlsx]Sheet3!PivotTable1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Sheet3!$I$81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Sheet3!$H$82:$H$84</c:f>
              <c:strCache>
                <c:ptCount val="2"/>
                <c:pt idx="0">
                  <c:v>Self</c:v>
                </c:pt>
                <c:pt idx="1">
                  <c:v>T&amp;P</c:v>
                </c:pt>
              </c:strCache>
            </c:strRef>
          </c:cat>
          <c:val>
            <c:numRef>
              <c:f>Sheet3!$I$82:$I$84</c:f>
              <c:numCache>
                <c:formatCode>General</c:formatCode>
                <c:ptCount val="2"/>
                <c:pt idx="0">
                  <c:v>80</c:v>
                </c:pt>
                <c:pt idx="1">
                  <c:v>220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708333333333335"/>
          <c:y val="0.35090223097112866"/>
          <c:w val="0.22291667600909429"/>
          <c:h val="0.2657457313595331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 SBS -Placement Record.xlsx]Sheet3!PivotTable2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Sheet3!$I$7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Sheet3!$H$8:$H$15</c:f>
              <c:strCache>
                <c:ptCount val="7"/>
                <c:pt idx="0">
                  <c:v>B.Com (H)</c:v>
                </c:pt>
                <c:pt idx="1">
                  <c:v>BBA</c:v>
                </c:pt>
                <c:pt idx="2">
                  <c:v>BBA - HCHA</c:v>
                </c:pt>
                <c:pt idx="3">
                  <c:v>M.Com.</c:v>
                </c:pt>
                <c:pt idx="4">
                  <c:v>MBA</c:v>
                </c:pt>
                <c:pt idx="5">
                  <c:v>MBA - HCHA</c:v>
                </c:pt>
                <c:pt idx="6">
                  <c:v>MBS</c:v>
                </c:pt>
              </c:strCache>
            </c:strRef>
          </c:cat>
          <c:val>
            <c:numRef>
              <c:f>Sheet3!$I$8:$I$15</c:f>
              <c:numCache>
                <c:formatCode>General</c:formatCode>
                <c:ptCount val="7"/>
                <c:pt idx="0">
                  <c:v>5</c:v>
                </c:pt>
                <c:pt idx="1">
                  <c:v>110</c:v>
                </c:pt>
                <c:pt idx="2">
                  <c:v>2</c:v>
                </c:pt>
                <c:pt idx="3">
                  <c:v>2</c:v>
                </c:pt>
                <c:pt idx="4">
                  <c:v>173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55</xdr:row>
      <xdr:rowOff>0</xdr:rowOff>
    </xdr:from>
    <xdr:to>
      <xdr:col>5</xdr:col>
      <xdr:colOff>3562350</xdr:colOff>
      <xdr:row>63</xdr:row>
      <xdr:rowOff>85725</xdr:rowOff>
    </xdr:to>
    <xdr:sp macro="" textlink="">
      <xdr:nvSpPr>
        <xdr:cNvPr id="2049" name="AutoShape 1" descr="image.png"/>
        <xdr:cNvSpPr>
          <a:spLocks noChangeAspect="1" noChangeArrowheads="1"/>
        </xdr:cNvSpPr>
      </xdr:nvSpPr>
      <xdr:spPr bwMode="auto">
        <a:xfrm>
          <a:off x="7381875" y="10477500"/>
          <a:ext cx="356235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3562350</xdr:colOff>
      <xdr:row>63</xdr:row>
      <xdr:rowOff>85725</xdr:rowOff>
    </xdr:to>
    <xdr:sp macro="" textlink="">
      <xdr:nvSpPr>
        <xdr:cNvPr id="2050" name="AutoShape 2" descr="image.png"/>
        <xdr:cNvSpPr>
          <a:spLocks noChangeAspect="1" noChangeArrowheads="1"/>
        </xdr:cNvSpPr>
      </xdr:nvSpPr>
      <xdr:spPr bwMode="auto">
        <a:xfrm>
          <a:off x="7381875" y="10477500"/>
          <a:ext cx="356235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295274</xdr:colOff>
      <xdr:row>5</xdr:row>
      <xdr:rowOff>142875</xdr:rowOff>
    </xdr:from>
    <xdr:to>
      <xdr:col>14</xdr:col>
      <xdr:colOff>342899</xdr:colOff>
      <xdr:row>15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2219323</xdr:colOff>
      <xdr:row>16</xdr:row>
      <xdr:rowOff>19050</xdr:rowOff>
    </xdr:from>
    <xdr:to>
      <xdr:col>13</xdr:col>
      <xdr:colOff>156881</xdr:colOff>
      <xdr:row>25</xdr:row>
      <xdr:rowOff>134471</xdr:rowOff>
    </xdr:to>
    <xdr:sp macro="" textlink="">
      <xdr:nvSpPr>
        <xdr:cNvPr id="4" name="TextBox 3"/>
        <xdr:cNvSpPr txBox="1"/>
      </xdr:nvSpPr>
      <xdr:spPr>
        <a:xfrm>
          <a:off x="11396941" y="3067050"/>
          <a:ext cx="5815293" cy="18299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 u="sng"/>
            <a:t>Insights</a:t>
          </a:r>
        </a:p>
        <a:p>
          <a:r>
            <a:rPr lang="en-IN" sz="1200" b="1">
              <a:latin typeface="Comic Sans MS" panose="030F0702030302020204" pitchFamily="66" charset="0"/>
            </a:rPr>
            <a:t>1- According</a:t>
          </a:r>
          <a:r>
            <a:rPr lang="en-IN" sz="1200" b="1" baseline="0">
              <a:latin typeface="Comic Sans MS" panose="030F0702030302020204" pitchFamily="66" charset="0"/>
            </a:rPr>
            <a:t> to  the data of 2022, 5 students of B.Com (Honous) , 110 students of BBA, 2 students from BBA (HCHA) , 2 students from M.com , 173 Students from MBA , 7 students from MBA (HCHA), and 1 student of MBS were placed. </a:t>
          </a:r>
        </a:p>
        <a:p>
          <a:r>
            <a:rPr lang="en-IN" sz="1200" b="1" baseline="0">
              <a:latin typeface="Comic Sans MS" panose="030F0702030302020204" pitchFamily="66" charset="0"/>
            </a:rPr>
            <a:t>About more than 50% placement was from MBA department which is maximum and from MBS only one student was placed</a:t>
          </a:r>
          <a:r>
            <a:rPr lang="en-IN" sz="1100" b="0" baseline="0"/>
            <a:t>.</a:t>
          </a:r>
        </a:p>
      </xdr:txBody>
    </xdr:sp>
    <xdr:clientData/>
  </xdr:twoCellAnchor>
  <xdr:twoCellAnchor>
    <xdr:from>
      <xdr:col>9</xdr:col>
      <xdr:colOff>739589</xdr:colOff>
      <xdr:row>27</xdr:row>
      <xdr:rowOff>156882</xdr:rowOff>
    </xdr:from>
    <xdr:to>
      <xdr:col>16</xdr:col>
      <xdr:colOff>56030</xdr:colOff>
      <xdr:row>40</xdr:row>
      <xdr:rowOff>56029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246529</xdr:colOff>
      <xdr:row>41</xdr:row>
      <xdr:rowOff>33618</xdr:rowOff>
    </xdr:from>
    <xdr:to>
      <xdr:col>20</xdr:col>
      <xdr:colOff>280147</xdr:colOff>
      <xdr:row>51</xdr:row>
      <xdr:rowOff>168088</xdr:rowOff>
    </xdr:to>
    <xdr:sp macro="" textlink="">
      <xdr:nvSpPr>
        <xdr:cNvPr id="5" name="TextBox 4"/>
        <xdr:cNvSpPr txBox="1"/>
      </xdr:nvSpPr>
      <xdr:spPr>
        <a:xfrm>
          <a:off x="14130617" y="18993971"/>
          <a:ext cx="7171765" cy="2039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 u="sng">
              <a:latin typeface="Comic Sans MS" panose="030F0702030302020204" pitchFamily="66" charset="0"/>
            </a:rPr>
            <a:t>Insights</a:t>
          </a:r>
        </a:p>
        <a:p>
          <a:r>
            <a:rPr lang="en-IN" sz="1800" b="1">
              <a:latin typeface="Comic Sans MS" panose="030F0702030302020204" pitchFamily="66" charset="0"/>
            </a:rPr>
            <a:t>2-According</a:t>
          </a:r>
          <a:r>
            <a:rPr lang="en-IN" sz="1800" b="1" baseline="0">
              <a:latin typeface="Comic Sans MS" panose="030F0702030302020204" pitchFamily="66" charset="0"/>
            </a:rPr>
            <a:t> to this data , the highest placements were from Marketing specialisation ( more than 50%).  Then from finance (ie. about 57 students). the least placement was in purchase and Supply Chain Management ( about 5 students.)</a:t>
          </a:r>
          <a:endParaRPr lang="en-IN" sz="1800" b="1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9</xdr:col>
      <xdr:colOff>571500</xdr:colOff>
      <xdr:row>78</xdr:row>
      <xdr:rowOff>101973</xdr:rowOff>
    </xdr:from>
    <xdr:to>
      <xdr:col>15</xdr:col>
      <xdr:colOff>156881</xdr:colOff>
      <xdr:row>89</xdr:row>
      <xdr:rowOff>33618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179294</xdr:colOff>
      <xdr:row>85</xdr:row>
      <xdr:rowOff>89647</xdr:rowOff>
    </xdr:from>
    <xdr:to>
      <xdr:col>8</xdr:col>
      <xdr:colOff>717177</xdr:colOff>
      <xdr:row>100</xdr:row>
      <xdr:rowOff>44823</xdr:rowOff>
    </xdr:to>
    <xdr:sp macro="" textlink="">
      <xdr:nvSpPr>
        <xdr:cNvPr id="7" name="TextBox 6"/>
        <xdr:cNvSpPr txBox="1"/>
      </xdr:nvSpPr>
      <xdr:spPr>
        <a:xfrm>
          <a:off x="9356912" y="17268265"/>
          <a:ext cx="4269441" cy="2812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 u="sng">
              <a:latin typeface="Comic Sans MS" panose="030F0702030302020204" pitchFamily="66" charset="0"/>
            </a:rPr>
            <a:t>Insights</a:t>
          </a:r>
        </a:p>
        <a:p>
          <a:r>
            <a:rPr lang="en-IN" sz="1800" b="1">
              <a:latin typeface="Comic Sans MS" panose="030F0702030302020204" pitchFamily="66" charset="0"/>
            </a:rPr>
            <a:t>11-From</a:t>
          </a:r>
          <a:r>
            <a:rPr lang="en-IN" sz="1800" b="1" baseline="0">
              <a:latin typeface="Comic Sans MS" panose="030F0702030302020204" pitchFamily="66" charset="0"/>
            </a:rPr>
            <a:t> this data we have observed that out of 300 students, 220  (ie. 73%) were placed through traing &amp; placement cell of the Sharda school of Business Studies whereas only 80 students (ie. 27%) were self placed</a:t>
          </a:r>
          <a:r>
            <a:rPr lang="en-IN" sz="1800" b="1" baseline="0"/>
            <a:t>.</a:t>
          </a:r>
          <a:endParaRPr lang="en-IN" sz="1800" b="1"/>
        </a:p>
      </xdr:txBody>
    </xdr:sp>
    <xdr:clientData/>
  </xdr:twoCellAnchor>
  <xdr:twoCellAnchor>
    <xdr:from>
      <xdr:col>11</xdr:col>
      <xdr:colOff>11206</xdr:colOff>
      <xdr:row>54</xdr:row>
      <xdr:rowOff>56030</xdr:rowOff>
    </xdr:from>
    <xdr:to>
      <xdr:col>22</xdr:col>
      <xdr:colOff>414617</xdr:colOff>
      <xdr:row>77</xdr:row>
      <xdr:rowOff>11205</xdr:rowOff>
    </xdr:to>
    <xdr:sp macro="" textlink="">
      <xdr:nvSpPr>
        <xdr:cNvPr id="8" name="TextBox 7"/>
        <xdr:cNvSpPr txBox="1"/>
      </xdr:nvSpPr>
      <xdr:spPr>
        <a:xfrm>
          <a:off x="15878735" y="10421471"/>
          <a:ext cx="7429500" cy="4964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 b="1" u="sng">
              <a:latin typeface="Comic Sans MS" panose="030F0702030302020204" pitchFamily="66" charset="0"/>
            </a:rPr>
            <a:t>Insights</a:t>
          </a:r>
        </a:p>
        <a:p>
          <a:r>
            <a:rPr lang="en-IN" sz="1200" b="1">
              <a:latin typeface="Comic Sans MS" panose="030F0702030302020204" pitchFamily="66" charset="0"/>
            </a:rPr>
            <a:t>3- The difference between the highest package and the lowest package is 28,56,000 . This is because the highest package</a:t>
          </a:r>
          <a:r>
            <a:rPr lang="en-IN" sz="1200" b="1" baseline="0">
              <a:latin typeface="Comic Sans MS" panose="030F0702030302020204" pitchFamily="66" charset="0"/>
            </a:rPr>
            <a:t> was of 30 lacs as well as the lowest package was of 1,44,000.  Reason being is there is a huge difference between the minimum package and maximum package so the range is also high.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4- The Average package of the students is around 4,35,503. This is the value around which the package of most of the students is revolved.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5- The number of students placed are 300.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6- The deviation between the packages of students is from the avergae package is around 2,09,872.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7- The Minium package that is received by the students is of 1,44,000.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8- The maximum package received by the student is of 30 lacs.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9- The 25% of the packages were around 3 lacs.</a:t>
          </a:r>
        </a:p>
        <a:p>
          <a:endParaRPr lang="en-IN" sz="1200" b="1" baseline="0">
            <a:latin typeface="Comic Sans MS" panose="030F0702030302020204" pitchFamily="66" charset="0"/>
          </a:endParaRPr>
        </a:p>
        <a:p>
          <a:r>
            <a:rPr lang="en-IN" sz="1200" b="1" baseline="0">
              <a:latin typeface="Comic Sans MS" panose="030F0702030302020204" pitchFamily="66" charset="0"/>
            </a:rPr>
            <a:t>10-The 75% of the package were around 5 lacs.</a:t>
          </a:r>
        </a:p>
      </xdr:txBody>
    </xdr:sp>
    <xdr:clientData/>
  </xdr:twoCellAnchor>
  <xdr:twoCellAnchor>
    <xdr:from>
      <xdr:col>9</xdr:col>
      <xdr:colOff>257735</xdr:colOff>
      <xdr:row>1</xdr:row>
      <xdr:rowOff>45944</xdr:rowOff>
    </xdr:from>
    <xdr:to>
      <xdr:col>15</xdr:col>
      <xdr:colOff>302558</xdr:colOff>
      <xdr:row>15</xdr:row>
      <xdr:rowOff>122144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jiv Chaturvedi" refreshedDate="44749.81672210648" createdVersion="5" refreshedVersion="5" minRefreshableVersion="3" recordCount="300">
  <cacheSource type="worksheet">
    <worksheetSource ref="A1:F301" sheet="Sheet3"/>
  </cacheSource>
  <cacheFields count="6">
    <cacheField name="Student Name" numFmtId="0">
      <sharedItems count="232">
        <s v="Deeba Tariq"/>
        <s v="Amlan Jyoti Khanikar"/>
        <s v="Ambreen Hasan"/>
        <s v="Kiran Sharma"/>
        <s v="Pranjal Somkunwar"/>
        <s v="Areti Sai Kamala Priya"/>
        <s v="Deepali Chauhan"/>
        <s v="Pulkit Mishra"/>
        <s v="Shreya Singh"/>
        <s v="Kirti Tyagi"/>
        <s v="Anu Gupta"/>
        <s v="Sanjana"/>
        <s v="Aryan Sharma"/>
        <s v="Ashutosh Govind Rao"/>
        <s v="Kanishka Gupta"/>
        <s v="Laxmi Sewag"/>
        <s v="Preeti Choudhary"/>
        <s v="Rahul Sharma"/>
        <s v="Ritvik Mishra"/>
        <s v="Tanay Srivastava"/>
        <s v="Aayush Chhabra"/>
        <s v="Aayushi Rana"/>
        <s v="Asutosh Prajapati"/>
        <s v="Denzil Burrows"/>
        <s v="Honey Kumar Singh"/>
        <s v="Mayank Kumar"/>
        <s v="Nevin Kunjumon"/>
        <s v="Radhika Sharma"/>
        <s v="Sakshi Pathak"/>
        <s v="Satyam Chaudhary"/>
        <s v="Abdus Samad Afroz"/>
        <s v="Divya Jain"/>
        <s v="Kavisha arora"/>
        <s v="Priyank Shukla"/>
        <s v="Priyanka Rani"/>
        <s v="Ritika Mishra"/>
        <s v="Vibhu Gupta"/>
        <s v="Astha Dongol"/>
        <s v="Tanya Srivastava"/>
        <s v="Ananya Bhuyan"/>
        <s v="Shubham Singh"/>
        <s v="Afreen Khan "/>
        <s v="Ritish Mathur"/>
        <s v="Sangeet Pandey"/>
        <s v="Shrea Dhar"/>
        <s v="Hazim Showkat"/>
        <s v="Aryan Singh Pundir"/>
        <s v="Parwaz Ahmad Mir Gojar"/>
        <s v="Achintya Bist"/>
        <s v="Samridhi Gupta "/>
        <s v="Harshit Srivastava"/>
        <s v="Ankita Chakravarty"/>
        <s v="Anugrah Franklin"/>
        <s v="Asita badlas "/>
        <s v="Bijoy Choudhury"/>
        <s v="Garima Tyagi"/>
        <s v="Nidhi Kumari"/>
        <s v="Nisha Rani "/>
        <s v="Prachi Sharma"/>
        <s v="Rashmi Sharma"/>
        <s v="Shaurya thakur"/>
        <s v="Shivani Sharma"/>
        <s v="Akchansh Gupta"/>
        <s v="Anjali Sinha"/>
        <s v="Anshaditya Rana"/>
        <s v="Aryan"/>
        <s v="Ashu bhardwaj"/>
        <s v="Asita Badlas"/>
        <s v="Bhanu Pratap Pandey"/>
        <s v="Mohd Ahsan Khan"/>
        <s v="Naman Tewani"/>
        <s v="Nisha Rani"/>
        <s v="Paras Kumar"/>
        <s v="Pranshi Sharma"/>
        <s v="Priya Pandey"/>
        <s v="Rahul Sharma (IB)"/>
        <s v="Sana Zargar"/>
        <s v="Shambhavi Sinha"/>
        <s v="Sonali Pragyan Hota"/>
        <s v="Uday Shankar Singh"/>
        <s v="Utsav Saxena"/>
        <s v="Divyansh Kansal"/>
        <s v="Aswin k biju"/>
        <s v="Manvi Sharma"/>
        <s v="Hritik Gupta"/>
        <s v="Nitin Sharma"/>
        <s v="Sameer Siddiqui"/>
        <s v="Vaishnavi Gupta"/>
        <s v="Shruti Varshney "/>
        <s v="Prince"/>
        <s v="Archi Vishnu Gupta"/>
        <s v="Kajal Mishra"/>
        <s v="Manu Chauhan"/>
        <s v="Pandey Mayank Ajay"/>
        <s v="Priyadeep Singha Modak"/>
        <s v="Varsha Rose Joby"/>
        <s v="Vijaylaxmi Tomar "/>
        <s v="Shivam Shukla"/>
        <s v="Rishav Raj "/>
        <s v="Diksha Chaudhary"/>
        <s v="Ajeet Singh"/>
        <s v="Illiyana Gogoi"/>
        <s v="Akhil Thakur"/>
        <s v="Deepshi Gaur"/>
        <s v="Dikshita Kumari"/>
        <s v="Neha Choudhary"/>
        <s v="Richa Singh"/>
        <s v="Shrishti Singh"/>
        <s v="Aditya Kashyap"/>
        <s v="Rohit Mehra"/>
        <s v="Kriti Kaushik"/>
        <s v="Hanjabam Ronaldo Sharma"/>
        <s v="Shashwat Sodhi"/>
        <s v="Rishabh Gupta"/>
        <s v="Aarti Pachauri"/>
        <s v="Deepali Singh"/>
        <s v="Atharv Rastogi"/>
        <s v="Vaibhav Gupta"/>
        <s v="Umang Sethi"/>
        <s v="Navya Singh"/>
        <s v="Rahul Pratap Singh"/>
        <s v="Karanjit Singh"/>
        <s v="Suraj Singh"/>
        <s v="Deepak Sharma"/>
        <s v="Astitva Sharma"/>
        <s v="Tahir Ahmed"/>
        <s v="Kongbrailatpam Dinokumar Sharma"/>
        <s v="Ravi Pratap "/>
        <s v="Bharti Singh"/>
        <s v="Kush Lalwani"/>
        <s v="Yash Chaudhary"/>
        <s v="Prateek Singh"/>
        <s v="Kundan Kumar Singh"/>
        <s v="Arkesh Kumar"/>
        <s v="Kriti Kumari"/>
        <s v="Piyush Bhati"/>
        <s v="Ranjeet kumar"/>
        <s v="Siddhartha Varshney"/>
        <s v="Piyoosh Puadel"/>
        <s v="Abhishek Upadhyay"/>
        <s v="Mory Binko Toure"/>
        <s v="Shikha Daga"/>
        <s v="Suraj Towal"/>
        <s v="Abhishek Bhatt"/>
        <s v="Akash Singh"/>
        <s v="Junaid Khan"/>
        <s v="Aditya Kumar Sarraf"/>
        <s v="Prabhmeet Singh"/>
        <s v="Muzamil Altaf"/>
        <s v="Md. Asif"/>
        <s v="Bisma Iqbal"/>
        <s v="Beethika"/>
        <s v="Mahima"/>
        <s v="Himanshu Koundal"/>
        <s v="Sanchit Saini"/>
        <s v="Shubham Singhal"/>
        <s v="Utkarsh Dhiman"/>
        <s v="Simran Jaiswal"/>
        <s v="Simran Verma"/>
        <s v="Md. Kalimullah"/>
        <s v="Gourav Kumar"/>
        <s v="Kushi Gaur"/>
        <s v="Gulshan Kumar"/>
        <s v="Nengboichong Chongloi "/>
        <s v="Sudipta Kumari"/>
        <s v="Mo. Kuttubuddin"/>
        <s v="Pratiksha Ranjan"/>
        <s v="Sunil Kushwaha"/>
        <s v="Jatin Inderjeet Singh"/>
        <s v="Abhineet Pandey"/>
        <s v="Smriti Rao"/>
        <s v="Yashika Agarwal"/>
        <s v="Niyati "/>
        <s v="Aniket"/>
        <s v="Rohan Singh"/>
        <s v="Yash Kanaujia"/>
        <s v="Hamzah"/>
        <s v="Mohammad Ammar"/>
        <s v="Utkarsh Chauhan"/>
        <s v="Lovie Katara"/>
        <s v="Shubham Chauhan"/>
        <s v="Akash Faujdar"/>
        <s v="Sakshi Dubey"/>
        <s v="Durr E Sadaf"/>
        <s v="Husaib Manzoor"/>
        <s v="Harish Kumar Yadav"/>
        <s v="Roma Sinha "/>
        <s v="Sanyam Jain"/>
        <s v="Zohaib Ali"/>
        <s v="Ayush Chand"/>
        <s v="Arjun Tomar"/>
        <s v="Rachit Singh"/>
        <s v="Shubham Panwar"/>
        <s v="Irfan Shafi"/>
        <s v="Devang Mishra"/>
        <s v="Kratika Singh"/>
        <s v="Prashant Choudhary"/>
        <s v="Ritam Das"/>
        <s v="Aheesh"/>
        <s v="Neetu Singh"/>
        <s v="Yash Kaushik"/>
        <s v="Shivangi Sharma"/>
        <s v="Sonam Choden"/>
        <s v="Harish Kumar Giri"/>
        <s v="Aarushi Singh"/>
        <s v="AmriteshKumar"/>
        <s v="Sumiti Arora"/>
        <s v="Harsh Tyagi"/>
        <s v="Vaibhanshu Yadav"/>
        <s v="Anindya"/>
        <s v="Kunal Manshani"/>
        <s v="Shreshtha"/>
        <s v="Sampada Singh"/>
        <s v="Abhishek Mishra"/>
        <s v="Tanya  "/>
        <s v="Vaibhav Singh"/>
        <s v="Priyanshi"/>
        <s v="Vivek Koranga"/>
        <s v="Chinmay Bhardwaj"/>
        <s v="Bikash Kumar Singh"/>
        <s v="Kartik Sharma"/>
        <s v="Anushhka Samvedi"/>
        <s v="Neeru"/>
        <s v="Rahul Kumar"/>
        <s v="Soni Khan"/>
        <s v="Suraj Topwal"/>
        <s v="Abhay Singh"/>
        <s v="Rahul Sharma (IB) "/>
        <s v="Aaryan Sharma"/>
        <s v="Divyansh Bhardwaj"/>
        <s v="Waqar Faiz"/>
        <s v="Rishabh Kumar Verma"/>
      </sharedItems>
    </cacheField>
    <cacheField name="Company" numFmtId="0">
      <sharedItems count="160">
        <s v="Entab Infotech Pvt Ltd."/>
        <s v="Garena Online Pvt Ltd"/>
        <s v="ICICI Bank Ltd. (PPO)"/>
        <s v="Jaro Education"/>
        <s v="Mace Project &amp; Cost Management"/>
        <s v="Mswipe Technologies"/>
        <s v="Quess Corp / Genpact"/>
        <s v="Skolar"/>
        <s v="UpGrad Education"/>
        <s v="Grofers"/>
        <s v="Visible Alpha"/>
        <s v="Minosha India (RICOH)"/>
        <s v="Vidal Health Insurance TPA"/>
        <s v="GreenCosmic"/>
        <s v="Maa Logistics"/>
        <s v="Fashion Belt House"/>
        <s v="Chetu India"/>
        <s v="SA Enterprises"/>
        <s v="Foresight Biotech"/>
        <s v="Whitehat Jr."/>
        <s v="Natural Herbs &amp; Formulations Pvt.Ltd."/>
        <s v="OneBanc"/>
        <s v="Abhidi Solutions"/>
        <s v="ICICI Securities Ltd."/>
        <s v="Phronesis Partners"/>
        <s v="ICICI Bank  Ltd"/>
        <s v="LEAD"/>
        <s v="qorner"/>
        <s v="ienergizer "/>
        <s v="Sharda University"/>
        <s v="X-Network (Exnet Gaming Private Limited)"/>
        <s v="InvestoXpert"/>
        <s v="Wealth Clinic"/>
        <s v="Bullman Reality"/>
        <s v="Square Yards"/>
        <s v="Try nd Buy"/>
        <s v="Tcart Global Services Pvt. Ltd."/>
        <s v="Interglobe Technologies Solutions"/>
        <s v="Advantage Group"/>
        <s v="ATS Services Pvt. Ltd."/>
        <s v="PNB Metlife "/>
        <s v="IBA Crafts Pvt. Ltd."/>
        <s v="iSOURCe Opportunities"/>
        <s v="Tele Achievers E-Services Pvt. Ltd."/>
        <s v="Dimerse Creative Solutions Pvt. Ltd."/>
        <s v="TechnoData Analytics Services Pvt. Ltd."/>
        <s v="Soothe Healthcare Pvt. Ltd."/>
        <s v="Reliance Projects &amp; Property Management Services Limited"/>
        <s v="TECHTOK4U Pvt. Ltd."/>
        <s v="GB Retail"/>
        <s v="ICICI Prudential AMC Ltd"/>
        <s v="Goodluck Engineering Co."/>
        <s v="Digi Crome Academy"/>
        <s v="Impact Healthcare Pvt. Ltd."/>
        <s v="SDS Clothing India Pvt. Ltd."/>
        <s v="Reliance Retails"/>
        <s v="Aero Business Solutions Pvt. Ltd."/>
        <s v="Deepak Sharma Chartered Accountants"/>
        <s v="Cyvero Technologies &amp; Services Pvt. Ltd."/>
        <s v="RP Traders "/>
        <s v="Arun Oxygen Ltd."/>
        <s v="Nar Steel"/>
        <s v="Hotel Yaiphaba"/>
        <s v="Lenskart Solutions Pvt. Ltd."/>
        <s v="Saumya Consulting"/>
        <s v="Parador  Hotel"/>
        <s v="Shree Radhika Sweets"/>
        <s v="Splashstar Technologies Pvt. Ltd."/>
        <s v="Yash Tourism India Pvt. Ltd."/>
        <s v="SPAR - INDIA"/>
        <s v="IMARC Services Pvt. Ltd."/>
        <s v="Sangini Saving &amp; Credit Co-operative Ltd."/>
        <s v="Nitin Agro Suppliers"/>
        <s v="IoTech Design Pvt. Ltd."/>
        <s v="Bigbasket.com"/>
        <s v="Gokhana"/>
        <s v="National  Association of Street Vendors of India"/>
        <s v="Fortune Hyundai"/>
        <s v="Quess Corp Ltd."/>
        <s v="Amiri Lal Jewellers"/>
        <s v="Dashmesh Coach &amp; Crafts"/>
        <s v="MTTK Trading Pvt. Ltd."/>
        <s v="DCC Infra Pvt. Ltd."/>
        <s v="Sharda Hospital"/>
        <s v="Ascent Infra Pvt. Ltd."/>
        <s v="Vetas "/>
        <s v="Minspire Marketing Solution Pvt. Ltd.)"/>
        <s v="Top Ten Travel Pvt. Ltd."/>
        <s v="Vix Space"/>
        <s v="Avantur Technologies Pvt. Ltd."/>
        <s v="Tech Mahindra"/>
        <s v="Reprar"/>
        <s v="Techjockey Infotech Pvt. Ltd."/>
        <s v="Spectrum Talent Management"/>
        <s v="Paramount Health Services &amp;Insurance TPA Pvt. Ltd."/>
        <s v="Airblack"/>
        <s v="Skykart Logistics and Outsource Solutions Pvt. Ltd."/>
        <s v="Saimex Foods Pvt. Ltd."/>
        <s v="Urbanclap Technologies India Pvt. Ltd."/>
        <s v="Hiraya Realty Consulting"/>
        <s v="Learning Routes"/>
        <s v="Talkine Technologies Pvt. Ltd."/>
        <s v="Homelane.com"/>
        <s v="Mango Taxi Services Pvt. Ltd."/>
        <s v="Milan Parichay"/>
        <s v="Shree Balaji Mega Mall"/>
        <s v="Peaks Auto"/>
        <s v="M.Tech Studio &amp; Kashur Studio"/>
        <s v="Shambhavi Multi Engineers Developers India Pvt. Ltd."/>
        <s v="Artemis Hospital"/>
        <s v="Durga Automobiles"/>
        <s v="Jupiter Administrative and Security Services Pvt. Ltd."/>
        <s v="ACS Global Tech Solutions Pvt. Ltd."/>
        <s v="Makroo Tractors"/>
        <s v="ScheDio CAD Solutions OPC Pvt.  Ltd."/>
        <s v="Planetspark"/>
        <s v="Entrepreneur India Media"/>
        <s v="NMM Elegant Industries Pvt. Ltd."/>
        <s v="Indian Dwelling Pvt. Ltd."/>
        <s v="T-Minda Health Care (OPC) Pvt. Ltd."/>
        <s v="Droona Auto Pvt. Ltd."/>
        <s v="Datametricks Consulting Pvt. Ltd."/>
        <s v="Vyom United Sports Management Pvt. Ltd."/>
        <s v="Gill Polymers"/>
        <s v="Gola Infrastructure Pvt. Ltd."/>
        <s v="RSPL Ltd."/>
        <s v="Mechatrust Industries"/>
        <s v="Simon Global Services Pvt. Ltd."/>
        <s v="Ecom Express"/>
        <s v="Nav Samriddhi Micro Association"/>
        <s v="Sheryl Strategic Solutions Pvt. Ltd. "/>
        <s v="Lhaki Steels &amp; Rolling Pvt. Ltd. "/>
        <s v="MerakiNovus"/>
        <s v="Avisa Smart Hospital"/>
        <s v="Info Edge India Ltd."/>
        <s v="Noida Internatioal Public School"/>
        <s v="Corizo"/>
        <s v="Pride India"/>
        <s v="Talent Toppers"/>
        <s v="InnovateMR"/>
        <s v="Jaypee Hospital"/>
        <s v="Badri Rai &amp; Co."/>
        <s v="UNIQLO India Pvt. Ltd"/>
        <s v="KPMG Global Delivery Center (GDC)"/>
        <s v="ANI Broadband Services Pvt. Ltd."/>
        <s v="Franchise India Brands Ltd."/>
        <s v="Visiontek Engineers"/>
        <s v="IndusInd Bank Ltd."/>
        <s v="High Street Essentials Pvt. Ltd. (FabAlley and Indya)"/>
        <s v="eClerx"/>
        <s v="Volvo Eicher Commercial Vehicle Ltd."/>
        <s v="RMSI Cropalytics Pvt. Ltd"/>
        <s v="Intellipaat"/>
        <s v="Stefanini Group "/>
        <s v="Triveni Engineering &amp; Industries Ltd."/>
        <s v="Flairboat Pvt. Ltd."/>
        <s v="ATS Infrastruture Ltd."/>
        <s v="Radio City "/>
        <s v="G R Infraprojects Limited"/>
        <s v="Gati-Kintetsu Express Private Limited (GATI-KWE)"/>
      </sharedItems>
    </cacheField>
    <cacheField name="Package" numFmtId="0">
      <sharedItems containsSemiMixedTypes="0" containsString="0" containsNumber="1" containsInteger="1" minValue="144000" maxValue="3000000" count="66">
        <n v="654000"/>
        <n v="1200000"/>
        <n v="420000"/>
        <n v="660000"/>
        <n v="500000"/>
        <n v="700000"/>
        <n v="395000"/>
        <n v="400000"/>
        <n v="600000"/>
        <n v="650000"/>
        <n v="750000"/>
        <n v="356000"/>
        <n v="406000"/>
        <n v="390000"/>
        <n v="375000"/>
        <n v="340000"/>
        <n v="363000"/>
        <n v="480000"/>
        <n v="360000"/>
        <n v="300000"/>
        <n v="325000"/>
        <n v="450000"/>
        <n v="307000"/>
        <n v="415000"/>
        <n v="357000"/>
        <n v="3000000"/>
        <n v="180000"/>
        <n v="240000"/>
        <n v="216000"/>
        <n v="384000"/>
        <n v="330000"/>
        <n v="350000"/>
        <n v="213000"/>
        <n v="409000"/>
        <n v="326000"/>
        <n v="272000"/>
        <n v="275000"/>
        <n v="264000"/>
        <n v="425000"/>
        <n v="540000"/>
        <n v="336000"/>
        <n v="241000"/>
        <n v="372000"/>
        <n v="144000"/>
        <n v="258000"/>
        <n v="210000"/>
        <n v="311000"/>
        <n v="291000"/>
        <n v="582000"/>
        <n v="800000"/>
        <n v="252000"/>
        <n v="238000"/>
        <n v="242000"/>
        <n v="319000"/>
        <n v="254000"/>
        <n v="663000"/>
        <n v="550000"/>
        <n v="221000"/>
        <n v="260000"/>
        <n v="431000"/>
        <n v="255000"/>
        <n v="370000"/>
        <n v="675000"/>
        <n v="620000"/>
        <n v="549000"/>
        <n v="475000"/>
      </sharedItems>
    </cacheField>
    <cacheField name="Course" numFmtId="0">
      <sharedItems count="7">
        <s v="MBA"/>
        <s v="BBA"/>
        <s v="B.Com (H)"/>
        <s v="MBA - HCHA"/>
        <s v="M.Com."/>
        <s v="BBA - HCHA"/>
        <s v="MBS"/>
      </sharedItems>
    </cacheField>
    <cacheField name="Fucntion" numFmtId="0">
      <sharedItems count="6">
        <s v="Marketing"/>
        <s v="Operation"/>
        <s v="Finance"/>
        <s v="HR"/>
        <s v="SCM"/>
        <s v="Purchase"/>
      </sharedItems>
    </cacheField>
    <cacheField name="Placed Through" numFmtId="0">
      <sharedItems count="2">
        <s v="T&amp;P"/>
        <s v="Sel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0"/>
    <x v="0"/>
    <x v="0"/>
    <x v="0"/>
    <x v="0"/>
    <x v="0"/>
  </r>
  <r>
    <x v="1"/>
    <x v="1"/>
    <x v="1"/>
    <x v="1"/>
    <x v="1"/>
    <x v="0"/>
  </r>
  <r>
    <x v="2"/>
    <x v="2"/>
    <x v="2"/>
    <x v="0"/>
    <x v="2"/>
    <x v="0"/>
  </r>
  <r>
    <x v="3"/>
    <x v="2"/>
    <x v="2"/>
    <x v="0"/>
    <x v="2"/>
    <x v="0"/>
  </r>
  <r>
    <x v="4"/>
    <x v="2"/>
    <x v="2"/>
    <x v="0"/>
    <x v="2"/>
    <x v="0"/>
  </r>
  <r>
    <x v="5"/>
    <x v="3"/>
    <x v="3"/>
    <x v="1"/>
    <x v="0"/>
    <x v="0"/>
  </r>
  <r>
    <x v="6"/>
    <x v="3"/>
    <x v="3"/>
    <x v="0"/>
    <x v="0"/>
    <x v="0"/>
  </r>
  <r>
    <x v="7"/>
    <x v="3"/>
    <x v="3"/>
    <x v="1"/>
    <x v="0"/>
    <x v="0"/>
  </r>
  <r>
    <x v="8"/>
    <x v="3"/>
    <x v="3"/>
    <x v="1"/>
    <x v="0"/>
    <x v="0"/>
  </r>
  <r>
    <x v="9"/>
    <x v="4"/>
    <x v="4"/>
    <x v="0"/>
    <x v="3"/>
    <x v="0"/>
  </r>
  <r>
    <x v="10"/>
    <x v="5"/>
    <x v="5"/>
    <x v="0"/>
    <x v="0"/>
    <x v="0"/>
  </r>
  <r>
    <x v="11"/>
    <x v="6"/>
    <x v="6"/>
    <x v="0"/>
    <x v="1"/>
    <x v="1"/>
  </r>
  <r>
    <x v="12"/>
    <x v="7"/>
    <x v="7"/>
    <x v="1"/>
    <x v="0"/>
    <x v="0"/>
  </r>
  <r>
    <x v="13"/>
    <x v="7"/>
    <x v="8"/>
    <x v="0"/>
    <x v="0"/>
    <x v="0"/>
  </r>
  <r>
    <x v="14"/>
    <x v="7"/>
    <x v="7"/>
    <x v="1"/>
    <x v="0"/>
    <x v="0"/>
  </r>
  <r>
    <x v="15"/>
    <x v="7"/>
    <x v="8"/>
    <x v="0"/>
    <x v="0"/>
    <x v="0"/>
  </r>
  <r>
    <x v="4"/>
    <x v="7"/>
    <x v="8"/>
    <x v="0"/>
    <x v="0"/>
    <x v="0"/>
  </r>
  <r>
    <x v="16"/>
    <x v="7"/>
    <x v="8"/>
    <x v="0"/>
    <x v="0"/>
    <x v="0"/>
  </r>
  <r>
    <x v="17"/>
    <x v="7"/>
    <x v="8"/>
    <x v="0"/>
    <x v="0"/>
    <x v="0"/>
  </r>
  <r>
    <x v="18"/>
    <x v="7"/>
    <x v="8"/>
    <x v="0"/>
    <x v="0"/>
    <x v="0"/>
  </r>
  <r>
    <x v="19"/>
    <x v="7"/>
    <x v="8"/>
    <x v="0"/>
    <x v="0"/>
    <x v="0"/>
  </r>
  <r>
    <x v="20"/>
    <x v="8"/>
    <x v="9"/>
    <x v="1"/>
    <x v="0"/>
    <x v="0"/>
  </r>
  <r>
    <x v="21"/>
    <x v="8"/>
    <x v="9"/>
    <x v="2"/>
    <x v="0"/>
    <x v="0"/>
  </r>
  <r>
    <x v="22"/>
    <x v="8"/>
    <x v="9"/>
    <x v="2"/>
    <x v="0"/>
    <x v="0"/>
  </r>
  <r>
    <x v="6"/>
    <x v="8"/>
    <x v="10"/>
    <x v="0"/>
    <x v="0"/>
    <x v="0"/>
  </r>
  <r>
    <x v="23"/>
    <x v="8"/>
    <x v="10"/>
    <x v="0"/>
    <x v="0"/>
    <x v="0"/>
  </r>
  <r>
    <x v="24"/>
    <x v="8"/>
    <x v="10"/>
    <x v="0"/>
    <x v="0"/>
    <x v="0"/>
  </r>
  <r>
    <x v="25"/>
    <x v="8"/>
    <x v="9"/>
    <x v="1"/>
    <x v="0"/>
    <x v="0"/>
  </r>
  <r>
    <x v="26"/>
    <x v="8"/>
    <x v="9"/>
    <x v="1"/>
    <x v="0"/>
    <x v="0"/>
  </r>
  <r>
    <x v="7"/>
    <x v="8"/>
    <x v="9"/>
    <x v="1"/>
    <x v="0"/>
    <x v="0"/>
  </r>
  <r>
    <x v="27"/>
    <x v="8"/>
    <x v="10"/>
    <x v="0"/>
    <x v="0"/>
    <x v="0"/>
  </r>
  <r>
    <x v="18"/>
    <x v="8"/>
    <x v="10"/>
    <x v="0"/>
    <x v="0"/>
    <x v="0"/>
  </r>
  <r>
    <x v="28"/>
    <x v="8"/>
    <x v="10"/>
    <x v="0"/>
    <x v="0"/>
    <x v="0"/>
  </r>
  <r>
    <x v="11"/>
    <x v="8"/>
    <x v="9"/>
    <x v="0"/>
    <x v="0"/>
    <x v="0"/>
  </r>
  <r>
    <x v="29"/>
    <x v="8"/>
    <x v="10"/>
    <x v="0"/>
    <x v="0"/>
    <x v="0"/>
  </r>
  <r>
    <x v="30"/>
    <x v="9"/>
    <x v="11"/>
    <x v="2"/>
    <x v="1"/>
    <x v="0"/>
  </r>
  <r>
    <x v="31"/>
    <x v="9"/>
    <x v="11"/>
    <x v="1"/>
    <x v="1"/>
    <x v="0"/>
  </r>
  <r>
    <x v="32"/>
    <x v="9"/>
    <x v="11"/>
    <x v="1"/>
    <x v="1"/>
    <x v="0"/>
  </r>
  <r>
    <x v="33"/>
    <x v="9"/>
    <x v="11"/>
    <x v="1"/>
    <x v="1"/>
    <x v="0"/>
  </r>
  <r>
    <x v="34"/>
    <x v="9"/>
    <x v="12"/>
    <x v="0"/>
    <x v="1"/>
    <x v="0"/>
  </r>
  <r>
    <x v="35"/>
    <x v="9"/>
    <x v="11"/>
    <x v="1"/>
    <x v="1"/>
    <x v="0"/>
  </r>
  <r>
    <x v="36"/>
    <x v="9"/>
    <x v="12"/>
    <x v="0"/>
    <x v="1"/>
    <x v="0"/>
  </r>
  <r>
    <x v="37"/>
    <x v="10"/>
    <x v="4"/>
    <x v="0"/>
    <x v="2"/>
    <x v="0"/>
  </r>
  <r>
    <x v="16"/>
    <x v="10"/>
    <x v="4"/>
    <x v="0"/>
    <x v="2"/>
    <x v="0"/>
  </r>
  <r>
    <x v="13"/>
    <x v="11"/>
    <x v="8"/>
    <x v="0"/>
    <x v="0"/>
    <x v="0"/>
  </r>
  <r>
    <x v="10"/>
    <x v="12"/>
    <x v="8"/>
    <x v="0"/>
    <x v="2"/>
    <x v="0"/>
  </r>
  <r>
    <x v="23"/>
    <x v="12"/>
    <x v="8"/>
    <x v="0"/>
    <x v="2"/>
    <x v="0"/>
  </r>
  <r>
    <x v="24"/>
    <x v="12"/>
    <x v="8"/>
    <x v="0"/>
    <x v="2"/>
    <x v="0"/>
  </r>
  <r>
    <x v="38"/>
    <x v="12"/>
    <x v="8"/>
    <x v="0"/>
    <x v="2"/>
    <x v="0"/>
  </r>
  <r>
    <x v="39"/>
    <x v="13"/>
    <x v="13"/>
    <x v="1"/>
    <x v="1"/>
    <x v="1"/>
  </r>
  <r>
    <x v="40"/>
    <x v="14"/>
    <x v="14"/>
    <x v="0"/>
    <x v="0"/>
    <x v="1"/>
  </r>
  <r>
    <x v="41"/>
    <x v="15"/>
    <x v="15"/>
    <x v="0"/>
    <x v="3"/>
    <x v="1"/>
  </r>
  <r>
    <x v="42"/>
    <x v="16"/>
    <x v="16"/>
    <x v="1"/>
    <x v="3"/>
    <x v="0"/>
  </r>
  <r>
    <x v="43"/>
    <x v="17"/>
    <x v="17"/>
    <x v="1"/>
    <x v="0"/>
    <x v="1"/>
  </r>
  <r>
    <x v="44"/>
    <x v="18"/>
    <x v="18"/>
    <x v="3"/>
    <x v="1"/>
    <x v="0"/>
  </r>
  <r>
    <x v="45"/>
    <x v="19"/>
    <x v="19"/>
    <x v="1"/>
    <x v="0"/>
    <x v="0"/>
  </r>
  <r>
    <x v="46"/>
    <x v="20"/>
    <x v="19"/>
    <x v="1"/>
    <x v="0"/>
    <x v="1"/>
  </r>
  <r>
    <x v="47"/>
    <x v="14"/>
    <x v="20"/>
    <x v="0"/>
    <x v="0"/>
    <x v="1"/>
  </r>
  <r>
    <x v="48"/>
    <x v="21"/>
    <x v="21"/>
    <x v="1"/>
    <x v="1"/>
    <x v="0"/>
  </r>
  <r>
    <x v="49"/>
    <x v="21"/>
    <x v="21"/>
    <x v="1"/>
    <x v="1"/>
    <x v="0"/>
  </r>
  <r>
    <x v="50"/>
    <x v="22"/>
    <x v="22"/>
    <x v="0"/>
    <x v="0"/>
    <x v="1"/>
  </r>
  <r>
    <x v="51"/>
    <x v="23"/>
    <x v="23"/>
    <x v="0"/>
    <x v="0"/>
    <x v="0"/>
  </r>
  <r>
    <x v="52"/>
    <x v="23"/>
    <x v="23"/>
    <x v="0"/>
    <x v="0"/>
    <x v="0"/>
  </r>
  <r>
    <x v="53"/>
    <x v="23"/>
    <x v="23"/>
    <x v="0"/>
    <x v="0"/>
    <x v="0"/>
  </r>
  <r>
    <x v="54"/>
    <x v="23"/>
    <x v="23"/>
    <x v="0"/>
    <x v="0"/>
    <x v="0"/>
  </r>
  <r>
    <x v="55"/>
    <x v="23"/>
    <x v="23"/>
    <x v="0"/>
    <x v="0"/>
    <x v="0"/>
  </r>
  <r>
    <x v="15"/>
    <x v="23"/>
    <x v="23"/>
    <x v="0"/>
    <x v="0"/>
    <x v="0"/>
  </r>
  <r>
    <x v="56"/>
    <x v="23"/>
    <x v="23"/>
    <x v="0"/>
    <x v="0"/>
    <x v="0"/>
  </r>
  <r>
    <x v="57"/>
    <x v="23"/>
    <x v="23"/>
    <x v="0"/>
    <x v="0"/>
    <x v="0"/>
  </r>
  <r>
    <x v="58"/>
    <x v="23"/>
    <x v="23"/>
    <x v="4"/>
    <x v="0"/>
    <x v="0"/>
  </r>
  <r>
    <x v="59"/>
    <x v="23"/>
    <x v="23"/>
    <x v="0"/>
    <x v="0"/>
    <x v="0"/>
  </r>
  <r>
    <x v="60"/>
    <x v="23"/>
    <x v="23"/>
    <x v="0"/>
    <x v="0"/>
    <x v="0"/>
  </r>
  <r>
    <x v="61"/>
    <x v="23"/>
    <x v="23"/>
    <x v="0"/>
    <x v="0"/>
    <x v="0"/>
  </r>
  <r>
    <x v="20"/>
    <x v="24"/>
    <x v="24"/>
    <x v="1"/>
    <x v="2"/>
    <x v="0"/>
  </r>
  <r>
    <x v="25"/>
    <x v="24"/>
    <x v="24"/>
    <x v="1"/>
    <x v="2"/>
    <x v="0"/>
  </r>
  <r>
    <x v="62"/>
    <x v="25"/>
    <x v="2"/>
    <x v="0"/>
    <x v="2"/>
    <x v="0"/>
  </r>
  <r>
    <x v="63"/>
    <x v="25"/>
    <x v="2"/>
    <x v="0"/>
    <x v="2"/>
    <x v="0"/>
  </r>
  <r>
    <x v="51"/>
    <x v="25"/>
    <x v="2"/>
    <x v="0"/>
    <x v="2"/>
    <x v="0"/>
  </r>
  <r>
    <x v="64"/>
    <x v="25"/>
    <x v="2"/>
    <x v="0"/>
    <x v="2"/>
    <x v="0"/>
  </r>
  <r>
    <x v="65"/>
    <x v="25"/>
    <x v="2"/>
    <x v="0"/>
    <x v="2"/>
    <x v="0"/>
  </r>
  <r>
    <x v="66"/>
    <x v="25"/>
    <x v="2"/>
    <x v="0"/>
    <x v="2"/>
    <x v="0"/>
  </r>
  <r>
    <x v="67"/>
    <x v="25"/>
    <x v="2"/>
    <x v="0"/>
    <x v="2"/>
    <x v="0"/>
  </r>
  <r>
    <x v="68"/>
    <x v="25"/>
    <x v="2"/>
    <x v="0"/>
    <x v="2"/>
    <x v="0"/>
  </r>
  <r>
    <x v="54"/>
    <x v="25"/>
    <x v="2"/>
    <x v="0"/>
    <x v="2"/>
    <x v="0"/>
  </r>
  <r>
    <x v="15"/>
    <x v="25"/>
    <x v="2"/>
    <x v="0"/>
    <x v="2"/>
    <x v="0"/>
  </r>
  <r>
    <x v="69"/>
    <x v="25"/>
    <x v="2"/>
    <x v="0"/>
    <x v="2"/>
    <x v="0"/>
  </r>
  <r>
    <x v="70"/>
    <x v="25"/>
    <x v="2"/>
    <x v="0"/>
    <x v="2"/>
    <x v="0"/>
  </r>
  <r>
    <x v="71"/>
    <x v="25"/>
    <x v="2"/>
    <x v="0"/>
    <x v="2"/>
    <x v="0"/>
  </r>
  <r>
    <x v="72"/>
    <x v="25"/>
    <x v="2"/>
    <x v="0"/>
    <x v="2"/>
    <x v="0"/>
  </r>
  <r>
    <x v="58"/>
    <x v="25"/>
    <x v="2"/>
    <x v="0"/>
    <x v="2"/>
    <x v="0"/>
  </r>
  <r>
    <x v="73"/>
    <x v="25"/>
    <x v="2"/>
    <x v="0"/>
    <x v="2"/>
    <x v="0"/>
  </r>
  <r>
    <x v="74"/>
    <x v="25"/>
    <x v="2"/>
    <x v="0"/>
    <x v="2"/>
    <x v="0"/>
  </r>
  <r>
    <x v="75"/>
    <x v="25"/>
    <x v="2"/>
    <x v="0"/>
    <x v="2"/>
    <x v="0"/>
  </r>
  <r>
    <x v="59"/>
    <x v="25"/>
    <x v="2"/>
    <x v="0"/>
    <x v="2"/>
    <x v="0"/>
  </r>
  <r>
    <x v="76"/>
    <x v="25"/>
    <x v="2"/>
    <x v="0"/>
    <x v="2"/>
    <x v="0"/>
  </r>
  <r>
    <x v="77"/>
    <x v="25"/>
    <x v="2"/>
    <x v="0"/>
    <x v="2"/>
    <x v="0"/>
  </r>
  <r>
    <x v="61"/>
    <x v="25"/>
    <x v="2"/>
    <x v="0"/>
    <x v="2"/>
    <x v="0"/>
  </r>
  <r>
    <x v="78"/>
    <x v="25"/>
    <x v="2"/>
    <x v="0"/>
    <x v="2"/>
    <x v="0"/>
  </r>
  <r>
    <x v="79"/>
    <x v="25"/>
    <x v="2"/>
    <x v="0"/>
    <x v="2"/>
    <x v="0"/>
  </r>
  <r>
    <x v="80"/>
    <x v="25"/>
    <x v="2"/>
    <x v="0"/>
    <x v="2"/>
    <x v="0"/>
  </r>
  <r>
    <x v="36"/>
    <x v="25"/>
    <x v="2"/>
    <x v="0"/>
    <x v="2"/>
    <x v="0"/>
  </r>
  <r>
    <x v="68"/>
    <x v="26"/>
    <x v="5"/>
    <x v="0"/>
    <x v="0"/>
    <x v="0"/>
  </r>
  <r>
    <x v="81"/>
    <x v="26"/>
    <x v="5"/>
    <x v="0"/>
    <x v="0"/>
    <x v="0"/>
  </r>
  <r>
    <x v="1"/>
    <x v="27"/>
    <x v="25"/>
    <x v="1"/>
    <x v="1"/>
    <x v="0"/>
  </r>
  <r>
    <x v="82"/>
    <x v="28"/>
    <x v="18"/>
    <x v="1"/>
    <x v="1"/>
    <x v="1"/>
  </r>
  <r>
    <x v="83"/>
    <x v="29"/>
    <x v="26"/>
    <x v="0"/>
    <x v="3"/>
    <x v="0"/>
  </r>
  <r>
    <x v="84"/>
    <x v="30"/>
    <x v="8"/>
    <x v="1"/>
    <x v="1"/>
    <x v="0"/>
  </r>
  <r>
    <x v="14"/>
    <x v="31"/>
    <x v="17"/>
    <x v="1"/>
    <x v="0"/>
    <x v="0"/>
  </r>
  <r>
    <x v="85"/>
    <x v="31"/>
    <x v="17"/>
    <x v="1"/>
    <x v="0"/>
    <x v="0"/>
  </r>
  <r>
    <x v="86"/>
    <x v="31"/>
    <x v="17"/>
    <x v="1"/>
    <x v="0"/>
    <x v="0"/>
  </r>
  <r>
    <x v="87"/>
    <x v="31"/>
    <x v="17"/>
    <x v="1"/>
    <x v="0"/>
    <x v="0"/>
  </r>
  <r>
    <x v="88"/>
    <x v="32"/>
    <x v="7"/>
    <x v="1"/>
    <x v="0"/>
    <x v="0"/>
  </r>
  <r>
    <x v="89"/>
    <x v="33"/>
    <x v="27"/>
    <x v="1"/>
    <x v="0"/>
    <x v="0"/>
  </r>
  <r>
    <x v="47"/>
    <x v="8"/>
    <x v="20"/>
    <x v="0"/>
    <x v="0"/>
    <x v="0"/>
  </r>
  <r>
    <x v="45"/>
    <x v="24"/>
    <x v="19"/>
    <x v="1"/>
    <x v="2"/>
    <x v="0"/>
  </r>
  <r>
    <x v="90"/>
    <x v="34"/>
    <x v="21"/>
    <x v="1"/>
    <x v="0"/>
    <x v="0"/>
  </r>
  <r>
    <x v="5"/>
    <x v="34"/>
    <x v="21"/>
    <x v="1"/>
    <x v="0"/>
    <x v="0"/>
  </r>
  <r>
    <x v="22"/>
    <x v="34"/>
    <x v="21"/>
    <x v="2"/>
    <x v="0"/>
    <x v="0"/>
  </r>
  <r>
    <x v="91"/>
    <x v="34"/>
    <x v="21"/>
    <x v="1"/>
    <x v="0"/>
    <x v="0"/>
  </r>
  <r>
    <x v="92"/>
    <x v="34"/>
    <x v="21"/>
    <x v="2"/>
    <x v="0"/>
    <x v="0"/>
  </r>
  <r>
    <x v="93"/>
    <x v="34"/>
    <x v="21"/>
    <x v="1"/>
    <x v="0"/>
    <x v="0"/>
  </r>
  <r>
    <x v="94"/>
    <x v="34"/>
    <x v="21"/>
    <x v="1"/>
    <x v="0"/>
    <x v="0"/>
  </r>
  <r>
    <x v="8"/>
    <x v="34"/>
    <x v="21"/>
    <x v="1"/>
    <x v="0"/>
    <x v="0"/>
  </r>
  <r>
    <x v="95"/>
    <x v="34"/>
    <x v="21"/>
    <x v="1"/>
    <x v="0"/>
    <x v="0"/>
  </r>
  <r>
    <x v="96"/>
    <x v="34"/>
    <x v="21"/>
    <x v="1"/>
    <x v="0"/>
    <x v="0"/>
  </r>
  <r>
    <x v="97"/>
    <x v="35"/>
    <x v="27"/>
    <x v="1"/>
    <x v="0"/>
    <x v="1"/>
  </r>
  <r>
    <x v="98"/>
    <x v="36"/>
    <x v="28"/>
    <x v="1"/>
    <x v="3"/>
    <x v="1"/>
  </r>
  <r>
    <x v="99"/>
    <x v="37"/>
    <x v="29"/>
    <x v="0"/>
    <x v="3"/>
    <x v="0"/>
  </r>
  <r>
    <x v="99"/>
    <x v="38"/>
    <x v="2"/>
    <x v="0"/>
    <x v="3"/>
    <x v="0"/>
  </r>
  <r>
    <x v="100"/>
    <x v="39"/>
    <x v="30"/>
    <x v="0"/>
    <x v="3"/>
    <x v="1"/>
  </r>
  <r>
    <x v="101"/>
    <x v="40"/>
    <x v="4"/>
    <x v="0"/>
    <x v="2"/>
    <x v="0"/>
  </r>
  <r>
    <x v="102"/>
    <x v="41"/>
    <x v="31"/>
    <x v="0"/>
    <x v="0"/>
    <x v="0"/>
  </r>
  <r>
    <x v="103"/>
    <x v="41"/>
    <x v="31"/>
    <x v="0"/>
    <x v="0"/>
    <x v="0"/>
  </r>
  <r>
    <x v="104"/>
    <x v="41"/>
    <x v="31"/>
    <x v="0"/>
    <x v="0"/>
    <x v="0"/>
  </r>
  <r>
    <x v="105"/>
    <x v="41"/>
    <x v="31"/>
    <x v="0"/>
    <x v="0"/>
    <x v="0"/>
  </r>
  <r>
    <x v="106"/>
    <x v="42"/>
    <x v="32"/>
    <x v="1"/>
    <x v="3"/>
    <x v="1"/>
  </r>
  <r>
    <x v="107"/>
    <x v="43"/>
    <x v="28"/>
    <x v="1"/>
    <x v="3"/>
    <x v="1"/>
  </r>
  <r>
    <x v="108"/>
    <x v="44"/>
    <x v="2"/>
    <x v="0"/>
    <x v="0"/>
    <x v="1"/>
  </r>
  <r>
    <x v="109"/>
    <x v="34"/>
    <x v="19"/>
    <x v="0"/>
    <x v="0"/>
    <x v="0"/>
  </r>
  <r>
    <x v="42"/>
    <x v="45"/>
    <x v="27"/>
    <x v="1"/>
    <x v="0"/>
    <x v="1"/>
  </r>
  <r>
    <x v="110"/>
    <x v="46"/>
    <x v="33"/>
    <x v="3"/>
    <x v="1"/>
    <x v="0"/>
  </r>
  <r>
    <x v="111"/>
    <x v="47"/>
    <x v="34"/>
    <x v="0"/>
    <x v="0"/>
    <x v="0"/>
  </r>
  <r>
    <x v="112"/>
    <x v="48"/>
    <x v="28"/>
    <x v="1"/>
    <x v="0"/>
    <x v="1"/>
  </r>
  <r>
    <x v="113"/>
    <x v="49"/>
    <x v="13"/>
    <x v="0"/>
    <x v="1"/>
    <x v="1"/>
  </r>
  <r>
    <x v="114"/>
    <x v="50"/>
    <x v="23"/>
    <x v="0"/>
    <x v="2"/>
    <x v="0"/>
  </r>
  <r>
    <x v="12"/>
    <x v="50"/>
    <x v="23"/>
    <x v="0"/>
    <x v="2"/>
    <x v="0"/>
  </r>
  <r>
    <x v="115"/>
    <x v="50"/>
    <x v="23"/>
    <x v="0"/>
    <x v="2"/>
    <x v="0"/>
  </r>
  <r>
    <x v="65"/>
    <x v="51"/>
    <x v="2"/>
    <x v="0"/>
    <x v="0"/>
    <x v="1"/>
  </r>
  <r>
    <x v="116"/>
    <x v="52"/>
    <x v="27"/>
    <x v="1"/>
    <x v="0"/>
    <x v="1"/>
  </r>
  <r>
    <x v="117"/>
    <x v="53"/>
    <x v="18"/>
    <x v="0"/>
    <x v="0"/>
    <x v="1"/>
  </r>
  <r>
    <x v="118"/>
    <x v="54"/>
    <x v="27"/>
    <x v="1"/>
    <x v="0"/>
    <x v="1"/>
  </r>
  <r>
    <x v="119"/>
    <x v="55"/>
    <x v="4"/>
    <x v="1"/>
    <x v="0"/>
    <x v="0"/>
  </r>
  <r>
    <x v="17"/>
    <x v="55"/>
    <x v="4"/>
    <x v="0"/>
    <x v="0"/>
    <x v="0"/>
  </r>
  <r>
    <x v="120"/>
    <x v="55"/>
    <x v="4"/>
    <x v="0"/>
    <x v="0"/>
    <x v="0"/>
  </r>
  <r>
    <x v="121"/>
    <x v="56"/>
    <x v="21"/>
    <x v="0"/>
    <x v="0"/>
    <x v="0"/>
  </r>
  <r>
    <x v="77"/>
    <x v="38"/>
    <x v="21"/>
    <x v="0"/>
    <x v="3"/>
    <x v="0"/>
  </r>
  <r>
    <x v="122"/>
    <x v="57"/>
    <x v="35"/>
    <x v="1"/>
    <x v="2"/>
    <x v="1"/>
  </r>
  <r>
    <x v="123"/>
    <x v="58"/>
    <x v="19"/>
    <x v="0"/>
    <x v="0"/>
    <x v="1"/>
  </r>
  <r>
    <x v="124"/>
    <x v="59"/>
    <x v="4"/>
    <x v="0"/>
    <x v="0"/>
    <x v="1"/>
  </r>
  <r>
    <x v="18"/>
    <x v="60"/>
    <x v="31"/>
    <x v="0"/>
    <x v="0"/>
    <x v="1"/>
  </r>
  <r>
    <x v="125"/>
    <x v="61"/>
    <x v="18"/>
    <x v="1"/>
    <x v="0"/>
    <x v="1"/>
  </r>
  <r>
    <x v="126"/>
    <x v="62"/>
    <x v="28"/>
    <x v="1"/>
    <x v="3"/>
    <x v="1"/>
  </r>
  <r>
    <x v="127"/>
    <x v="63"/>
    <x v="36"/>
    <x v="1"/>
    <x v="0"/>
    <x v="0"/>
  </r>
  <r>
    <x v="128"/>
    <x v="64"/>
    <x v="19"/>
    <x v="0"/>
    <x v="3"/>
    <x v="1"/>
  </r>
  <r>
    <x v="129"/>
    <x v="65"/>
    <x v="7"/>
    <x v="1"/>
    <x v="0"/>
    <x v="1"/>
  </r>
  <r>
    <x v="130"/>
    <x v="66"/>
    <x v="7"/>
    <x v="1"/>
    <x v="0"/>
    <x v="1"/>
  </r>
  <r>
    <x v="131"/>
    <x v="67"/>
    <x v="8"/>
    <x v="1"/>
    <x v="0"/>
    <x v="0"/>
  </r>
  <r>
    <x v="132"/>
    <x v="68"/>
    <x v="37"/>
    <x v="1"/>
    <x v="0"/>
    <x v="1"/>
  </r>
  <r>
    <x v="133"/>
    <x v="69"/>
    <x v="38"/>
    <x v="0"/>
    <x v="1"/>
    <x v="0"/>
  </r>
  <r>
    <x v="134"/>
    <x v="69"/>
    <x v="38"/>
    <x v="0"/>
    <x v="1"/>
    <x v="0"/>
  </r>
  <r>
    <x v="135"/>
    <x v="69"/>
    <x v="38"/>
    <x v="0"/>
    <x v="1"/>
    <x v="0"/>
  </r>
  <r>
    <x v="136"/>
    <x v="69"/>
    <x v="38"/>
    <x v="0"/>
    <x v="1"/>
    <x v="0"/>
  </r>
  <r>
    <x v="137"/>
    <x v="70"/>
    <x v="19"/>
    <x v="1"/>
    <x v="0"/>
    <x v="0"/>
  </r>
  <r>
    <x v="138"/>
    <x v="71"/>
    <x v="7"/>
    <x v="1"/>
    <x v="2"/>
    <x v="1"/>
  </r>
  <r>
    <x v="139"/>
    <x v="72"/>
    <x v="39"/>
    <x v="1"/>
    <x v="0"/>
    <x v="1"/>
  </r>
  <r>
    <x v="140"/>
    <x v="73"/>
    <x v="27"/>
    <x v="0"/>
    <x v="0"/>
    <x v="1"/>
  </r>
  <r>
    <x v="141"/>
    <x v="74"/>
    <x v="18"/>
    <x v="0"/>
    <x v="3"/>
    <x v="0"/>
  </r>
  <r>
    <x v="68"/>
    <x v="75"/>
    <x v="2"/>
    <x v="0"/>
    <x v="0"/>
    <x v="0"/>
  </r>
  <r>
    <x v="142"/>
    <x v="75"/>
    <x v="2"/>
    <x v="0"/>
    <x v="0"/>
    <x v="0"/>
  </r>
  <r>
    <x v="143"/>
    <x v="76"/>
    <x v="27"/>
    <x v="1"/>
    <x v="0"/>
    <x v="1"/>
  </r>
  <r>
    <x v="144"/>
    <x v="76"/>
    <x v="27"/>
    <x v="1"/>
    <x v="0"/>
    <x v="1"/>
  </r>
  <r>
    <x v="145"/>
    <x v="77"/>
    <x v="40"/>
    <x v="1"/>
    <x v="0"/>
    <x v="1"/>
  </r>
  <r>
    <x v="87"/>
    <x v="78"/>
    <x v="41"/>
    <x v="1"/>
    <x v="1"/>
    <x v="1"/>
  </r>
  <r>
    <x v="146"/>
    <x v="79"/>
    <x v="42"/>
    <x v="1"/>
    <x v="0"/>
    <x v="1"/>
  </r>
  <r>
    <x v="147"/>
    <x v="80"/>
    <x v="27"/>
    <x v="1"/>
    <x v="0"/>
    <x v="1"/>
  </r>
  <r>
    <x v="148"/>
    <x v="81"/>
    <x v="19"/>
    <x v="1"/>
    <x v="0"/>
    <x v="1"/>
  </r>
  <r>
    <x v="91"/>
    <x v="82"/>
    <x v="19"/>
    <x v="1"/>
    <x v="0"/>
    <x v="1"/>
  </r>
  <r>
    <x v="149"/>
    <x v="63"/>
    <x v="19"/>
    <x v="1"/>
    <x v="0"/>
    <x v="0"/>
  </r>
  <r>
    <x v="150"/>
    <x v="83"/>
    <x v="27"/>
    <x v="3"/>
    <x v="1"/>
    <x v="0"/>
  </r>
  <r>
    <x v="151"/>
    <x v="83"/>
    <x v="27"/>
    <x v="3"/>
    <x v="1"/>
    <x v="0"/>
  </r>
  <r>
    <x v="152"/>
    <x v="83"/>
    <x v="43"/>
    <x v="3"/>
    <x v="1"/>
    <x v="0"/>
  </r>
  <r>
    <x v="153"/>
    <x v="84"/>
    <x v="27"/>
    <x v="1"/>
    <x v="0"/>
    <x v="1"/>
  </r>
  <r>
    <x v="154"/>
    <x v="85"/>
    <x v="4"/>
    <x v="0"/>
    <x v="0"/>
    <x v="1"/>
  </r>
  <r>
    <x v="155"/>
    <x v="85"/>
    <x v="4"/>
    <x v="0"/>
    <x v="0"/>
    <x v="1"/>
  </r>
  <r>
    <x v="156"/>
    <x v="85"/>
    <x v="4"/>
    <x v="0"/>
    <x v="0"/>
    <x v="1"/>
  </r>
  <r>
    <x v="157"/>
    <x v="86"/>
    <x v="37"/>
    <x v="1"/>
    <x v="0"/>
    <x v="1"/>
  </r>
  <r>
    <x v="158"/>
    <x v="87"/>
    <x v="19"/>
    <x v="0"/>
    <x v="3"/>
    <x v="1"/>
  </r>
  <r>
    <x v="159"/>
    <x v="88"/>
    <x v="19"/>
    <x v="0"/>
    <x v="0"/>
    <x v="1"/>
  </r>
  <r>
    <x v="160"/>
    <x v="89"/>
    <x v="44"/>
    <x v="1"/>
    <x v="0"/>
    <x v="1"/>
  </r>
  <r>
    <x v="161"/>
    <x v="90"/>
    <x v="45"/>
    <x v="1"/>
    <x v="3"/>
    <x v="1"/>
  </r>
  <r>
    <x v="162"/>
    <x v="91"/>
    <x v="27"/>
    <x v="1"/>
    <x v="0"/>
    <x v="1"/>
  </r>
  <r>
    <x v="5"/>
    <x v="29"/>
    <x v="27"/>
    <x v="1"/>
    <x v="0"/>
    <x v="0"/>
  </r>
  <r>
    <x v="81"/>
    <x v="92"/>
    <x v="16"/>
    <x v="0"/>
    <x v="0"/>
    <x v="0"/>
  </r>
  <r>
    <x v="163"/>
    <x v="92"/>
    <x v="16"/>
    <x v="0"/>
    <x v="0"/>
    <x v="0"/>
  </r>
  <r>
    <x v="164"/>
    <x v="93"/>
    <x v="19"/>
    <x v="0"/>
    <x v="3"/>
    <x v="0"/>
  </r>
  <r>
    <x v="165"/>
    <x v="94"/>
    <x v="46"/>
    <x v="0"/>
    <x v="0"/>
    <x v="0"/>
  </r>
  <r>
    <x v="166"/>
    <x v="95"/>
    <x v="8"/>
    <x v="1"/>
    <x v="0"/>
    <x v="0"/>
  </r>
  <r>
    <x v="167"/>
    <x v="96"/>
    <x v="31"/>
    <x v="1"/>
    <x v="0"/>
    <x v="0"/>
  </r>
  <r>
    <x v="168"/>
    <x v="97"/>
    <x v="2"/>
    <x v="1"/>
    <x v="0"/>
    <x v="0"/>
  </r>
  <r>
    <x v="169"/>
    <x v="98"/>
    <x v="47"/>
    <x v="1"/>
    <x v="0"/>
    <x v="0"/>
  </r>
  <r>
    <x v="170"/>
    <x v="99"/>
    <x v="19"/>
    <x v="0"/>
    <x v="3"/>
    <x v="1"/>
  </r>
  <r>
    <x v="171"/>
    <x v="100"/>
    <x v="48"/>
    <x v="1"/>
    <x v="0"/>
    <x v="0"/>
  </r>
  <r>
    <x v="172"/>
    <x v="101"/>
    <x v="19"/>
    <x v="0"/>
    <x v="3"/>
    <x v="1"/>
  </r>
  <r>
    <x v="70"/>
    <x v="102"/>
    <x v="49"/>
    <x v="0"/>
    <x v="0"/>
    <x v="0"/>
  </r>
  <r>
    <x v="173"/>
    <x v="103"/>
    <x v="50"/>
    <x v="1"/>
    <x v="1"/>
    <x v="0"/>
  </r>
  <r>
    <x v="174"/>
    <x v="104"/>
    <x v="42"/>
    <x v="1"/>
    <x v="1"/>
    <x v="1"/>
  </r>
  <r>
    <x v="175"/>
    <x v="105"/>
    <x v="18"/>
    <x v="1"/>
    <x v="0"/>
    <x v="1"/>
  </r>
  <r>
    <x v="176"/>
    <x v="106"/>
    <x v="51"/>
    <x v="1"/>
    <x v="0"/>
    <x v="1"/>
  </r>
  <r>
    <x v="177"/>
    <x v="107"/>
    <x v="19"/>
    <x v="1"/>
    <x v="1"/>
    <x v="1"/>
  </r>
  <r>
    <x v="178"/>
    <x v="108"/>
    <x v="52"/>
    <x v="1"/>
    <x v="0"/>
    <x v="1"/>
  </r>
  <r>
    <x v="179"/>
    <x v="109"/>
    <x v="30"/>
    <x v="3"/>
    <x v="0"/>
    <x v="0"/>
  </r>
  <r>
    <x v="180"/>
    <x v="110"/>
    <x v="27"/>
    <x v="1"/>
    <x v="0"/>
    <x v="1"/>
  </r>
  <r>
    <x v="181"/>
    <x v="111"/>
    <x v="8"/>
    <x v="0"/>
    <x v="3"/>
    <x v="0"/>
  </r>
  <r>
    <x v="182"/>
    <x v="95"/>
    <x v="8"/>
    <x v="1"/>
    <x v="0"/>
    <x v="0"/>
  </r>
  <r>
    <x v="67"/>
    <x v="85"/>
    <x v="19"/>
    <x v="0"/>
    <x v="2"/>
    <x v="1"/>
  </r>
  <r>
    <x v="183"/>
    <x v="112"/>
    <x v="53"/>
    <x v="0"/>
    <x v="3"/>
    <x v="0"/>
  </r>
  <r>
    <x v="184"/>
    <x v="113"/>
    <x v="27"/>
    <x v="1"/>
    <x v="0"/>
    <x v="1"/>
  </r>
  <r>
    <x v="185"/>
    <x v="114"/>
    <x v="54"/>
    <x v="1"/>
    <x v="0"/>
    <x v="1"/>
  </r>
  <r>
    <x v="186"/>
    <x v="115"/>
    <x v="55"/>
    <x v="1"/>
    <x v="0"/>
    <x v="0"/>
  </r>
  <r>
    <x v="17"/>
    <x v="116"/>
    <x v="56"/>
    <x v="0"/>
    <x v="0"/>
    <x v="0"/>
  </r>
  <r>
    <x v="187"/>
    <x v="117"/>
    <x v="19"/>
    <x v="1"/>
    <x v="0"/>
    <x v="1"/>
  </r>
  <r>
    <x v="188"/>
    <x v="118"/>
    <x v="40"/>
    <x v="1"/>
    <x v="2"/>
    <x v="1"/>
  </r>
  <r>
    <x v="189"/>
    <x v="119"/>
    <x v="57"/>
    <x v="1"/>
    <x v="0"/>
    <x v="0"/>
  </r>
  <r>
    <x v="190"/>
    <x v="120"/>
    <x v="28"/>
    <x v="1"/>
    <x v="0"/>
    <x v="1"/>
  </r>
  <r>
    <x v="191"/>
    <x v="121"/>
    <x v="19"/>
    <x v="1"/>
    <x v="3"/>
    <x v="0"/>
  </r>
  <r>
    <x v="95"/>
    <x v="122"/>
    <x v="37"/>
    <x v="1"/>
    <x v="0"/>
    <x v="1"/>
  </r>
  <r>
    <x v="192"/>
    <x v="123"/>
    <x v="40"/>
    <x v="1"/>
    <x v="1"/>
    <x v="1"/>
  </r>
  <r>
    <x v="193"/>
    <x v="124"/>
    <x v="19"/>
    <x v="1"/>
    <x v="0"/>
    <x v="1"/>
  </r>
  <r>
    <x v="194"/>
    <x v="125"/>
    <x v="56"/>
    <x v="0"/>
    <x v="4"/>
    <x v="0"/>
  </r>
  <r>
    <x v="195"/>
    <x v="125"/>
    <x v="56"/>
    <x v="0"/>
    <x v="2"/>
    <x v="0"/>
  </r>
  <r>
    <x v="196"/>
    <x v="125"/>
    <x v="56"/>
    <x v="0"/>
    <x v="4"/>
    <x v="0"/>
  </r>
  <r>
    <x v="197"/>
    <x v="125"/>
    <x v="56"/>
    <x v="0"/>
    <x v="4"/>
    <x v="0"/>
  </r>
  <r>
    <x v="198"/>
    <x v="126"/>
    <x v="19"/>
    <x v="1"/>
    <x v="5"/>
    <x v="1"/>
  </r>
  <r>
    <x v="199"/>
    <x v="127"/>
    <x v="50"/>
    <x v="0"/>
    <x v="3"/>
    <x v="1"/>
  </r>
  <r>
    <x v="27"/>
    <x v="128"/>
    <x v="21"/>
    <x v="0"/>
    <x v="3"/>
    <x v="0"/>
  </r>
  <r>
    <x v="200"/>
    <x v="129"/>
    <x v="20"/>
    <x v="1"/>
    <x v="3"/>
    <x v="1"/>
  </r>
  <r>
    <x v="201"/>
    <x v="130"/>
    <x v="19"/>
    <x v="0"/>
    <x v="3"/>
    <x v="1"/>
  </r>
  <r>
    <x v="202"/>
    <x v="131"/>
    <x v="27"/>
    <x v="1"/>
    <x v="2"/>
    <x v="1"/>
  </r>
  <r>
    <x v="203"/>
    <x v="132"/>
    <x v="58"/>
    <x v="1"/>
    <x v="0"/>
    <x v="1"/>
  </r>
  <r>
    <x v="204"/>
    <x v="133"/>
    <x v="19"/>
    <x v="5"/>
    <x v="1"/>
    <x v="0"/>
  </r>
  <r>
    <x v="205"/>
    <x v="133"/>
    <x v="19"/>
    <x v="5"/>
    <x v="1"/>
    <x v="0"/>
  </r>
  <r>
    <x v="206"/>
    <x v="52"/>
    <x v="26"/>
    <x v="1"/>
    <x v="0"/>
    <x v="1"/>
  </r>
  <r>
    <x v="207"/>
    <x v="134"/>
    <x v="59"/>
    <x v="0"/>
    <x v="0"/>
    <x v="0"/>
  </r>
  <r>
    <x v="208"/>
    <x v="135"/>
    <x v="19"/>
    <x v="0"/>
    <x v="0"/>
    <x v="1"/>
  </r>
  <r>
    <x v="209"/>
    <x v="115"/>
    <x v="27"/>
    <x v="0"/>
    <x v="0"/>
    <x v="1"/>
  </r>
  <r>
    <x v="210"/>
    <x v="136"/>
    <x v="9"/>
    <x v="0"/>
    <x v="0"/>
    <x v="0"/>
  </r>
  <r>
    <x v="211"/>
    <x v="136"/>
    <x v="9"/>
    <x v="0"/>
    <x v="0"/>
    <x v="0"/>
  </r>
  <r>
    <x v="212"/>
    <x v="137"/>
    <x v="18"/>
    <x v="0"/>
    <x v="3"/>
    <x v="0"/>
  </r>
  <r>
    <x v="213"/>
    <x v="138"/>
    <x v="21"/>
    <x v="0"/>
    <x v="3"/>
    <x v="0"/>
  </r>
  <r>
    <x v="214"/>
    <x v="138"/>
    <x v="21"/>
    <x v="0"/>
    <x v="3"/>
    <x v="0"/>
  </r>
  <r>
    <x v="102"/>
    <x v="139"/>
    <x v="2"/>
    <x v="0"/>
    <x v="2"/>
    <x v="0"/>
  </r>
  <r>
    <x v="215"/>
    <x v="139"/>
    <x v="2"/>
    <x v="4"/>
    <x v="2"/>
    <x v="0"/>
  </r>
  <r>
    <x v="216"/>
    <x v="140"/>
    <x v="27"/>
    <x v="3"/>
    <x v="1"/>
    <x v="0"/>
  </r>
  <r>
    <x v="217"/>
    <x v="94"/>
    <x v="46"/>
    <x v="0"/>
    <x v="0"/>
    <x v="0"/>
  </r>
  <r>
    <x v="218"/>
    <x v="141"/>
    <x v="27"/>
    <x v="0"/>
    <x v="0"/>
    <x v="0"/>
  </r>
  <r>
    <x v="219"/>
    <x v="141"/>
    <x v="27"/>
    <x v="0"/>
    <x v="2"/>
    <x v="0"/>
  </r>
  <r>
    <x v="67"/>
    <x v="142"/>
    <x v="5"/>
    <x v="0"/>
    <x v="1"/>
    <x v="0"/>
  </r>
  <r>
    <x v="220"/>
    <x v="142"/>
    <x v="5"/>
    <x v="0"/>
    <x v="1"/>
    <x v="0"/>
  </r>
  <r>
    <x v="62"/>
    <x v="143"/>
    <x v="38"/>
    <x v="6"/>
    <x v="2"/>
    <x v="0"/>
  </r>
  <r>
    <x v="221"/>
    <x v="144"/>
    <x v="60"/>
    <x v="1"/>
    <x v="2"/>
    <x v="1"/>
  </r>
  <r>
    <x v="114"/>
    <x v="145"/>
    <x v="5"/>
    <x v="0"/>
    <x v="0"/>
    <x v="0"/>
  </r>
  <r>
    <x v="222"/>
    <x v="145"/>
    <x v="5"/>
    <x v="0"/>
    <x v="0"/>
    <x v="0"/>
  </r>
  <r>
    <x v="105"/>
    <x v="145"/>
    <x v="5"/>
    <x v="0"/>
    <x v="0"/>
    <x v="0"/>
  </r>
  <r>
    <x v="223"/>
    <x v="145"/>
    <x v="5"/>
    <x v="0"/>
    <x v="0"/>
    <x v="0"/>
  </r>
  <r>
    <x v="224"/>
    <x v="145"/>
    <x v="5"/>
    <x v="0"/>
    <x v="0"/>
    <x v="0"/>
  </r>
  <r>
    <x v="14"/>
    <x v="146"/>
    <x v="19"/>
    <x v="1"/>
    <x v="0"/>
    <x v="0"/>
  </r>
  <r>
    <x v="118"/>
    <x v="146"/>
    <x v="19"/>
    <x v="1"/>
    <x v="0"/>
    <x v="0"/>
  </r>
  <r>
    <x v="219"/>
    <x v="147"/>
    <x v="19"/>
    <x v="0"/>
    <x v="2"/>
    <x v="0"/>
  </r>
  <r>
    <x v="104"/>
    <x v="147"/>
    <x v="19"/>
    <x v="0"/>
    <x v="2"/>
    <x v="0"/>
  </r>
  <r>
    <x v="225"/>
    <x v="147"/>
    <x v="19"/>
    <x v="0"/>
    <x v="2"/>
    <x v="0"/>
  </r>
  <r>
    <x v="164"/>
    <x v="148"/>
    <x v="61"/>
    <x v="0"/>
    <x v="3"/>
    <x v="0"/>
  </r>
  <r>
    <x v="226"/>
    <x v="149"/>
    <x v="7"/>
    <x v="0"/>
    <x v="2"/>
    <x v="0"/>
  </r>
  <r>
    <x v="227"/>
    <x v="150"/>
    <x v="62"/>
    <x v="0"/>
    <x v="0"/>
    <x v="0"/>
  </r>
  <r>
    <x v="121"/>
    <x v="151"/>
    <x v="63"/>
    <x v="0"/>
    <x v="0"/>
    <x v="0"/>
  </r>
  <r>
    <x v="228"/>
    <x v="152"/>
    <x v="64"/>
    <x v="1"/>
    <x v="0"/>
    <x v="0"/>
  </r>
  <r>
    <x v="219"/>
    <x v="152"/>
    <x v="64"/>
    <x v="0"/>
    <x v="0"/>
    <x v="0"/>
  </r>
  <r>
    <x v="229"/>
    <x v="152"/>
    <x v="64"/>
    <x v="0"/>
    <x v="0"/>
    <x v="0"/>
  </r>
  <r>
    <x v="55"/>
    <x v="152"/>
    <x v="64"/>
    <x v="0"/>
    <x v="0"/>
    <x v="0"/>
  </r>
  <r>
    <x v="4"/>
    <x v="152"/>
    <x v="64"/>
    <x v="0"/>
    <x v="0"/>
    <x v="0"/>
  </r>
  <r>
    <x v="76"/>
    <x v="152"/>
    <x v="64"/>
    <x v="0"/>
    <x v="0"/>
    <x v="0"/>
  </r>
  <r>
    <x v="224"/>
    <x v="152"/>
    <x v="64"/>
    <x v="0"/>
    <x v="0"/>
    <x v="0"/>
  </r>
  <r>
    <x v="230"/>
    <x v="152"/>
    <x v="64"/>
    <x v="1"/>
    <x v="0"/>
    <x v="0"/>
  </r>
  <r>
    <x v="154"/>
    <x v="153"/>
    <x v="8"/>
    <x v="0"/>
    <x v="0"/>
    <x v="0"/>
  </r>
  <r>
    <x v="154"/>
    <x v="154"/>
    <x v="8"/>
    <x v="0"/>
    <x v="0"/>
    <x v="0"/>
  </r>
  <r>
    <x v="2"/>
    <x v="155"/>
    <x v="10"/>
    <x v="0"/>
    <x v="0"/>
    <x v="0"/>
  </r>
  <r>
    <x v="103"/>
    <x v="156"/>
    <x v="7"/>
    <x v="0"/>
    <x v="3"/>
    <x v="0"/>
  </r>
  <r>
    <x v="27"/>
    <x v="156"/>
    <x v="7"/>
    <x v="0"/>
    <x v="3"/>
    <x v="0"/>
  </r>
  <r>
    <x v="218"/>
    <x v="157"/>
    <x v="18"/>
    <x v="0"/>
    <x v="0"/>
    <x v="0"/>
  </r>
  <r>
    <x v="231"/>
    <x v="158"/>
    <x v="65"/>
    <x v="0"/>
    <x v="4"/>
    <x v="0"/>
  </r>
  <r>
    <x v="123"/>
    <x v="159"/>
    <x v="7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Placed Through">
  <location ref="H81:I84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No. of students" fld="5" subtotal="count" baseField="5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6">
  <location ref="H32:I39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7">
        <item x="2"/>
        <item x="3"/>
        <item x="0"/>
        <item x="1"/>
        <item x="5"/>
        <item x="4"/>
        <item t="default"/>
      </items>
    </pivotField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Fucntion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Course">
  <location ref="H7:I15" firstHeaderRow="1" firstDataRow="1" firstDataCol="1"/>
  <pivotFields count="6">
    <pivotField showAll="0"/>
    <pivotField showAll="0"/>
    <pivotField showAll="0"/>
    <pivotField axis="axisRow" dataField="1" showAll="0" includeNewItemsInFilter="1" countASubtotal="1">
      <items count="8">
        <item x="2"/>
        <item x="1"/>
        <item x="5"/>
        <item x="4"/>
        <item x="0"/>
        <item x="3"/>
        <item x="6"/>
        <item t="countA"/>
      </items>
    </pivotField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ourse" fld="3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>
      <selection activeCell="B4" sqref="B4"/>
    </sheetView>
  </sheetViews>
  <sheetFormatPr defaultColWidth="30.7109375" defaultRowHeight="15" customHeight="1" x14ac:dyDescent="0.25"/>
  <cols>
    <col min="1" max="1" width="8" style="1" bestFit="1" customWidth="1"/>
    <col min="2" max="2" width="72.42578125" style="1" bestFit="1" customWidth="1"/>
    <col min="3" max="3" width="21" style="1" bestFit="1" customWidth="1"/>
    <col min="4" max="4" width="25.5703125" style="1" bestFit="1" customWidth="1"/>
    <col min="5" max="5" width="34.7109375" style="1" bestFit="1" customWidth="1"/>
    <col min="6" max="6" width="62.7109375" style="1" customWidth="1"/>
    <col min="7" max="7" width="10.42578125" style="1" customWidth="1"/>
    <col min="8" max="8" width="35.5703125" style="1" bestFit="1" customWidth="1"/>
    <col min="9" max="16384" width="30.7109375" style="1"/>
  </cols>
  <sheetData>
    <row r="1" spans="1:8" s="3" customFormat="1" ht="15" customHeight="1" x14ac:dyDescent="0.25">
      <c r="A1" s="9" t="s">
        <v>0</v>
      </c>
      <c r="B1" s="9" t="s">
        <v>1</v>
      </c>
      <c r="C1" s="9" t="s">
        <v>3</v>
      </c>
      <c r="D1" s="9" t="s">
        <v>7</v>
      </c>
      <c r="E1" s="9" t="s">
        <v>14</v>
      </c>
      <c r="F1" s="9" t="s">
        <v>6</v>
      </c>
      <c r="G1" s="9" t="s">
        <v>4</v>
      </c>
      <c r="H1" s="9" t="s">
        <v>10</v>
      </c>
    </row>
    <row r="2" spans="1:8" x14ac:dyDescent="0.25">
      <c r="A2" s="10">
        <v>1</v>
      </c>
      <c r="B2" s="10" t="s">
        <v>169</v>
      </c>
      <c r="C2" s="10">
        <v>4.2</v>
      </c>
      <c r="D2" s="10" t="s">
        <v>9</v>
      </c>
      <c r="E2" s="11"/>
      <c r="F2" s="10" t="s">
        <v>97</v>
      </c>
      <c r="G2" s="10">
        <v>8</v>
      </c>
      <c r="H2" s="10">
        <v>3</v>
      </c>
    </row>
    <row r="3" spans="1:8" x14ac:dyDescent="0.25">
      <c r="A3" s="10">
        <v>2</v>
      </c>
      <c r="B3" s="10" t="s">
        <v>170</v>
      </c>
      <c r="C3" s="10">
        <v>4.2</v>
      </c>
      <c r="D3" s="10" t="s">
        <v>9</v>
      </c>
      <c r="E3" s="11"/>
      <c r="F3" s="10" t="s">
        <v>97</v>
      </c>
      <c r="G3" s="10">
        <v>30</v>
      </c>
      <c r="H3" s="10">
        <v>26</v>
      </c>
    </row>
    <row r="4" spans="1:8" ht="15" customHeight="1" x14ac:dyDescent="0.25">
      <c r="A4" s="10">
        <v>3</v>
      </c>
      <c r="B4" s="10" t="s">
        <v>47</v>
      </c>
      <c r="C4" s="10">
        <v>5</v>
      </c>
      <c r="D4" s="10" t="s">
        <v>9</v>
      </c>
      <c r="E4" s="11">
        <v>44410</v>
      </c>
      <c r="F4" s="10" t="s">
        <v>49</v>
      </c>
      <c r="G4" s="10">
        <v>5</v>
      </c>
      <c r="H4" s="10">
        <v>1</v>
      </c>
    </row>
    <row r="5" spans="1:8" ht="15" customHeight="1" x14ac:dyDescent="0.25">
      <c r="A5" s="10">
        <v>4</v>
      </c>
      <c r="B5" s="10" t="s">
        <v>50</v>
      </c>
      <c r="C5" s="10">
        <v>12</v>
      </c>
      <c r="D5" s="10" t="s">
        <v>51</v>
      </c>
      <c r="E5" s="11"/>
      <c r="F5" s="10" t="s">
        <v>52</v>
      </c>
      <c r="G5" s="10">
        <v>1</v>
      </c>
      <c r="H5" s="10">
        <v>1</v>
      </c>
    </row>
    <row r="6" spans="1:8" ht="15" customHeight="1" x14ac:dyDescent="0.25">
      <c r="A6" s="10">
        <v>5</v>
      </c>
      <c r="B6" s="10" t="s">
        <v>528</v>
      </c>
      <c r="C6" s="10">
        <v>5.75</v>
      </c>
      <c r="D6" s="10" t="s">
        <v>8</v>
      </c>
      <c r="E6" s="11">
        <v>44433</v>
      </c>
      <c r="F6" s="10" t="s">
        <v>22</v>
      </c>
      <c r="G6" s="10">
        <v>12</v>
      </c>
      <c r="H6" s="10">
        <v>0</v>
      </c>
    </row>
    <row r="7" spans="1:8" ht="15" customHeight="1" x14ac:dyDescent="0.25">
      <c r="A7" s="10">
        <v>6</v>
      </c>
      <c r="B7" s="5" t="s">
        <v>5</v>
      </c>
      <c r="C7" s="5" t="s">
        <v>794</v>
      </c>
      <c r="D7" s="10" t="s">
        <v>18</v>
      </c>
      <c r="E7" s="12">
        <v>44452</v>
      </c>
      <c r="F7" s="5" t="s">
        <v>43</v>
      </c>
      <c r="G7" s="10">
        <v>34</v>
      </c>
      <c r="H7" s="10">
        <v>4</v>
      </c>
    </row>
    <row r="8" spans="1:8" ht="15" customHeight="1" x14ac:dyDescent="0.25">
      <c r="A8" s="10">
        <v>7</v>
      </c>
      <c r="B8" s="7" t="s">
        <v>23</v>
      </c>
      <c r="C8" s="7">
        <v>7</v>
      </c>
      <c r="D8" s="10" t="s">
        <v>9</v>
      </c>
      <c r="E8" s="12">
        <v>44456</v>
      </c>
      <c r="F8" s="10" t="s">
        <v>17</v>
      </c>
      <c r="G8" s="10">
        <v>48</v>
      </c>
      <c r="H8" s="10">
        <v>1</v>
      </c>
    </row>
    <row r="9" spans="1:8" ht="15" customHeight="1" x14ac:dyDescent="0.25">
      <c r="A9" s="10">
        <v>8</v>
      </c>
      <c r="B9" s="7" t="s">
        <v>24</v>
      </c>
      <c r="C9" s="7" t="s">
        <v>795</v>
      </c>
      <c r="D9" s="10" t="s">
        <v>9</v>
      </c>
      <c r="E9" s="12">
        <v>44461</v>
      </c>
      <c r="F9" s="7" t="s">
        <v>42</v>
      </c>
      <c r="G9" s="10">
        <v>5</v>
      </c>
      <c r="H9" s="10">
        <v>0</v>
      </c>
    </row>
    <row r="10" spans="1:8" ht="15" customHeight="1" x14ac:dyDescent="0.25">
      <c r="A10" s="10">
        <v>9</v>
      </c>
      <c r="B10" s="23" t="s">
        <v>25</v>
      </c>
      <c r="C10" s="7">
        <v>6.54</v>
      </c>
      <c r="D10" s="10" t="s">
        <v>9</v>
      </c>
      <c r="E10" s="12">
        <v>44462</v>
      </c>
      <c r="F10" s="7" t="s">
        <v>13</v>
      </c>
      <c r="G10" s="10">
        <v>32</v>
      </c>
      <c r="H10" s="10">
        <v>1</v>
      </c>
    </row>
    <row r="11" spans="1:8" ht="15" customHeight="1" x14ac:dyDescent="0.25">
      <c r="A11" s="10">
        <v>10</v>
      </c>
      <c r="B11" s="23" t="s">
        <v>20</v>
      </c>
      <c r="C11" s="10">
        <v>10</v>
      </c>
      <c r="D11" s="10" t="s">
        <v>9</v>
      </c>
      <c r="E11" s="12">
        <v>44467</v>
      </c>
      <c r="F11" s="10" t="s">
        <v>26</v>
      </c>
      <c r="G11" s="10"/>
      <c r="H11" s="10">
        <v>0</v>
      </c>
    </row>
    <row r="12" spans="1:8" ht="15" customHeight="1" x14ac:dyDescent="0.25">
      <c r="A12" s="10">
        <v>11</v>
      </c>
      <c r="B12" s="5" t="s">
        <v>27</v>
      </c>
      <c r="C12" s="5">
        <v>5.5</v>
      </c>
      <c r="D12" s="5" t="s">
        <v>8</v>
      </c>
      <c r="E12" s="12">
        <v>44473</v>
      </c>
      <c r="F12" s="5" t="s">
        <v>29</v>
      </c>
      <c r="G12" s="10">
        <v>1</v>
      </c>
      <c r="H12" s="10">
        <v>0</v>
      </c>
    </row>
    <row r="13" spans="1:8" ht="15" customHeight="1" x14ac:dyDescent="0.25">
      <c r="A13" s="10">
        <v>12</v>
      </c>
      <c r="B13" s="10" t="s">
        <v>21</v>
      </c>
      <c r="C13" s="10" t="s">
        <v>796</v>
      </c>
      <c r="D13" s="10" t="s">
        <v>18</v>
      </c>
      <c r="E13" s="12">
        <v>44473</v>
      </c>
      <c r="F13" s="7" t="s">
        <v>13</v>
      </c>
      <c r="G13" s="10">
        <v>23</v>
      </c>
      <c r="H13" s="10">
        <v>0</v>
      </c>
    </row>
    <row r="14" spans="1:8" ht="15" customHeight="1" x14ac:dyDescent="0.25">
      <c r="A14" s="10">
        <v>13</v>
      </c>
      <c r="B14" s="7" t="s">
        <v>32</v>
      </c>
      <c r="C14" s="7" t="s">
        <v>797</v>
      </c>
      <c r="D14" s="10" t="s">
        <v>18</v>
      </c>
      <c r="E14" s="11">
        <v>44474</v>
      </c>
      <c r="F14" s="7" t="s">
        <v>33</v>
      </c>
      <c r="G14" s="10">
        <v>43</v>
      </c>
      <c r="H14" s="10">
        <v>9</v>
      </c>
    </row>
    <row r="15" spans="1:8" ht="15" customHeight="1" x14ac:dyDescent="0.25">
      <c r="A15" s="10">
        <v>14</v>
      </c>
      <c r="B15" s="7" t="s">
        <v>34</v>
      </c>
      <c r="C15" s="7">
        <v>7.5</v>
      </c>
      <c r="D15" s="10" t="s">
        <v>18</v>
      </c>
      <c r="E15" s="11">
        <v>44485</v>
      </c>
      <c r="F15" s="7" t="s">
        <v>35</v>
      </c>
      <c r="G15" s="10">
        <v>54</v>
      </c>
      <c r="H15" s="10">
        <v>14</v>
      </c>
    </row>
    <row r="16" spans="1:8" ht="15" customHeight="1" x14ac:dyDescent="0.25">
      <c r="A16" s="10">
        <v>15</v>
      </c>
      <c r="B16" s="7" t="s">
        <v>37</v>
      </c>
      <c r="C16" s="7" t="s">
        <v>798</v>
      </c>
      <c r="D16" s="10" t="s">
        <v>38</v>
      </c>
      <c r="E16" s="11">
        <v>44488</v>
      </c>
      <c r="F16" s="7" t="s">
        <v>36</v>
      </c>
      <c r="G16" s="10">
        <v>21</v>
      </c>
      <c r="H16" s="10">
        <v>0</v>
      </c>
    </row>
    <row r="17" spans="1:8" ht="15" customHeight="1" x14ac:dyDescent="0.25">
      <c r="A17" s="10">
        <v>16</v>
      </c>
      <c r="B17" s="7" t="s">
        <v>39</v>
      </c>
      <c r="C17" s="7" t="s">
        <v>799</v>
      </c>
      <c r="D17" s="10" t="s">
        <v>9</v>
      </c>
      <c r="E17" s="11">
        <v>44488</v>
      </c>
      <c r="F17" s="10" t="s">
        <v>17</v>
      </c>
      <c r="G17" s="10"/>
      <c r="H17" s="10" t="s">
        <v>30</v>
      </c>
    </row>
    <row r="18" spans="1:8" ht="15" customHeight="1" x14ac:dyDescent="0.25">
      <c r="A18" s="10">
        <v>17</v>
      </c>
      <c r="B18" s="7" t="s">
        <v>44</v>
      </c>
      <c r="C18" s="10" t="s">
        <v>800</v>
      </c>
      <c r="D18" s="10" t="s">
        <v>38</v>
      </c>
      <c r="E18" s="11">
        <v>44495</v>
      </c>
      <c r="F18" s="7" t="s">
        <v>40</v>
      </c>
      <c r="G18" s="10">
        <v>26</v>
      </c>
      <c r="H18" s="10">
        <v>2</v>
      </c>
    </row>
    <row r="19" spans="1:8" ht="15" customHeight="1" x14ac:dyDescent="0.25">
      <c r="A19" s="10">
        <v>18</v>
      </c>
      <c r="B19" s="7" t="s">
        <v>46</v>
      </c>
      <c r="C19" s="7" t="s">
        <v>801</v>
      </c>
      <c r="D19" s="10" t="s">
        <v>38</v>
      </c>
      <c r="E19" s="11">
        <v>44496</v>
      </c>
      <c r="F19" s="7" t="s">
        <v>40</v>
      </c>
      <c r="G19" s="10">
        <v>43</v>
      </c>
      <c r="H19" s="10">
        <v>0</v>
      </c>
    </row>
    <row r="20" spans="1:8" ht="15" customHeight="1" x14ac:dyDescent="0.25">
      <c r="A20" s="10">
        <v>19</v>
      </c>
      <c r="B20" s="7" t="s">
        <v>45</v>
      </c>
      <c r="C20" s="7" t="s">
        <v>802</v>
      </c>
      <c r="D20" s="10" t="s">
        <v>9</v>
      </c>
      <c r="E20" s="11">
        <v>44496</v>
      </c>
      <c r="F20" s="23" t="s">
        <v>53</v>
      </c>
      <c r="G20" s="10">
        <v>32</v>
      </c>
      <c r="H20" s="10">
        <v>0</v>
      </c>
    </row>
    <row r="21" spans="1:8" ht="15" customHeight="1" x14ac:dyDescent="0.25">
      <c r="A21" s="10">
        <v>20</v>
      </c>
      <c r="B21" s="10" t="s">
        <v>64</v>
      </c>
      <c r="C21" s="10">
        <v>3.95</v>
      </c>
      <c r="D21" s="10" t="s">
        <v>65</v>
      </c>
      <c r="E21" s="10" t="s">
        <v>58</v>
      </c>
      <c r="F21" s="10"/>
      <c r="G21" s="10">
        <v>1</v>
      </c>
      <c r="H21" s="10">
        <v>1</v>
      </c>
    </row>
    <row r="22" spans="1:8" ht="15" customHeight="1" x14ac:dyDescent="0.25">
      <c r="A22" s="10">
        <v>21</v>
      </c>
      <c r="B22" s="10" t="s">
        <v>103</v>
      </c>
      <c r="C22" s="10" t="s">
        <v>803</v>
      </c>
      <c r="D22" s="10" t="s">
        <v>51</v>
      </c>
      <c r="E22" s="11">
        <v>44518</v>
      </c>
      <c r="F22" s="10" t="s">
        <v>104</v>
      </c>
      <c r="G22" s="10">
        <v>27</v>
      </c>
      <c r="H22" s="10">
        <v>0</v>
      </c>
    </row>
    <row r="23" spans="1:8" ht="15" customHeight="1" x14ac:dyDescent="0.25">
      <c r="A23" s="10">
        <v>22</v>
      </c>
      <c r="B23" s="10" t="s">
        <v>94</v>
      </c>
      <c r="C23" s="10">
        <v>5</v>
      </c>
      <c r="D23" s="10" t="s">
        <v>9</v>
      </c>
      <c r="E23" s="11">
        <v>44518</v>
      </c>
      <c r="F23" s="10" t="s">
        <v>102</v>
      </c>
      <c r="G23" s="10">
        <v>32</v>
      </c>
      <c r="H23" s="10">
        <v>2</v>
      </c>
    </row>
    <row r="24" spans="1:8" ht="15" customHeight="1" x14ac:dyDescent="0.25">
      <c r="A24" s="10">
        <v>23</v>
      </c>
      <c r="B24" s="10" t="s">
        <v>131</v>
      </c>
      <c r="C24" s="10" t="s">
        <v>804</v>
      </c>
      <c r="D24" s="10" t="s">
        <v>9</v>
      </c>
      <c r="E24" s="11">
        <v>44519</v>
      </c>
      <c r="F24" s="10" t="s">
        <v>17</v>
      </c>
      <c r="G24" s="10">
        <v>25</v>
      </c>
      <c r="H24" s="10">
        <v>0</v>
      </c>
    </row>
    <row r="25" spans="1:8" ht="15" customHeight="1" x14ac:dyDescent="0.25">
      <c r="A25" s="10">
        <v>24</v>
      </c>
      <c r="B25" s="10" t="s">
        <v>149</v>
      </c>
      <c r="C25" s="10" t="s">
        <v>795</v>
      </c>
      <c r="D25" s="10" t="s">
        <v>9</v>
      </c>
      <c r="E25" s="11">
        <v>44520</v>
      </c>
      <c r="F25" s="10" t="s">
        <v>150</v>
      </c>
      <c r="G25" s="10">
        <v>28</v>
      </c>
      <c r="H25" s="10">
        <v>0</v>
      </c>
    </row>
    <row r="26" spans="1:8" ht="15" customHeight="1" x14ac:dyDescent="0.25">
      <c r="A26" s="10">
        <v>25</v>
      </c>
      <c r="B26" s="10" t="s">
        <v>129</v>
      </c>
      <c r="C26" s="10">
        <v>4.5</v>
      </c>
      <c r="D26" s="10" t="s">
        <v>9</v>
      </c>
      <c r="E26" s="11">
        <v>44524</v>
      </c>
      <c r="F26" s="10" t="s">
        <v>134</v>
      </c>
      <c r="G26" s="10">
        <v>43</v>
      </c>
      <c r="H26" s="10">
        <v>7</v>
      </c>
    </row>
    <row r="27" spans="1:8" ht="15" customHeight="1" x14ac:dyDescent="0.25">
      <c r="A27" s="10">
        <v>26</v>
      </c>
      <c r="B27" s="10" t="s">
        <v>132</v>
      </c>
      <c r="C27" s="10">
        <v>6</v>
      </c>
      <c r="D27" s="10" t="s">
        <v>9</v>
      </c>
      <c r="E27" s="11">
        <v>44525</v>
      </c>
      <c r="F27" s="10" t="s">
        <v>17</v>
      </c>
      <c r="G27" s="10">
        <v>24</v>
      </c>
      <c r="H27" s="10">
        <v>1</v>
      </c>
    </row>
    <row r="28" spans="1:8" ht="15" customHeight="1" x14ac:dyDescent="0.25">
      <c r="A28" s="10">
        <v>27</v>
      </c>
      <c r="B28" s="10" t="s">
        <v>151</v>
      </c>
      <c r="C28" s="10">
        <v>5</v>
      </c>
      <c r="D28" s="10" t="s">
        <v>9</v>
      </c>
      <c r="E28" s="11">
        <v>44526</v>
      </c>
      <c r="F28" s="10" t="s">
        <v>152</v>
      </c>
      <c r="G28" s="10">
        <v>16</v>
      </c>
      <c r="H28" s="10">
        <v>1</v>
      </c>
    </row>
    <row r="29" spans="1:8" ht="15" customHeight="1" x14ac:dyDescent="0.25">
      <c r="A29" s="10">
        <v>28</v>
      </c>
      <c r="B29" s="10" t="s">
        <v>148</v>
      </c>
      <c r="C29" s="10">
        <v>8.5</v>
      </c>
      <c r="D29" s="10" t="s">
        <v>9</v>
      </c>
      <c r="E29" s="11">
        <v>44526</v>
      </c>
      <c r="F29" s="10" t="s">
        <v>147</v>
      </c>
      <c r="G29" s="10">
        <v>43</v>
      </c>
      <c r="H29" s="10">
        <v>0</v>
      </c>
    </row>
    <row r="30" spans="1:8" ht="15" customHeight="1" x14ac:dyDescent="0.25">
      <c r="A30" s="10">
        <v>29</v>
      </c>
      <c r="B30" s="10" t="s">
        <v>230</v>
      </c>
      <c r="C30" s="10" t="s">
        <v>805</v>
      </c>
      <c r="D30" s="10" t="s">
        <v>9</v>
      </c>
      <c r="E30" s="11">
        <v>44537</v>
      </c>
      <c r="F30" s="10" t="s">
        <v>146</v>
      </c>
      <c r="G30" s="10">
        <v>68</v>
      </c>
      <c r="H30" s="10">
        <v>12</v>
      </c>
    </row>
    <row r="31" spans="1:8" ht="15" customHeight="1" x14ac:dyDescent="0.25">
      <c r="A31" s="10">
        <v>30</v>
      </c>
      <c r="B31" s="10" t="s">
        <v>130</v>
      </c>
      <c r="C31" s="10" t="s">
        <v>806</v>
      </c>
      <c r="D31" s="10" t="s">
        <v>9</v>
      </c>
      <c r="E31" s="11">
        <v>44537</v>
      </c>
      <c r="F31" s="10" t="s">
        <v>17</v>
      </c>
      <c r="G31" s="10">
        <v>47</v>
      </c>
      <c r="H31" s="10">
        <v>4</v>
      </c>
    </row>
    <row r="32" spans="1:8" ht="15" customHeight="1" x14ac:dyDescent="0.25">
      <c r="A32" s="10">
        <v>31</v>
      </c>
      <c r="B32" s="10" t="s">
        <v>135</v>
      </c>
      <c r="C32" s="10">
        <v>5.05</v>
      </c>
      <c r="D32" s="10" t="s">
        <v>9</v>
      </c>
      <c r="E32" s="11">
        <v>44538</v>
      </c>
      <c r="F32" s="10" t="s">
        <v>136</v>
      </c>
      <c r="G32" s="10">
        <v>30</v>
      </c>
      <c r="H32" s="10">
        <v>0</v>
      </c>
    </row>
    <row r="33" spans="1:8" ht="15" customHeight="1" x14ac:dyDescent="0.25">
      <c r="A33" s="10">
        <v>32</v>
      </c>
      <c r="B33" s="28" t="s">
        <v>156</v>
      </c>
      <c r="C33" s="28" t="s">
        <v>807</v>
      </c>
      <c r="D33" s="22" t="s">
        <v>9</v>
      </c>
      <c r="E33" s="11">
        <v>44547</v>
      </c>
      <c r="F33" s="28" t="s">
        <v>157</v>
      </c>
      <c r="G33" s="22">
        <v>21</v>
      </c>
      <c r="H33" s="10">
        <v>0</v>
      </c>
    </row>
    <row r="34" spans="1:8" ht="15" customHeight="1" x14ac:dyDescent="0.25">
      <c r="A34" s="10">
        <v>33</v>
      </c>
      <c r="B34" s="22" t="s">
        <v>171</v>
      </c>
      <c r="C34" s="28">
        <v>6</v>
      </c>
      <c r="D34" s="22" t="s">
        <v>9</v>
      </c>
      <c r="E34" s="24">
        <v>44557</v>
      </c>
      <c r="F34" s="28" t="s">
        <v>172</v>
      </c>
      <c r="G34" s="22">
        <v>20</v>
      </c>
      <c r="H34" s="10">
        <v>0</v>
      </c>
    </row>
    <row r="35" spans="1:8" ht="15" customHeight="1" x14ac:dyDescent="0.25">
      <c r="A35" s="10">
        <v>34</v>
      </c>
      <c r="B35" s="28" t="s">
        <v>173</v>
      </c>
      <c r="C35" s="28">
        <v>4.5</v>
      </c>
      <c r="D35" s="22" t="s">
        <v>9</v>
      </c>
      <c r="E35" s="24">
        <v>44558</v>
      </c>
      <c r="F35" s="28" t="s">
        <v>174</v>
      </c>
      <c r="G35" s="22">
        <v>35</v>
      </c>
      <c r="H35" s="10">
        <v>0</v>
      </c>
    </row>
    <row r="36" spans="1:8" ht="15" customHeight="1" x14ac:dyDescent="0.25">
      <c r="A36" s="10">
        <v>35</v>
      </c>
      <c r="B36" s="28" t="s">
        <v>175</v>
      </c>
      <c r="C36" s="28">
        <v>4</v>
      </c>
      <c r="D36" s="22" t="s">
        <v>9</v>
      </c>
      <c r="E36" s="24">
        <v>44558</v>
      </c>
      <c r="F36" s="28" t="s">
        <v>329</v>
      </c>
      <c r="G36" s="22">
        <v>9</v>
      </c>
      <c r="H36" s="10">
        <v>0</v>
      </c>
    </row>
    <row r="37" spans="1:8" ht="15" customHeight="1" x14ac:dyDescent="0.25">
      <c r="A37" s="10">
        <v>36</v>
      </c>
      <c r="B37" s="22" t="s">
        <v>187</v>
      </c>
      <c r="C37" s="8">
        <v>3</v>
      </c>
      <c r="D37" s="10" t="s">
        <v>51</v>
      </c>
      <c r="E37" s="22"/>
      <c r="F37" s="22" t="s">
        <v>192</v>
      </c>
      <c r="G37" s="22">
        <v>8</v>
      </c>
      <c r="H37" s="22">
        <v>1</v>
      </c>
    </row>
    <row r="38" spans="1:8" ht="15" customHeight="1" x14ac:dyDescent="0.25">
      <c r="A38" s="10">
        <v>37</v>
      </c>
      <c r="B38" s="8" t="s">
        <v>190</v>
      </c>
      <c r="C38" s="8">
        <v>3</v>
      </c>
      <c r="D38" s="10" t="s">
        <v>51</v>
      </c>
      <c r="E38" s="22"/>
      <c r="F38" s="22" t="s">
        <v>191</v>
      </c>
      <c r="G38" s="22" t="s">
        <v>58</v>
      </c>
      <c r="H38" s="22">
        <v>1</v>
      </c>
    </row>
    <row r="39" spans="1:8" ht="15" customHeight="1" x14ac:dyDescent="0.25">
      <c r="A39" s="10">
        <v>38</v>
      </c>
      <c r="B39" s="8" t="s">
        <v>160</v>
      </c>
      <c r="C39" s="8">
        <v>3.9</v>
      </c>
      <c r="D39" s="8" t="s">
        <v>51</v>
      </c>
      <c r="E39" s="22"/>
      <c r="F39" s="22" t="s">
        <v>213</v>
      </c>
      <c r="G39" s="22" t="s">
        <v>58</v>
      </c>
      <c r="H39" s="22">
        <v>1</v>
      </c>
    </row>
    <row r="40" spans="1:8" ht="15" customHeight="1" x14ac:dyDescent="0.25">
      <c r="A40" s="10">
        <v>39</v>
      </c>
      <c r="B40" s="5" t="s">
        <v>162</v>
      </c>
      <c r="C40" s="5">
        <v>3.75</v>
      </c>
      <c r="D40" s="8" t="s">
        <v>9</v>
      </c>
      <c r="E40" s="22"/>
      <c r="F40" s="22" t="s">
        <v>211</v>
      </c>
      <c r="G40" s="22" t="s">
        <v>58</v>
      </c>
      <c r="H40" s="22">
        <v>2</v>
      </c>
    </row>
    <row r="41" spans="1:8" ht="15" customHeight="1" x14ac:dyDescent="0.25">
      <c r="A41" s="10">
        <v>40</v>
      </c>
      <c r="B41" s="5" t="s">
        <v>166</v>
      </c>
      <c r="C41" s="5">
        <v>3.4</v>
      </c>
      <c r="D41" s="8" t="s">
        <v>9</v>
      </c>
      <c r="E41" s="22"/>
      <c r="F41" s="22" t="s">
        <v>217</v>
      </c>
      <c r="G41" s="22" t="s">
        <v>58</v>
      </c>
      <c r="H41" s="22">
        <v>1</v>
      </c>
    </row>
    <row r="42" spans="1:8" ht="15" customHeight="1" x14ac:dyDescent="0.25">
      <c r="A42" s="10">
        <v>41</v>
      </c>
      <c r="B42" s="22" t="s">
        <v>176</v>
      </c>
      <c r="C42" s="8">
        <v>3.63</v>
      </c>
      <c r="D42" s="8" t="s">
        <v>8</v>
      </c>
      <c r="E42" s="22"/>
      <c r="F42" s="22" t="s">
        <v>208</v>
      </c>
      <c r="G42" s="22">
        <v>5</v>
      </c>
      <c r="H42" s="22">
        <v>1</v>
      </c>
    </row>
    <row r="43" spans="1:8" ht="15" customHeight="1" x14ac:dyDescent="0.25">
      <c r="A43" s="10">
        <v>42</v>
      </c>
      <c r="B43" s="8" t="s">
        <v>180</v>
      </c>
      <c r="C43" s="8" t="s">
        <v>808</v>
      </c>
      <c r="D43" s="8" t="s">
        <v>51</v>
      </c>
      <c r="E43" s="22"/>
      <c r="F43" s="22" t="s">
        <v>212</v>
      </c>
      <c r="G43" s="22" t="s">
        <v>58</v>
      </c>
      <c r="H43" s="22">
        <v>1</v>
      </c>
    </row>
    <row r="44" spans="1:8" ht="15" customHeight="1" x14ac:dyDescent="0.25">
      <c r="A44" s="10">
        <v>43</v>
      </c>
      <c r="B44" s="8" t="s">
        <v>184</v>
      </c>
      <c r="C44" s="8">
        <v>3.6</v>
      </c>
      <c r="D44" s="8" t="s">
        <v>183</v>
      </c>
      <c r="E44" s="22"/>
      <c r="F44" s="22" t="s">
        <v>209</v>
      </c>
      <c r="G44" s="22" t="s">
        <v>58</v>
      </c>
      <c r="H44" s="22">
        <v>1</v>
      </c>
    </row>
    <row r="45" spans="1:8" ht="15" customHeight="1" x14ac:dyDescent="0.25">
      <c r="A45" s="10">
        <v>44</v>
      </c>
      <c r="B45" s="22" t="s">
        <v>195</v>
      </c>
      <c r="C45" s="22">
        <v>4.5</v>
      </c>
      <c r="D45" s="22" t="s">
        <v>203</v>
      </c>
      <c r="E45" s="22"/>
      <c r="F45" s="22" t="s">
        <v>210</v>
      </c>
      <c r="G45" s="22">
        <v>23</v>
      </c>
      <c r="H45" s="22">
        <v>2</v>
      </c>
    </row>
    <row r="46" spans="1:8" ht="15" customHeight="1" x14ac:dyDescent="0.25">
      <c r="A46" s="10">
        <v>45</v>
      </c>
      <c r="B46" s="28" t="s">
        <v>197</v>
      </c>
      <c r="C46" s="22">
        <v>3.07</v>
      </c>
      <c r="D46" s="22" t="s">
        <v>9</v>
      </c>
      <c r="E46" s="22"/>
      <c r="F46" s="22" t="s">
        <v>205</v>
      </c>
      <c r="G46" s="22" t="s">
        <v>58</v>
      </c>
      <c r="H46" s="22">
        <v>1</v>
      </c>
    </row>
    <row r="47" spans="1:8" ht="15" customHeight="1" x14ac:dyDescent="0.25">
      <c r="A47" s="10">
        <v>46</v>
      </c>
      <c r="B47" s="22" t="s">
        <v>199</v>
      </c>
      <c r="C47" s="28">
        <v>7</v>
      </c>
      <c r="D47" s="22" t="s">
        <v>9</v>
      </c>
      <c r="E47" s="22"/>
      <c r="F47" s="28" t="s">
        <v>204</v>
      </c>
      <c r="G47" s="22">
        <v>47</v>
      </c>
      <c r="H47" s="10">
        <v>2</v>
      </c>
    </row>
    <row r="48" spans="1:8" ht="15" customHeight="1" x14ac:dyDescent="0.25">
      <c r="A48" s="10">
        <v>47</v>
      </c>
      <c r="B48" s="22" t="s">
        <v>200</v>
      </c>
      <c r="C48" s="22">
        <v>6</v>
      </c>
      <c r="D48" s="22" t="s">
        <v>206</v>
      </c>
      <c r="E48" s="22"/>
      <c r="F48" s="22" t="s">
        <v>214</v>
      </c>
      <c r="G48" s="22">
        <v>42</v>
      </c>
      <c r="H48" s="10">
        <v>0</v>
      </c>
    </row>
    <row r="49" spans="1:8" ht="15" customHeight="1" x14ac:dyDescent="0.25">
      <c r="A49" s="10">
        <v>48</v>
      </c>
      <c r="B49" s="22" t="s">
        <v>201</v>
      </c>
      <c r="C49" s="28">
        <v>3.57</v>
      </c>
      <c r="D49" s="22" t="s">
        <v>203</v>
      </c>
      <c r="E49" s="22"/>
      <c r="F49" s="28" t="s">
        <v>215</v>
      </c>
      <c r="G49" s="22">
        <v>37</v>
      </c>
      <c r="H49" s="22">
        <v>2</v>
      </c>
    </row>
    <row r="50" spans="1:8" ht="15" customHeight="1" x14ac:dyDescent="0.25">
      <c r="A50" s="10">
        <v>49</v>
      </c>
      <c r="B50" s="22" t="s">
        <v>202</v>
      </c>
      <c r="C50" s="28">
        <v>7</v>
      </c>
      <c r="D50" s="22" t="s">
        <v>203</v>
      </c>
      <c r="E50" s="22"/>
      <c r="F50" s="28" t="s">
        <v>33</v>
      </c>
      <c r="G50" s="22">
        <v>54</v>
      </c>
      <c r="H50" s="22" t="s">
        <v>207</v>
      </c>
    </row>
    <row r="51" spans="1:8" ht="15" customHeight="1" x14ac:dyDescent="0.25">
      <c r="A51" s="10">
        <v>50</v>
      </c>
      <c r="B51" s="22" t="s">
        <v>218</v>
      </c>
      <c r="C51" s="22">
        <v>3.6</v>
      </c>
      <c r="D51" s="22" t="s">
        <v>9</v>
      </c>
      <c r="E51" s="22"/>
      <c r="F51" s="22" t="s">
        <v>205</v>
      </c>
      <c r="G51" s="22">
        <v>3</v>
      </c>
      <c r="H51" s="22">
        <v>0</v>
      </c>
    </row>
    <row r="52" spans="1:8" ht="15" customHeight="1" x14ac:dyDescent="0.25">
      <c r="A52" s="10">
        <v>51</v>
      </c>
      <c r="B52" s="22" t="s">
        <v>195</v>
      </c>
      <c r="C52" s="22">
        <v>5</v>
      </c>
      <c r="D52" s="22" t="s">
        <v>9</v>
      </c>
      <c r="E52" s="22"/>
      <c r="F52" s="22" t="s">
        <v>220</v>
      </c>
      <c r="G52" s="22">
        <v>17</v>
      </c>
      <c r="H52" s="22">
        <v>0</v>
      </c>
    </row>
    <row r="53" spans="1:8" ht="15" customHeight="1" x14ac:dyDescent="0.25">
      <c r="A53" s="10">
        <v>52</v>
      </c>
      <c r="B53" s="22" t="s">
        <v>219</v>
      </c>
      <c r="C53" s="22">
        <v>4.1500000000000004</v>
      </c>
      <c r="D53" s="22" t="s">
        <v>9</v>
      </c>
      <c r="E53" s="22"/>
      <c r="F53" s="22" t="s">
        <v>29</v>
      </c>
      <c r="G53" s="22">
        <v>45</v>
      </c>
      <c r="H53" s="22">
        <v>3</v>
      </c>
    </row>
    <row r="54" spans="1:8" ht="15" customHeight="1" x14ac:dyDescent="0.25">
      <c r="A54" s="10">
        <v>53</v>
      </c>
      <c r="B54" s="28" t="s">
        <v>255</v>
      </c>
      <c r="C54" s="22">
        <v>3.6</v>
      </c>
      <c r="D54" s="22" t="s">
        <v>9</v>
      </c>
      <c r="E54" s="22"/>
      <c r="F54" s="28" t="s">
        <v>257</v>
      </c>
      <c r="G54" s="22">
        <v>11</v>
      </c>
      <c r="H54" s="22">
        <v>0</v>
      </c>
    </row>
    <row r="55" spans="1:8" ht="15" customHeight="1" x14ac:dyDescent="0.25">
      <c r="A55" s="10">
        <v>54</v>
      </c>
      <c r="B55" s="28" t="s">
        <v>258</v>
      </c>
      <c r="C55" s="22" t="s">
        <v>809</v>
      </c>
      <c r="D55" s="22" t="s">
        <v>203</v>
      </c>
      <c r="E55" s="22"/>
      <c r="F55" s="28" t="s">
        <v>259</v>
      </c>
      <c r="G55" s="22">
        <v>23</v>
      </c>
      <c r="H55" s="22">
        <v>0</v>
      </c>
    </row>
    <row r="56" spans="1:8" ht="15" customHeight="1" x14ac:dyDescent="0.25">
      <c r="A56" s="10">
        <v>55</v>
      </c>
      <c r="B56" s="28" t="s">
        <v>260</v>
      </c>
      <c r="C56" s="28" t="s">
        <v>810</v>
      </c>
      <c r="D56" s="22" t="s">
        <v>9</v>
      </c>
      <c r="E56" s="22"/>
      <c r="F56" s="28" t="s">
        <v>209</v>
      </c>
      <c r="G56" s="28">
        <v>45</v>
      </c>
      <c r="H56" s="22">
        <v>0</v>
      </c>
    </row>
    <row r="57" spans="1:8" ht="15" customHeight="1" x14ac:dyDescent="0.25">
      <c r="A57" s="10">
        <v>56</v>
      </c>
      <c r="B57" s="23" t="s">
        <v>261</v>
      </c>
      <c r="C57" s="28">
        <v>3.75</v>
      </c>
      <c r="D57" s="22" t="s">
        <v>9</v>
      </c>
      <c r="E57" s="22"/>
      <c r="F57" s="28" t="s">
        <v>262</v>
      </c>
      <c r="G57" s="28">
        <v>3</v>
      </c>
      <c r="H57" s="22">
        <v>0</v>
      </c>
    </row>
    <row r="58" spans="1:8" ht="15" customHeight="1" x14ac:dyDescent="0.25">
      <c r="A58" s="10">
        <v>57</v>
      </c>
      <c r="B58" s="23" t="s">
        <v>269</v>
      </c>
      <c r="C58" s="28">
        <v>4.5</v>
      </c>
      <c r="D58" s="22" t="s">
        <v>9</v>
      </c>
      <c r="E58" s="22"/>
      <c r="F58" s="28" t="s">
        <v>174</v>
      </c>
      <c r="G58" s="28">
        <v>44</v>
      </c>
      <c r="H58" s="22">
        <v>1</v>
      </c>
    </row>
    <row r="59" spans="1:8" ht="15" customHeight="1" x14ac:dyDescent="0.25">
      <c r="A59" s="10">
        <v>58</v>
      </c>
      <c r="B59" s="23" t="s">
        <v>148</v>
      </c>
      <c r="C59" s="28" t="s">
        <v>811</v>
      </c>
      <c r="D59" s="22" t="s">
        <v>9</v>
      </c>
      <c r="E59" s="22"/>
      <c r="F59" s="28" t="s">
        <v>263</v>
      </c>
      <c r="G59" s="28">
        <v>23</v>
      </c>
      <c r="H59" s="22">
        <v>0</v>
      </c>
    </row>
    <row r="60" spans="1:8" ht="15" customHeight="1" x14ac:dyDescent="0.25">
      <c r="A60" s="10">
        <v>59</v>
      </c>
      <c r="B60" s="28" t="s">
        <v>264</v>
      </c>
      <c r="C60" s="22">
        <v>14</v>
      </c>
      <c r="D60" s="22" t="s">
        <v>9</v>
      </c>
      <c r="E60" s="22"/>
      <c r="F60" s="5" t="s">
        <v>265</v>
      </c>
      <c r="G60" s="8">
        <v>28</v>
      </c>
      <c r="H60" s="22">
        <v>0</v>
      </c>
    </row>
    <row r="61" spans="1:8" ht="15" customHeight="1" x14ac:dyDescent="0.25">
      <c r="A61" s="10">
        <v>60</v>
      </c>
      <c r="B61" s="28" t="s">
        <v>266</v>
      </c>
      <c r="C61" s="28">
        <v>4.8</v>
      </c>
      <c r="D61" s="22" t="s">
        <v>203</v>
      </c>
      <c r="E61" s="22"/>
      <c r="F61" s="28" t="s">
        <v>267</v>
      </c>
      <c r="G61" s="8">
        <v>57</v>
      </c>
      <c r="H61" s="22">
        <v>4</v>
      </c>
    </row>
    <row r="62" spans="1:8" ht="15" customHeight="1" x14ac:dyDescent="0.25">
      <c r="A62" s="10">
        <v>61</v>
      </c>
      <c r="B62" s="28" t="s">
        <v>268</v>
      </c>
      <c r="C62" s="28">
        <v>4.5</v>
      </c>
      <c r="D62" s="22" t="s">
        <v>203</v>
      </c>
      <c r="E62" s="22"/>
      <c r="F62" s="28" t="s">
        <v>17</v>
      </c>
      <c r="G62" s="10">
        <v>45</v>
      </c>
      <c r="H62" s="22">
        <v>10</v>
      </c>
    </row>
    <row r="63" spans="1:8" ht="15" customHeight="1" x14ac:dyDescent="0.25">
      <c r="A63" s="10">
        <v>62</v>
      </c>
      <c r="B63" s="28" t="s">
        <v>278</v>
      </c>
      <c r="C63" s="22">
        <v>4</v>
      </c>
      <c r="D63" s="22" t="s">
        <v>203</v>
      </c>
      <c r="E63" s="22"/>
      <c r="F63" s="28" t="s">
        <v>40</v>
      </c>
      <c r="G63" s="10">
        <v>37</v>
      </c>
      <c r="H63" s="22">
        <v>1</v>
      </c>
    </row>
    <row r="64" spans="1:8" ht="15" customHeight="1" x14ac:dyDescent="0.25">
      <c r="A64" s="10">
        <v>63</v>
      </c>
      <c r="B64" s="28" t="s">
        <v>273</v>
      </c>
      <c r="C64" s="22">
        <v>4.2</v>
      </c>
      <c r="D64" s="22" t="s">
        <v>203</v>
      </c>
      <c r="E64" s="22"/>
      <c r="F64" s="28" t="s">
        <v>272</v>
      </c>
      <c r="G64" s="10" t="s">
        <v>58</v>
      </c>
      <c r="H64" s="22">
        <v>1</v>
      </c>
    </row>
    <row r="65" spans="1:8" ht="15" customHeight="1" x14ac:dyDescent="0.25">
      <c r="A65" s="10">
        <v>64</v>
      </c>
      <c r="B65" s="22" t="s">
        <v>277</v>
      </c>
      <c r="C65" s="22">
        <v>4</v>
      </c>
      <c r="D65" s="22" t="s">
        <v>203</v>
      </c>
      <c r="E65" s="22"/>
      <c r="F65" s="28" t="s">
        <v>13</v>
      </c>
      <c r="G65" s="8">
        <v>22</v>
      </c>
      <c r="H65" s="22">
        <v>2</v>
      </c>
    </row>
    <row r="66" spans="1:8" ht="15" customHeight="1" x14ac:dyDescent="0.25">
      <c r="A66" s="10">
        <v>65</v>
      </c>
      <c r="B66" s="28" t="s">
        <v>280</v>
      </c>
      <c r="C66" s="22">
        <v>6</v>
      </c>
      <c r="D66" s="22" t="s">
        <v>51</v>
      </c>
      <c r="E66" s="22"/>
      <c r="F66" s="22" t="s">
        <v>281</v>
      </c>
      <c r="G66" s="22">
        <v>31</v>
      </c>
      <c r="H66" s="22">
        <v>1</v>
      </c>
    </row>
    <row r="67" spans="1:8" ht="15" customHeight="1" x14ac:dyDescent="0.25">
      <c r="A67" s="10">
        <v>66</v>
      </c>
      <c r="B67" s="28" t="s">
        <v>285</v>
      </c>
      <c r="C67" s="22">
        <v>3.5</v>
      </c>
      <c r="D67" s="22" t="s">
        <v>51</v>
      </c>
      <c r="E67" s="22"/>
      <c r="F67" s="22" t="s">
        <v>319</v>
      </c>
      <c r="G67" s="22">
        <v>17</v>
      </c>
      <c r="H67" s="22">
        <v>3</v>
      </c>
    </row>
    <row r="68" spans="1:8" ht="15" customHeight="1" x14ac:dyDescent="0.25">
      <c r="A68" s="10">
        <v>67</v>
      </c>
      <c r="B68" s="28" t="s">
        <v>286</v>
      </c>
      <c r="C68" s="22">
        <v>5</v>
      </c>
      <c r="D68" s="22" t="s">
        <v>392</v>
      </c>
      <c r="E68" s="22"/>
      <c r="F68" s="28" t="s">
        <v>320</v>
      </c>
      <c r="G68" s="22">
        <v>21</v>
      </c>
      <c r="H68" s="22">
        <v>3</v>
      </c>
    </row>
    <row r="69" spans="1:8" ht="15" customHeight="1" x14ac:dyDescent="0.25">
      <c r="A69" s="10">
        <v>68</v>
      </c>
      <c r="B69" s="28" t="s">
        <v>284</v>
      </c>
      <c r="C69" s="22">
        <v>6</v>
      </c>
      <c r="D69" s="22" t="s">
        <v>9</v>
      </c>
      <c r="E69" s="22"/>
      <c r="F69" s="28" t="s">
        <v>321</v>
      </c>
      <c r="G69" s="22">
        <v>27</v>
      </c>
      <c r="H69" s="22">
        <v>0</v>
      </c>
    </row>
    <row r="70" spans="1:8" ht="15" customHeight="1" x14ac:dyDescent="0.25">
      <c r="A70" s="10">
        <v>69</v>
      </c>
      <c r="B70" s="22" t="s">
        <v>282</v>
      </c>
      <c r="C70" s="22"/>
      <c r="D70" s="22" t="s">
        <v>51</v>
      </c>
      <c r="E70" s="22"/>
      <c r="F70" s="22" t="s">
        <v>308</v>
      </c>
      <c r="G70" s="22">
        <v>16</v>
      </c>
      <c r="H70" s="22">
        <v>2</v>
      </c>
    </row>
    <row r="71" spans="1:8" ht="15" customHeight="1" x14ac:dyDescent="0.25">
      <c r="A71" s="10">
        <v>70</v>
      </c>
      <c r="B71" s="8" t="s">
        <v>297</v>
      </c>
      <c r="C71" s="22">
        <v>2.16</v>
      </c>
      <c r="D71" s="22" t="s">
        <v>51</v>
      </c>
      <c r="E71" s="22"/>
      <c r="F71" s="22" t="s">
        <v>299</v>
      </c>
      <c r="G71" s="22">
        <v>22</v>
      </c>
      <c r="H71" s="22">
        <v>1</v>
      </c>
    </row>
    <row r="72" spans="1:8" ht="15" customHeight="1" x14ac:dyDescent="0.25">
      <c r="A72" s="10">
        <v>71</v>
      </c>
      <c r="B72" s="22" t="s">
        <v>300</v>
      </c>
      <c r="C72" s="22">
        <v>3.84</v>
      </c>
      <c r="D72" s="22" t="s">
        <v>9</v>
      </c>
      <c r="E72" s="22"/>
      <c r="F72" s="22" t="s">
        <v>302</v>
      </c>
      <c r="G72" s="22">
        <v>7</v>
      </c>
      <c r="H72" s="22">
        <v>1</v>
      </c>
    </row>
    <row r="73" spans="1:8" ht="15" customHeight="1" x14ac:dyDescent="0.25">
      <c r="A73" s="10">
        <v>72</v>
      </c>
      <c r="B73" s="22" t="s">
        <v>200</v>
      </c>
      <c r="C73" s="22">
        <v>4.2</v>
      </c>
      <c r="D73" s="22" t="s">
        <v>9</v>
      </c>
      <c r="E73" s="22"/>
      <c r="F73" s="22" t="s">
        <v>303</v>
      </c>
      <c r="G73" s="22">
        <v>19</v>
      </c>
      <c r="H73" s="22">
        <v>1</v>
      </c>
    </row>
    <row r="74" spans="1:8" ht="15" customHeight="1" x14ac:dyDescent="0.25">
      <c r="A74" s="10">
        <v>73</v>
      </c>
      <c r="B74" s="22" t="s">
        <v>306</v>
      </c>
      <c r="C74" s="22">
        <v>3.3</v>
      </c>
      <c r="D74" s="22" t="s">
        <v>9</v>
      </c>
      <c r="E74" s="22"/>
      <c r="F74" s="22" t="s">
        <v>308</v>
      </c>
      <c r="G74" s="22" t="s">
        <v>58</v>
      </c>
      <c r="H74" s="22">
        <v>1</v>
      </c>
    </row>
    <row r="75" spans="1:8" ht="15" customHeight="1" x14ac:dyDescent="0.25">
      <c r="A75" s="10">
        <v>74</v>
      </c>
      <c r="B75" s="28" t="s">
        <v>316</v>
      </c>
      <c r="C75" s="22">
        <v>4</v>
      </c>
      <c r="D75" s="22" t="s">
        <v>9</v>
      </c>
      <c r="E75" s="22"/>
      <c r="F75" s="22" t="s">
        <v>204</v>
      </c>
      <c r="G75" s="22">
        <v>32</v>
      </c>
      <c r="H75" s="22">
        <v>0</v>
      </c>
    </row>
    <row r="76" spans="1:8" ht="15" customHeight="1" x14ac:dyDescent="0.25">
      <c r="A76" s="10">
        <v>75</v>
      </c>
      <c r="B76" s="28" t="s">
        <v>317</v>
      </c>
      <c r="C76" s="22">
        <v>6.3</v>
      </c>
      <c r="D76" s="22" t="s">
        <v>9</v>
      </c>
      <c r="E76" s="22"/>
      <c r="F76" s="22" t="s">
        <v>318</v>
      </c>
      <c r="G76" s="22">
        <v>28</v>
      </c>
      <c r="H76" s="22">
        <v>0</v>
      </c>
    </row>
    <row r="77" spans="1:8" ht="15" customHeight="1" x14ac:dyDescent="0.25">
      <c r="A77" s="10">
        <v>76</v>
      </c>
      <c r="B77" s="28" t="s">
        <v>323</v>
      </c>
      <c r="C77" s="22">
        <v>4.2</v>
      </c>
      <c r="D77" s="22" t="s">
        <v>203</v>
      </c>
      <c r="E77" s="22"/>
      <c r="F77" s="28" t="s">
        <v>324</v>
      </c>
      <c r="G77" s="22">
        <v>19</v>
      </c>
      <c r="H77" s="22">
        <v>0</v>
      </c>
    </row>
    <row r="78" spans="1:8" ht="15" customHeight="1" x14ac:dyDescent="0.25">
      <c r="A78" s="10">
        <v>77</v>
      </c>
      <c r="B78" s="28" t="s">
        <v>325</v>
      </c>
      <c r="C78" s="28" t="s">
        <v>812</v>
      </c>
      <c r="D78" s="22" t="s">
        <v>9</v>
      </c>
      <c r="E78" s="22"/>
      <c r="F78" s="28" t="s">
        <v>326</v>
      </c>
      <c r="G78" s="22">
        <v>34</v>
      </c>
      <c r="H78" s="22">
        <v>0</v>
      </c>
    </row>
    <row r="79" spans="1:8" ht="15" customHeight="1" x14ac:dyDescent="0.25">
      <c r="A79" s="10">
        <v>78</v>
      </c>
      <c r="B79" s="28" t="s">
        <v>327</v>
      </c>
      <c r="C79" s="28" t="s">
        <v>813</v>
      </c>
      <c r="D79" s="22" t="s">
        <v>9</v>
      </c>
      <c r="E79" s="22"/>
      <c r="F79" s="28" t="s">
        <v>328</v>
      </c>
      <c r="G79" s="22">
        <v>22</v>
      </c>
      <c r="H79" s="22">
        <v>0</v>
      </c>
    </row>
    <row r="80" spans="1:8" ht="15" customHeight="1" x14ac:dyDescent="0.25">
      <c r="A80" s="10">
        <v>79</v>
      </c>
      <c r="B80" s="8" t="s">
        <v>335</v>
      </c>
      <c r="C80" s="22">
        <v>2.13</v>
      </c>
      <c r="D80" s="22" t="s">
        <v>51</v>
      </c>
      <c r="E80" s="22"/>
      <c r="F80" s="22" t="s">
        <v>341</v>
      </c>
      <c r="G80" s="22" t="s">
        <v>58</v>
      </c>
      <c r="H80" s="22">
        <v>1</v>
      </c>
    </row>
    <row r="81" spans="1:8" ht="15" customHeight="1" x14ac:dyDescent="0.25">
      <c r="A81" s="10">
        <v>80</v>
      </c>
      <c r="B81" s="8" t="s">
        <v>338</v>
      </c>
      <c r="C81" s="8">
        <v>2.16</v>
      </c>
      <c r="D81" s="22" t="s">
        <v>51</v>
      </c>
      <c r="E81" s="22"/>
      <c r="F81" s="22" t="s">
        <v>342</v>
      </c>
      <c r="G81" s="22" t="s">
        <v>58</v>
      </c>
      <c r="H81" s="22">
        <v>1</v>
      </c>
    </row>
    <row r="82" spans="1:8" ht="15" customHeight="1" x14ac:dyDescent="0.25">
      <c r="A82" s="10">
        <v>81</v>
      </c>
      <c r="B82" s="22" t="s">
        <v>339</v>
      </c>
      <c r="C82" s="22">
        <v>4</v>
      </c>
      <c r="D82" s="22" t="s">
        <v>9</v>
      </c>
      <c r="E82" s="22"/>
      <c r="F82" s="22" t="s">
        <v>340</v>
      </c>
      <c r="G82" s="22">
        <v>26</v>
      </c>
      <c r="H82" s="22">
        <v>0</v>
      </c>
    </row>
    <row r="83" spans="1:8" ht="15" customHeight="1" x14ac:dyDescent="0.25">
      <c r="A83" s="10">
        <v>82</v>
      </c>
      <c r="B83" s="21" t="s">
        <v>352</v>
      </c>
      <c r="C83" s="8">
        <v>1.8</v>
      </c>
      <c r="D83" s="22" t="s">
        <v>9</v>
      </c>
      <c r="E83" s="22"/>
      <c r="F83" s="22" t="s">
        <v>344</v>
      </c>
      <c r="G83" s="22" t="s">
        <v>58</v>
      </c>
      <c r="H83" s="22">
        <v>1</v>
      </c>
    </row>
    <row r="84" spans="1:8" ht="15" customHeight="1" x14ac:dyDescent="0.25">
      <c r="A84" s="10">
        <v>83</v>
      </c>
      <c r="B84" s="21" t="s">
        <v>345</v>
      </c>
      <c r="C84" s="31" t="s">
        <v>814</v>
      </c>
      <c r="D84" s="22" t="s">
        <v>9</v>
      </c>
      <c r="E84" s="22"/>
      <c r="F84" s="21" t="s">
        <v>346</v>
      </c>
      <c r="G84" s="22">
        <v>38</v>
      </c>
      <c r="H84" s="22">
        <v>0</v>
      </c>
    </row>
    <row r="85" spans="1:8" ht="15" customHeight="1" x14ac:dyDescent="0.25">
      <c r="A85" s="10">
        <v>84</v>
      </c>
      <c r="B85" s="33" t="s">
        <v>347</v>
      </c>
      <c r="C85" s="31" t="s">
        <v>815</v>
      </c>
      <c r="D85" s="22" t="s">
        <v>9</v>
      </c>
      <c r="E85" s="22"/>
      <c r="F85" s="21" t="s">
        <v>348</v>
      </c>
      <c r="G85" s="22">
        <v>18</v>
      </c>
      <c r="H85" s="22">
        <v>0</v>
      </c>
    </row>
    <row r="86" spans="1:8" ht="15" customHeight="1" x14ac:dyDescent="0.25">
      <c r="A86" s="10">
        <v>85</v>
      </c>
      <c r="B86" s="31" t="s">
        <v>349</v>
      </c>
      <c r="C86" s="21">
        <v>8</v>
      </c>
      <c r="D86" s="22" t="s">
        <v>9</v>
      </c>
      <c r="E86" s="22"/>
      <c r="F86" s="32" t="s">
        <v>17</v>
      </c>
      <c r="G86" s="22">
        <v>37</v>
      </c>
      <c r="H86" s="22">
        <v>0</v>
      </c>
    </row>
    <row r="87" spans="1:8" ht="15" customHeight="1" x14ac:dyDescent="0.25">
      <c r="A87" s="10">
        <v>86</v>
      </c>
      <c r="B87" s="21" t="s">
        <v>350</v>
      </c>
      <c r="C87" s="21">
        <v>4.5</v>
      </c>
      <c r="D87" s="22" t="s">
        <v>9</v>
      </c>
      <c r="E87" s="22"/>
      <c r="F87" s="31" t="s">
        <v>351</v>
      </c>
      <c r="G87" s="22">
        <v>12</v>
      </c>
      <c r="H87" s="22">
        <v>1</v>
      </c>
    </row>
    <row r="88" spans="1:8" ht="15" customHeight="1" x14ac:dyDescent="0.25">
      <c r="A88" s="10">
        <v>87</v>
      </c>
      <c r="B88" s="8" t="s">
        <v>355</v>
      </c>
      <c r="C88" s="8">
        <v>2.4</v>
      </c>
      <c r="D88" s="22" t="s">
        <v>51</v>
      </c>
      <c r="E88" s="22"/>
      <c r="F88" s="22" t="s">
        <v>360</v>
      </c>
      <c r="G88" s="22" t="s">
        <v>58</v>
      </c>
      <c r="H88" s="22">
        <v>1</v>
      </c>
    </row>
    <row r="89" spans="1:8" ht="15" customHeight="1" x14ac:dyDescent="0.25">
      <c r="A89" s="10">
        <v>88</v>
      </c>
      <c r="B89" s="8" t="s">
        <v>357</v>
      </c>
      <c r="C89" s="8">
        <v>4.09</v>
      </c>
      <c r="D89" s="22" t="s">
        <v>183</v>
      </c>
      <c r="E89" s="22"/>
      <c r="F89" s="22" t="s">
        <v>359</v>
      </c>
      <c r="G89" s="22">
        <v>7</v>
      </c>
      <c r="H89" s="22">
        <v>1</v>
      </c>
    </row>
    <row r="90" spans="1:8" ht="15" customHeight="1" x14ac:dyDescent="0.25">
      <c r="A90" s="10">
        <v>89</v>
      </c>
      <c r="B90" s="33" t="s">
        <v>361</v>
      </c>
      <c r="C90" s="22">
        <v>3.26</v>
      </c>
      <c r="D90" s="22" t="s">
        <v>9</v>
      </c>
      <c r="E90" s="22"/>
      <c r="F90" s="22" t="s">
        <v>363</v>
      </c>
      <c r="G90" s="22" t="s">
        <v>58</v>
      </c>
      <c r="H90" s="22">
        <v>1</v>
      </c>
    </row>
    <row r="91" spans="1:8" ht="15" customHeight="1" x14ac:dyDescent="0.25">
      <c r="A91" s="10">
        <v>90</v>
      </c>
      <c r="B91" s="8" t="s">
        <v>366</v>
      </c>
      <c r="C91" s="8">
        <v>2.16</v>
      </c>
      <c r="D91" s="22" t="s">
        <v>51</v>
      </c>
      <c r="E91" s="22"/>
      <c r="F91" s="22" t="s">
        <v>367</v>
      </c>
      <c r="G91" s="22" t="s">
        <v>58</v>
      </c>
      <c r="H91" s="22">
        <v>1</v>
      </c>
    </row>
    <row r="92" spans="1:8" ht="15" customHeight="1" x14ac:dyDescent="0.25">
      <c r="A92" s="10">
        <v>91</v>
      </c>
      <c r="B92" s="21" t="s">
        <v>374</v>
      </c>
      <c r="C92" s="22">
        <v>4.25</v>
      </c>
      <c r="D92" s="22" t="s">
        <v>9</v>
      </c>
      <c r="E92" s="22"/>
      <c r="F92" s="21" t="s">
        <v>376</v>
      </c>
      <c r="G92" s="22">
        <v>29</v>
      </c>
      <c r="H92" s="22">
        <v>4</v>
      </c>
    </row>
    <row r="93" spans="1:8" ht="15" customHeight="1" x14ac:dyDescent="0.25">
      <c r="A93" s="10">
        <v>92</v>
      </c>
      <c r="B93" s="22" t="s">
        <v>377</v>
      </c>
      <c r="C93" s="22">
        <v>2.4</v>
      </c>
      <c r="D93" s="22" t="s">
        <v>51</v>
      </c>
      <c r="E93" s="22"/>
      <c r="F93" s="22" t="s">
        <v>378</v>
      </c>
      <c r="G93" s="22" t="s">
        <v>58</v>
      </c>
      <c r="H93" s="22">
        <v>1</v>
      </c>
    </row>
    <row r="94" spans="1:8" ht="15" customHeight="1" x14ac:dyDescent="0.25">
      <c r="A94" s="10">
        <v>93</v>
      </c>
      <c r="B94" s="22" t="s">
        <v>379</v>
      </c>
      <c r="C94" s="22">
        <v>3.6</v>
      </c>
      <c r="D94" s="22" t="s">
        <v>9</v>
      </c>
      <c r="E94" s="22"/>
      <c r="F94" s="22" t="s">
        <v>380</v>
      </c>
      <c r="G94" s="22" t="s">
        <v>58</v>
      </c>
      <c r="H94" s="22">
        <v>1</v>
      </c>
    </row>
    <row r="95" spans="1:8" ht="15" customHeight="1" x14ac:dyDescent="0.25">
      <c r="A95" s="10">
        <v>94</v>
      </c>
      <c r="B95" s="22" t="s">
        <v>383</v>
      </c>
      <c r="C95" s="22">
        <v>2.4</v>
      </c>
      <c r="D95" s="22" t="s">
        <v>51</v>
      </c>
      <c r="E95" s="22"/>
      <c r="F95" s="22" t="s">
        <v>303</v>
      </c>
      <c r="G95" s="22" t="s">
        <v>58</v>
      </c>
      <c r="H95" s="22">
        <v>1</v>
      </c>
    </row>
    <row r="96" spans="1:8" ht="15" customHeight="1" x14ac:dyDescent="0.25">
      <c r="A96" s="10">
        <v>95</v>
      </c>
      <c r="B96" s="22" t="s">
        <v>404</v>
      </c>
      <c r="C96" s="22">
        <v>2.75</v>
      </c>
      <c r="D96" s="22" t="s">
        <v>51</v>
      </c>
      <c r="E96" s="22"/>
      <c r="F96" s="22" t="s">
        <v>465</v>
      </c>
      <c r="G96" s="22" t="s">
        <v>58</v>
      </c>
      <c r="H96" s="22">
        <v>1</v>
      </c>
    </row>
    <row r="97" spans="1:8" ht="15" customHeight="1" x14ac:dyDescent="0.25">
      <c r="A97" s="10">
        <v>96</v>
      </c>
      <c r="B97" s="22" t="s">
        <v>406</v>
      </c>
      <c r="C97" s="22" t="s">
        <v>816</v>
      </c>
      <c r="D97" s="22" t="s">
        <v>206</v>
      </c>
      <c r="E97" s="22"/>
      <c r="F97" s="21" t="s">
        <v>210</v>
      </c>
      <c r="G97" s="22">
        <v>23</v>
      </c>
      <c r="H97" s="22">
        <v>2</v>
      </c>
    </row>
    <row r="98" spans="1:8" ht="15" customHeight="1" x14ac:dyDescent="0.25">
      <c r="A98" s="10">
        <v>97</v>
      </c>
      <c r="B98" s="32" t="s">
        <v>407</v>
      </c>
      <c r="C98" s="21" t="s">
        <v>817</v>
      </c>
      <c r="D98" s="22" t="s">
        <v>9</v>
      </c>
      <c r="E98" s="22"/>
      <c r="F98" s="36" t="s">
        <v>425</v>
      </c>
      <c r="G98" s="22">
        <v>16</v>
      </c>
      <c r="H98" s="22">
        <v>0</v>
      </c>
    </row>
    <row r="99" spans="1:8" ht="15" customHeight="1" x14ac:dyDescent="0.25">
      <c r="A99" s="10">
        <v>98</v>
      </c>
      <c r="B99" s="21" t="s">
        <v>408</v>
      </c>
      <c r="C99" s="22">
        <v>2.4</v>
      </c>
      <c r="D99" s="22" t="s">
        <v>51</v>
      </c>
      <c r="E99" s="22"/>
      <c r="F99" s="21" t="s">
        <v>210</v>
      </c>
      <c r="G99" s="22">
        <v>5</v>
      </c>
      <c r="H99" s="22">
        <v>1</v>
      </c>
    </row>
    <row r="100" spans="1:8" ht="15" customHeight="1" x14ac:dyDescent="0.25">
      <c r="A100" s="10">
        <v>99</v>
      </c>
      <c r="B100" s="28" t="s">
        <v>409</v>
      </c>
      <c r="C100" s="28" t="s">
        <v>798</v>
      </c>
      <c r="D100" s="22" t="s">
        <v>206</v>
      </c>
      <c r="E100" s="22"/>
      <c r="F100" s="28" t="s">
        <v>40</v>
      </c>
      <c r="G100" s="22">
        <v>45</v>
      </c>
      <c r="H100" s="22">
        <v>2</v>
      </c>
    </row>
    <row r="101" spans="1:8" ht="15" customHeight="1" x14ac:dyDescent="0.25">
      <c r="A101" s="10">
        <v>100</v>
      </c>
      <c r="B101" s="22" t="s">
        <v>410</v>
      </c>
      <c r="C101" s="22" t="s">
        <v>818</v>
      </c>
      <c r="D101" s="22" t="s">
        <v>206</v>
      </c>
      <c r="E101" s="22"/>
      <c r="F101" s="23" t="s">
        <v>13</v>
      </c>
      <c r="G101" s="22">
        <v>43</v>
      </c>
      <c r="H101" s="22" t="s">
        <v>207</v>
      </c>
    </row>
    <row r="102" spans="1:8" ht="15" customHeight="1" x14ac:dyDescent="0.25">
      <c r="A102" s="10">
        <v>101</v>
      </c>
      <c r="B102" s="8" t="s">
        <v>390</v>
      </c>
      <c r="C102" s="8">
        <v>2.72</v>
      </c>
      <c r="D102" s="22"/>
      <c r="E102" s="22"/>
      <c r="F102" s="23"/>
      <c r="G102" s="22" t="s">
        <v>58</v>
      </c>
      <c r="H102" s="22">
        <v>1</v>
      </c>
    </row>
    <row r="103" spans="1:8" ht="15" customHeight="1" x14ac:dyDescent="0.25">
      <c r="A103" s="10">
        <v>102</v>
      </c>
      <c r="B103" s="8" t="s">
        <v>394</v>
      </c>
      <c r="C103" s="8">
        <v>3</v>
      </c>
      <c r="D103" s="22"/>
      <c r="E103" s="22"/>
      <c r="F103" s="22"/>
      <c r="G103" s="22" t="s">
        <v>58</v>
      </c>
      <c r="H103" s="22">
        <v>1</v>
      </c>
    </row>
    <row r="104" spans="1:8" ht="15" customHeight="1" x14ac:dyDescent="0.25">
      <c r="A104" s="10">
        <v>103</v>
      </c>
      <c r="B104" s="8" t="s">
        <v>396</v>
      </c>
      <c r="C104" s="8">
        <v>5</v>
      </c>
      <c r="D104" s="22" t="s">
        <v>9</v>
      </c>
      <c r="E104" s="22"/>
      <c r="F104" s="22"/>
      <c r="G104" s="22" t="s">
        <v>58</v>
      </c>
      <c r="H104" s="22">
        <v>1</v>
      </c>
    </row>
    <row r="105" spans="1:8" ht="15" customHeight="1" x14ac:dyDescent="0.25">
      <c r="A105" s="10">
        <v>104</v>
      </c>
      <c r="B105" s="8" t="s">
        <v>397</v>
      </c>
      <c r="C105" s="8">
        <v>3.5</v>
      </c>
      <c r="D105" s="22" t="s">
        <v>9</v>
      </c>
      <c r="E105" s="22"/>
      <c r="F105" s="22"/>
      <c r="G105" s="22" t="s">
        <v>58</v>
      </c>
      <c r="H105" s="22">
        <v>1</v>
      </c>
    </row>
    <row r="106" spans="1:8" ht="15" customHeight="1" x14ac:dyDescent="0.25">
      <c r="A106" s="10">
        <v>105</v>
      </c>
      <c r="B106" s="8" t="s">
        <v>399</v>
      </c>
      <c r="C106" s="8">
        <v>3.36</v>
      </c>
      <c r="D106" s="22" t="s">
        <v>51</v>
      </c>
      <c r="E106" s="22"/>
      <c r="F106" s="22"/>
      <c r="G106" s="22" t="s">
        <v>58</v>
      </c>
      <c r="H106" s="22">
        <v>1</v>
      </c>
    </row>
    <row r="107" spans="1:8" ht="15" customHeight="1" x14ac:dyDescent="0.25">
      <c r="A107" s="10">
        <v>106</v>
      </c>
      <c r="B107" s="22" t="s">
        <v>402</v>
      </c>
      <c r="C107" s="22">
        <v>2.16</v>
      </c>
      <c r="D107" s="22" t="s">
        <v>51</v>
      </c>
      <c r="E107" s="22"/>
      <c r="F107" s="22"/>
      <c r="G107" s="22" t="s">
        <v>58</v>
      </c>
      <c r="H107" s="22">
        <v>1</v>
      </c>
    </row>
    <row r="108" spans="1:8" ht="15" customHeight="1" x14ac:dyDescent="0.25">
      <c r="A108" s="10">
        <v>107</v>
      </c>
      <c r="B108" s="22" t="s">
        <v>412</v>
      </c>
      <c r="C108" s="22">
        <v>3</v>
      </c>
      <c r="D108" s="22" t="s">
        <v>9</v>
      </c>
      <c r="E108" s="22"/>
      <c r="F108" s="22"/>
      <c r="G108" s="22" t="s">
        <v>58</v>
      </c>
      <c r="H108" s="22">
        <v>1</v>
      </c>
    </row>
    <row r="109" spans="1:8" ht="15" customHeight="1" x14ac:dyDescent="0.25">
      <c r="A109" s="10">
        <v>108</v>
      </c>
      <c r="B109" s="22" t="s">
        <v>414</v>
      </c>
      <c r="C109" s="8">
        <v>4</v>
      </c>
      <c r="D109" s="22" t="s">
        <v>51</v>
      </c>
      <c r="E109" s="22"/>
      <c r="F109" s="22" t="s">
        <v>422</v>
      </c>
      <c r="G109" s="22" t="s">
        <v>58</v>
      </c>
      <c r="H109" s="22">
        <v>1</v>
      </c>
    </row>
    <row r="110" spans="1:8" ht="15" customHeight="1" x14ac:dyDescent="0.25">
      <c r="A110" s="10">
        <v>109</v>
      </c>
      <c r="B110" s="22" t="s">
        <v>416</v>
      </c>
      <c r="C110" s="8">
        <v>4</v>
      </c>
      <c r="D110" s="22" t="s">
        <v>51</v>
      </c>
      <c r="E110" s="22"/>
      <c r="F110" s="22" t="s">
        <v>423</v>
      </c>
      <c r="G110" s="22" t="s">
        <v>58</v>
      </c>
      <c r="H110" s="22">
        <v>1</v>
      </c>
    </row>
    <row r="111" spans="1:8" ht="15" customHeight="1" x14ac:dyDescent="0.25">
      <c r="A111" s="10">
        <v>110</v>
      </c>
      <c r="B111" s="22" t="s">
        <v>417</v>
      </c>
      <c r="C111" s="8">
        <v>6</v>
      </c>
      <c r="D111" s="22" t="s">
        <v>51</v>
      </c>
      <c r="E111" s="22"/>
      <c r="F111" s="22" t="s">
        <v>40</v>
      </c>
      <c r="G111" s="22">
        <v>33</v>
      </c>
      <c r="H111" s="22">
        <v>1</v>
      </c>
    </row>
    <row r="112" spans="1:8" ht="15" customHeight="1" x14ac:dyDescent="0.25">
      <c r="A112" s="10">
        <v>111</v>
      </c>
      <c r="B112" s="22" t="s">
        <v>420</v>
      </c>
      <c r="C112" s="22">
        <v>2.64</v>
      </c>
      <c r="D112" s="22" t="s">
        <v>51</v>
      </c>
      <c r="E112" s="22"/>
      <c r="F112" s="22" t="s">
        <v>424</v>
      </c>
      <c r="G112" s="22" t="s">
        <v>58</v>
      </c>
      <c r="H112" s="22">
        <v>1</v>
      </c>
    </row>
    <row r="113" spans="1:8" ht="15" customHeight="1" x14ac:dyDescent="0.25">
      <c r="A113" s="10">
        <v>112</v>
      </c>
      <c r="B113" s="28" t="s">
        <v>431</v>
      </c>
      <c r="C113" s="28">
        <v>5</v>
      </c>
      <c r="D113" s="22" t="s">
        <v>9</v>
      </c>
      <c r="F113" s="28" t="s">
        <v>432</v>
      </c>
      <c r="G113" s="22">
        <v>41</v>
      </c>
      <c r="H113" s="22">
        <v>0</v>
      </c>
    </row>
    <row r="114" spans="1:8" ht="15" customHeight="1" x14ac:dyDescent="0.25">
      <c r="A114" s="10">
        <v>113</v>
      </c>
      <c r="B114" s="28" t="s">
        <v>433</v>
      </c>
      <c r="C114" s="28" t="s">
        <v>819</v>
      </c>
      <c r="D114" s="22" t="s">
        <v>206</v>
      </c>
      <c r="F114" s="28" t="s">
        <v>434</v>
      </c>
      <c r="G114" s="22">
        <v>23</v>
      </c>
      <c r="H114" s="22">
        <v>0</v>
      </c>
    </row>
    <row r="115" spans="1:8" ht="15" customHeight="1" x14ac:dyDescent="0.25">
      <c r="A115" s="10">
        <v>114</v>
      </c>
      <c r="B115" s="34" t="s">
        <v>435</v>
      </c>
      <c r="C115" s="34" t="s">
        <v>820</v>
      </c>
      <c r="D115" s="35" t="s">
        <v>9</v>
      </c>
      <c r="F115" s="28" t="s">
        <v>436</v>
      </c>
      <c r="G115" s="22">
        <v>28</v>
      </c>
      <c r="H115" s="22">
        <v>1</v>
      </c>
    </row>
    <row r="116" spans="1:8" ht="15" customHeight="1" x14ac:dyDescent="0.25">
      <c r="A116" s="10">
        <v>115</v>
      </c>
      <c r="B116" s="28" t="s">
        <v>437</v>
      </c>
      <c r="C116" s="28">
        <v>8</v>
      </c>
      <c r="D116" s="22" t="s">
        <v>9</v>
      </c>
      <c r="E116" s="22"/>
      <c r="F116" s="28" t="s">
        <v>438</v>
      </c>
      <c r="G116" s="22">
        <v>43</v>
      </c>
      <c r="H116" s="22">
        <v>1</v>
      </c>
    </row>
    <row r="117" spans="1:8" ht="15" customHeight="1" x14ac:dyDescent="0.25">
      <c r="A117" s="10">
        <v>116</v>
      </c>
      <c r="B117" s="28" t="s">
        <v>439</v>
      </c>
      <c r="C117" s="28">
        <v>4.49</v>
      </c>
      <c r="D117" s="22" t="s">
        <v>9</v>
      </c>
      <c r="E117" s="22"/>
      <c r="F117" s="23" t="s">
        <v>440</v>
      </c>
      <c r="G117" s="22">
        <v>36</v>
      </c>
      <c r="H117" s="22">
        <v>1</v>
      </c>
    </row>
    <row r="118" spans="1:8" ht="15" customHeight="1" x14ac:dyDescent="0.25">
      <c r="A118" s="10">
        <v>117</v>
      </c>
      <c r="B118" s="22" t="s">
        <v>442</v>
      </c>
      <c r="C118" s="8">
        <v>3</v>
      </c>
      <c r="D118" s="8" t="s">
        <v>51</v>
      </c>
      <c r="E118" s="22"/>
      <c r="F118" s="23" t="s">
        <v>443</v>
      </c>
      <c r="G118" s="22" t="s">
        <v>58</v>
      </c>
      <c r="H118" s="22">
        <v>1</v>
      </c>
    </row>
    <row r="119" spans="1:8" ht="15" customHeight="1" x14ac:dyDescent="0.25">
      <c r="A119" s="10">
        <v>118</v>
      </c>
      <c r="B119" s="22" t="s">
        <v>444</v>
      </c>
      <c r="C119" s="22">
        <v>3.2</v>
      </c>
      <c r="D119" s="22" t="s">
        <v>445</v>
      </c>
      <c r="E119" s="22"/>
      <c r="F119" s="21" t="s">
        <v>446</v>
      </c>
      <c r="G119" s="22">
        <v>31</v>
      </c>
      <c r="H119" s="22">
        <v>0</v>
      </c>
    </row>
    <row r="120" spans="1:8" ht="15" customHeight="1" x14ac:dyDescent="0.25">
      <c r="A120" s="10">
        <v>119</v>
      </c>
      <c r="B120" s="21" t="s">
        <v>447</v>
      </c>
      <c r="C120" s="21" t="s">
        <v>821</v>
      </c>
      <c r="D120" s="22" t="s">
        <v>9</v>
      </c>
      <c r="E120" s="22"/>
      <c r="F120" s="21" t="s">
        <v>448</v>
      </c>
      <c r="G120" s="22">
        <v>48</v>
      </c>
      <c r="H120" s="22">
        <v>0</v>
      </c>
    </row>
    <row r="121" spans="1:8" ht="15" customHeight="1" x14ac:dyDescent="0.25">
      <c r="A121" s="10">
        <v>120</v>
      </c>
      <c r="B121" s="21" t="s">
        <v>602</v>
      </c>
      <c r="C121" s="21" t="s">
        <v>822</v>
      </c>
      <c r="D121" s="22" t="s">
        <v>9</v>
      </c>
      <c r="E121" s="22"/>
      <c r="F121" s="22" t="s">
        <v>460</v>
      </c>
      <c r="G121" s="22">
        <v>34</v>
      </c>
      <c r="H121" s="22">
        <v>2</v>
      </c>
    </row>
    <row r="122" spans="1:8" ht="15" customHeight="1" x14ac:dyDescent="0.25">
      <c r="A122" s="10">
        <v>121</v>
      </c>
      <c r="B122" s="22" t="s">
        <v>461</v>
      </c>
      <c r="C122" s="22" t="s">
        <v>823</v>
      </c>
      <c r="D122" s="22" t="s">
        <v>9</v>
      </c>
      <c r="E122" s="22"/>
      <c r="F122" s="22" t="s">
        <v>363</v>
      </c>
      <c r="G122" s="22">
        <v>38</v>
      </c>
      <c r="H122" s="22">
        <v>0</v>
      </c>
    </row>
    <row r="123" spans="1:8" ht="15" customHeight="1" x14ac:dyDescent="0.25">
      <c r="A123" s="10">
        <v>122</v>
      </c>
      <c r="B123" s="22" t="s">
        <v>462</v>
      </c>
      <c r="C123" s="22">
        <v>6</v>
      </c>
      <c r="D123" s="22" t="s">
        <v>9</v>
      </c>
      <c r="E123" s="22"/>
      <c r="F123" s="22" t="s">
        <v>40</v>
      </c>
      <c r="G123" s="22">
        <v>28</v>
      </c>
      <c r="H123" s="22">
        <v>2</v>
      </c>
    </row>
    <row r="124" spans="1:8" ht="15" customHeight="1" x14ac:dyDescent="0.25">
      <c r="A124" s="10">
        <v>123</v>
      </c>
      <c r="B124" s="21" t="s">
        <v>463</v>
      </c>
      <c r="C124" s="21">
        <v>5.5</v>
      </c>
      <c r="D124" s="22" t="s">
        <v>9</v>
      </c>
      <c r="E124" s="22"/>
      <c r="F124" s="21" t="s">
        <v>464</v>
      </c>
      <c r="G124" s="22">
        <v>16</v>
      </c>
      <c r="H124" s="22">
        <v>1</v>
      </c>
    </row>
    <row r="125" spans="1:8" ht="15" customHeight="1" x14ac:dyDescent="0.25">
      <c r="A125" s="10">
        <v>124</v>
      </c>
      <c r="B125" s="8" t="s">
        <v>467</v>
      </c>
      <c r="C125" s="8">
        <v>2.4</v>
      </c>
      <c r="D125" s="8" t="s">
        <v>51</v>
      </c>
      <c r="E125" s="22"/>
      <c r="F125" s="22" t="s">
        <v>483</v>
      </c>
      <c r="G125" s="22" t="s">
        <v>58</v>
      </c>
      <c r="H125" s="22">
        <v>1</v>
      </c>
    </row>
    <row r="126" spans="1:8" ht="15" customHeight="1" x14ac:dyDescent="0.25">
      <c r="A126" s="10">
        <v>125</v>
      </c>
      <c r="B126" s="8" t="s">
        <v>470</v>
      </c>
      <c r="C126" s="8">
        <v>3.36</v>
      </c>
      <c r="D126" s="8" t="s">
        <v>51</v>
      </c>
      <c r="E126" s="22"/>
      <c r="F126" s="22" t="s">
        <v>267</v>
      </c>
      <c r="G126" s="22" t="s">
        <v>58</v>
      </c>
      <c r="H126" s="22">
        <v>1</v>
      </c>
    </row>
    <row r="127" spans="1:8" ht="15" customHeight="1" x14ac:dyDescent="0.25">
      <c r="A127" s="10">
        <v>126</v>
      </c>
      <c r="B127" s="8" t="s">
        <v>472</v>
      </c>
      <c r="C127" s="8">
        <v>2.41</v>
      </c>
      <c r="D127" s="8" t="s">
        <v>51</v>
      </c>
      <c r="E127" s="22"/>
      <c r="F127" s="22" t="s">
        <v>484</v>
      </c>
      <c r="G127" s="22" t="s">
        <v>58</v>
      </c>
      <c r="H127" s="22">
        <v>1</v>
      </c>
    </row>
    <row r="128" spans="1:8" ht="15" customHeight="1" x14ac:dyDescent="0.25">
      <c r="A128" s="10">
        <v>127</v>
      </c>
      <c r="B128" s="8" t="s">
        <v>475</v>
      </c>
      <c r="C128" s="8">
        <v>3.72</v>
      </c>
      <c r="D128" s="8" t="s">
        <v>51</v>
      </c>
      <c r="E128" s="22"/>
      <c r="F128" s="22" t="s">
        <v>485</v>
      </c>
      <c r="G128" s="22" t="s">
        <v>58</v>
      </c>
      <c r="H128" s="22">
        <v>1</v>
      </c>
    </row>
    <row r="129" spans="1:8" ht="15" customHeight="1" x14ac:dyDescent="0.25">
      <c r="A129" s="10">
        <v>128</v>
      </c>
      <c r="B129" s="8" t="s">
        <v>478</v>
      </c>
      <c r="C129" s="8">
        <v>2.4</v>
      </c>
      <c r="D129" s="8" t="s">
        <v>51</v>
      </c>
      <c r="E129" s="22"/>
      <c r="F129" s="22" t="s">
        <v>424</v>
      </c>
      <c r="G129" s="22" t="s">
        <v>58</v>
      </c>
      <c r="H129" s="22">
        <v>1</v>
      </c>
    </row>
    <row r="130" spans="1:8" ht="15" customHeight="1" x14ac:dyDescent="0.25">
      <c r="A130" s="10">
        <v>129</v>
      </c>
      <c r="B130" s="8" t="s">
        <v>480</v>
      </c>
      <c r="C130" s="8">
        <v>3</v>
      </c>
      <c r="D130" s="8" t="s">
        <v>51</v>
      </c>
      <c r="E130" s="22"/>
      <c r="F130" s="22" t="s">
        <v>308</v>
      </c>
      <c r="G130" s="22" t="s">
        <v>58</v>
      </c>
      <c r="H130" s="22">
        <v>1</v>
      </c>
    </row>
    <row r="131" spans="1:8" ht="15" customHeight="1" x14ac:dyDescent="0.25">
      <c r="A131" s="10">
        <v>130</v>
      </c>
      <c r="B131" s="8" t="s">
        <v>481</v>
      </c>
      <c r="C131" s="8">
        <v>3</v>
      </c>
      <c r="D131" s="8" t="s">
        <v>51</v>
      </c>
      <c r="E131" s="22"/>
      <c r="F131" s="22" t="s">
        <v>217</v>
      </c>
      <c r="G131" s="22" t="s">
        <v>58</v>
      </c>
      <c r="H131" s="22">
        <v>1</v>
      </c>
    </row>
    <row r="132" spans="1:8" ht="15" customHeight="1" x14ac:dyDescent="0.25">
      <c r="A132" s="10">
        <v>131</v>
      </c>
      <c r="B132" s="8" t="s">
        <v>404</v>
      </c>
      <c r="C132" s="8">
        <v>3</v>
      </c>
      <c r="D132" s="8" t="s">
        <v>51</v>
      </c>
      <c r="E132" s="22"/>
      <c r="F132" s="22" t="s">
        <v>486</v>
      </c>
      <c r="G132" s="22">
        <v>17</v>
      </c>
      <c r="H132" s="22">
        <v>1</v>
      </c>
    </row>
    <row r="133" spans="1:8" ht="15" customHeight="1" x14ac:dyDescent="0.25">
      <c r="A133" s="10">
        <v>132</v>
      </c>
      <c r="B133" s="8" t="s">
        <v>488</v>
      </c>
      <c r="C133" s="5">
        <v>1.44</v>
      </c>
      <c r="D133" s="8" t="s">
        <v>183</v>
      </c>
      <c r="E133" s="22"/>
      <c r="F133" s="22" t="s">
        <v>17</v>
      </c>
      <c r="G133" s="22">
        <v>7</v>
      </c>
      <c r="H133" s="22">
        <v>2</v>
      </c>
    </row>
    <row r="134" spans="1:8" ht="15" customHeight="1" x14ac:dyDescent="0.25">
      <c r="A134" s="10">
        <v>133</v>
      </c>
      <c r="B134" s="8" t="s">
        <v>493</v>
      </c>
      <c r="C134" s="8">
        <v>2.4</v>
      </c>
      <c r="D134" s="8" t="s">
        <v>51</v>
      </c>
      <c r="E134" s="22"/>
      <c r="F134" s="22"/>
      <c r="G134" s="22" t="s">
        <v>58</v>
      </c>
      <c r="H134" s="22">
        <v>1</v>
      </c>
    </row>
    <row r="135" spans="1:8" ht="15" customHeight="1" x14ac:dyDescent="0.25">
      <c r="A135" s="10">
        <v>134</v>
      </c>
      <c r="B135" s="8" t="s">
        <v>497</v>
      </c>
      <c r="C135" s="8">
        <v>5</v>
      </c>
      <c r="D135" s="8" t="s">
        <v>9</v>
      </c>
      <c r="E135" s="22"/>
      <c r="F135" s="22" t="s">
        <v>514</v>
      </c>
      <c r="G135" s="22" t="s">
        <v>58</v>
      </c>
      <c r="H135" s="22">
        <v>3</v>
      </c>
    </row>
    <row r="136" spans="1:8" ht="15" customHeight="1" x14ac:dyDescent="0.25">
      <c r="A136" s="10">
        <v>135</v>
      </c>
      <c r="B136" s="28" t="s">
        <v>498</v>
      </c>
      <c r="C136" s="8">
        <v>2.64</v>
      </c>
      <c r="D136" s="8" t="s">
        <v>51</v>
      </c>
      <c r="E136" s="22"/>
      <c r="F136" s="22" t="s">
        <v>217</v>
      </c>
      <c r="G136" s="22" t="s">
        <v>58</v>
      </c>
      <c r="H136" s="22">
        <v>1</v>
      </c>
    </row>
    <row r="137" spans="1:8" ht="15" customHeight="1" x14ac:dyDescent="0.25">
      <c r="A137" s="10">
        <v>136</v>
      </c>
      <c r="B137" s="8" t="s">
        <v>501</v>
      </c>
      <c r="C137" s="8">
        <v>3</v>
      </c>
      <c r="D137" s="8" t="s">
        <v>9</v>
      </c>
      <c r="E137" s="22"/>
      <c r="F137" s="22" t="s">
        <v>513</v>
      </c>
      <c r="G137" s="22" t="s">
        <v>58</v>
      </c>
      <c r="H137" s="22">
        <v>1</v>
      </c>
    </row>
    <row r="138" spans="1:8" ht="15" customHeight="1" x14ac:dyDescent="0.25">
      <c r="A138" s="10">
        <v>137</v>
      </c>
      <c r="B138" s="8" t="s">
        <v>503</v>
      </c>
      <c r="C138" s="8">
        <v>3</v>
      </c>
      <c r="D138" s="8" t="s">
        <v>9</v>
      </c>
      <c r="E138" s="22"/>
      <c r="F138" s="22" t="s">
        <v>512</v>
      </c>
      <c r="G138" s="22" t="s">
        <v>58</v>
      </c>
      <c r="H138" s="22">
        <v>1</v>
      </c>
    </row>
    <row r="139" spans="1:8" ht="15" customHeight="1" x14ac:dyDescent="0.25">
      <c r="A139" s="10">
        <v>138</v>
      </c>
      <c r="B139" s="8" t="s">
        <v>504</v>
      </c>
      <c r="C139" s="8">
        <v>2.58</v>
      </c>
      <c r="D139" s="8" t="s">
        <v>51</v>
      </c>
      <c r="E139" s="22"/>
      <c r="F139" s="22" t="s">
        <v>511</v>
      </c>
      <c r="G139" s="22" t="s">
        <v>58</v>
      </c>
      <c r="H139" s="22">
        <v>1</v>
      </c>
    </row>
    <row r="140" spans="1:8" ht="15" customHeight="1" x14ac:dyDescent="0.25">
      <c r="A140" s="10">
        <v>139</v>
      </c>
      <c r="B140" s="8" t="s">
        <v>508</v>
      </c>
      <c r="C140" s="8">
        <v>2.1</v>
      </c>
      <c r="D140" s="8" t="s">
        <v>51</v>
      </c>
      <c r="E140" s="22"/>
      <c r="F140" s="22" t="s">
        <v>510</v>
      </c>
      <c r="G140" s="22" t="s">
        <v>58</v>
      </c>
      <c r="H140" s="22">
        <v>1</v>
      </c>
    </row>
    <row r="141" spans="1:8" ht="15" customHeight="1" x14ac:dyDescent="0.25">
      <c r="A141" s="10">
        <v>140</v>
      </c>
      <c r="B141" s="8" t="s">
        <v>516</v>
      </c>
      <c r="C141" s="8">
        <v>2.4</v>
      </c>
      <c r="D141" s="22" t="s">
        <v>51</v>
      </c>
      <c r="E141" s="22"/>
      <c r="F141" s="22" t="s">
        <v>40</v>
      </c>
      <c r="G141" s="22" t="s">
        <v>58</v>
      </c>
      <c r="H141" s="22">
        <v>1</v>
      </c>
    </row>
    <row r="142" spans="1:8" ht="15" customHeight="1" x14ac:dyDescent="0.25">
      <c r="A142" s="10">
        <v>141</v>
      </c>
      <c r="B142" s="8" t="s">
        <v>519</v>
      </c>
      <c r="C142" s="8">
        <v>3</v>
      </c>
      <c r="D142" s="8" t="s">
        <v>9</v>
      </c>
      <c r="E142" s="22"/>
      <c r="F142" s="22" t="s">
        <v>524</v>
      </c>
      <c r="G142" s="22">
        <v>18</v>
      </c>
      <c r="H142" s="22">
        <v>1</v>
      </c>
    </row>
    <row r="143" spans="1:8" ht="15" customHeight="1" x14ac:dyDescent="0.25">
      <c r="A143" s="10">
        <v>142</v>
      </c>
      <c r="B143" s="8" t="s">
        <v>522</v>
      </c>
      <c r="C143" s="8">
        <v>3.11</v>
      </c>
      <c r="D143" s="8" t="s">
        <v>9</v>
      </c>
      <c r="E143" s="22"/>
      <c r="F143" s="22" t="s">
        <v>465</v>
      </c>
      <c r="G143" s="22">
        <v>15</v>
      </c>
      <c r="H143" s="22">
        <v>2</v>
      </c>
    </row>
    <row r="144" spans="1:8" ht="15" customHeight="1" x14ac:dyDescent="0.25">
      <c r="A144" s="10">
        <v>143</v>
      </c>
      <c r="B144" s="8" t="s">
        <v>531</v>
      </c>
      <c r="C144" s="22">
        <v>3.5</v>
      </c>
      <c r="D144" s="22" t="s">
        <v>51</v>
      </c>
      <c r="E144" s="22"/>
      <c r="F144" s="22" t="s">
        <v>532</v>
      </c>
      <c r="G144" s="22">
        <v>9</v>
      </c>
      <c r="H144" s="22">
        <v>1</v>
      </c>
    </row>
    <row r="145" spans="1:8" ht="15" customHeight="1" x14ac:dyDescent="0.25">
      <c r="A145" s="10">
        <v>144</v>
      </c>
      <c r="B145" s="8" t="s">
        <v>534</v>
      </c>
      <c r="C145" s="8">
        <v>4.2</v>
      </c>
      <c r="D145" s="8" t="s">
        <v>51</v>
      </c>
      <c r="E145" s="22"/>
      <c r="F145" s="22" t="s">
        <v>484</v>
      </c>
      <c r="G145" s="22">
        <v>12</v>
      </c>
      <c r="H145" s="22">
        <v>1</v>
      </c>
    </row>
    <row r="146" spans="1:8" ht="15" customHeight="1" x14ac:dyDescent="0.25">
      <c r="A146" s="10">
        <v>145</v>
      </c>
      <c r="B146" s="8" t="s">
        <v>536</v>
      </c>
      <c r="C146" s="8">
        <v>2.91</v>
      </c>
      <c r="D146" s="8" t="s">
        <v>51</v>
      </c>
      <c r="E146" s="22"/>
      <c r="F146" s="22" t="s">
        <v>484</v>
      </c>
      <c r="G146" s="22" t="s">
        <v>58</v>
      </c>
      <c r="H146" s="22">
        <v>1</v>
      </c>
    </row>
    <row r="147" spans="1:8" ht="15" customHeight="1" x14ac:dyDescent="0.25">
      <c r="A147" s="10">
        <v>146</v>
      </c>
      <c r="B147" s="8" t="s">
        <v>539</v>
      </c>
      <c r="C147" s="8">
        <v>3</v>
      </c>
      <c r="D147" s="8" t="s">
        <v>9</v>
      </c>
      <c r="E147" s="22"/>
      <c r="F147" s="22" t="s">
        <v>513</v>
      </c>
      <c r="G147" s="22" t="s">
        <v>58</v>
      </c>
      <c r="H147" s="22">
        <v>1</v>
      </c>
    </row>
    <row r="148" spans="1:8" ht="15" customHeight="1" x14ac:dyDescent="0.25">
      <c r="A148" s="10">
        <v>147</v>
      </c>
      <c r="B148" s="8" t="s">
        <v>541</v>
      </c>
      <c r="C148" s="8">
        <v>5.82</v>
      </c>
      <c r="D148" s="8" t="s">
        <v>51</v>
      </c>
      <c r="E148" s="22"/>
      <c r="F148" s="22" t="s">
        <v>545</v>
      </c>
      <c r="G148" s="22">
        <v>17</v>
      </c>
      <c r="H148" s="22">
        <v>1</v>
      </c>
    </row>
    <row r="149" spans="1:8" ht="15" customHeight="1" x14ac:dyDescent="0.25">
      <c r="A149" s="10">
        <v>148</v>
      </c>
      <c r="B149" s="8" t="s">
        <v>544</v>
      </c>
      <c r="C149" s="8">
        <v>3</v>
      </c>
      <c r="D149" s="8" t="s">
        <v>9</v>
      </c>
      <c r="E149" s="22"/>
      <c r="F149" s="22" t="s">
        <v>513</v>
      </c>
      <c r="G149" s="22" t="s">
        <v>58</v>
      </c>
      <c r="H149" s="22">
        <v>1</v>
      </c>
    </row>
    <row r="150" spans="1:8" ht="15" customHeight="1" x14ac:dyDescent="0.25">
      <c r="A150" s="10">
        <v>149</v>
      </c>
      <c r="B150" s="22" t="s">
        <v>547</v>
      </c>
      <c r="C150" s="22">
        <v>2.4</v>
      </c>
      <c r="D150" s="22" t="s">
        <v>51</v>
      </c>
      <c r="E150" s="22"/>
      <c r="F150" s="22" t="s">
        <v>546</v>
      </c>
      <c r="G150" s="22">
        <v>3</v>
      </c>
      <c r="H150" s="22">
        <v>1</v>
      </c>
    </row>
    <row r="151" spans="1:8" ht="15" customHeight="1" x14ac:dyDescent="0.25">
      <c r="A151" s="10">
        <v>150</v>
      </c>
      <c r="B151" s="21" t="s">
        <v>548</v>
      </c>
      <c r="C151" s="21" t="s">
        <v>824</v>
      </c>
      <c r="D151" s="22" t="s">
        <v>9</v>
      </c>
      <c r="E151" s="22"/>
      <c r="F151" s="21" t="s">
        <v>549</v>
      </c>
      <c r="G151" s="22">
        <v>16</v>
      </c>
      <c r="H151" s="22">
        <v>0</v>
      </c>
    </row>
    <row r="152" spans="1:8" ht="15" customHeight="1" x14ac:dyDescent="0.25">
      <c r="A152" s="10">
        <v>151</v>
      </c>
      <c r="B152" s="21" t="s">
        <v>550</v>
      </c>
      <c r="C152" s="21">
        <v>3.83</v>
      </c>
      <c r="D152" s="22" t="s">
        <v>51</v>
      </c>
      <c r="E152" s="22"/>
      <c r="F152" s="21" t="s">
        <v>551</v>
      </c>
      <c r="G152" s="22">
        <v>14</v>
      </c>
      <c r="H152" s="22">
        <v>0</v>
      </c>
    </row>
    <row r="153" spans="1:8" ht="15" customHeight="1" x14ac:dyDescent="0.25">
      <c r="A153" s="10">
        <v>152</v>
      </c>
      <c r="B153" s="21" t="s">
        <v>552</v>
      </c>
      <c r="C153" s="21">
        <v>3.83</v>
      </c>
      <c r="D153" s="22" t="s">
        <v>554</v>
      </c>
      <c r="E153" s="22"/>
      <c r="F153" s="21" t="s">
        <v>553</v>
      </c>
      <c r="G153" s="22">
        <v>14</v>
      </c>
      <c r="H153" s="22">
        <v>0</v>
      </c>
    </row>
    <row r="154" spans="1:8" ht="15" customHeight="1" x14ac:dyDescent="0.25">
      <c r="A154" s="10">
        <v>153</v>
      </c>
      <c r="B154" s="21" t="s">
        <v>555</v>
      </c>
      <c r="C154" s="22">
        <v>5.7</v>
      </c>
      <c r="D154" s="22" t="s">
        <v>9</v>
      </c>
      <c r="E154" s="22"/>
      <c r="F154" s="21" t="s">
        <v>556</v>
      </c>
      <c r="G154" s="22">
        <v>32</v>
      </c>
      <c r="H154" s="22">
        <v>0</v>
      </c>
    </row>
    <row r="155" spans="1:8" ht="15" customHeight="1" x14ac:dyDescent="0.25">
      <c r="A155" s="10">
        <v>154</v>
      </c>
      <c r="B155" s="21" t="s">
        <v>557</v>
      </c>
      <c r="C155" s="21">
        <v>3.33</v>
      </c>
      <c r="D155" s="22" t="s">
        <v>203</v>
      </c>
      <c r="E155" s="22"/>
      <c r="F155" s="21" t="s">
        <v>558</v>
      </c>
      <c r="G155" s="22">
        <v>24</v>
      </c>
      <c r="H155" s="22">
        <v>0</v>
      </c>
    </row>
    <row r="156" spans="1:8" ht="15" customHeight="1" x14ac:dyDescent="0.25">
      <c r="A156" s="10">
        <v>155</v>
      </c>
      <c r="B156" s="28" t="s">
        <v>559</v>
      </c>
      <c r="C156" s="28">
        <v>5.53</v>
      </c>
      <c r="D156" s="22" t="s">
        <v>9</v>
      </c>
      <c r="E156" s="22"/>
      <c r="F156" s="28" t="s">
        <v>585</v>
      </c>
      <c r="G156" s="22">
        <v>33</v>
      </c>
      <c r="H156" s="22">
        <v>0</v>
      </c>
    </row>
    <row r="157" spans="1:8" ht="15" customHeight="1" x14ac:dyDescent="0.25">
      <c r="A157" s="10">
        <v>156</v>
      </c>
      <c r="B157" s="22" t="s">
        <v>560</v>
      </c>
      <c r="C157" s="8">
        <v>2.52</v>
      </c>
      <c r="D157" s="22" t="s">
        <v>51</v>
      </c>
      <c r="E157" s="22"/>
      <c r="F157" s="22" t="s">
        <v>561</v>
      </c>
      <c r="G157" s="22" t="s">
        <v>58</v>
      </c>
      <c r="H157" s="22"/>
    </row>
    <row r="158" spans="1:8" ht="15" customHeight="1" x14ac:dyDescent="0.25">
      <c r="A158" s="10">
        <v>157</v>
      </c>
      <c r="B158" s="22" t="s">
        <v>564</v>
      </c>
      <c r="C158" s="22">
        <v>3.72</v>
      </c>
      <c r="D158" s="22" t="s">
        <v>51</v>
      </c>
      <c r="E158" s="22"/>
      <c r="F158" s="22" t="s">
        <v>565</v>
      </c>
      <c r="G158" s="22" t="s">
        <v>58</v>
      </c>
      <c r="H158" s="22">
        <v>1</v>
      </c>
    </row>
    <row r="159" spans="1:8" ht="15" customHeight="1" x14ac:dyDescent="0.25">
      <c r="A159" s="10">
        <v>158</v>
      </c>
      <c r="B159" s="22" t="s">
        <v>566</v>
      </c>
      <c r="C159" s="22">
        <v>3.6</v>
      </c>
      <c r="D159" s="22" t="s">
        <v>51</v>
      </c>
      <c r="E159" s="22"/>
      <c r="F159" s="22" t="s">
        <v>567</v>
      </c>
      <c r="G159" s="22" t="s">
        <v>58</v>
      </c>
      <c r="H159" s="22">
        <v>1</v>
      </c>
    </row>
    <row r="160" spans="1:8" ht="15" customHeight="1" x14ac:dyDescent="0.25">
      <c r="A160" s="10">
        <v>159</v>
      </c>
      <c r="B160" s="22" t="s">
        <v>570</v>
      </c>
      <c r="C160" s="22">
        <v>2.38</v>
      </c>
      <c r="D160" s="22" t="s">
        <v>51</v>
      </c>
      <c r="E160" s="22"/>
      <c r="F160" s="22" t="s">
        <v>308</v>
      </c>
      <c r="G160" s="22" t="s">
        <v>58</v>
      </c>
      <c r="H160" s="22">
        <v>1</v>
      </c>
    </row>
    <row r="161" spans="1:8" ht="15" customHeight="1" x14ac:dyDescent="0.25">
      <c r="A161" s="10">
        <v>160</v>
      </c>
      <c r="B161" s="8" t="s">
        <v>575</v>
      </c>
      <c r="C161" s="8">
        <v>3</v>
      </c>
      <c r="D161" s="22" t="s">
        <v>51</v>
      </c>
      <c r="E161" s="22"/>
      <c r="F161" s="22" t="s">
        <v>576</v>
      </c>
      <c r="G161" s="22" t="s">
        <v>58</v>
      </c>
      <c r="H161" s="22">
        <v>1</v>
      </c>
    </row>
    <row r="162" spans="1:8" ht="15" customHeight="1" x14ac:dyDescent="0.25">
      <c r="A162" s="10">
        <v>161</v>
      </c>
      <c r="B162" s="22" t="s">
        <v>577</v>
      </c>
      <c r="C162" s="22">
        <v>2.42</v>
      </c>
      <c r="D162" s="22" t="s">
        <v>51</v>
      </c>
      <c r="E162" s="22"/>
      <c r="F162" s="22" t="s">
        <v>565</v>
      </c>
      <c r="G162" s="22" t="s">
        <v>58</v>
      </c>
      <c r="H162" s="22">
        <v>1</v>
      </c>
    </row>
    <row r="163" spans="1:8" ht="15" customHeight="1" x14ac:dyDescent="0.25">
      <c r="A163" s="10">
        <v>162</v>
      </c>
      <c r="B163" s="8" t="s">
        <v>581</v>
      </c>
      <c r="C163" s="22">
        <v>3.3</v>
      </c>
      <c r="D163" s="22" t="s">
        <v>183</v>
      </c>
      <c r="E163" s="22"/>
      <c r="F163" s="22" t="s">
        <v>582</v>
      </c>
      <c r="G163" s="22">
        <v>4</v>
      </c>
      <c r="H163" s="22">
        <v>1</v>
      </c>
    </row>
    <row r="164" spans="1:8" ht="15" customHeight="1" x14ac:dyDescent="0.25">
      <c r="A164" s="10">
        <v>163</v>
      </c>
      <c r="B164" s="22" t="s">
        <v>583</v>
      </c>
      <c r="C164" s="22">
        <v>2.4</v>
      </c>
      <c r="D164" s="22" t="s">
        <v>51</v>
      </c>
      <c r="E164" s="22"/>
      <c r="F164" s="22" t="s">
        <v>308</v>
      </c>
      <c r="G164" s="22" t="s">
        <v>58</v>
      </c>
      <c r="H164" s="22">
        <v>1</v>
      </c>
    </row>
    <row r="165" spans="1:8" ht="15" customHeight="1" x14ac:dyDescent="0.25">
      <c r="A165" s="10">
        <v>164</v>
      </c>
      <c r="B165" s="22" t="s">
        <v>586</v>
      </c>
      <c r="C165" s="22">
        <v>6</v>
      </c>
      <c r="D165" s="22" t="s">
        <v>9</v>
      </c>
      <c r="E165" s="22"/>
      <c r="F165" s="22" t="s">
        <v>587</v>
      </c>
      <c r="G165" s="22">
        <v>17</v>
      </c>
      <c r="H165" s="22">
        <v>1</v>
      </c>
    </row>
    <row r="166" spans="1:8" ht="15" customHeight="1" x14ac:dyDescent="0.25">
      <c r="A166" s="10">
        <v>165</v>
      </c>
      <c r="B166" s="8" t="s">
        <v>497</v>
      </c>
      <c r="C166" s="8">
        <v>3</v>
      </c>
      <c r="D166" s="22" t="s">
        <v>9</v>
      </c>
      <c r="E166" s="22"/>
      <c r="F166" s="22" t="s">
        <v>590</v>
      </c>
      <c r="G166" s="22" t="s">
        <v>58</v>
      </c>
      <c r="H166" s="22">
        <v>1</v>
      </c>
    </row>
    <row r="167" spans="1:8" ht="15" customHeight="1" x14ac:dyDescent="0.25">
      <c r="A167" s="10">
        <v>166</v>
      </c>
      <c r="B167" s="22" t="s">
        <v>591</v>
      </c>
      <c r="C167" s="22">
        <v>3.19</v>
      </c>
      <c r="D167" s="22" t="s">
        <v>9</v>
      </c>
      <c r="E167" s="22"/>
      <c r="F167" s="22" t="s">
        <v>210</v>
      </c>
      <c r="G167" s="22" t="s">
        <v>58</v>
      </c>
      <c r="H167" s="22">
        <v>1</v>
      </c>
    </row>
    <row r="168" spans="1:8" ht="15" customHeight="1" x14ac:dyDescent="0.25">
      <c r="A168" s="10">
        <v>167</v>
      </c>
      <c r="B168" s="8" t="s">
        <v>595</v>
      </c>
      <c r="C168" s="8">
        <v>2.4</v>
      </c>
      <c r="D168" s="22" t="s">
        <v>51</v>
      </c>
      <c r="E168" s="22"/>
      <c r="F168" s="22" t="s">
        <v>308</v>
      </c>
      <c r="G168" s="22" t="s">
        <v>58</v>
      </c>
      <c r="H168" s="22">
        <v>1</v>
      </c>
    </row>
    <row r="169" spans="1:8" ht="15" customHeight="1" x14ac:dyDescent="0.25">
      <c r="A169" s="10">
        <v>168</v>
      </c>
      <c r="B169" s="22" t="s">
        <v>596</v>
      </c>
      <c r="C169" s="22">
        <v>2.54</v>
      </c>
      <c r="D169" s="22" t="s">
        <v>51</v>
      </c>
      <c r="E169" s="22"/>
      <c r="F169" s="22" t="s">
        <v>217</v>
      </c>
      <c r="G169" s="22" t="s">
        <v>58</v>
      </c>
      <c r="H169" s="22">
        <v>1</v>
      </c>
    </row>
    <row r="170" spans="1:8" ht="15" customHeight="1" x14ac:dyDescent="0.25">
      <c r="A170" s="10">
        <v>169</v>
      </c>
      <c r="B170" s="22" t="s">
        <v>603</v>
      </c>
      <c r="C170" s="22">
        <v>3</v>
      </c>
      <c r="D170" s="22" t="s">
        <v>51</v>
      </c>
      <c r="E170" s="22"/>
      <c r="F170" s="22" t="s">
        <v>308</v>
      </c>
      <c r="G170" s="22" t="s">
        <v>58</v>
      </c>
      <c r="H170" s="22">
        <v>1</v>
      </c>
    </row>
    <row r="171" spans="1:8" ht="15" customHeight="1" x14ac:dyDescent="0.25">
      <c r="A171" s="10">
        <v>170</v>
      </c>
      <c r="B171" s="8" t="s">
        <v>606</v>
      </c>
      <c r="C171" s="22">
        <v>3.36</v>
      </c>
      <c r="D171" s="22" t="s">
        <v>51</v>
      </c>
      <c r="E171" s="22"/>
      <c r="F171" s="22" t="s">
        <v>607</v>
      </c>
      <c r="G171" s="22" t="s">
        <v>58</v>
      </c>
      <c r="H171" s="22">
        <v>1</v>
      </c>
    </row>
    <row r="172" spans="1:8" ht="15" customHeight="1" x14ac:dyDescent="0.25">
      <c r="A172" s="10">
        <v>171</v>
      </c>
      <c r="B172" s="8" t="s">
        <v>609</v>
      </c>
      <c r="C172" s="8">
        <v>2.21</v>
      </c>
      <c r="D172" s="22" t="s">
        <v>51</v>
      </c>
      <c r="E172" s="22"/>
      <c r="F172" s="22" t="s">
        <v>217</v>
      </c>
      <c r="G172" s="22" t="s">
        <v>58</v>
      </c>
      <c r="H172" s="22">
        <v>1</v>
      </c>
    </row>
    <row r="173" spans="1:8" ht="15" customHeight="1" x14ac:dyDescent="0.25">
      <c r="A173" s="10">
        <v>172</v>
      </c>
      <c r="B173" s="22" t="s">
        <v>611</v>
      </c>
      <c r="C173" s="22">
        <v>2.16</v>
      </c>
      <c r="D173" s="22" t="s">
        <v>51</v>
      </c>
      <c r="E173" s="22"/>
      <c r="F173" s="22" t="s">
        <v>217</v>
      </c>
      <c r="G173" s="22" t="s">
        <v>58</v>
      </c>
      <c r="H173" s="22">
        <v>1</v>
      </c>
    </row>
    <row r="174" spans="1:8" ht="15" customHeight="1" x14ac:dyDescent="0.25">
      <c r="A174" s="10">
        <v>173</v>
      </c>
      <c r="B174" s="8" t="s">
        <v>614</v>
      </c>
      <c r="C174" s="22">
        <v>3</v>
      </c>
      <c r="D174" s="22" t="s">
        <v>51</v>
      </c>
      <c r="E174" s="22"/>
      <c r="F174" s="22" t="s">
        <v>513</v>
      </c>
      <c r="G174" s="22">
        <v>7</v>
      </c>
      <c r="H174" s="22">
        <v>1</v>
      </c>
    </row>
    <row r="175" spans="1:8" ht="15" customHeight="1" x14ac:dyDescent="0.25">
      <c r="A175" s="10">
        <v>174</v>
      </c>
      <c r="B175" s="22" t="s">
        <v>615</v>
      </c>
      <c r="C175" s="22">
        <v>2.64</v>
      </c>
      <c r="D175" s="22" t="s">
        <v>51</v>
      </c>
      <c r="E175" s="22"/>
      <c r="F175" s="22" t="s">
        <v>319</v>
      </c>
      <c r="G175" s="22" t="s">
        <v>58</v>
      </c>
      <c r="H175" s="22">
        <v>1</v>
      </c>
    </row>
    <row r="176" spans="1:8" ht="15" customHeight="1" x14ac:dyDescent="0.25">
      <c r="A176" s="10">
        <v>175</v>
      </c>
      <c r="B176" s="22" t="s">
        <v>616</v>
      </c>
      <c r="C176" s="22">
        <v>3.36</v>
      </c>
      <c r="D176" s="22" t="s">
        <v>51</v>
      </c>
      <c r="E176" s="22"/>
      <c r="F176" s="22" t="s">
        <v>617</v>
      </c>
      <c r="G176" s="22" t="s">
        <v>58</v>
      </c>
      <c r="H176" s="22">
        <v>1</v>
      </c>
    </row>
    <row r="177" spans="1:8" ht="15" customHeight="1" x14ac:dyDescent="0.25">
      <c r="A177" s="10">
        <v>176</v>
      </c>
      <c r="B177" s="8" t="s">
        <v>620</v>
      </c>
      <c r="C177" s="22">
        <v>3</v>
      </c>
      <c r="D177" s="22" t="s">
        <v>51</v>
      </c>
      <c r="E177" s="22"/>
      <c r="F177" s="22" t="s">
        <v>321</v>
      </c>
      <c r="G177" s="22" t="s">
        <v>58</v>
      </c>
      <c r="H177" s="22">
        <v>1</v>
      </c>
    </row>
    <row r="178" spans="1:8" ht="15" customHeight="1" x14ac:dyDescent="0.25">
      <c r="A178" s="10">
        <v>177</v>
      </c>
      <c r="B178" s="22" t="s">
        <v>627</v>
      </c>
      <c r="C178" s="22">
        <v>5</v>
      </c>
      <c r="D178" s="22" t="s">
        <v>9</v>
      </c>
      <c r="E178" s="22"/>
      <c r="F178" s="22" t="s">
        <v>17</v>
      </c>
      <c r="G178" s="22">
        <v>26</v>
      </c>
      <c r="H178" s="22">
        <v>4</v>
      </c>
    </row>
    <row r="179" spans="1:8" ht="15" customHeight="1" x14ac:dyDescent="0.25">
      <c r="A179" s="10">
        <v>178</v>
      </c>
      <c r="B179" s="8" t="s">
        <v>633</v>
      </c>
      <c r="C179" s="8">
        <v>4.5</v>
      </c>
      <c r="D179" s="22" t="s">
        <v>9</v>
      </c>
      <c r="E179" s="22"/>
      <c r="F179" s="22" t="s">
        <v>217</v>
      </c>
      <c r="G179" s="22">
        <v>8</v>
      </c>
      <c r="H179" s="22">
        <v>1</v>
      </c>
    </row>
    <row r="180" spans="1:8" ht="15" customHeight="1" x14ac:dyDescent="0.25">
      <c r="A180" s="10">
        <v>179</v>
      </c>
      <c r="B180" s="22" t="s">
        <v>634</v>
      </c>
      <c r="C180" s="22">
        <v>3.25</v>
      </c>
      <c r="D180" s="22" t="s">
        <v>51</v>
      </c>
      <c r="E180" s="22"/>
      <c r="F180" s="22" t="s">
        <v>565</v>
      </c>
      <c r="G180" s="22" t="s">
        <v>58</v>
      </c>
      <c r="H180" s="22">
        <v>1</v>
      </c>
    </row>
    <row r="181" spans="1:8" ht="15" customHeight="1" x14ac:dyDescent="0.25">
      <c r="A181" s="10">
        <v>180</v>
      </c>
      <c r="B181" s="8" t="s">
        <v>637</v>
      </c>
      <c r="C181" s="22">
        <v>3</v>
      </c>
      <c r="D181" s="22" t="s">
        <v>9</v>
      </c>
      <c r="E181" s="22"/>
      <c r="F181" s="22" t="s">
        <v>638</v>
      </c>
      <c r="G181" s="22" t="s">
        <v>58</v>
      </c>
      <c r="H181" s="22">
        <v>1</v>
      </c>
    </row>
    <row r="182" spans="1:8" ht="15" customHeight="1" x14ac:dyDescent="0.25">
      <c r="A182" s="10">
        <v>181</v>
      </c>
      <c r="B182" s="22" t="s">
        <v>639</v>
      </c>
      <c r="C182" s="22">
        <v>2.4</v>
      </c>
      <c r="D182" s="22" t="s">
        <v>51</v>
      </c>
      <c r="E182" s="22"/>
      <c r="F182" s="22" t="s">
        <v>565</v>
      </c>
      <c r="G182" s="22" t="s">
        <v>58</v>
      </c>
      <c r="H182" s="22">
        <v>1</v>
      </c>
    </row>
    <row r="183" spans="1:8" ht="15" customHeight="1" x14ac:dyDescent="0.25">
      <c r="A183" s="10">
        <v>182</v>
      </c>
      <c r="B183" s="8" t="s">
        <v>642</v>
      </c>
      <c r="C183" s="22">
        <v>2.6</v>
      </c>
      <c r="D183" s="22" t="s">
        <v>51</v>
      </c>
      <c r="E183" s="22"/>
      <c r="F183" s="22" t="s">
        <v>217</v>
      </c>
      <c r="G183" s="22" t="s">
        <v>58</v>
      </c>
      <c r="H183" s="22">
        <v>1</v>
      </c>
    </row>
    <row r="184" spans="1:8" ht="15" customHeight="1" x14ac:dyDescent="0.25">
      <c r="A184" s="10">
        <v>183</v>
      </c>
      <c r="B184" s="8" t="s">
        <v>646</v>
      </c>
      <c r="C184" s="8">
        <v>3</v>
      </c>
      <c r="D184" s="22" t="s">
        <v>648</v>
      </c>
      <c r="E184" s="22"/>
      <c r="F184" s="22" t="s">
        <v>656</v>
      </c>
      <c r="G184" s="22">
        <v>9</v>
      </c>
      <c r="H184" s="22">
        <v>2</v>
      </c>
    </row>
    <row r="185" spans="1:8" ht="15" customHeight="1" x14ac:dyDescent="0.25">
      <c r="A185" s="10">
        <v>184</v>
      </c>
      <c r="B185" s="22" t="s">
        <v>377</v>
      </c>
      <c r="C185" s="22">
        <v>1.8</v>
      </c>
      <c r="D185" s="22" t="s">
        <v>51</v>
      </c>
      <c r="E185" s="22"/>
      <c r="F185" s="22" t="s">
        <v>378</v>
      </c>
      <c r="G185" s="22" t="s">
        <v>58</v>
      </c>
      <c r="H185" s="22">
        <v>1</v>
      </c>
    </row>
    <row r="186" spans="1:8" ht="15" customHeight="1" x14ac:dyDescent="0.25">
      <c r="A186" s="10">
        <v>185</v>
      </c>
      <c r="B186" s="22" t="s">
        <v>650</v>
      </c>
      <c r="C186" s="22">
        <v>4.3099999999999996</v>
      </c>
      <c r="D186" s="22" t="s">
        <v>9</v>
      </c>
      <c r="E186" s="22"/>
      <c r="F186" s="22" t="s">
        <v>465</v>
      </c>
      <c r="G186" s="22">
        <v>18</v>
      </c>
      <c r="H186" s="22">
        <v>1</v>
      </c>
    </row>
    <row r="187" spans="1:8" ht="15" customHeight="1" x14ac:dyDescent="0.25">
      <c r="A187" s="10">
        <v>186</v>
      </c>
      <c r="B187" s="22" t="s">
        <v>653</v>
      </c>
      <c r="C187" s="22">
        <v>3</v>
      </c>
      <c r="D187" s="22" t="s">
        <v>9</v>
      </c>
      <c r="E187" s="22"/>
      <c r="F187" s="22" t="s">
        <v>654</v>
      </c>
      <c r="G187" s="22" t="s">
        <v>58</v>
      </c>
      <c r="H187" s="22">
        <v>1</v>
      </c>
    </row>
    <row r="188" spans="1:8" ht="15" customHeight="1" x14ac:dyDescent="0.25">
      <c r="A188" s="10">
        <v>187</v>
      </c>
      <c r="B188" s="22" t="s">
        <v>599</v>
      </c>
      <c r="C188" s="22">
        <v>2.4</v>
      </c>
      <c r="D188" s="22" t="s">
        <v>9</v>
      </c>
      <c r="E188" s="22"/>
      <c r="F188" s="22" t="s">
        <v>657</v>
      </c>
      <c r="G188" s="22" t="s">
        <v>58</v>
      </c>
      <c r="H188" s="22">
        <v>1</v>
      </c>
    </row>
    <row r="189" spans="1:8" ht="15" customHeight="1" x14ac:dyDescent="0.25">
      <c r="A189" s="10">
        <v>188</v>
      </c>
      <c r="B189" s="4" t="s">
        <v>660</v>
      </c>
      <c r="C189" s="22">
        <v>6.5</v>
      </c>
      <c r="D189" s="22" t="s">
        <v>9</v>
      </c>
      <c r="E189" s="22"/>
      <c r="F189" s="22" t="s">
        <v>40</v>
      </c>
      <c r="G189" s="22">
        <v>12</v>
      </c>
      <c r="H189" s="22">
        <v>2</v>
      </c>
    </row>
    <row r="190" spans="1:8" ht="15" customHeight="1" x14ac:dyDescent="0.25">
      <c r="A190" s="10">
        <v>189</v>
      </c>
      <c r="B190" s="22" t="s">
        <v>662</v>
      </c>
      <c r="C190" s="22">
        <v>3.6</v>
      </c>
      <c r="D190" s="22" t="s">
        <v>9</v>
      </c>
      <c r="E190" s="22"/>
      <c r="F190" s="22" t="s">
        <v>663</v>
      </c>
      <c r="G190" s="22">
        <v>17</v>
      </c>
      <c r="H190" s="22">
        <v>1</v>
      </c>
    </row>
    <row r="191" spans="1:8" ht="15" customHeight="1" x14ac:dyDescent="0.25">
      <c r="A191" s="10">
        <v>190</v>
      </c>
      <c r="B191" s="8" t="s">
        <v>671</v>
      </c>
      <c r="C191" s="22">
        <v>4.5</v>
      </c>
      <c r="D191" s="22" t="s">
        <v>9</v>
      </c>
      <c r="E191" s="22"/>
      <c r="F191" s="22" t="s">
        <v>672</v>
      </c>
      <c r="G191" s="22">
        <v>26</v>
      </c>
      <c r="H191" s="22">
        <v>2</v>
      </c>
    </row>
    <row r="192" spans="1:8" ht="15" customHeight="1" x14ac:dyDescent="0.25">
      <c r="A192" s="10">
        <v>191</v>
      </c>
      <c r="B192" s="28" t="s">
        <v>673</v>
      </c>
      <c r="C192" s="28" t="s">
        <v>825</v>
      </c>
      <c r="D192" s="22" t="s">
        <v>9</v>
      </c>
      <c r="E192" s="22"/>
      <c r="F192" s="28" t="s">
        <v>545</v>
      </c>
      <c r="G192" s="22">
        <v>15</v>
      </c>
      <c r="H192" s="22">
        <v>1</v>
      </c>
    </row>
    <row r="193" spans="1:8" ht="15" customHeight="1" x14ac:dyDescent="0.25">
      <c r="A193" s="10">
        <v>192</v>
      </c>
      <c r="B193" s="28" t="s">
        <v>674</v>
      </c>
      <c r="C193" s="22">
        <v>3.5</v>
      </c>
      <c r="D193" s="22" t="s">
        <v>675</v>
      </c>
      <c r="E193" s="22"/>
      <c r="F193" s="23" t="s">
        <v>676</v>
      </c>
      <c r="G193" s="22">
        <v>8</v>
      </c>
      <c r="H193" s="22">
        <v>0</v>
      </c>
    </row>
    <row r="194" spans="1:8" ht="15" customHeight="1" x14ac:dyDescent="0.25">
      <c r="A194" s="10">
        <v>193</v>
      </c>
      <c r="B194" s="28" t="s">
        <v>677</v>
      </c>
      <c r="C194" s="28">
        <v>5.5</v>
      </c>
      <c r="D194" s="22" t="s">
        <v>9</v>
      </c>
      <c r="E194" s="22"/>
      <c r="F194" s="28" t="s">
        <v>17</v>
      </c>
      <c r="G194" s="22">
        <v>8</v>
      </c>
      <c r="H194" s="22">
        <v>1</v>
      </c>
    </row>
    <row r="195" spans="1:8" ht="15" customHeight="1" x14ac:dyDescent="0.25">
      <c r="A195" s="10">
        <v>194</v>
      </c>
      <c r="B195" s="28" t="s">
        <v>678</v>
      </c>
      <c r="C195" s="28">
        <v>5</v>
      </c>
      <c r="D195" s="22" t="s">
        <v>9</v>
      </c>
      <c r="E195" s="22"/>
      <c r="F195" s="28" t="s">
        <v>679</v>
      </c>
      <c r="G195" s="22">
        <v>21</v>
      </c>
      <c r="H195" s="22">
        <v>0</v>
      </c>
    </row>
    <row r="196" spans="1:8" ht="15" customHeight="1" x14ac:dyDescent="0.25">
      <c r="A196" s="10">
        <v>195</v>
      </c>
      <c r="B196" s="28" t="s">
        <v>680</v>
      </c>
      <c r="C196" s="28" t="s">
        <v>826</v>
      </c>
      <c r="D196" s="22" t="s">
        <v>9</v>
      </c>
      <c r="E196" s="22"/>
      <c r="F196" s="28" t="s">
        <v>705</v>
      </c>
      <c r="G196" s="22">
        <v>43</v>
      </c>
      <c r="H196" s="22">
        <v>0</v>
      </c>
    </row>
    <row r="197" spans="1:8" ht="15" customHeight="1" x14ac:dyDescent="0.25">
      <c r="A197" s="10">
        <v>196</v>
      </c>
      <c r="B197" s="28" t="s">
        <v>681</v>
      </c>
      <c r="C197" s="28">
        <v>6.06</v>
      </c>
      <c r="D197" s="22" t="s">
        <v>9</v>
      </c>
      <c r="E197" s="22"/>
      <c r="F197" s="28" t="s">
        <v>204</v>
      </c>
      <c r="G197" s="22">
        <v>54</v>
      </c>
      <c r="H197" s="22">
        <v>0</v>
      </c>
    </row>
    <row r="198" spans="1:8" ht="15" customHeight="1" x14ac:dyDescent="0.25">
      <c r="A198" s="10">
        <v>197</v>
      </c>
      <c r="B198" s="28" t="s">
        <v>682</v>
      </c>
      <c r="C198" s="22">
        <v>5.82</v>
      </c>
      <c r="D198" s="22" t="s">
        <v>9</v>
      </c>
      <c r="E198" s="22"/>
      <c r="F198" s="28" t="s">
        <v>683</v>
      </c>
      <c r="G198" s="22">
        <v>12</v>
      </c>
      <c r="H198" s="22">
        <v>0</v>
      </c>
    </row>
    <row r="199" spans="1:8" ht="15" customHeight="1" x14ac:dyDescent="0.25">
      <c r="A199" s="10">
        <v>198</v>
      </c>
      <c r="B199" s="28" t="s">
        <v>684</v>
      </c>
      <c r="C199" s="28">
        <v>4</v>
      </c>
      <c r="D199" s="22" t="s">
        <v>9</v>
      </c>
      <c r="E199" s="22"/>
      <c r="F199" s="28" t="s">
        <v>685</v>
      </c>
      <c r="G199" s="22">
        <v>31</v>
      </c>
      <c r="H199" s="22">
        <v>0</v>
      </c>
    </row>
    <row r="200" spans="1:8" ht="15" customHeight="1" x14ac:dyDescent="0.25">
      <c r="A200" s="10">
        <v>199</v>
      </c>
      <c r="B200" s="28" t="s">
        <v>686</v>
      </c>
      <c r="C200" s="28" t="s">
        <v>827</v>
      </c>
      <c r="D200" s="28" t="s">
        <v>687</v>
      </c>
      <c r="E200" s="22"/>
      <c r="F200" s="28" t="s">
        <v>688</v>
      </c>
      <c r="G200" s="22">
        <v>5</v>
      </c>
      <c r="H200" s="22">
        <v>2</v>
      </c>
    </row>
    <row r="201" spans="1:8" ht="15" customHeight="1" x14ac:dyDescent="0.25">
      <c r="A201" s="10">
        <v>200</v>
      </c>
      <c r="B201" s="28" t="s">
        <v>689</v>
      </c>
      <c r="C201" s="22">
        <v>2.4</v>
      </c>
      <c r="D201" s="22" t="s">
        <v>690</v>
      </c>
      <c r="E201" s="22"/>
      <c r="F201" s="22" t="s">
        <v>656</v>
      </c>
      <c r="G201" s="22">
        <v>8</v>
      </c>
      <c r="H201" s="22">
        <v>1</v>
      </c>
    </row>
    <row r="202" spans="1:8" ht="15" customHeight="1" x14ac:dyDescent="0.25">
      <c r="A202" s="10">
        <v>201</v>
      </c>
      <c r="B202" s="28" t="s">
        <v>691</v>
      </c>
      <c r="C202" s="22">
        <v>3</v>
      </c>
      <c r="D202" s="22" t="s">
        <v>51</v>
      </c>
      <c r="E202" s="22"/>
      <c r="F202" s="28" t="s">
        <v>17</v>
      </c>
      <c r="G202" s="22">
        <v>2</v>
      </c>
      <c r="H202" s="22">
        <v>0</v>
      </c>
    </row>
    <row r="203" spans="1:8" ht="15" customHeight="1" x14ac:dyDescent="0.25">
      <c r="A203" s="10">
        <v>202</v>
      </c>
      <c r="B203" s="28" t="s">
        <v>692</v>
      </c>
      <c r="C203" s="22" t="s">
        <v>828</v>
      </c>
      <c r="D203" s="22" t="s">
        <v>9</v>
      </c>
      <c r="E203" s="22"/>
      <c r="F203" s="22" t="s">
        <v>432</v>
      </c>
      <c r="G203" s="22">
        <v>34</v>
      </c>
      <c r="H203" s="22">
        <v>0</v>
      </c>
    </row>
    <row r="204" spans="1:8" ht="15" customHeight="1" x14ac:dyDescent="0.25">
      <c r="A204" s="10">
        <v>203</v>
      </c>
      <c r="B204" s="28" t="s">
        <v>693</v>
      </c>
      <c r="C204" s="28">
        <v>4.5</v>
      </c>
      <c r="D204" s="22" t="s">
        <v>9</v>
      </c>
      <c r="E204" s="22"/>
      <c r="F204" s="28" t="s">
        <v>694</v>
      </c>
      <c r="G204" s="22">
        <v>13</v>
      </c>
      <c r="H204" s="22">
        <v>0</v>
      </c>
    </row>
    <row r="205" spans="1:8" ht="15" customHeight="1" x14ac:dyDescent="0.25">
      <c r="A205" s="10">
        <v>204</v>
      </c>
      <c r="B205" s="28" t="s">
        <v>695</v>
      </c>
      <c r="C205" s="28" t="s">
        <v>829</v>
      </c>
      <c r="D205" s="22" t="s">
        <v>9</v>
      </c>
      <c r="E205" s="22"/>
      <c r="F205" s="28" t="s">
        <v>696</v>
      </c>
      <c r="G205" s="22">
        <v>17</v>
      </c>
      <c r="H205" s="22">
        <v>3</v>
      </c>
    </row>
    <row r="206" spans="1:8" ht="15" customHeight="1" x14ac:dyDescent="0.25">
      <c r="A206" s="10">
        <v>205</v>
      </c>
      <c r="B206" s="23" t="s">
        <v>697</v>
      </c>
      <c r="C206" s="28" t="s">
        <v>830</v>
      </c>
      <c r="D206" s="22" t="s">
        <v>9</v>
      </c>
      <c r="E206" s="22"/>
      <c r="F206" s="28" t="s">
        <v>698</v>
      </c>
      <c r="G206" s="22">
        <v>16</v>
      </c>
      <c r="H206" s="22">
        <v>0</v>
      </c>
    </row>
    <row r="207" spans="1:8" ht="15" customHeight="1" x14ac:dyDescent="0.25">
      <c r="A207" s="10">
        <v>206</v>
      </c>
      <c r="B207" s="28" t="s">
        <v>699</v>
      </c>
      <c r="C207" s="28" t="s">
        <v>817</v>
      </c>
      <c r="D207" s="22" t="s">
        <v>701</v>
      </c>
      <c r="E207" s="22"/>
      <c r="F207" s="28" t="s">
        <v>700</v>
      </c>
      <c r="G207" s="22">
        <v>19</v>
      </c>
      <c r="H207" s="22">
        <v>2</v>
      </c>
    </row>
    <row r="208" spans="1:8" ht="15" customHeight="1" x14ac:dyDescent="0.25">
      <c r="A208" s="10">
        <v>207</v>
      </c>
      <c r="B208" s="28" t="s">
        <v>201</v>
      </c>
      <c r="C208" s="28" t="s">
        <v>831</v>
      </c>
      <c r="D208" s="22" t="s">
        <v>9</v>
      </c>
      <c r="E208" s="22"/>
      <c r="F208" s="23" t="s">
        <v>702</v>
      </c>
      <c r="G208" s="22">
        <v>28</v>
      </c>
      <c r="H208" s="22">
        <v>0</v>
      </c>
    </row>
    <row r="209" spans="1:8" ht="15" customHeight="1" x14ac:dyDescent="0.25">
      <c r="A209" s="10">
        <v>208</v>
      </c>
      <c r="B209" s="22" t="s">
        <v>703</v>
      </c>
      <c r="C209" s="28" t="s">
        <v>832</v>
      </c>
      <c r="D209" s="22" t="s">
        <v>51</v>
      </c>
      <c r="E209" s="22"/>
      <c r="F209" s="28" t="s">
        <v>704</v>
      </c>
      <c r="G209" s="22">
        <v>20</v>
      </c>
      <c r="H209" s="22">
        <v>0</v>
      </c>
    </row>
    <row r="210" spans="1:8" ht="15" customHeight="1" x14ac:dyDescent="0.25">
      <c r="A210" s="22">
        <v>209</v>
      </c>
      <c r="B210" s="21" t="s">
        <v>712</v>
      </c>
      <c r="C210" s="21" t="s">
        <v>833</v>
      </c>
      <c r="D210" s="28" t="s">
        <v>714</v>
      </c>
      <c r="E210" s="22"/>
      <c r="F210" s="21" t="s">
        <v>713</v>
      </c>
      <c r="G210" s="22">
        <v>24</v>
      </c>
      <c r="H210" s="22">
        <v>0</v>
      </c>
    </row>
    <row r="211" spans="1:8" ht="15" customHeight="1" x14ac:dyDescent="0.25">
      <c r="A211" s="22">
        <v>210</v>
      </c>
      <c r="B211" s="39" t="s">
        <v>715</v>
      </c>
      <c r="C211" s="22">
        <v>5.4</v>
      </c>
      <c r="D211" s="22" t="s">
        <v>9</v>
      </c>
      <c r="E211" s="22"/>
      <c r="F211" s="21" t="s">
        <v>267</v>
      </c>
      <c r="G211" s="22">
        <v>37</v>
      </c>
      <c r="H211" s="22">
        <v>0</v>
      </c>
    </row>
    <row r="212" spans="1:8" ht="15" customHeight="1" x14ac:dyDescent="0.25">
      <c r="A212" s="22">
        <v>211</v>
      </c>
      <c r="B212" s="33" t="s">
        <v>716</v>
      </c>
      <c r="C212" s="22">
        <v>7</v>
      </c>
      <c r="D212" s="22" t="s">
        <v>9</v>
      </c>
      <c r="E212" s="22"/>
      <c r="F212" s="21" t="s">
        <v>718</v>
      </c>
      <c r="G212" s="22">
        <v>36</v>
      </c>
      <c r="H212" s="22">
        <v>2</v>
      </c>
    </row>
    <row r="213" spans="1:8" ht="15" customHeight="1" x14ac:dyDescent="0.25">
      <c r="A213" s="22">
        <v>212</v>
      </c>
      <c r="B213" s="28" t="s">
        <v>719</v>
      </c>
      <c r="C213" s="28">
        <v>3.9</v>
      </c>
      <c r="D213" s="28" t="s">
        <v>687</v>
      </c>
      <c r="E213" s="22"/>
      <c r="F213" s="28" t="s">
        <v>713</v>
      </c>
      <c r="G213" s="22">
        <v>16</v>
      </c>
      <c r="H213" s="22">
        <v>1</v>
      </c>
    </row>
    <row r="214" spans="1:8" ht="15" customHeight="1" x14ac:dyDescent="0.25">
      <c r="A214" s="22">
        <v>213</v>
      </c>
      <c r="B214" s="28" t="s">
        <v>720</v>
      </c>
      <c r="C214" s="28" t="s">
        <v>834</v>
      </c>
      <c r="D214" s="22" t="s">
        <v>9</v>
      </c>
      <c r="E214" s="22"/>
      <c r="F214" s="28" t="s">
        <v>721</v>
      </c>
      <c r="G214" s="22">
        <v>30</v>
      </c>
      <c r="H214" s="22">
        <v>1</v>
      </c>
    </row>
    <row r="215" spans="1:8" ht="15" customHeight="1" x14ac:dyDescent="0.25">
      <c r="A215" s="22">
        <v>214</v>
      </c>
      <c r="B215" s="28" t="s">
        <v>722</v>
      </c>
      <c r="C215" s="28">
        <v>4.25</v>
      </c>
      <c r="D215" s="28" t="s">
        <v>701</v>
      </c>
      <c r="E215" s="22"/>
      <c r="F215" s="23" t="s">
        <v>723</v>
      </c>
      <c r="G215" s="22">
        <v>24</v>
      </c>
      <c r="H215" s="22">
        <v>1</v>
      </c>
    </row>
    <row r="216" spans="1:8" ht="15" customHeight="1" x14ac:dyDescent="0.25">
      <c r="A216" s="22">
        <v>215</v>
      </c>
      <c r="B216" s="23" t="s">
        <v>726</v>
      </c>
      <c r="C216" s="22">
        <v>7</v>
      </c>
      <c r="D216" s="22" t="s">
        <v>9</v>
      </c>
      <c r="E216" s="22"/>
      <c r="F216" s="28" t="s">
        <v>565</v>
      </c>
      <c r="G216" s="22">
        <v>39</v>
      </c>
      <c r="H216" s="22">
        <v>5</v>
      </c>
    </row>
    <row r="217" spans="1:8" ht="15" customHeight="1" x14ac:dyDescent="0.25">
      <c r="A217" s="22">
        <v>216</v>
      </c>
      <c r="B217" s="28" t="s">
        <v>727</v>
      </c>
      <c r="C217" s="22">
        <v>4.5</v>
      </c>
      <c r="D217" s="22" t="s">
        <v>9</v>
      </c>
      <c r="E217" s="22"/>
      <c r="F217" s="28" t="s">
        <v>728</v>
      </c>
      <c r="G217" s="22">
        <v>14</v>
      </c>
      <c r="H217" s="22" t="s">
        <v>30</v>
      </c>
    </row>
    <row r="218" spans="1:8" ht="15" customHeight="1" x14ac:dyDescent="0.25">
      <c r="A218" s="22">
        <v>217</v>
      </c>
      <c r="B218" s="8" t="s">
        <v>730</v>
      </c>
      <c r="C218" s="22">
        <v>2.5499999999999998</v>
      </c>
      <c r="D218" s="22" t="s">
        <v>51</v>
      </c>
      <c r="E218" s="22"/>
      <c r="F218" s="22" t="s">
        <v>732</v>
      </c>
      <c r="G218" s="22">
        <v>16</v>
      </c>
      <c r="H218" s="22">
        <v>1</v>
      </c>
    </row>
    <row r="219" spans="1:8" ht="15" customHeight="1" x14ac:dyDescent="0.25">
      <c r="A219" s="22">
        <v>218</v>
      </c>
      <c r="B219" s="28" t="s">
        <v>739</v>
      </c>
      <c r="C219" s="28" t="s">
        <v>835</v>
      </c>
      <c r="D219" s="22" t="s">
        <v>9</v>
      </c>
      <c r="E219" s="22"/>
      <c r="F219" s="28" t="s">
        <v>17</v>
      </c>
      <c r="G219" s="22">
        <v>22</v>
      </c>
      <c r="H219" s="22">
        <v>1</v>
      </c>
    </row>
    <row r="220" spans="1:8" ht="15" customHeight="1" x14ac:dyDescent="0.25">
      <c r="A220" s="22">
        <v>219</v>
      </c>
      <c r="B220" s="23" t="s">
        <v>742</v>
      </c>
      <c r="C220" s="28" t="s">
        <v>835</v>
      </c>
      <c r="D220" s="22" t="s">
        <v>9</v>
      </c>
      <c r="E220" s="22"/>
      <c r="F220" s="28" t="s">
        <v>743</v>
      </c>
      <c r="G220" s="22">
        <v>19</v>
      </c>
      <c r="H220" s="22">
        <v>0</v>
      </c>
    </row>
    <row r="221" spans="1:8" ht="15" customHeight="1" x14ac:dyDescent="0.25">
      <c r="A221" s="22">
        <v>220</v>
      </c>
      <c r="B221" s="22" t="s">
        <v>733</v>
      </c>
      <c r="C221" s="28">
        <v>2.88</v>
      </c>
      <c r="D221" s="28" t="s">
        <v>714</v>
      </c>
      <c r="E221" s="22"/>
      <c r="F221" s="28" t="s">
        <v>738</v>
      </c>
      <c r="G221" s="22">
        <v>12</v>
      </c>
      <c r="H221" s="22" t="s">
        <v>30</v>
      </c>
    </row>
    <row r="222" spans="1:8" ht="15" customHeight="1" x14ac:dyDescent="0.25">
      <c r="A222" s="22">
        <v>221</v>
      </c>
      <c r="B222" s="23" t="s">
        <v>740</v>
      </c>
      <c r="C222" s="23" t="s">
        <v>836</v>
      </c>
      <c r="D222" s="22" t="s">
        <v>9</v>
      </c>
      <c r="E222" s="22"/>
      <c r="F222" s="28" t="s">
        <v>741</v>
      </c>
      <c r="G222" s="22">
        <v>15</v>
      </c>
      <c r="H222" s="22">
        <v>0</v>
      </c>
    </row>
    <row r="223" spans="1:8" ht="15" customHeight="1" x14ac:dyDescent="0.25">
      <c r="A223" s="22">
        <v>222</v>
      </c>
      <c r="B223" s="28" t="s">
        <v>744</v>
      </c>
      <c r="C223" s="23" t="s">
        <v>836</v>
      </c>
      <c r="D223" s="22" t="s">
        <v>9</v>
      </c>
      <c r="E223" s="22"/>
      <c r="F223" s="28" t="s">
        <v>737</v>
      </c>
      <c r="G223" s="22">
        <v>7</v>
      </c>
      <c r="H223" s="22">
        <v>1</v>
      </c>
    </row>
    <row r="224" spans="1:8" ht="15" customHeight="1" x14ac:dyDescent="0.25">
      <c r="A224" s="22">
        <v>223</v>
      </c>
      <c r="B224" s="21" t="s">
        <v>746</v>
      </c>
      <c r="C224" s="22">
        <v>3</v>
      </c>
      <c r="D224" s="28" t="s">
        <v>714</v>
      </c>
      <c r="E224" s="22"/>
      <c r="F224" s="21" t="s">
        <v>745</v>
      </c>
      <c r="G224" s="22">
        <v>17</v>
      </c>
      <c r="H224" s="22">
        <v>0</v>
      </c>
    </row>
    <row r="225" spans="1:8" ht="15" customHeight="1" x14ac:dyDescent="0.25">
      <c r="A225" s="22">
        <v>224</v>
      </c>
      <c r="B225" s="21" t="s">
        <v>763</v>
      </c>
      <c r="C225" s="22">
        <v>6.75</v>
      </c>
      <c r="D225" s="22" t="s">
        <v>9</v>
      </c>
      <c r="E225" s="22"/>
      <c r="F225" s="22" t="s">
        <v>17</v>
      </c>
      <c r="G225" s="22">
        <v>18</v>
      </c>
      <c r="H225" s="22">
        <v>1</v>
      </c>
    </row>
    <row r="226" spans="1:8" ht="15" customHeight="1" x14ac:dyDescent="0.25">
      <c r="A226" s="22">
        <v>225</v>
      </c>
      <c r="B226" s="21" t="s">
        <v>747</v>
      </c>
      <c r="C226" s="21">
        <v>3.7</v>
      </c>
      <c r="D226" s="22" t="s">
        <v>9</v>
      </c>
      <c r="E226" s="22"/>
      <c r="F226" s="33" t="s">
        <v>303</v>
      </c>
      <c r="G226" s="22">
        <v>8</v>
      </c>
      <c r="H226" s="22">
        <v>1</v>
      </c>
    </row>
    <row r="227" spans="1:8" ht="15" customHeight="1" x14ac:dyDescent="0.25">
      <c r="A227" s="22">
        <v>226</v>
      </c>
      <c r="B227" s="21" t="s">
        <v>764</v>
      </c>
      <c r="C227" s="22" t="s">
        <v>837</v>
      </c>
      <c r="D227" s="22" t="s">
        <v>9</v>
      </c>
      <c r="E227" s="22"/>
      <c r="F227" s="22" t="s">
        <v>765</v>
      </c>
      <c r="G227" s="22">
        <v>12</v>
      </c>
      <c r="H227" s="22">
        <v>0</v>
      </c>
    </row>
    <row r="228" spans="1:8" ht="15" customHeight="1" x14ac:dyDescent="0.25">
      <c r="A228" s="22">
        <v>227</v>
      </c>
      <c r="B228" s="21" t="s">
        <v>766</v>
      </c>
      <c r="C228" s="21">
        <v>5.4</v>
      </c>
      <c r="D228" s="22" t="s">
        <v>9</v>
      </c>
      <c r="E228" s="22"/>
      <c r="F228" s="22" t="s">
        <v>460</v>
      </c>
      <c r="G228" s="22">
        <v>17</v>
      </c>
      <c r="H228" s="22">
        <v>0</v>
      </c>
    </row>
    <row r="229" spans="1:8" ht="15" customHeight="1" x14ac:dyDescent="0.25">
      <c r="A229" s="22">
        <v>228</v>
      </c>
      <c r="B229" s="31" t="s">
        <v>767</v>
      </c>
      <c r="C229" s="21">
        <v>6.5</v>
      </c>
      <c r="D229" s="22" t="s">
        <v>9</v>
      </c>
      <c r="E229" s="22"/>
      <c r="F229" s="21" t="s">
        <v>768</v>
      </c>
      <c r="G229" s="22">
        <v>4</v>
      </c>
      <c r="H229" s="22">
        <v>0</v>
      </c>
    </row>
    <row r="230" spans="1:8" ht="15" customHeight="1" x14ac:dyDescent="0.25">
      <c r="A230" s="22">
        <v>229</v>
      </c>
      <c r="B230" s="39" t="s">
        <v>769</v>
      </c>
      <c r="C230" s="21">
        <v>4</v>
      </c>
      <c r="D230" s="22" t="s">
        <v>9</v>
      </c>
      <c r="E230" s="22"/>
      <c r="F230" s="21" t="s">
        <v>770</v>
      </c>
      <c r="G230" s="22">
        <v>14</v>
      </c>
      <c r="H230" s="22">
        <v>1</v>
      </c>
    </row>
    <row r="231" spans="1:8" ht="15" customHeight="1" x14ac:dyDescent="0.25">
      <c r="A231" s="22">
        <v>230</v>
      </c>
      <c r="B231" s="21" t="s">
        <v>771</v>
      </c>
      <c r="C231" s="21" t="s">
        <v>838</v>
      </c>
      <c r="D231" s="21" t="s">
        <v>772</v>
      </c>
      <c r="E231" s="22"/>
      <c r="F231" s="21" t="s">
        <v>773</v>
      </c>
      <c r="G231" s="22">
        <v>5</v>
      </c>
      <c r="H231" s="22">
        <v>0</v>
      </c>
    </row>
    <row r="232" spans="1:8" ht="15" customHeight="1" x14ac:dyDescent="0.25">
      <c r="A232" s="22">
        <v>231</v>
      </c>
      <c r="B232" s="28" t="s">
        <v>774</v>
      </c>
      <c r="C232" s="21">
        <v>3</v>
      </c>
      <c r="D232" s="22" t="s">
        <v>9</v>
      </c>
      <c r="E232" s="22"/>
      <c r="F232" s="21" t="s">
        <v>775</v>
      </c>
      <c r="G232" s="22">
        <v>7</v>
      </c>
      <c r="H232" s="22">
        <v>0</v>
      </c>
    </row>
    <row r="233" spans="1:8" ht="15" customHeight="1" x14ac:dyDescent="0.25">
      <c r="A233" s="22">
        <v>232</v>
      </c>
      <c r="B233" s="28" t="s">
        <v>781</v>
      </c>
      <c r="C233" s="43">
        <v>4</v>
      </c>
      <c r="D233" s="22" t="s">
        <v>9</v>
      </c>
      <c r="E233" s="22"/>
      <c r="F233" s="22" t="s">
        <v>17</v>
      </c>
      <c r="G233" s="22">
        <v>21</v>
      </c>
      <c r="H233" s="22">
        <v>2</v>
      </c>
    </row>
    <row r="234" spans="1:8" ht="15" customHeight="1" x14ac:dyDescent="0.25">
      <c r="A234" s="22">
        <v>233</v>
      </c>
      <c r="B234" s="28" t="s">
        <v>782</v>
      </c>
      <c r="C234" s="21" t="s">
        <v>839</v>
      </c>
      <c r="D234" s="22" t="s">
        <v>9</v>
      </c>
      <c r="E234" s="22"/>
      <c r="F234" s="21" t="s">
        <v>783</v>
      </c>
      <c r="G234" s="22">
        <v>8</v>
      </c>
      <c r="H234" s="22" t="s">
        <v>784</v>
      </c>
    </row>
    <row r="235" spans="1:8" ht="15" customHeight="1" x14ac:dyDescent="0.25">
      <c r="A235" s="22">
        <v>234</v>
      </c>
      <c r="B235" s="28" t="s">
        <v>785</v>
      </c>
      <c r="C235" s="21" t="s">
        <v>840</v>
      </c>
      <c r="D235" s="22" t="s">
        <v>9</v>
      </c>
      <c r="E235" s="22"/>
      <c r="F235" s="42" t="s">
        <v>786</v>
      </c>
      <c r="G235" s="22">
        <v>15</v>
      </c>
      <c r="H235" s="22" t="s">
        <v>41</v>
      </c>
    </row>
    <row r="236" spans="1:8" ht="15" customHeight="1" x14ac:dyDescent="0.25">
      <c r="A236" s="22">
        <v>235</v>
      </c>
      <c r="B236" s="28" t="s">
        <v>787</v>
      </c>
      <c r="C236" s="22" t="s">
        <v>841</v>
      </c>
      <c r="D236" s="22" t="s">
        <v>790</v>
      </c>
      <c r="E236" s="22"/>
      <c r="F236" s="21" t="s">
        <v>215</v>
      </c>
      <c r="G236" s="22">
        <v>24</v>
      </c>
      <c r="H236" s="22" t="s">
        <v>30</v>
      </c>
    </row>
    <row r="237" spans="1:8" ht="15" customHeight="1" x14ac:dyDescent="0.25">
      <c r="A237" s="22">
        <v>236</v>
      </c>
      <c r="B237" s="28" t="s">
        <v>788</v>
      </c>
      <c r="C237" s="21">
        <v>6</v>
      </c>
      <c r="D237" s="22" t="s">
        <v>9</v>
      </c>
      <c r="E237" s="22"/>
      <c r="F237" s="39" t="s">
        <v>17</v>
      </c>
      <c r="G237" s="22">
        <v>12</v>
      </c>
      <c r="H237" s="22" t="s">
        <v>41</v>
      </c>
    </row>
    <row r="238" spans="1:8" ht="15" customHeight="1" x14ac:dyDescent="0.25">
      <c r="A238" s="22">
        <v>237</v>
      </c>
      <c r="B238" s="28" t="s">
        <v>789</v>
      </c>
      <c r="C238" s="21">
        <v>3.5</v>
      </c>
      <c r="D238" s="21" t="s">
        <v>445</v>
      </c>
      <c r="E238" s="22"/>
      <c r="F238" s="21" t="s">
        <v>793</v>
      </c>
      <c r="G238" s="22">
        <v>29</v>
      </c>
      <c r="H238" s="22" t="s">
        <v>30</v>
      </c>
    </row>
    <row r="239" spans="1:8" ht="15" customHeight="1" x14ac:dyDescent="0.25">
      <c r="A239" s="22">
        <v>238</v>
      </c>
      <c r="B239" s="28" t="s">
        <v>791</v>
      </c>
      <c r="C239" s="21" t="s">
        <v>842</v>
      </c>
      <c r="D239" s="22" t="s">
        <v>9</v>
      </c>
      <c r="E239" s="22"/>
      <c r="F239" s="21" t="s">
        <v>792</v>
      </c>
      <c r="G239" s="22">
        <v>22</v>
      </c>
      <c r="H239" s="22" t="s">
        <v>41</v>
      </c>
    </row>
  </sheetData>
  <autoFilter ref="A1:H143"/>
  <sortState ref="A21:H30">
    <sortCondition ref="E21:E30"/>
  </sortState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300" zoomScaleNormal="100" workbookViewId="0">
      <selection activeCell="F1" sqref="F1:G301"/>
    </sheetView>
  </sheetViews>
  <sheetFormatPr defaultColWidth="9.140625" defaultRowHeight="15" x14ac:dyDescent="0.25"/>
  <cols>
    <col min="1" max="1" width="7" style="4" bestFit="1" customWidth="1"/>
    <col min="2" max="2" width="32.85546875" style="4" bestFit="1" customWidth="1"/>
    <col min="3" max="3" width="11.42578125" style="4" bestFit="1" customWidth="1"/>
    <col min="4" max="4" width="11.7109375" style="4" bestFit="1" customWidth="1"/>
    <col min="5" max="5" width="54.7109375" style="4" bestFit="1" customWidth="1"/>
    <col min="6" max="6" width="16.140625" style="4" customWidth="1"/>
    <col min="7" max="7" width="14.7109375" style="4" bestFit="1" customWidth="1"/>
    <col min="8" max="8" width="16" style="4" bestFit="1" customWidth="1"/>
    <col min="9" max="16384" width="9.140625" style="4"/>
  </cols>
  <sheetData>
    <row r="1" spans="1:9" s="2" customFormat="1" x14ac:dyDescent="0.25">
      <c r="A1" s="25" t="s">
        <v>0</v>
      </c>
      <c r="B1" s="25" t="s">
        <v>11</v>
      </c>
      <c r="C1" s="25" t="s">
        <v>2</v>
      </c>
      <c r="D1" s="25" t="s">
        <v>12</v>
      </c>
      <c r="E1" s="25" t="s">
        <v>1</v>
      </c>
      <c r="F1" s="25" t="s">
        <v>525</v>
      </c>
      <c r="G1" s="25" t="s">
        <v>16</v>
      </c>
      <c r="H1" s="25" t="s">
        <v>3</v>
      </c>
      <c r="I1" s="26"/>
    </row>
    <row r="2" spans="1:9" x14ac:dyDescent="0.25">
      <c r="A2" s="5">
        <v>1</v>
      </c>
      <c r="B2" s="5" t="s">
        <v>60</v>
      </c>
      <c r="C2" s="8" t="s">
        <v>101</v>
      </c>
      <c r="D2" s="5" t="s">
        <v>9</v>
      </c>
      <c r="E2" s="5" t="s">
        <v>59</v>
      </c>
      <c r="F2" s="5" t="s">
        <v>114</v>
      </c>
      <c r="G2" s="5" t="s">
        <v>55</v>
      </c>
      <c r="H2" s="5" t="s">
        <v>93</v>
      </c>
      <c r="I2" s="8">
        <v>654000</v>
      </c>
    </row>
    <row r="3" spans="1:9" x14ac:dyDescent="0.25">
      <c r="A3" s="5">
        <v>2</v>
      </c>
      <c r="B3" s="5" t="s">
        <v>61</v>
      </c>
      <c r="C3" s="8" t="s">
        <v>101</v>
      </c>
      <c r="D3" s="5" t="s">
        <v>51</v>
      </c>
      <c r="E3" s="5" t="s">
        <v>57</v>
      </c>
      <c r="F3" s="5" t="s">
        <v>526</v>
      </c>
      <c r="G3" s="5" t="s">
        <v>55</v>
      </c>
      <c r="H3" s="5" t="s">
        <v>168</v>
      </c>
      <c r="I3" s="8">
        <v>1200000</v>
      </c>
    </row>
    <row r="4" spans="1:9" x14ac:dyDescent="0.25">
      <c r="A4" s="8">
        <v>3</v>
      </c>
      <c r="B4" s="8" t="s">
        <v>99</v>
      </c>
      <c r="C4" s="8" t="s">
        <v>101</v>
      </c>
      <c r="D4" s="8" t="s">
        <v>9</v>
      </c>
      <c r="E4" s="8" t="s">
        <v>354</v>
      </c>
      <c r="F4" s="8" t="s">
        <v>117</v>
      </c>
      <c r="G4" s="8" t="s">
        <v>55</v>
      </c>
      <c r="H4" s="5" t="s">
        <v>96</v>
      </c>
      <c r="I4" s="8">
        <v>420000</v>
      </c>
    </row>
    <row r="5" spans="1:9" x14ac:dyDescent="0.25">
      <c r="A5" s="5">
        <v>4</v>
      </c>
      <c r="B5" s="8" t="s">
        <v>98</v>
      </c>
      <c r="C5" s="8" t="s">
        <v>101</v>
      </c>
      <c r="D5" s="8" t="s">
        <v>9</v>
      </c>
      <c r="E5" s="8" t="s">
        <v>354</v>
      </c>
      <c r="F5" s="8" t="s">
        <v>117</v>
      </c>
      <c r="G5" s="8" t="s">
        <v>55</v>
      </c>
      <c r="H5" s="5" t="s">
        <v>96</v>
      </c>
      <c r="I5" s="8">
        <v>420000</v>
      </c>
    </row>
    <row r="6" spans="1:9" x14ac:dyDescent="0.25">
      <c r="A6" s="5">
        <v>5</v>
      </c>
      <c r="B6" s="8" t="s">
        <v>87</v>
      </c>
      <c r="C6" s="8" t="s">
        <v>101</v>
      </c>
      <c r="D6" s="8" t="s">
        <v>9</v>
      </c>
      <c r="E6" s="8" t="s">
        <v>354</v>
      </c>
      <c r="F6" s="8" t="s">
        <v>117</v>
      </c>
      <c r="G6" s="8" t="s">
        <v>55</v>
      </c>
      <c r="H6" s="5" t="s">
        <v>96</v>
      </c>
      <c r="I6" s="8">
        <v>420000</v>
      </c>
    </row>
    <row r="7" spans="1:9" x14ac:dyDescent="0.25">
      <c r="A7" s="5">
        <v>6</v>
      </c>
      <c r="B7" s="5" t="s">
        <v>91</v>
      </c>
      <c r="C7" s="8" t="s">
        <v>101</v>
      </c>
      <c r="D7" s="5" t="s">
        <v>51</v>
      </c>
      <c r="E7" s="5" t="s">
        <v>54</v>
      </c>
      <c r="F7" s="5" t="s">
        <v>114</v>
      </c>
      <c r="G7" s="5" t="s">
        <v>55</v>
      </c>
      <c r="H7" s="5" t="s">
        <v>159</v>
      </c>
      <c r="I7" s="8">
        <v>660000</v>
      </c>
    </row>
    <row r="8" spans="1:9" x14ac:dyDescent="0.25">
      <c r="A8" s="5">
        <v>7</v>
      </c>
      <c r="B8" s="5" t="s">
        <v>73</v>
      </c>
      <c r="C8" s="8" t="s">
        <v>101</v>
      </c>
      <c r="D8" s="5" t="s">
        <v>9</v>
      </c>
      <c r="E8" s="5" t="s">
        <v>54</v>
      </c>
      <c r="F8" s="5" t="s">
        <v>114</v>
      </c>
      <c r="G8" s="5" t="s">
        <v>55</v>
      </c>
      <c r="H8" s="5" t="s">
        <v>159</v>
      </c>
      <c r="I8" s="8">
        <v>660000</v>
      </c>
    </row>
    <row r="9" spans="1:9" x14ac:dyDescent="0.25">
      <c r="A9" s="5">
        <v>8</v>
      </c>
      <c r="B9" s="5" t="s">
        <v>63</v>
      </c>
      <c r="C9" s="8" t="s">
        <v>101</v>
      </c>
      <c r="D9" s="5" t="s">
        <v>51</v>
      </c>
      <c r="E9" s="5" t="s">
        <v>54</v>
      </c>
      <c r="F9" s="5" t="s">
        <v>114</v>
      </c>
      <c r="G9" s="5" t="s">
        <v>55</v>
      </c>
      <c r="H9" s="5" t="s">
        <v>159</v>
      </c>
      <c r="I9" s="8">
        <v>660000</v>
      </c>
    </row>
    <row r="10" spans="1:9" x14ac:dyDescent="0.25">
      <c r="A10" s="8">
        <v>9</v>
      </c>
      <c r="B10" s="5" t="s">
        <v>92</v>
      </c>
      <c r="C10" s="8" t="s">
        <v>101</v>
      </c>
      <c r="D10" s="5" t="s">
        <v>51</v>
      </c>
      <c r="E10" s="5" t="s">
        <v>54</v>
      </c>
      <c r="F10" s="5" t="s">
        <v>114</v>
      </c>
      <c r="G10" s="5" t="s">
        <v>55</v>
      </c>
      <c r="H10" s="5" t="s">
        <v>159</v>
      </c>
      <c r="I10" s="8">
        <v>660000</v>
      </c>
    </row>
    <row r="11" spans="1:9" x14ac:dyDescent="0.25">
      <c r="A11" s="5">
        <v>10</v>
      </c>
      <c r="B11" s="5" t="s">
        <v>62</v>
      </c>
      <c r="C11" s="8" t="s">
        <v>101</v>
      </c>
      <c r="D11" s="5" t="s">
        <v>9</v>
      </c>
      <c r="E11" s="5" t="s">
        <v>56</v>
      </c>
      <c r="F11" s="5" t="s">
        <v>527</v>
      </c>
      <c r="G11" s="5" t="s">
        <v>55</v>
      </c>
      <c r="H11" s="5" t="s">
        <v>48</v>
      </c>
      <c r="I11" s="8">
        <v>500000</v>
      </c>
    </row>
    <row r="12" spans="1:9" x14ac:dyDescent="0.25">
      <c r="A12" s="5">
        <v>11</v>
      </c>
      <c r="B12" s="8" t="s">
        <v>100</v>
      </c>
      <c r="C12" s="8" t="s">
        <v>101</v>
      </c>
      <c r="D12" s="8" t="s">
        <v>9</v>
      </c>
      <c r="E12" s="8" t="s">
        <v>95</v>
      </c>
      <c r="F12" s="8" t="s">
        <v>114</v>
      </c>
      <c r="G12" s="8" t="s">
        <v>55</v>
      </c>
      <c r="H12" s="5" t="s">
        <v>31</v>
      </c>
      <c r="I12" s="8">
        <v>700000</v>
      </c>
    </row>
    <row r="13" spans="1:9" x14ac:dyDescent="0.25">
      <c r="A13" s="5">
        <v>12</v>
      </c>
      <c r="B13" s="5" t="s">
        <v>79</v>
      </c>
      <c r="C13" s="8" t="s">
        <v>101</v>
      </c>
      <c r="D13" s="5" t="s">
        <v>9</v>
      </c>
      <c r="E13" s="5" t="s">
        <v>67</v>
      </c>
      <c r="F13" s="5" t="s">
        <v>526</v>
      </c>
      <c r="G13" s="5" t="s">
        <v>58</v>
      </c>
      <c r="H13" s="5" t="s">
        <v>66</v>
      </c>
      <c r="I13" s="8">
        <v>395000</v>
      </c>
    </row>
    <row r="14" spans="1:9" x14ac:dyDescent="0.25">
      <c r="A14" s="5">
        <v>13</v>
      </c>
      <c r="B14" s="5" t="s">
        <v>84</v>
      </c>
      <c r="C14" s="8" t="s">
        <v>101</v>
      </c>
      <c r="D14" s="5" t="s">
        <v>51</v>
      </c>
      <c r="E14" s="5" t="s">
        <v>32</v>
      </c>
      <c r="F14" s="5" t="s">
        <v>114</v>
      </c>
      <c r="G14" s="5" t="s">
        <v>55</v>
      </c>
      <c r="H14" s="5" t="s">
        <v>83</v>
      </c>
      <c r="I14" s="8">
        <v>400000</v>
      </c>
    </row>
    <row r="15" spans="1:9" x14ac:dyDescent="0.25">
      <c r="A15" s="5">
        <v>14</v>
      </c>
      <c r="B15" s="5" t="s">
        <v>85</v>
      </c>
      <c r="C15" s="8" t="s">
        <v>101</v>
      </c>
      <c r="D15" s="5" t="s">
        <v>9</v>
      </c>
      <c r="E15" s="5" t="s">
        <v>32</v>
      </c>
      <c r="F15" s="5" t="s">
        <v>114</v>
      </c>
      <c r="G15" s="5" t="s">
        <v>55</v>
      </c>
      <c r="H15" s="5" t="s">
        <v>19</v>
      </c>
      <c r="I15" s="8">
        <v>600000</v>
      </c>
    </row>
    <row r="16" spans="1:9" x14ac:dyDescent="0.25">
      <c r="A16" s="8">
        <v>15</v>
      </c>
      <c r="B16" s="5" t="s">
        <v>82</v>
      </c>
      <c r="C16" s="8" t="s">
        <v>101</v>
      </c>
      <c r="D16" s="5" t="s">
        <v>51</v>
      </c>
      <c r="E16" s="5" t="s">
        <v>32</v>
      </c>
      <c r="F16" s="5" t="s">
        <v>114</v>
      </c>
      <c r="G16" s="5" t="s">
        <v>55</v>
      </c>
      <c r="H16" s="5" t="s">
        <v>83</v>
      </c>
      <c r="I16" s="8">
        <v>400000</v>
      </c>
    </row>
    <row r="17" spans="1:9" x14ac:dyDescent="0.25">
      <c r="A17" s="5">
        <v>16</v>
      </c>
      <c r="B17" s="5" t="s">
        <v>86</v>
      </c>
      <c r="C17" s="8" t="s">
        <v>101</v>
      </c>
      <c r="D17" s="5" t="s">
        <v>9</v>
      </c>
      <c r="E17" s="5" t="s">
        <v>32</v>
      </c>
      <c r="F17" s="5" t="s">
        <v>114</v>
      </c>
      <c r="G17" s="5" t="s">
        <v>55</v>
      </c>
      <c r="H17" s="5" t="s">
        <v>19</v>
      </c>
      <c r="I17" s="8">
        <v>600000</v>
      </c>
    </row>
    <row r="18" spans="1:9" x14ac:dyDescent="0.25">
      <c r="A18" s="5">
        <v>17</v>
      </c>
      <c r="B18" s="5" t="s">
        <v>87</v>
      </c>
      <c r="C18" s="8" t="s">
        <v>101</v>
      </c>
      <c r="D18" s="5" t="s">
        <v>9</v>
      </c>
      <c r="E18" s="5" t="s">
        <v>32</v>
      </c>
      <c r="F18" s="5" t="s">
        <v>114</v>
      </c>
      <c r="G18" s="5" t="s">
        <v>55</v>
      </c>
      <c r="H18" s="5" t="s">
        <v>19</v>
      </c>
      <c r="I18" s="8">
        <v>600000</v>
      </c>
    </row>
    <row r="19" spans="1:9" x14ac:dyDescent="0.25">
      <c r="A19" s="5">
        <v>18</v>
      </c>
      <c r="B19" s="5" t="s">
        <v>88</v>
      </c>
      <c r="C19" s="8" t="s">
        <v>101</v>
      </c>
      <c r="D19" s="5" t="s">
        <v>9</v>
      </c>
      <c r="E19" s="5" t="s">
        <v>32</v>
      </c>
      <c r="F19" s="5" t="s">
        <v>114</v>
      </c>
      <c r="G19" s="5" t="s">
        <v>55</v>
      </c>
      <c r="H19" s="5" t="s">
        <v>19</v>
      </c>
      <c r="I19" s="8">
        <v>600000</v>
      </c>
    </row>
    <row r="20" spans="1:9" x14ac:dyDescent="0.25">
      <c r="A20" s="5">
        <v>19</v>
      </c>
      <c r="B20" s="5" t="s">
        <v>89</v>
      </c>
      <c r="C20" s="8" t="s">
        <v>101</v>
      </c>
      <c r="D20" s="5" t="s">
        <v>9</v>
      </c>
      <c r="E20" s="5" t="s">
        <v>32</v>
      </c>
      <c r="F20" s="5" t="s">
        <v>114</v>
      </c>
      <c r="G20" s="5" t="s">
        <v>55</v>
      </c>
      <c r="H20" s="5" t="s">
        <v>19</v>
      </c>
      <c r="I20" s="8">
        <v>600000</v>
      </c>
    </row>
    <row r="21" spans="1:9" x14ac:dyDescent="0.25">
      <c r="A21" s="5">
        <v>20</v>
      </c>
      <c r="B21" s="5" t="s">
        <v>70</v>
      </c>
      <c r="C21" s="8" t="s">
        <v>101</v>
      </c>
      <c r="D21" s="5" t="s">
        <v>9</v>
      </c>
      <c r="E21" s="5" t="s">
        <v>32</v>
      </c>
      <c r="F21" s="5" t="s">
        <v>114</v>
      </c>
      <c r="G21" s="5" t="s">
        <v>55</v>
      </c>
      <c r="H21" s="5" t="s">
        <v>19</v>
      </c>
      <c r="I21" s="8">
        <v>600000</v>
      </c>
    </row>
    <row r="22" spans="1:9" x14ac:dyDescent="0.25">
      <c r="A22" s="8">
        <v>21</v>
      </c>
      <c r="B22" s="5" t="s">
        <v>90</v>
      </c>
      <c r="C22" s="8" t="s">
        <v>101</v>
      </c>
      <c r="D22" s="5" t="s">
        <v>9</v>
      </c>
      <c r="E22" s="5" t="s">
        <v>32</v>
      </c>
      <c r="F22" s="5" t="s">
        <v>114</v>
      </c>
      <c r="G22" s="5" t="s">
        <v>55</v>
      </c>
      <c r="H22" s="5" t="s">
        <v>19</v>
      </c>
      <c r="I22" s="8">
        <v>600000</v>
      </c>
    </row>
    <row r="23" spans="1:9" x14ac:dyDescent="0.25">
      <c r="A23" s="5">
        <v>22</v>
      </c>
      <c r="B23" s="5" t="s">
        <v>78</v>
      </c>
      <c r="C23" s="8" t="s">
        <v>101</v>
      </c>
      <c r="D23" s="5" t="s">
        <v>51</v>
      </c>
      <c r="E23" s="5" t="s">
        <v>69</v>
      </c>
      <c r="F23" s="5" t="s">
        <v>114</v>
      </c>
      <c r="G23" s="5" t="s">
        <v>55</v>
      </c>
      <c r="H23" s="5" t="s">
        <v>80</v>
      </c>
      <c r="I23" s="8">
        <v>650000</v>
      </c>
    </row>
    <row r="24" spans="1:9" x14ac:dyDescent="0.25">
      <c r="A24" s="5">
        <v>23</v>
      </c>
      <c r="B24" s="5" t="s">
        <v>75</v>
      </c>
      <c r="C24" s="8" t="s">
        <v>101</v>
      </c>
      <c r="D24" s="5" t="s">
        <v>333</v>
      </c>
      <c r="E24" s="5" t="s">
        <v>69</v>
      </c>
      <c r="F24" s="5" t="s">
        <v>114</v>
      </c>
      <c r="G24" s="5" t="s">
        <v>55</v>
      </c>
      <c r="H24" s="5" t="s">
        <v>80</v>
      </c>
      <c r="I24" s="8">
        <v>650000</v>
      </c>
    </row>
    <row r="25" spans="1:9" x14ac:dyDescent="0.25">
      <c r="A25" s="5">
        <v>24</v>
      </c>
      <c r="B25" s="5" t="s">
        <v>81</v>
      </c>
      <c r="C25" s="8" t="s">
        <v>101</v>
      </c>
      <c r="D25" s="5" t="s">
        <v>333</v>
      </c>
      <c r="E25" s="5" t="s">
        <v>69</v>
      </c>
      <c r="F25" s="5" t="s">
        <v>114</v>
      </c>
      <c r="G25" s="5" t="s">
        <v>55</v>
      </c>
      <c r="H25" s="5" t="s">
        <v>80</v>
      </c>
      <c r="I25" s="8">
        <v>650000</v>
      </c>
    </row>
    <row r="26" spans="1:9" x14ac:dyDescent="0.25">
      <c r="A26" s="5">
        <v>25</v>
      </c>
      <c r="B26" s="5" t="s">
        <v>73</v>
      </c>
      <c r="C26" s="8" t="s">
        <v>101</v>
      </c>
      <c r="D26" s="5" t="s">
        <v>9</v>
      </c>
      <c r="E26" s="5" t="s">
        <v>69</v>
      </c>
      <c r="F26" s="5" t="s">
        <v>114</v>
      </c>
      <c r="G26" s="5" t="s">
        <v>55</v>
      </c>
      <c r="H26" s="5" t="s">
        <v>15</v>
      </c>
      <c r="I26" s="8">
        <v>750000</v>
      </c>
    </row>
    <row r="27" spans="1:9" x14ac:dyDescent="0.25">
      <c r="A27" s="5">
        <v>26</v>
      </c>
      <c r="B27" s="5" t="s">
        <v>71</v>
      </c>
      <c r="C27" s="8" t="s">
        <v>101</v>
      </c>
      <c r="D27" s="5" t="s">
        <v>9</v>
      </c>
      <c r="E27" s="5" t="s">
        <v>69</v>
      </c>
      <c r="F27" s="5" t="s">
        <v>114</v>
      </c>
      <c r="G27" s="5" t="s">
        <v>55</v>
      </c>
      <c r="H27" s="5" t="s">
        <v>15</v>
      </c>
      <c r="I27" s="8">
        <v>750000</v>
      </c>
    </row>
    <row r="28" spans="1:9" x14ac:dyDescent="0.25">
      <c r="A28" s="8">
        <v>27</v>
      </c>
      <c r="B28" s="5" t="s">
        <v>153</v>
      </c>
      <c r="C28" s="8" t="s">
        <v>101</v>
      </c>
      <c r="D28" s="5" t="s">
        <v>9</v>
      </c>
      <c r="E28" s="5" t="s">
        <v>69</v>
      </c>
      <c r="F28" s="5" t="s">
        <v>114</v>
      </c>
      <c r="G28" s="5" t="s">
        <v>55</v>
      </c>
      <c r="H28" s="5" t="s">
        <v>15</v>
      </c>
      <c r="I28" s="8">
        <v>750000</v>
      </c>
    </row>
    <row r="29" spans="1:9" x14ac:dyDescent="0.25">
      <c r="A29" s="5">
        <v>28</v>
      </c>
      <c r="B29" s="5" t="s">
        <v>77</v>
      </c>
      <c r="C29" s="8" t="s">
        <v>101</v>
      </c>
      <c r="D29" s="5" t="s">
        <v>51</v>
      </c>
      <c r="E29" s="5" t="s">
        <v>69</v>
      </c>
      <c r="F29" s="5" t="s">
        <v>114</v>
      </c>
      <c r="G29" s="5" t="s">
        <v>55</v>
      </c>
      <c r="H29" s="5" t="s">
        <v>80</v>
      </c>
      <c r="I29" s="8">
        <v>650000</v>
      </c>
    </row>
    <row r="30" spans="1:9" x14ac:dyDescent="0.25">
      <c r="A30" s="5">
        <v>29</v>
      </c>
      <c r="B30" s="5" t="s">
        <v>76</v>
      </c>
      <c r="C30" s="8" t="s">
        <v>101</v>
      </c>
      <c r="D30" s="5" t="s">
        <v>51</v>
      </c>
      <c r="E30" s="5" t="s">
        <v>69</v>
      </c>
      <c r="F30" s="5" t="s">
        <v>114</v>
      </c>
      <c r="G30" s="5" t="s">
        <v>55</v>
      </c>
      <c r="H30" s="5" t="s">
        <v>80</v>
      </c>
      <c r="I30" s="8">
        <v>650000</v>
      </c>
    </row>
    <row r="31" spans="1:9" x14ac:dyDescent="0.25">
      <c r="A31" s="5">
        <v>30</v>
      </c>
      <c r="B31" s="5" t="s">
        <v>63</v>
      </c>
      <c r="C31" s="8" t="s">
        <v>101</v>
      </c>
      <c r="D31" s="5" t="s">
        <v>51</v>
      </c>
      <c r="E31" s="5" t="s">
        <v>69</v>
      </c>
      <c r="F31" s="5" t="s">
        <v>114</v>
      </c>
      <c r="G31" s="5" t="s">
        <v>55</v>
      </c>
      <c r="H31" s="5" t="s">
        <v>80</v>
      </c>
      <c r="I31" s="8">
        <v>650000</v>
      </c>
    </row>
    <row r="32" spans="1:9" x14ac:dyDescent="0.25">
      <c r="A32" s="5">
        <v>31</v>
      </c>
      <c r="B32" s="5" t="s">
        <v>68</v>
      </c>
      <c r="C32" s="8" t="s">
        <v>101</v>
      </c>
      <c r="D32" s="5" t="s">
        <v>9</v>
      </c>
      <c r="E32" s="5" t="s">
        <v>69</v>
      </c>
      <c r="F32" s="5" t="s">
        <v>114</v>
      </c>
      <c r="G32" s="5" t="s">
        <v>55</v>
      </c>
      <c r="H32" s="5" t="s">
        <v>15</v>
      </c>
      <c r="I32" s="8">
        <v>750000</v>
      </c>
    </row>
    <row r="33" spans="1:9" x14ac:dyDescent="0.25">
      <c r="A33" s="5">
        <v>32</v>
      </c>
      <c r="B33" s="5" t="s">
        <v>70</v>
      </c>
      <c r="C33" s="8" t="s">
        <v>101</v>
      </c>
      <c r="D33" s="5" t="s">
        <v>9</v>
      </c>
      <c r="E33" s="5" t="s">
        <v>69</v>
      </c>
      <c r="F33" s="5" t="s">
        <v>114</v>
      </c>
      <c r="G33" s="5" t="s">
        <v>55</v>
      </c>
      <c r="H33" s="5" t="s">
        <v>15</v>
      </c>
      <c r="I33" s="8">
        <v>750000</v>
      </c>
    </row>
    <row r="34" spans="1:9" x14ac:dyDescent="0.25">
      <c r="A34" s="8">
        <v>33</v>
      </c>
      <c r="B34" s="5" t="s">
        <v>72</v>
      </c>
      <c r="C34" s="8" t="s">
        <v>101</v>
      </c>
      <c r="D34" s="5" t="s">
        <v>9</v>
      </c>
      <c r="E34" s="5" t="s">
        <v>69</v>
      </c>
      <c r="F34" s="5" t="s">
        <v>114</v>
      </c>
      <c r="G34" s="5" t="s">
        <v>55</v>
      </c>
      <c r="H34" s="5" t="s">
        <v>15</v>
      </c>
      <c r="I34" s="8">
        <v>750000</v>
      </c>
    </row>
    <row r="35" spans="1:9" x14ac:dyDescent="0.25">
      <c r="A35" s="5">
        <v>34</v>
      </c>
      <c r="B35" s="5" t="s">
        <v>79</v>
      </c>
      <c r="C35" s="8" t="s">
        <v>101</v>
      </c>
      <c r="D35" s="5" t="s">
        <v>9</v>
      </c>
      <c r="E35" s="5" t="s">
        <v>69</v>
      </c>
      <c r="F35" s="5" t="s">
        <v>114</v>
      </c>
      <c r="G35" s="5" t="s">
        <v>55</v>
      </c>
      <c r="H35" s="5" t="s">
        <v>80</v>
      </c>
      <c r="I35" s="8">
        <v>650000</v>
      </c>
    </row>
    <row r="36" spans="1:9" x14ac:dyDescent="0.25">
      <c r="A36" s="5">
        <v>35</v>
      </c>
      <c r="B36" s="5" t="s">
        <v>74</v>
      </c>
      <c r="C36" s="8" t="s">
        <v>101</v>
      </c>
      <c r="D36" s="5" t="s">
        <v>9</v>
      </c>
      <c r="E36" s="5" t="s">
        <v>69</v>
      </c>
      <c r="F36" s="5" t="s">
        <v>114</v>
      </c>
      <c r="G36" s="5" t="s">
        <v>55</v>
      </c>
      <c r="H36" s="5" t="s">
        <v>15</v>
      </c>
      <c r="I36" s="8">
        <v>750000</v>
      </c>
    </row>
    <row r="37" spans="1:9" x14ac:dyDescent="0.25">
      <c r="A37" s="5">
        <v>36</v>
      </c>
      <c r="B37" s="22" t="s">
        <v>145</v>
      </c>
      <c r="C37" s="8" t="s">
        <v>101</v>
      </c>
      <c r="D37" s="5" t="s">
        <v>333</v>
      </c>
      <c r="E37" s="8" t="s">
        <v>129</v>
      </c>
      <c r="F37" s="8" t="s">
        <v>526</v>
      </c>
      <c r="G37" s="8" t="s">
        <v>55</v>
      </c>
      <c r="H37" s="8" t="s">
        <v>143</v>
      </c>
      <c r="I37" s="8">
        <v>356000</v>
      </c>
    </row>
    <row r="38" spans="1:9" x14ac:dyDescent="0.25">
      <c r="A38" s="5">
        <v>37</v>
      </c>
      <c r="B38" s="22" t="s">
        <v>140</v>
      </c>
      <c r="C38" s="8" t="s">
        <v>101</v>
      </c>
      <c r="D38" s="8" t="s">
        <v>51</v>
      </c>
      <c r="E38" s="8" t="s">
        <v>129</v>
      </c>
      <c r="F38" s="8" t="s">
        <v>526</v>
      </c>
      <c r="G38" s="8" t="s">
        <v>55</v>
      </c>
      <c r="H38" s="5" t="s">
        <v>143</v>
      </c>
      <c r="I38" s="8">
        <v>356000</v>
      </c>
    </row>
    <row r="39" spans="1:9" x14ac:dyDescent="0.25">
      <c r="A39" s="5">
        <v>38</v>
      </c>
      <c r="B39" s="22" t="s">
        <v>137</v>
      </c>
      <c r="C39" s="8" t="s">
        <v>101</v>
      </c>
      <c r="D39" s="8" t="s">
        <v>51</v>
      </c>
      <c r="E39" s="8" t="s">
        <v>129</v>
      </c>
      <c r="F39" s="8" t="s">
        <v>526</v>
      </c>
      <c r="G39" s="8" t="s">
        <v>55</v>
      </c>
      <c r="H39" s="5" t="s">
        <v>143</v>
      </c>
      <c r="I39" s="8">
        <v>356000</v>
      </c>
    </row>
    <row r="40" spans="1:9" x14ac:dyDescent="0.25">
      <c r="A40" s="8">
        <v>39</v>
      </c>
      <c r="B40" s="22" t="s">
        <v>138</v>
      </c>
      <c r="C40" s="8" t="s">
        <v>101</v>
      </c>
      <c r="D40" s="8" t="s">
        <v>51</v>
      </c>
      <c r="E40" s="8" t="s">
        <v>129</v>
      </c>
      <c r="F40" s="8" t="s">
        <v>526</v>
      </c>
      <c r="G40" s="8" t="s">
        <v>55</v>
      </c>
      <c r="H40" s="5" t="s">
        <v>143</v>
      </c>
      <c r="I40" s="8">
        <v>356000</v>
      </c>
    </row>
    <row r="41" spans="1:9" x14ac:dyDescent="0.25">
      <c r="A41" s="5">
        <v>40</v>
      </c>
      <c r="B41" s="22" t="s">
        <v>142</v>
      </c>
      <c r="C41" s="8" t="s">
        <v>101</v>
      </c>
      <c r="D41" s="8" t="s">
        <v>9</v>
      </c>
      <c r="E41" s="8" t="s">
        <v>129</v>
      </c>
      <c r="F41" s="8" t="s">
        <v>526</v>
      </c>
      <c r="G41" s="8" t="s">
        <v>55</v>
      </c>
      <c r="H41" s="8" t="s">
        <v>144</v>
      </c>
      <c r="I41" s="8">
        <v>406000</v>
      </c>
    </row>
    <row r="42" spans="1:9" x14ac:dyDescent="0.25">
      <c r="A42" s="5">
        <v>41</v>
      </c>
      <c r="B42" s="22" t="s">
        <v>139</v>
      </c>
      <c r="C42" s="8" t="s">
        <v>101</v>
      </c>
      <c r="D42" s="8" t="s">
        <v>51</v>
      </c>
      <c r="E42" s="8" t="s">
        <v>129</v>
      </c>
      <c r="F42" s="8" t="s">
        <v>526</v>
      </c>
      <c r="G42" s="8" t="s">
        <v>55</v>
      </c>
      <c r="H42" s="5" t="s">
        <v>143</v>
      </c>
      <c r="I42" s="8">
        <v>356000</v>
      </c>
    </row>
    <row r="43" spans="1:9" x14ac:dyDescent="0.25">
      <c r="A43" s="5">
        <v>42</v>
      </c>
      <c r="B43" s="22" t="s">
        <v>141</v>
      </c>
      <c r="C43" s="8" t="s">
        <v>101</v>
      </c>
      <c r="D43" s="8" t="s">
        <v>9</v>
      </c>
      <c r="E43" s="8" t="s">
        <v>129</v>
      </c>
      <c r="F43" s="8" t="s">
        <v>526</v>
      </c>
      <c r="G43" s="8" t="s">
        <v>55</v>
      </c>
      <c r="H43" s="8" t="s">
        <v>144</v>
      </c>
      <c r="I43" s="8">
        <v>406000</v>
      </c>
    </row>
    <row r="44" spans="1:9" x14ac:dyDescent="0.25">
      <c r="A44" s="5">
        <v>43</v>
      </c>
      <c r="B44" s="8" t="s">
        <v>665</v>
      </c>
      <c r="C44" s="8" t="s">
        <v>101</v>
      </c>
      <c r="D44" s="8" t="s">
        <v>9</v>
      </c>
      <c r="E44" s="8" t="s">
        <v>94</v>
      </c>
      <c r="F44" s="8" t="s">
        <v>117</v>
      </c>
      <c r="G44" s="8" t="s">
        <v>55</v>
      </c>
      <c r="H44" s="8" t="s">
        <v>48</v>
      </c>
      <c r="I44" s="8">
        <v>500000</v>
      </c>
    </row>
    <row r="45" spans="1:9" x14ac:dyDescent="0.25">
      <c r="A45" s="5">
        <v>44</v>
      </c>
      <c r="B45" s="22" t="s">
        <v>88</v>
      </c>
      <c r="C45" s="8" t="s">
        <v>101</v>
      </c>
      <c r="D45" s="8" t="s">
        <v>9</v>
      </c>
      <c r="E45" s="8" t="s">
        <v>94</v>
      </c>
      <c r="F45" s="8" t="s">
        <v>117</v>
      </c>
      <c r="G45" s="8" t="s">
        <v>55</v>
      </c>
      <c r="H45" s="8" t="s">
        <v>48</v>
      </c>
      <c r="I45" s="8">
        <v>500000</v>
      </c>
    </row>
    <row r="46" spans="1:9" x14ac:dyDescent="0.25">
      <c r="A46" s="8">
        <v>45</v>
      </c>
      <c r="B46" s="5" t="s">
        <v>85</v>
      </c>
      <c r="C46" s="8" t="s">
        <v>101</v>
      </c>
      <c r="D46" s="8" t="s">
        <v>9</v>
      </c>
      <c r="E46" s="8" t="s">
        <v>132</v>
      </c>
      <c r="F46" s="8" t="s">
        <v>114</v>
      </c>
      <c r="G46" s="8" t="s">
        <v>55</v>
      </c>
      <c r="H46" s="5" t="s">
        <v>19</v>
      </c>
      <c r="I46" s="8">
        <v>600000</v>
      </c>
    </row>
    <row r="47" spans="1:9" x14ac:dyDescent="0.25">
      <c r="A47" s="5">
        <v>46</v>
      </c>
      <c r="B47" s="8" t="s">
        <v>100</v>
      </c>
      <c r="C47" s="8" t="s">
        <v>101</v>
      </c>
      <c r="D47" s="8" t="s">
        <v>9</v>
      </c>
      <c r="E47" s="8" t="s">
        <v>155</v>
      </c>
      <c r="F47" s="8" t="s">
        <v>117</v>
      </c>
      <c r="G47" s="8" t="s">
        <v>55</v>
      </c>
      <c r="H47" s="5" t="s">
        <v>19</v>
      </c>
      <c r="I47" s="8">
        <v>600000</v>
      </c>
    </row>
    <row r="48" spans="1:9" x14ac:dyDescent="0.25">
      <c r="A48" s="5">
        <v>47</v>
      </c>
      <c r="B48" s="8" t="s">
        <v>71</v>
      </c>
      <c r="C48" s="8" t="s">
        <v>101</v>
      </c>
      <c r="D48" s="8" t="s">
        <v>9</v>
      </c>
      <c r="E48" s="8" t="s">
        <v>155</v>
      </c>
      <c r="F48" s="8" t="s">
        <v>117</v>
      </c>
      <c r="G48" s="8" t="s">
        <v>55</v>
      </c>
      <c r="H48" s="5" t="s">
        <v>19</v>
      </c>
      <c r="I48" s="8">
        <v>600000</v>
      </c>
    </row>
    <row r="49" spans="1:9" x14ac:dyDescent="0.25">
      <c r="A49" s="5">
        <v>48</v>
      </c>
      <c r="B49" s="8" t="s">
        <v>153</v>
      </c>
      <c r="C49" s="8" t="s">
        <v>101</v>
      </c>
      <c r="D49" s="8" t="s">
        <v>9</v>
      </c>
      <c r="E49" s="8" t="s">
        <v>155</v>
      </c>
      <c r="F49" s="8" t="s">
        <v>117</v>
      </c>
      <c r="G49" s="8" t="s">
        <v>55</v>
      </c>
      <c r="H49" s="5" t="s">
        <v>19</v>
      </c>
      <c r="I49" s="8">
        <v>600000</v>
      </c>
    </row>
    <row r="50" spans="1:9" x14ac:dyDescent="0.25">
      <c r="A50" s="5">
        <v>49</v>
      </c>
      <c r="B50" s="8" t="s">
        <v>154</v>
      </c>
      <c r="C50" s="8" t="s">
        <v>101</v>
      </c>
      <c r="D50" s="8" t="s">
        <v>9</v>
      </c>
      <c r="E50" s="8" t="s">
        <v>155</v>
      </c>
      <c r="F50" s="8" t="s">
        <v>117</v>
      </c>
      <c r="G50" s="8" t="s">
        <v>55</v>
      </c>
      <c r="H50" s="5" t="s">
        <v>19</v>
      </c>
      <c r="I50" s="8">
        <v>600000</v>
      </c>
    </row>
    <row r="51" spans="1:9" x14ac:dyDescent="0.25">
      <c r="A51" s="5">
        <v>50</v>
      </c>
      <c r="B51" s="8" t="s">
        <v>158</v>
      </c>
      <c r="C51" s="8" t="s">
        <v>101</v>
      </c>
      <c r="D51" s="8" t="s">
        <v>51</v>
      </c>
      <c r="E51" s="8" t="s">
        <v>160</v>
      </c>
      <c r="F51" s="8" t="s">
        <v>526</v>
      </c>
      <c r="G51" s="8" t="s">
        <v>58</v>
      </c>
      <c r="H51" s="8" t="s">
        <v>161</v>
      </c>
      <c r="I51" s="8">
        <v>390000</v>
      </c>
    </row>
    <row r="52" spans="1:9" x14ac:dyDescent="0.25">
      <c r="A52" s="8">
        <v>51</v>
      </c>
      <c r="B52" s="8" t="s">
        <v>164</v>
      </c>
      <c r="C52" s="8" t="s">
        <v>101</v>
      </c>
      <c r="D52" s="8" t="s">
        <v>9</v>
      </c>
      <c r="E52" s="5" t="s">
        <v>162</v>
      </c>
      <c r="F52" s="5" t="s">
        <v>114</v>
      </c>
      <c r="G52" s="8" t="s">
        <v>58</v>
      </c>
      <c r="H52" s="5" t="s">
        <v>163</v>
      </c>
      <c r="I52" s="8">
        <v>375000</v>
      </c>
    </row>
    <row r="53" spans="1:9" x14ac:dyDescent="0.25">
      <c r="A53" s="5">
        <v>52</v>
      </c>
      <c r="B53" s="8" t="s">
        <v>165</v>
      </c>
      <c r="C53" s="8" t="s">
        <v>101</v>
      </c>
      <c r="D53" s="8" t="s">
        <v>9</v>
      </c>
      <c r="E53" s="5" t="s">
        <v>166</v>
      </c>
      <c r="F53" s="5" t="s">
        <v>527</v>
      </c>
      <c r="G53" s="8" t="s">
        <v>58</v>
      </c>
      <c r="H53" s="5" t="s">
        <v>167</v>
      </c>
      <c r="I53" s="8">
        <v>340000</v>
      </c>
    </row>
    <row r="54" spans="1:9" x14ac:dyDescent="0.25">
      <c r="A54" s="5">
        <v>53</v>
      </c>
      <c r="B54" s="5" t="s">
        <v>178</v>
      </c>
      <c r="C54" s="8" t="s">
        <v>101</v>
      </c>
      <c r="D54" s="8" t="s">
        <v>51</v>
      </c>
      <c r="E54" s="22" t="s">
        <v>176</v>
      </c>
      <c r="F54" s="22" t="s">
        <v>527</v>
      </c>
      <c r="G54" s="8" t="s">
        <v>55</v>
      </c>
      <c r="H54" s="8" t="s">
        <v>177</v>
      </c>
      <c r="I54" s="8">
        <v>363000</v>
      </c>
    </row>
    <row r="55" spans="1:9" x14ac:dyDescent="0.25">
      <c r="A55" s="5">
        <v>54</v>
      </c>
      <c r="B55" s="8" t="s">
        <v>179</v>
      </c>
      <c r="C55" s="8" t="s">
        <v>101</v>
      </c>
      <c r="D55" s="8" t="s">
        <v>51</v>
      </c>
      <c r="E55" s="8" t="s">
        <v>180</v>
      </c>
      <c r="F55" s="8" t="s">
        <v>114</v>
      </c>
      <c r="G55" s="22" t="s">
        <v>58</v>
      </c>
      <c r="H55" s="8" t="s">
        <v>181</v>
      </c>
      <c r="I55" s="8">
        <v>480000</v>
      </c>
    </row>
    <row r="56" spans="1:9" x14ac:dyDescent="0.25">
      <c r="A56" s="5">
        <v>55</v>
      </c>
      <c r="B56" s="8" t="s">
        <v>182</v>
      </c>
      <c r="C56" s="8" t="s">
        <v>101</v>
      </c>
      <c r="D56" s="8" t="s">
        <v>183</v>
      </c>
      <c r="E56" s="8" t="s">
        <v>184</v>
      </c>
      <c r="F56" s="8" t="s">
        <v>526</v>
      </c>
      <c r="G56" s="8" t="s">
        <v>55</v>
      </c>
      <c r="H56" s="8" t="s">
        <v>185</v>
      </c>
      <c r="I56" s="8">
        <v>360000</v>
      </c>
    </row>
    <row r="57" spans="1:9" x14ac:dyDescent="0.25">
      <c r="A57" s="5">
        <v>56</v>
      </c>
      <c r="B57" s="8" t="s">
        <v>186</v>
      </c>
      <c r="C57" s="8" t="s">
        <v>101</v>
      </c>
      <c r="D57" s="8" t="s">
        <v>51</v>
      </c>
      <c r="E57" s="22" t="s">
        <v>187</v>
      </c>
      <c r="F57" s="22" t="s">
        <v>114</v>
      </c>
      <c r="G57" s="8" t="s">
        <v>55</v>
      </c>
      <c r="H57" s="8" t="s">
        <v>188</v>
      </c>
      <c r="I57" s="8">
        <v>300000</v>
      </c>
    </row>
    <row r="58" spans="1:9" x14ac:dyDescent="0.25">
      <c r="A58" s="8">
        <v>57</v>
      </c>
      <c r="B58" s="8" t="s">
        <v>189</v>
      </c>
      <c r="C58" s="8" t="s">
        <v>101</v>
      </c>
      <c r="D58" s="8" t="s">
        <v>51</v>
      </c>
      <c r="E58" s="8" t="s">
        <v>190</v>
      </c>
      <c r="F58" s="8" t="s">
        <v>114</v>
      </c>
      <c r="G58" s="8" t="s">
        <v>58</v>
      </c>
      <c r="H58" s="8" t="s">
        <v>188</v>
      </c>
      <c r="I58" s="8">
        <v>300000</v>
      </c>
    </row>
    <row r="59" spans="1:9" x14ac:dyDescent="0.25">
      <c r="A59" s="5">
        <v>58</v>
      </c>
      <c r="B59" s="8" t="s">
        <v>294</v>
      </c>
      <c r="C59" s="8" t="s">
        <v>101</v>
      </c>
      <c r="D59" s="8" t="s">
        <v>9</v>
      </c>
      <c r="E59" s="5" t="s">
        <v>162</v>
      </c>
      <c r="F59" s="5" t="s">
        <v>114</v>
      </c>
      <c r="G59" s="8" t="s">
        <v>58</v>
      </c>
      <c r="H59" s="5" t="s">
        <v>193</v>
      </c>
      <c r="I59" s="8">
        <v>325000</v>
      </c>
    </row>
    <row r="60" spans="1:9" ht="15" customHeight="1" x14ac:dyDescent="0.25">
      <c r="A60" s="5">
        <v>59</v>
      </c>
      <c r="B60" s="28" t="s">
        <v>194</v>
      </c>
      <c r="C60" s="8" t="s">
        <v>101</v>
      </c>
      <c r="D60" s="8" t="s">
        <v>51</v>
      </c>
      <c r="E60" s="22" t="s">
        <v>195</v>
      </c>
      <c r="F60" s="22" t="s">
        <v>526</v>
      </c>
      <c r="G60" s="22" t="s">
        <v>55</v>
      </c>
      <c r="H60" s="22" t="s">
        <v>133</v>
      </c>
      <c r="I60" s="8">
        <v>450000</v>
      </c>
    </row>
    <row r="61" spans="1:9" x14ac:dyDescent="0.25">
      <c r="A61" s="5">
        <v>60</v>
      </c>
      <c r="B61" s="8" t="s">
        <v>231</v>
      </c>
      <c r="C61" s="8" t="s">
        <v>101</v>
      </c>
      <c r="D61" s="8" t="s">
        <v>51</v>
      </c>
      <c r="E61" s="22" t="s">
        <v>195</v>
      </c>
      <c r="F61" s="22" t="s">
        <v>526</v>
      </c>
      <c r="G61" s="22" t="s">
        <v>55</v>
      </c>
      <c r="H61" s="22" t="s">
        <v>133</v>
      </c>
      <c r="I61" s="8">
        <v>450000</v>
      </c>
    </row>
    <row r="62" spans="1:9" x14ac:dyDescent="0.25">
      <c r="A62" s="5">
        <v>61</v>
      </c>
      <c r="B62" s="8" t="s">
        <v>196</v>
      </c>
      <c r="C62" s="8" t="s">
        <v>101</v>
      </c>
      <c r="D62" s="8" t="s">
        <v>9</v>
      </c>
      <c r="E62" s="28" t="s">
        <v>197</v>
      </c>
      <c r="F62" s="28" t="s">
        <v>114</v>
      </c>
      <c r="G62" s="8" t="s">
        <v>58</v>
      </c>
      <c r="H62" s="8" t="s">
        <v>198</v>
      </c>
      <c r="I62" s="8">
        <v>307000</v>
      </c>
    </row>
    <row r="63" spans="1:9" x14ac:dyDescent="0.25">
      <c r="A63" s="5">
        <v>62</v>
      </c>
      <c r="B63" s="8" t="s">
        <v>221</v>
      </c>
      <c r="C63" s="8" t="s">
        <v>101</v>
      </c>
      <c r="D63" s="8" t="s">
        <v>9</v>
      </c>
      <c r="E63" s="27" t="s">
        <v>230</v>
      </c>
      <c r="F63" s="27" t="s">
        <v>114</v>
      </c>
      <c r="G63" s="22" t="s">
        <v>55</v>
      </c>
      <c r="H63" s="8" t="s">
        <v>256</v>
      </c>
      <c r="I63" s="8">
        <v>415000</v>
      </c>
    </row>
    <row r="64" spans="1:9" x14ac:dyDescent="0.25">
      <c r="A64" s="8">
        <v>63</v>
      </c>
      <c r="B64" s="8" t="s">
        <v>222</v>
      </c>
      <c r="C64" s="8" t="s">
        <v>101</v>
      </c>
      <c r="D64" s="8" t="s">
        <v>9</v>
      </c>
      <c r="E64" s="27" t="s">
        <v>230</v>
      </c>
      <c r="F64" s="27" t="s">
        <v>114</v>
      </c>
      <c r="G64" s="22" t="s">
        <v>55</v>
      </c>
      <c r="H64" s="8" t="s">
        <v>256</v>
      </c>
      <c r="I64" s="8">
        <v>415000</v>
      </c>
    </row>
    <row r="65" spans="1:9" x14ac:dyDescent="0.25">
      <c r="A65" s="5">
        <v>64</v>
      </c>
      <c r="B65" s="8" t="s">
        <v>223</v>
      </c>
      <c r="C65" s="8" t="s">
        <v>101</v>
      </c>
      <c r="D65" s="8" t="s">
        <v>9</v>
      </c>
      <c r="E65" s="27" t="s">
        <v>230</v>
      </c>
      <c r="F65" s="27" t="s">
        <v>114</v>
      </c>
      <c r="G65" s="22" t="s">
        <v>55</v>
      </c>
      <c r="H65" s="8" t="s">
        <v>256</v>
      </c>
      <c r="I65" s="8">
        <v>415000</v>
      </c>
    </row>
    <row r="66" spans="1:9" x14ac:dyDescent="0.25">
      <c r="A66" s="5">
        <v>65</v>
      </c>
      <c r="B66" s="8" t="s">
        <v>239</v>
      </c>
      <c r="C66" s="8" t="s">
        <v>101</v>
      </c>
      <c r="D66" s="8" t="s">
        <v>9</v>
      </c>
      <c r="E66" s="27" t="s">
        <v>230</v>
      </c>
      <c r="F66" s="27" t="s">
        <v>114</v>
      </c>
      <c r="G66" s="22" t="s">
        <v>55</v>
      </c>
      <c r="H66" s="8" t="s">
        <v>256</v>
      </c>
      <c r="I66" s="8">
        <v>415000</v>
      </c>
    </row>
    <row r="67" spans="1:9" x14ac:dyDescent="0.25">
      <c r="A67" s="5">
        <v>66</v>
      </c>
      <c r="B67" s="8" t="s">
        <v>666</v>
      </c>
      <c r="C67" s="8" t="s">
        <v>101</v>
      </c>
      <c r="D67" s="8" t="s">
        <v>9</v>
      </c>
      <c r="E67" s="27" t="s">
        <v>230</v>
      </c>
      <c r="F67" s="27" t="s">
        <v>114</v>
      </c>
      <c r="G67" s="22" t="s">
        <v>55</v>
      </c>
      <c r="H67" s="8" t="s">
        <v>256</v>
      </c>
      <c r="I67" s="8">
        <v>415000</v>
      </c>
    </row>
    <row r="68" spans="1:9" x14ac:dyDescent="0.25">
      <c r="A68" s="5">
        <v>67</v>
      </c>
      <c r="B68" s="8" t="s">
        <v>86</v>
      </c>
      <c r="C68" s="8" t="s">
        <v>101</v>
      </c>
      <c r="D68" s="8" t="s">
        <v>9</v>
      </c>
      <c r="E68" s="27" t="s">
        <v>230</v>
      </c>
      <c r="F68" s="27" t="s">
        <v>114</v>
      </c>
      <c r="G68" s="22" t="s">
        <v>55</v>
      </c>
      <c r="H68" s="8" t="s">
        <v>256</v>
      </c>
      <c r="I68" s="8">
        <v>415000</v>
      </c>
    </row>
    <row r="69" spans="1:9" x14ac:dyDescent="0.25">
      <c r="A69" s="5">
        <v>68</v>
      </c>
      <c r="B69" s="8" t="s">
        <v>667</v>
      </c>
      <c r="C69" s="8" t="s">
        <v>101</v>
      </c>
      <c r="D69" s="8" t="s">
        <v>9</v>
      </c>
      <c r="E69" s="27" t="s">
        <v>230</v>
      </c>
      <c r="F69" s="27" t="s">
        <v>114</v>
      </c>
      <c r="G69" s="22" t="s">
        <v>55</v>
      </c>
      <c r="H69" s="8" t="s">
        <v>256</v>
      </c>
      <c r="I69" s="8">
        <v>415000</v>
      </c>
    </row>
    <row r="70" spans="1:9" x14ac:dyDescent="0.25">
      <c r="A70" s="8">
        <v>69</v>
      </c>
      <c r="B70" s="8" t="s">
        <v>224</v>
      </c>
      <c r="C70" s="8" t="s">
        <v>101</v>
      </c>
      <c r="D70" s="8" t="s">
        <v>9</v>
      </c>
      <c r="E70" s="27" t="s">
        <v>230</v>
      </c>
      <c r="F70" s="27" t="s">
        <v>114</v>
      </c>
      <c r="G70" s="22" t="s">
        <v>55</v>
      </c>
      <c r="H70" s="8" t="s">
        <v>256</v>
      </c>
      <c r="I70" s="8">
        <v>415000</v>
      </c>
    </row>
    <row r="71" spans="1:9" x14ac:dyDescent="0.25">
      <c r="A71" s="5">
        <v>70</v>
      </c>
      <c r="B71" s="8" t="s">
        <v>225</v>
      </c>
      <c r="C71" s="8" t="s">
        <v>101</v>
      </c>
      <c r="D71" s="8" t="s">
        <v>229</v>
      </c>
      <c r="E71" s="27" t="s">
        <v>230</v>
      </c>
      <c r="F71" s="27" t="s">
        <v>114</v>
      </c>
      <c r="G71" s="22" t="s">
        <v>55</v>
      </c>
      <c r="H71" s="8" t="s">
        <v>256</v>
      </c>
      <c r="I71" s="8">
        <v>415000</v>
      </c>
    </row>
    <row r="72" spans="1:9" x14ac:dyDescent="0.25">
      <c r="A72" s="5">
        <v>71</v>
      </c>
      <c r="B72" s="8" t="s">
        <v>226</v>
      </c>
      <c r="C72" s="8" t="s">
        <v>101</v>
      </c>
      <c r="D72" s="8" t="s">
        <v>9</v>
      </c>
      <c r="E72" s="27" t="s">
        <v>230</v>
      </c>
      <c r="F72" s="27" t="s">
        <v>114</v>
      </c>
      <c r="G72" s="22" t="s">
        <v>55</v>
      </c>
      <c r="H72" s="8" t="s">
        <v>256</v>
      </c>
      <c r="I72" s="8">
        <v>415000</v>
      </c>
    </row>
    <row r="73" spans="1:9" x14ac:dyDescent="0.25">
      <c r="A73" s="5">
        <v>72</v>
      </c>
      <c r="B73" s="8" t="s">
        <v>227</v>
      </c>
      <c r="C73" s="8" t="s">
        <v>101</v>
      </c>
      <c r="D73" s="8" t="s">
        <v>9</v>
      </c>
      <c r="E73" s="27" t="s">
        <v>230</v>
      </c>
      <c r="F73" s="27" t="s">
        <v>114</v>
      </c>
      <c r="G73" s="22" t="s">
        <v>55</v>
      </c>
      <c r="H73" s="8" t="s">
        <v>256</v>
      </c>
      <c r="I73" s="8">
        <v>415000</v>
      </c>
    </row>
    <row r="74" spans="1:9" x14ac:dyDescent="0.25">
      <c r="A74" s="5">
        <v>73</v>
      </c>
      <c r="B74" s="8" t="s">
        <v>228</v>
      </c>
      <c r="C74" s="8" t="s">
        <v>101</v>
      </c>
      <c r="D74" s="8" t="s">
        <v>9</v>
      </c>
      <c r="E74" s="27" t="s">
        <v>230</v>
      </c>
      <c r="F74" s="27" t="s">
        <v>114</v>
      </c>
      <c r="G74" s="22" t="s">
        <v>55</v>
      </c>
      <c r="H74" s="8" t="s">
        <v>256</v>
      </c>
      <c r="I74" s="8">
        <v>415000</v>
      </c>
    </row>
    <row r="75" spans="1:9" x14ac:dyDescent="0.25">
      <c r="A75" s="5">
        <v>74</v>
      </c>
      <c r="B75" s="8" t="s">
        <v>78</v>
      </c>
      <c r="C75" s="8" t="s">
        <v>101</v>
      </c>
      <c r="D75" s="8" t="s">
        <v>51</v>
      </c>
      <c r="E75" s="8" t="s">
        <v>201</v>
      </c>
      <c r="F75" s="8" t="s">
        <v>117</v>
      </c>
      <c r="G75" s="8" t="s">
        <v>55</v>
      </c>
      <c r="H75" s="8" t="s">
        <v>216</v>
      </c>
      <c r="I75" s="8">
        <v>357000</v>
      </c>
    </row>
    <row r="76" spans="1:9" x14ac:dyDescent="0.25">
      <c r="A76" s="8">
        <v>75</v>
      </c>
      <c r="B76" s="8" t="s">
        <v>77</v>
      </c>
      <c r="C76" s="8" t="s">
        <v>101</v>
      </c>
      <c r="D76" s="8" t="s">
        <v>51</v>
      </c>
      <c r="E76" s="8" t="s">
        <v>201</v>
      </c>
      <c r="F76" s="8" t="s">
        <v>117</v>
      </c>
      <c r="G76" s="8" t="s">
        <v>55</v>
      </c>
      <c r="H76" s="8" t="s">
        <v>216</v>
      </c>
      <c r="I76" s="8">
        <v>357000</v>
      </c>
    </row>
    <row r="77" spans="1:9" x14ac:dyDescent="0.25">
      <c r="A77" s="5">
        <v>76</v>
      </c>
      <c r="B77" s="29" t="s">
        <v>232</v>
      </c>
      <c r="C77" s="8" t="s">
        <v>101</v>
      </c>
      <c r="D77" s="8" t="s">
        <v>9</v>
      </c>
      <c r="E77" s="10" t="s">
        <v>295</v>
      </c>
      <c r="F77" s="8" t="s">
        <v>117</v>
      </c>
      <c r="G77" s="8" t="s">
        <v>55</v>
      </c>
      <c r="H77" s="10" t="s">
        <v>96</v>
      </c>
      <c r="I77" s="8">
        <v>420000</v>
      </c>
    </row>
    <row r="78" spans="1:9" x14ac:dyDescent="0.25">
      <c r="A78" s="5">
        <v>77</v>
      </c>
      <c r="B78" s="29" t="s">
        <v>233</v>
      </c>
      <c r="C78" s="8" t="s">
        <v>101</v>
      </c>
      <c r="D78" s="8" t="s">
        <v>9</v>
      </c>
      <c r="E78" s="10" t="s">
        <v>295</v>
      </c>
      <c r="F78" s="8" t="s">
        <v>117</v>
      </c>
      <c r="G78" s="8" t="s">
        <v>55</v>
      </c>
      <c r="H78" s="10" t="s">
        <v>96</v>
      </c>
      <c r="I78" s="8">
        <v>420000</v>
      </c>
    </row>
    <row r="79" spans="1:9" x14ac:dyDescent="0.25">
      <c r="A79" s="5">
        <v>78</v>
      </c>
      <c r="B79" s="29" t="s">
        <v>221</v>
      </c>
      <c r="C79" s="8" t="s">
        <v>101</v>
      </c>
      <c r="D79" s="8" t="s">
        <v>9</v>
      </c>
      <c r="E79" s="10" t="s">
        <v>295</v>
      </c>
      <c r="F79" s="8" t="s">
        <v>117</v>
      </c>
      <c r="G79" s="8" t="s">
        <v>55</v>
      </c>
      <c r="H79" s="10" t="s">
        <v>96</v>
      </c>
      <c r="I79" s="8">
        <v>420000</v>
      </c>
    </row>
    <row r="80" spans="1:9" x14ac:dyDescent="0.25">
      <c r="A80" s="5">
        <v>79</v>
      </c>
      <c r="B80" s="29" t="s">
        <v>234</v>
      </c>
      <c r="C80" s="8" t="s">
        <v>101</v>
      </c>
      <c r="D80" s="8" t="s">
        <v>9</v>
      </c>
      <c r="E80" s="10" t="s">
        <v>295</v>
      </c>
      <c r="F80" s="8" t="s">
        <v>117</v>
      </c>
      <c r="G80" s="8" t="s">
        <v>55</v>
      </c>
      <c r="H80" s="10" t="s">
        <v>96</v>
      </c>
      <c r="I80" s="8">
        <v>420000</v>
      </c>
    </row>
    <row r="81" spans="1:9" x14ac:dyDescent="0.25">
      <c r="A81" s="5">
        <v>80</v>
      </c>
      <c r="B81" s="29" t="s">
        <v>235</v>
      </c>
      <c r="C81" s="8" t="s">
        <v>101</v>
      </c>
      <c r="D81" s="8" t="s">
        <v>9</v>
      </c>
      <c r="E81" s="10" t="s">
        <v>295</v>
      </c>
      <c r="F81" s="8" t="s">
        <v>117</v>
      </c>
      <c r="G81" s="8" t="s">
        <v>55</v>
      </c>
      <c r="H81" s="10" t="s">
        <v>96</v>
      </c>
      <c r="I81" s="8">
        <v>420000</v>
      </c>
    </row>
    <row r="82" spans="1:9" x14ac:dyDescent="0.25">
      <c r="A82" s="8">
        <v>81</v>
      </c>
      <c r="B82" s="29" t="s">
        <v>236</v>
      </c>
      <c r="C82" s="8" t="s">
        <v>101</v>
      </c>
      <c r="D82" s="8" t="s">
        <v>9</v>
      </c>
      <c r="E82" s="10" t="s">
        <v>295</v>
      </c>
      <c r="F82" s="8" t="s">
        <v>117</v>
      </c>
      <c r="G82" s="8" t="s">
        <v>55</v>
      </c>
      <c r="H82" s="10" t="s">
        <v>96</v>
      </c>
      <c r="I82" s="8">
        <v>420000</v>
      </c>
    </row>
    <row r="83" spans="1:9" x14ac:dyDescent="0.25">
      <c r="A83" s="5">
        <v>82</v>
      </c>
      <c r="B83" s="29" t="s">
        <v>237</v>
      </c>
      <c r="C83" s="8" t="s">
        <v>101</v>
      </c>
      <c r="D83" s="8" t="s">
        <v>9</v>
      </c>
      <c r="E83" s="10" t="s">
        <v>295</v>
      </c>
      <c r="F83" s="8" t="s">
        <v>117</v>
      </c>
      <c r="G83" s="8" t="s">
        <v>55</v>
      </c>
      <c r="H83" s="10" t="s">
        <v>96</v>
      </c>
      <c r="I83" s="8">
        <v>420000</v>
      </c>
    </row>
    <row r="84" spans="1:9" x14ac:dyDescent="0.25">
      <c r="A84" s="5">
        <v>83</v>
      </c>
      <c r="B84" s="29" t="s">
        <v>238</v>
      </c>
      <c r="C84" s="8" t="s">
        <v>101</v>
      </c>
      <c r="D84" s="8" t="s">
        <v>9</v>
      </c>
      <c r="E84" s="10" t="s">
        <v>295</v>
      </c>
      <c r="F84" s="8" t="s">
        <v>117</v>
      </c>
      <c r="G84" s="8" t="s">
        <v>55</v>
      </c>
      <c r="H84" s="10" t="s">
        <v>96</v>
      </c>
      <c r="I84" s="8">
        <v>420000</v>
      </c>
    </row>
    <row r="85" spans="1:9" x14ac:dyDescent="0.25">
      <c r="A85" s="5">
        <v>84</v>
      </c>
      <c r="B85" s="29" t="s">
        <v>239</v>
      </c>
      <c r="C85" s="8" t="s">
        <v>101</v>
      </c>
      <c r="D85" s="8" t="s">
        <v>9</v>
      </c>
      <c r="E85" s="10" t="s">
        <v>295</v>
      </c>
      <c r="F85" s="8" t="s">
        <v>117</v>
      </c>
      <c r="G85" s="8" t="s">
        <v>55</v>
      </c>
      <c r="H85" s="10" t="s">
        <v>96</v>
      </c>
      <c r="I85" s="8">
        <v>420000</v>
      </c>
    </row>
    <row r="86" spans="1:9" x14ac:dyDescent="0.25">
      <c r="A86" s="5">
        <v>85</v>
      </c>
      <c r="B86" s="29" t="s">
        <v>86</v>
      </c>
      <c r="C86" s="8" t="s">
        <v>101</v>
      </c>
      <c r="D86" s="8" t="s">
        <v>9</v>
      </c>
      <c r="E86" s="10" t="s">
        <v>295</v>
      </c>
      <c r="F86" s="8" t="s">
        <v>117</v>
      </c>
      <c r="G86" s="8" t="s">
        <v>55</v>
      </c>
      <c r="H86" s="10" t="s">
        <v>96</v>
      </c>
      <c r="I86" s="8">
        <v>420000</v>
      </c>
    </row>
    <row r="87" spans="1:9" x14ac:dyDescent="0.25">
      <c r="A87" s="5">
        <v>86</v>
      </c>
      <c r="B87" s="29" t="s">
        <v>240</v>
      </c>
      <c r="C87" s="8" t="s">
        <v>101</v>
      </c>
      <c r="D87" s="8" t="s">
        <v>9</v>
      </c>
      <c r="E87" s="10" t="s">
        <v>295</v>
      </c>
      <c r="F87" s="8" t="s">
        <v>117</v>
      </c>
      <c r="G87" s="8" t="s">
        <v>55</v>
      </c>
      <c r="H87" s="10" t="s">
        <v>96</v>
      </c>
      <c r="I87" s="8">
        <v>420000</v>
      </c>
    </row>
    <row r="88" spans="1:9" x14ac:dyDescent="0.25">
      <c r="A88" s="8">
        <v>87</v>
      </c>
      <c r="B88" s="29" t="s">
        <v>241</v>
      </c>
      <c r="C88" s="8" t="s">
        <v>101</v>
      </c>
      <c r="D88" s="8" t="s">
        <v>9</v>
      </c>
      <c r="E88" s="10" t="s">
        <v>295</v>
      </c>
      <c r="F88" s="8" t="s">
        <v>117</v>
      </c>
      <c r="G88" s="8" t="s">
        <v>55</v>
      </c>
      <c r="H88" s="10" t="s">
        <v>96</v>
      </c>
      <c r="I88" s="8">
        <v>420000</v>
      </c>
    </row>
    <row r="89" spans="1:9" x14ac:dyDescent="0.25">
      <c r="A89" s="5">
        <v>88</v>
      </c>
      <c r="B89" s="29" t="s">
        <v>242</v>
      </c>
      <c r="C89" s="8" t="s">
        <v>101</v>
      </c>
      <c r="D89" s="8" t="s">
        <v>9</v>
      </c>
      <c r="E89" s="10" t="s">
        <v>295</v>
      </c>
      <c r="F89" s="8" t="s">
        <v>117</v>
      </c>
      <c r="G89" s="8" t="s">
        <v>55</v>
      </c>
      <c r="H89" s="10" t="s">
        <v>96</v>
      </c>
      <c r="I89" s="8">
        <v>420000</v>
      </c>
    </row>
    <row r="90" spans="1:9" x14ac:dyDescent="0.25">
      <c r="A90" s="5">
        <v>89</v>
      </c>
      <c r="B90" s="29" t="s">
        <v>243</v>
      </c>
      <c r="C90" s="8" t="s">
        <v>101</v>
      </c>
      <c r="D90" s="8" t="s">
        <v>9</v>
      </c>
      <c r="E90" s="10" t="s">
        <v>295</v>
      </c>
      <c r="F90" s="8" t="s">
        <v>117</v>
      </c>
      <c r="G90" s="8" t="s">
        <v>55</v>
      </c>
      <c r="H90" s="10" t="s">
        <v>96</v>
      </c>
      <c r="I90" s="8">
        <v>420000</v>
      </c>
    </row>
    <row r="91" spans="1:9" x14ac:dyDescent="0.25">
      <c r="A91" s="5">
        <v>90</v>
      </c>
      <c r="B91" s="29" t="s">
        <v>225</v>
      </c>
      <c r="C91" s="8" t="s">
        <v>101</v>
      </c>
      <c r="D91" s="8" t="s">
        <v>9</v>
      </c>
      <c r="E91" s="10" t="s">
        <v>295</v>
      </c>
      <c r="F91" s="8" t="s">
        <v>117</v>
      </c>
      <c r="G91" s="8" t="s">
        <v>55</v>
      </c>
      <c r="H91" s="10" t="s">
        <v>96</v>
      </c>
      <c r="I91" s="8">
        <v>420000</v>
      </c>
    </row>
    <row r="92" spans="1:9" x14ac:dyDescent="0.25">
      <c r="A92" s="5">
        <v>91</v>
      </c>
      <c r="B92" s="29" t="s">
        <v>244</v>
      </c>
      <c r="C92" s="8" t="s">
        <v>101</v>
      </c>
      <c r="D92" s="8" t="s">
        <v>9</v>
      </c>
      <c r="E92" s="10" t="s">
        <v>295</v>
      </c>
      <c r="F92" s="8" t="s">
        <v>117</v>
      </c>
      <c r="G92" s="8" t="s">
        <v>55</v>
      </c>
      <c r="H92" s="10" t="s">
        <v>96</v>
      </c>
      <c r="I92" s="8">
        <v>420000</v>
      </c>
    </row>
    <row r="93" spans="1:9" x14ac:dyDescent="0.25">
      <c r="A93" s="5">
        <v>92</v>
      </c>
      <c r="B93" s="29" t="s">
        <v>245</v>
      </c>
      <c r="C93" s="8" t="s">
        <v>101</v>
      </c>
      <c r="D93" s="8" t="s">
        <v>9</v>
      </c>
      <c r="E93" s="10" t="s">
        <v>295</v>
      </c>
      <c r="F93" s="8" t="s">
        <v>117</v>
      </c>
      <c r="G93" s="8" t="s">
        <v>55</v>
      </c>
      <c r="H93" s="10" t="s">
        <v>96</v>
      </c>
      <c r="I93" s="8">
        <v>420000</v>
      </c>
    </row>
    <row r="94" spans="1:9" x14ac:dyDescent="0.25">
      <c r="A94" s="8">
        <v>93</v>
      </c>
      <c r="B94" s="29" t="s">
        <v>270</v>
      </c>
      <c r="C94" s="8" t="s">
        <v>101</v>
      </c>
      <c r="D94" s="8" t="s">
        <v>9</v>
      </c>
      <c r="E94" s="10" t="s">
        <v>295</v>
      </c>
      <c r="F94" s="8" t="s">
        <v>117</v>
      </c>
      <c r="G94" s="8" t="s">
        <v>55</v>
      </c>
      <c r="H94" s="10" t="s">
        <v>96</v>
      </c>
      <c r="I94" s="8">
        <v>420000</v>
      </c>
    </row>
    <row r="95" spans="1:9" x14ac:dyDescent="0.25">
      <c r="A95" s="5">
        <v>94</v>
      </c>
      <c r="B95" s="29" t="s">
        <v>226</v>
      </c>
      <c r="C95" s="8" t="s">
        <v>101</v>
      </c>
      <c r="D95" s="8" t="s">
        <v>9</v>
      </c>
      <c r="E95" s="10" t="s">
        <v>295</v>
      </c>
      <c r="F95" s="8" t="s">
        <v>117</v>
      </c>
      <c r="G95" s="8" t="s">
        <v>55</v>
      </c>
      <c r="H95" s="10" t="s">
        <v>96</v>
      </c>
      <c r="I95" s="8">
        <v>420000</v>
      </c>
    </row>
    <row r="96" spans="1:9" x14ac:dyDescent="0.25">
      <c r="A96" s="5">
        <v>95</v>
      </c>
      <c r="B96" s="29" t="s">
        <v>246</v>
      </c>
      <c r="C96" s="8" t="s">
        <v>101</v>
      </c>
      <c r="D96" s="8" t="s">
        <v>9</v>
      </c>
      <c r="E96" s="10" t="s">
        <v>295</v>
      </c>
      <c r="F96" s="8" t="s">
        <v>117</v>
      </c>
      <c r="G96" s="8" t="s">
        <v>55</v>
      </c>
      <c r="H96" s="10" t="s">
        <v>96</v>
      </c>
      <c r="I96" s="8">
        <v>420000</v>
      </c>
    </row>
    <row r="97" spans="1:9" x14ac:dyDescent="0.25">
      <c r="A97" s="5">
        <v>96</v>
      </c>
      <c r="B97" s="29" t="s">
        <v>247</v>
      </c>
      <c r="C97" s="8" t="s">
        <v>101</v>
      </c>
      <c r="D97" s="8" t="s">
        <v>9</v>
      </c>
      <c r="E97" s="10" t="s">
        <v>295</v>
      </c>
      <c r="F97" s="8" t="s">
        <v>117</v>
      </c>
      <c r="G97" s="8" t="s">
        <v>55</v>
      </c>
      <c r="H97" s="10" t="s">
        <v>96</v>
      </c>
      <c r="I97" s="8">
        <v>420000</v>
      </c>
    </row>
    <row r="98" spans="1:9" x14ac:dyDescent="0.25">
      <c r="A98" s="5">
        <v>97</v>
      </c>
      <c r="B98" s="29" t="s">
        <v>228</v>
      </c>
      <c r="C98" s="8" t="s">
        <v>101</v>
      </c>
      <c r="D98" s="8" t="s">
        <v>9</v>
      </c>
      <c r="E98" s="10" t="s">
        <v>295</v>
      </c>
      <c r="F98" s="8" t="s">
        <v>117</v>
      </c>
      <c r="G98" s="8" t="s">
        <v>55</v>
      </c>
      <c r="H98" s="10" t="s">
        <v>96</v>
      </c>
      <c r="I98" s="8">
        <v>420000</v>
      </c>
    </row>
    <row r="99" spans="1:9" x14ac:dyDescent="0.25">
      <c r="A99" s="5">
        <v>98</v>
      </c>
      <c r="B99" s="29" t="s">
        <v>248</v>
      </c>
      <c r="C99" s="8" t="s">
        <v>101</v>
      </c>
      <c r="D99" s="8" t="s">
        <v>9</v>
      </c>
      <c r="E99" s="10" t="s">
        <v>295</v>
      </c>
      <c r="F99" s="8" t="s">
        <v>117</v>
      </c>
      <c r="G99" s="8" t="s">
        <v>55</v>
      </c>
      <c r="H99" s="10" t="s">
        <v>96</v>
      </c>
      <c r="I99" s="8">
        <v>420000</v>
      </c>
    </row>
    <row r="100" spans="1:9" x14ac:dyDescent="0.25">
      <c r="A100" s="8">
        <v>99</v>
      </c>
      <c r="B100" s="29" t="s">
        <v>249</v>
      </c>
      <c r="C100" s="8" t="s">
        <v>101</v>
      </c>
      <c r="D100" s="8" t="s">
        <v>9</v>
      </c>
      <c r="E100" s="10" t="s">
        <v>295</v>
      </c>
      <c r="F100" s="8" t="s">
        <v>117</v>
      </c>
      <c r="G100" s="8" t="s">
        <v>55</v>
      </c>
      <c r="H100" s="10" t="s">
        <v>96</v>
      </c>
      <c r="I100" s="8">
        <v>420000</v>
      </c>
    </row>
    <row r="101" spans="1:9" x14ac:dyDescent="0.25">
      <c r="A101" s="5">
        <v>100</v>
      </c>
      <c r="B101" s="29" t="s">
        <v>250</v>
      </c>
      <c r="C101" s="8" t="s">
        <v>101</v>
      </c>
      <c r="D101" s="8" t="s">
        <v>9</v>
      </c>
      <c r="E101" s="10" t="s">
        <v>295</v>
      </c>
      <c r="F101" s="8" t="s">
        <v>117</v>
      </c>
      <c r="G101" s="8" t="s">
        <v>55</v>
      </c>
      <c r="H101" s="10" t="s">
        <v>96</v>
      </c>
      <c r="I101" s="8">
        <v>420000</v>
      </c>
    </row>
    <row r="102" spans="1:9" x14ac:dyDescent="0.25">
      <c r="A102" s="5">
        <v>101</v>
      </c>
      <c r="B102" s="29" t="s">
        <v>141</v>
      </c>
      <c r="C102" s="8" t="s">
        <v>101</v>
      </c>
      <c r="D102" s="8" t="s">
        <v>9</v>
      </c>
      <c r="E102" s="10" t="s">
        <v>295</v>
      </c>
      <c r="F102" s="8" t="s">
        <v>117</v>
      </c>
      <c r="G102" s="8" t="s">
        <v>55</v>
      </c>
      <c r="H102" s="10" t="s">
        <v>96</v>
      </c>
      <c r="I102" s="8">
        <v>420000</v>
      </c>
    </row>
    <row r="103" spans="1:9" x14ac:dyDescent="0.25">
      <c r="A103" s="5">
        <v>102</v>
      </c>
      <c r="B103" s="30" t="s">
        <v>238</v>
      </c>
      <c r="C103" s="8" t="s">
        <v>101</v>
      </c>
      <c r="D103" s="8" t="s">
        <v>9</v>
      </c>
      <c r="E103" s="8" t="s">
        <v>252</v>
      </c>
      <c r="F103" s="8" t="s">
        <v>114</v>
      </c>
      <c r="G103" s="8" t="s">
        <v>55</v>
      </c>
      <c r="H103" s="8" t="s">
        <v>31</v>
      </c>
      <c r="I103" s="8">
        <v>700000</v>
      </c>
    </row>
    <row r="104" spans="1:9" x14ac:dyDescent="0.25">
      <c r="A104" s="5">
        <v>103</v>
      </c>
      <c r="B104" s="30" t="s">
        <v>251</v>
      </c>
      <c r="C104" s="8" t="s">
        <v>101</v>
      </c>
      <c r="D104" s="8" t="s">
        <v>9</v>
      </c>
      <c r="E104" s="8" t="s">
        <v>252</v>
      </c>
      <c r="F104" s="8" t="s">
        <v>114</v>
      </c>
      <c r="G104" s="8" t="s">
        <v>55</v>
      </c>
      <c r="H104" s="8" t="s">
        <v>31</v>
      </c>
      <c r="I104" s="8">
        <v>700000</v>
      </c>
    </row>
    <row r="105" spans="1:9" x14ac:dyDescent="0.25">
      <c r="A105" s="5">
        <v>104</v>
      </c>
      <c r="B105" s="5" t="s">
        <v>61</v>
      </c>
      <c r="C105" s="8" t="s">
        <v>101</v>
      </c>
      <c r="D105" s="5" t="s">
        <v>51</v>
      </c>
      <c r="E105" s="8" t="s">
        <v>253</v>
      </c>
      <c r="F105" s="8" t="s">
        <v>526</v>
      </c>
      <c r="G105" s="8" t="s">
        <v>55</v>
      </c>
      <c r="H105" s="8" t="s">
        <v>254</v>
      </c>
      <c r="I105" s="8">
        <v>3000000</v>
      </c>
    </row>
    <row r="106" spans="1:9" x14ac:dyDescent="0.25">
      <c r="A106" s="8">
        <v>105</v>
      </c>
      <c r="B106" s="8" t="s">
        <v>271</v>
      </c>
      <c r="C106" s="8" t="s">
        <v>101</v>
      </c>
      <c r="D106" s="5" t="s">
        <v>51</v>
      </c>
      <c r="E106" s="8" t="s">
        <v>273</v>
      </c>
      <c r="F106" s="8" t="s">
        <v>526</v>
      </c>
      <c r="G106" s="8" t="s">
        <v>58</v>
      </c>
      <c r="H106" s="8" t="s">
        <v>96</v>
      </c>
      <c r="I106" s="8">
        <v>360000</v>
      </c>
    </row>
    <row r="107" spans="1:9" x14ac:dyDescent="0.25">
      <c r="A107" s="5">
        <v>106</v>
      </c>
      <c r="B107" s="8" t="s">
        <v>274</v>
      </c>
      <c r="C107" s="8" t="s">
        <v>101</v>
      </c>
      <c r="D107" s="8" t="s">
        <v>9</v>
      </c>
      <c r="E107" s="8" t="s">
        <v>275</v>
      </c>
      <c r="F107" s="8" t="s">
        <v>527</v>
      </c>
      <c r="G107" s="8" t="s">
        <v>55</v>
      </c>
      <c r="H107" s="8" t="s">
        <v>276</v>
      </c>
      <c r="I107" s="8">
        <v>180000</v>
      </c>
    </row>
    <row r="108" spans="1:9" x14ac:dyDescent="0.25">
      <c r="A108" s="5">
        <v>107</v>
      </c>
      <c r="B108" s="8" t="s">
        <v>279</v>
      </c>
      <c r="C108" s="8" t="s">
        <v>101</v>
      </c>
      <c r="D108" s="8" t="s">
        <v>51</v>
      </c>
      <c r="E108" s="28" t="s">
        <v>280</v>
      </c>
      <c r="F108" s="28" t="s">
        <v>526</v>
      </c>
      <c r="G108" s="8" t="s">
        <v>55</v>
      </c>
      <c r="H108" s="8" t="s">
        <v>19</v>
      </c>
      <c r="I108" s="8">
        <v>600000</v>
      </c>
    </row>
    <row r="109" spans="1:9" x14ac:dyDescent="0.25">
      <c r="A109" s="5">
        <v>108</v>
      </c>
      <c r="B109" s="40" t="s">
        <v>290</v>
      </c>
      <c r="C109" s="8" t="s">
        <v>101</v>
      </c>
      <c r="D109" s="8" t="s">
        <v>51</v>
      </c>
      <c r="E109" s="8" t="s">
        <v>266</v>
      </c>
      <c r="F109" s="8" t="s">
        <v>114</v>
      </c>
      <c r="G109" s="8" t="s">
        <v>55</v>
      </c>
      <c r="H109" s="8" t="s">
        <v>293</v>
      </c>
      <c r="I109" s="8">
        <v>480000</v>
      </c>
    </row>
    <row r="110" spans="1:9" x14ac:dyDescent="0.25">
      <c r="A110" s="5">
        <v>109</v>
      </c>
      <c r="B110" s="40" t="s">
        <v>291</v>
      </c>
      <c r="C110" s="8" t="s">
        <v>101</v>
      </c>
      <c r="D110" s="8" t="s">
        <v>51</v>
      </c>
      <c r="E110" s="8" t="s">
        <v>266</v>
      </c>
      <c r="F110" s="8" t="s">
        <v>114</v>
      </c>
      <c r="G110" s="8" t="s">
        <v>55</v>
      </c>
      <c r="H110" s="8" t="s">
        <v>293</v>
      </c>
      <c r="I110" s="8">
        <v>480000</v>
      </c>
    </row>
    <row r="111" spans="1:9" x14ac:dyDescent="0.25">
      <c r="A111" s="5">
        <v>110</v>
      </c>
      <c r="B111" s="40" t="s">
        <v>292</v>
      </c>
      <c r="C111" s="8" t="s">
        <v>101</v>
      </c>
      <c r="D111" s="8" t="s">
        <v>51</v>
      </c>
      <c r="E111" s="8" t="s">
        <v>266</v>
      </c>
      <c r="F111" s="8" t="s">
        <v>114</v>
      </c>
      <c r="G111" s="8" t="s">
        <v>55</v>
      </c>
      <c r="H111" s="8" t="s">
        <v>293</v>
      </c>
      <c r="I111" s="8">
        <v>480000</v>
      </c>
    </row>
    <row r="112" spans="1:9" x14ac:dyDescent="0.25">
      <c r="A112" s="8">
        <v>111</v>
      </c>
      <c r="B112" s="40" t="s">
        <v>471</v>
      </c>
      <c r="C112" s="8" t="s">
        <v>101</v>
      </c>
      <c r="D112" s="8" t="s">
        <v>51</v>
      </c>
      <c r="E112" s="8" t="s">
        <v>266</v>
      </c>
      <c r="F112" s="8" t="s">
        <v>114</v>
      </c>
      <c r="G112" s="8" t="s">
        <v>55</v>
      </c>
      <c r="H112" s="8" t="s">
        <v>293</v>
      </c>
      <c r="I112" s="8">
        <v>480000</v>
      </c>
    </row>
    <row r="113" spans="1:9" x14ac:dyDescent="0.25">
      <c r="A113" s="5">
        <v>112</v>
      </c>
      <c r="B113" s="7" t="s">
        <v>725</v>
      </c>
      <c r="C113" s="8" t="s">
        <v>101</v>
      </c>
      <c r="D113" s="8" t="s">
        <v>51</v>
      </c>
      <c r="E113" s="22" t="s">
        <v>277</v>
      </c>
      <c r="F113" s="22" t="s">
        <v>114</v>
      </c>
      <c r="G113" s="8" t="s">
        <v>55</v>
      </c>
      <c r="H113" s="8" t="s">
        <v>83</v>
      </c>
      <c r="I113" s="8">
        <v>400000</v>
      </c>
    </row>
    <row r="114" spans="1:9" x14ac:dyDescent="0.25">
      <c r="A114" s="5">
        <v>113</v>
      </c>
      <c r="B114" s="8" t="s">
        <v>529</v>
      </c>
      <c r="C114" s="8" t="s">
        <v>101</v>
      </c>
      <c r="D114" s="8" t="s">
        <v>51</v>
      </c>
      <c r="E114" s="8" t="s">
        <v>282</v>
      </c>
      <c r="F114" s="8" t="s">
        <v>114</v>
      </c>
      <c r="G114" s="8" t="s">
        <v>55</v>
      </c>
      <c r="H114" s="8" t="s">
        <v>332</v>
      </c>
      <c r="I114" s="8">
        <v>240000</v>
      </c>
    </row>
    <row r="115" spans="1:9" x14ac:dyDescent="0.25">
      <c r="A115" s="5">
        <v>114</v>
      </c>
      <c r="B115" s="8" t="s">
        <v>294</v>
      </c>
      <c r="C115" s="8" t="s">
        <v>101</v>
      </c>
      <c r="D115" s="8" t="s">
        <v>9</v>
      </c>
      <c r="E115" s="5" t="s">
        <v>69</v>
      </c>
      <c r="F115" s="5" t="s">
        <v>114</v>
      </c>
      <c r="G115" s="8" t="s">
        <v>55</v>
      </c>
      <c r="H115" s="5" t="s">
        <v>283</v>
      </c>
      <c r="I115" s="8">
        <v>325000</v>
      </c>
    </row>
    <row r="116" spans="1:9" x14ac:dyDescent="0.25">
      <c r="A116" s="5">
        <v>115</v>
      </c>
      <c r="B116" s="8" t="s">
        <v>186</v>
      </c>
      <c r="C116" s="8" t="s">
        <v>101</v>
      </c>
      <c r="D116" s="8" t="s">
        <v>51</v>
      </c>
      <c r="E116" s="22" t="s">
        <v>201</v>
      </c>
      <c r="F116" s="22" t="s">
        <v>117</v>
      </c>
      <c r="G116" s="8" t="s">
        <v>55</v>
      </c>
      <c r="H116" s="8" t="s">
        <v>216</v>
      </c>
      <c r="I116" s="8">
        <v>300000</v>
      </c>
    </row>
    <row r="117" spans="1:9" x14ac:dyDescent="0.25">
      <c r="A117" s="5">
        <v>116</v>
      </c>
      <c r="B117" s="28" t="s">
        <v>287</v>
      </c>
      <c r="C117" s="8" t="s">
        <v>101</v>
      </c>
      <c r="D117" s="28" t="s">
        <v>51</v>
      </c>
      <c r="E117" s="28" t="s">
        <v>268</v>
      </c>
      <c r="F117" s="5" t="s">
        <v>114</v>
      </c>
      <c r="G117" s="8" t="s">
        <v>55</v>
      </c>
      <c r="H117" s="22" t="s">
        <v>133</v>
      </c>
      <c r="I117" s="8">
        <v>450000</v>
      </c>
    </row>
    <row r="118" spans="1:9" x14ac:dyDescent="0.25">
      <c r="A118" s="8">
        <v>117</v>
      </c>
      <c r="B118" s="28" t="s">
        <v>91</v>
      </c>
      <c r="C118" s="8" t="s">
        <v>101</v>
      </c>
      <c r="D118" s="28" t="s">
        <v>51</v>
      </c>
      <c r="E118" s="28" t="s">
        <v>268</v>
      </c>
      <c r="F118" s="5" t="s">
        <v>114</v>
      </c>
      <c r="G118" s="8" t="s">
        <v>55</v>
      </c>
      <c r="H118" s="22" t="s">
        <v>133</v>
      </c>
      <c r="I118" s="8">
        <v>450000</v>
      </c>
    </row>
    <row r="119" spans="1:9" x14ac:dyDescent="0.25">
      <c r="A119" s="5">
        <v>118</v>
      </c>
      <c r="B119" s="28" t="s">
        <v>81</v>
      </c>
      <c r="C119" s="8" t="s">
        <v>101</v>
      </c>
      <c r="D119" s="5" t="s">
        <v>333</v>
      </c>
      <c r="E119" s="28" t="s">
        <v>268</v>
      </c>
      <c r="F119" s="5" t="s">
        <v>114</v>
      </c>
      <c r="G119" s="8" t="s">
        <v>55</v>
      </c>
      <c r="H119" s="22" t="s">
        <v>133</v>
      </c>
      <c r="I119" s="8">
        <v>450000</v>
      </c>
    </row>
    <row r="120" spans="1:9" x14ac:dyDescent="0.25">
      <c r="A120" s="5">
        <v>119</v>
      </c>
      <c r="B120" s="28" t="s">
        <v>288</v>
      </c>
      <c r="C120" s="8" t="s">
        <v>101</v>
      </c>
      <c r="D120" s="28" t="s">
        <v>51</v>
      </c>
      <c r="E120" s="28" t="s">
        <v>268</v>
      </c>
      <c r="F120" s="5" t="s">
        <v>114</v>
      </c>
      <c r="G120" s="8" t="s">
        <v>55</v>
      </c>
      <c r="H120" s="22" t="s">
        <v>133</v>
      </c>
      <c r="I120" s="8">
        <v>450000</v>
      </c>
    </row>
    <row r="121" spans="1:9" x14ac:dyDescent="0.25">
      <c r="A121" s="5">
        <v>120</v>
      </c>
      <c r="B121" s="28" t="s">
        <v>289</v>
      </c>
      <c r="C121" s="8" t="s">
        <v>101</v>
      </c>
      <c r="D121" s="5" t="s">
        <v>333</v>
      </c>
      <c r="E121" s="28" t="s">
        <v>268</v>
      </c>
      <c r="F121" s="5" t="s">
        <v>114</v>
      </c>
      <c r="G121" s="8" t="s">
        <v>55</v>
      </c>
      <c r="H121" s="22" t="s">
        <v>133</v>
      </c>
      <c r="I121" s="8">
        <v>450000</v>
      </c>
    </row>
    <row r="122" spans="1:9" x14ac:dyDescent="0.25">
      <c r="A122" s="5">
        <v>121</v>
      </c>
      <c r="B122" s="28" t="s">
        <v>668</v>
      </c>
      <c r="C122" s="8" t="s">
        <v>101</v>
      </c>
      <c r="D122" s="28" t="s">
        <v>51</v>
      </c>
      <c r="E122" s="28" t="s">
        <v>268</v>
      </c>
      <c r="F122" s="5" t="s">
        <v>114</v>
      </c>
      <c r="G122" s="8" t="s">
        <v>55</v>
      </c>
      <c r="H122" s="22" t="s">
        <v>133</v>
      </c>
      <c r="I122" s="8">
        <v>450000</v>
      </c>
    </row>
    <row r="123" spans="1:9" x14ac:dyDescent="0.25">
      <c r="A123" s="5">
        <v>122</v>
      </c>
      <c r="B123" s="28" t="s">
        <v>310</v>
      </c>
      <c r="C123" s="8" t="s">
        <v>101</v>
      </c>
      <c r="D123" s="28" t="s">
        <v>51</v>
      </c>
      <c r="E123" s="28" t="s">
        <v>268</v>
      </c>
      <c r="F123" s="5" t="s">
        <v>114</v>
      </c>
      <c r="G123" s="8" t="s">
        <v>55</v>
      </c>
      <c r="H123" s="22" t="s">
        <v>133</v>
      </c>
      <c r="I123" s="8">
        <v>450000</v>
      </c>
    </row>
    <row r="124" spans="1:9" x14ac:dyDescent="0.25">
      <c r="A124" s="8">
        <v>123</v>
      </c>
      <c r="B124" s="28" t="s">
        <v>92</v>
      </c>
      <c r="C124" s="8" t="s">
        <v>101</v>
      </c>
      <c r="D124" s="28" t="s">
        <v>51</v>
      </c>
      <c r="E124" s="28" t="s">
        <v>268</v>
      </c>
      <c r="F124" s="5" t="s">
        <v>114</v>
      </c>
      <c r="G124" s="8" t="s">
        <v>55</v>
      </c>
      <c r="H124" s="22" t="s">
        <v>133</v>
      </c>
      <c r="I124" s="8">
        <v>450000</v>
      </c>
    </row>
    <row r="125" spans="1:9" x14ac:dyDescent="0.25">
      <c r="A125" s="5">
        <v>124</v>
      </c>
      <c r="B125" s="28" t="s">
        <v>311</v>
      </c>
      <c r="C125" s="8" t="s">
        <v>101</v>
      </c>
      <c r="D125" s="28" t="s">
        <v>51</v>
      </c>
      <c r="E125" s="28" t="s">
        <v>268</v>
      </c>
      <c r="F125" s="5" t="s">
        <v>114</v>
      </c>
      <c r="G125" s="8" t="s">
        <v>55</v>
      </c>
      <c r="H125" s="22" t="s">
        <v>133</v>
      </c>
      <c r="I125" s="8">
        <v>450000</v>
      </c>
    </row>
    <row r="126" spans="1:9" x14ac:dyDescent="0.25">
      <c r="A126" s="5">
        <v>125</v>
      </c>
      <c r="B126" s="28" t="s">
        <v>312</v>
      </c>
      <c r="C126" s="8" t="s">
        <v>101</v>
      </c>
      <c r="D126" s="28" t="s">
        <v>51</v>
      </c>
      <c r="E126" s="28" t="s">
        <v>268</v>
      </c>
      <c r="F126" s="5" t="s">
        <v>114</v>
      </c>
      <c r="G126" s="8" t="s">
        <v>55</v>
      </c>
      <c r="H126" s="22" t="s">
        <v>133</v>
      </c>
      <c r="I126" s="8">
        <v>450000</v>
      </c>
    </row>
    <row r="127" spans="1:9" x14ac:dyDescent="0.25">
      <c r="A127" s="5">
        <v>126</v>
      </c>
      <c r="B127" s="8" t="s">
        <v>330</v>
      </c>
      <c r="C127" s="8" t="s">
        <v>101</v>
      </c>
      <c r="D127" s="8" t="s">
        <v>51</v>
      </c>
      <c r="E127" s="22" t="s">
        <v>331</v>
      </c>
      <c r="F127" s="5" t="s">
        <v>114</v>
      </c>
      <c r="G127" s="22" t="s">
        <v>58</v>
      </c>
      <c r="H127" s="22" t="s">
        <v>332</v>
      </c>
      <c r="I127" s="8">
        <v>240000</v>
      </c>
    </row>
    <row r="128" spans="1:9" x14ac:dyDescent="0.25">
      <c r="A128" s="5">
        <v>127</v>
      </c>
      <c r="B128" s="8" t="s">
        <v>296</v>
      </c>
      <c r="C128" s="8" t="s">
        <v>101</v>
      </c>
      <c r="D128" s="8" t="s">
        <v>51</v>
      </c>
      <c r="E128" s="8" t="s">
        <v>297</v>
      </c>
      <c r="F128" s="8" t="s">
        <v>527</v>
      </c>
      <c r="G128" s="8" t="s">
        <v>58</v>
      </c>
      <c r="H128" s="8" t="s">
        <v>298</v>
      </c>
      <c r="I128" s="8">
        <v>216000</v>
      </c>
    </row>
    <row r="129" spans="1:9" x14ac:dyDescent="0.25">
      <c r="A129" s="5">
        <v>128</v>
      </c>
      <c r="B129" s="8" t="s">
        <v>304</v>
      </c>
      <c r="C129" s="8" t="s">
        <v>101</v>
      </c>
      <c r="D129" s="8" t="s">
        <v>9</v>
      </c>
      <c r="E129" s="22" t="s">
        <v>300</v>
      </c>
      <c r="F129" s="22" t="s">
        <v>527</v>
      </c>
      <c r="G129" s="8" t="s">
        <v>55</v>
      </c>
      <c r="H129" s="22" t="s">
        <v>301</v>
      </c>
      <c r="I129" s="8">
        <v>384000</v>
      </c>
    </row>
    <row r="130" spans="1:9" x14ac:dyDescent="0.25">
      <c r="A130" s="8">
        <v>129</v>
      </c>
      <c r="B130" s="8" t="s">
        <v>304</v>
      </c>
      <c r="C130" s="8" t="s">
        <v>101</v>
      </c>
      <c r="D130" s="8" t="s">
        <v>9</v>
      </c>
      <c r="E130" s="22" t="s">
        <v>200</v>
      </c>
      <c r="F130" s="22" t="s">
        <v>527</v>
      </c>
      <c r="G130" s="8" t="s">
        <v>55</v>
      </c>
      <c r="H130" s="22" t="s">
        <v>96</v>
      </c>
      <c r="I130" s="8">
        <v>420000</v>
      </c>
    </row>
    <row r="131" spans="1:9" x14ac:dyDescent="0.25">
      <c r="A131" s="5">
        <v>130</v>
      </c>
      <c r="B131" s="8" t="s">
        <v>305</v>
      </c>
      <c r="C131" s="8" t="s">
        <v>101</v>
      </c>
      <c r="D131" s="8" t="s">
        <v>9</v>
      </c>
      <c r="E131" s="22" t="s">
        <v>306</v>
      </c>
      <c r="F131" s="22" t="s">
        <v>527</v>
      </c>
      <c r="G131" s="22" t="s">
        <v>58</v>
      </c>
      <c r="H131" s="22" t="s">
        <v>307</v>
      </c>
      <c r="I131" s="8">
        <v>330000</v>
      </c>
    </row>
    <row r="132" spans="1:9" x14ac:dyDescent="0.25">
      <c r="A132" s="5">
        <v>131</v>
      </c>
      <c r="B132" s="8" t="s">
        <v>309</v>
      </c>
      <c r="C132" s="8" t="s">
        <v>101</v>
      </c>
      <c r="D132" s="8" t="s">
        <v>9</v>
      </c>
      <c r="E132" s="10" t="s">
        <v>151</v>
      </c>
      <c r="F132" s="10" t="s">
        <v>117</v>
      </c>
      <c r="G132" s="8" t="s">
        <v>55</v>
      </c>
      <c r="H132" s="8" t="s">
        <v>48</v>
      </c>
      <c r="I132" s="8">
        <v>500000</v>
      </c>
    </row>
    <row r="133" spans="1:9" x14ac:dyDescent="0.25">
      <c r="A133" s="5">
        <v>132</v>
      </c>
      <c r="B133" s="8" t="s">
        <v>313</v>
      </c>
      <c r="C133" s="8" t="s">
        <v>101</v>
      </c>
      <c r="D133" s="8" t="s">
        <v>9</v>
      </c>
      <c r="E133" s="8" t="s">
        <v>285</v>
      </c>
      <c r="F133" s="8" t="s">
        <v>114</v>
      </c>
      <c r="G133" s="8" t="s">
        <v>55</v>
      </c>
      <c r="H133" s="22" t="s">
        <v>315</v>
      </c>
      <c r="I133" s="8">
        <v>350000</v>
      </c>
    </row>
    <row r="134" spans="1:9" x14ac:dyDescent="0.25">
      <c r="A134" s="5">
        <v>133</v>
      </c>
      <c r="B134" s="28" t="s">
        <v>368</v>
      </c>
      <c r="C134" s="8" t="s">
        <v>101</v>
      </c>
      <c r="D134" s="8" t="s">
        <v>9</v>
      </c>
      <c r="E134" s="8" t="s">
        <v>285</v>
      </c>
      <c r="F134" s="8" t="s">
        <v>114</v>
      </c>
      <c r="G134" s="8" t="s">
        <v>55</v>
      </c>
      <c r="H134" s="22" t="s">
        <v>315</v>
      </c>
      <c r="I134" s="8">
        <v>350000</v>
      </c>
    </row>
    <row r="135" spans="1:9" x14ac:dyDescent="0.25">
      <c r="A135" s="5">
        <v>134</v>
      </c>
      <c r="B135" s="28" t="s">
        <v>322</v>
      </c>
      <c r="C135" s="8" t="s">
        <v>101</v>
      </c>
      <c r="D135" s="8" t="s">
        <v>9</v>
      </c>
      <c r="E135" s="8" t="s">
        <v>285</v>
      </c>
      <c r="F135" s="8" t="s">
        <v>114</v>
      </c>
      <c r="G135" s="8" t="s">
        <v>55</v>
      </c>
      <c r="H135" s="22" t="s">
        <v>315</v>
      </c>
      <c r="I135" s="8">
        <v>350000</v>
      </c>
    </row>
    <row r="136" spans="1:9" x14ac:dyDescent="0.25">
      <c r="A136" s="8">
        <v>135</v>
      </c>
      <c r="B136" s="8" t="s">
        <v>314</v>
      </c>
      <c r="C136" s="8" t="s">
        <v>101</v>
      </c>
      <c r="D136" s="8" t="s">
        <v>9</v>
      </c>
      <c r="E136" s="8" t="s">
        <v>285</v>
      </c>
      <c r="F136" s="8" t="s">
        <v>114</v>
      </c>
      <c r="G136" s="8" t="s">
        <v>55</v>
      </c>
      <c r="H136" s="22" t="s">
        <v>315</v>
      </c>
      <c r="I136" s="8">
        <v>350000</v>
      </c>
    </row>
    <row r="137" spans="1:9" x14ac:dyDescent="0.25">
      <c r="A137" s="5">
        <v>136</v>
      </c>
      <c r="B137" s="8" t="s">
        <v>334</v>
      </c>
      <c r="C137" s="8" t="s">
        <v>101</v>
      </c>
      <c r="D137" s="8" t="s">
        <v>51</v>
      </c>
      <c r="E137" s="8" t="s">
        <v>335</v>
      </c>
      <c r="F137" s="8" t="s">
        <v>527</v>
      </c>
      <c r="G137" s="8" t="s">
        <v>58</v>
      </c>
      <c r="H137" s="22" t="s">
        <v>336</v>
      </c>
      <c r="I137" s="8">
        <v>213000</v>
      </c>
    </row>
    <row r="138" spans="1:9" x14ac:dyDescent="0.25">
      <c r="A138" s="5">
        <v>137</v>
      </c>
      <c r="B138" s="8" t="s">
        <v>337</v>
      </c>
      <c r="C138" s="8" t="s">
        <v>101</v>
      </c>
      <c r="D138" s="8" t="s">
        <v>51</v>
      </c>
      <c r="E138" s="8" t="s">
        <v>338</v>
      </c>
      <c r="F138" s="8" t="s">
        <v>527</v>
      </c>
      <c r="G138" s="8" t="s">
        <v>58</v>
      </c>
      <c r="H138" s="8" t="s">
        <v>298</v>
      </c>
      <c r="I138" s="8">
        <v>216000</v>
      </c>
    </row>
    <row r="139" spans="1:9" x14ac:dyDescent="0.25">
      <c r="A139" s="5">
        <v>138</v>
      </c>
      <c r="B139" s="8" t="s">
        <v>343</v>
      </c>
      <c r="C139" s="8" t="s">
        <v>101</v>
      </c>
      <c r="D139" s="8" t="s">
        <v>9</v>
      </c>
      <c r="E139" s="28" t="s">
        <v>352</v>
      </c>
      <c r="F139" s="28" t="s">
        <v>114</v>
      </c>
      <c r="G139" s="8" t="s">
        <v>58</v>
      </c>
      <c r="H139" s="8" t="s">
        <v>96</v>
      </c>
      <c r="I139" s="8">
        <v>420000</v>
      </c>
    </row>
    <row r="140" spans="1:9" x14ac:dyDescent="0.25">
      <c r="A140" s="5">
        <v>139</v>
      </c>
      <c r="B140" s="8" t="s">
        <v>353</v>
      </c>
      <c r="C140" s="8" t="s">
        <v>101</v>
      </c>
      <c r="D140" s="8" t="s">
        <v>9</v>
      </c>
      <c r="E140" s="8" t="s">
        <v>268</v>
      </c>
      <c r="F140" s="8" t="s">
        <v>114</v>
      </c>
      <c r="G140" s="8" t="s">
        <v>55</v>
      </c>
      <c r="H140" s="8" t="s">
        <v>188</v>
      </c>
      <c r="I140" s="8">
        <v>300000</v>
      </c>
    </row>
    <row r="141" spans="1:9" x14ac:dyDescent="0.25">
      <c r="A141" s="5">
        <v>140</v>
      </c>
      <c r="B141" s="8" t="s">
        <v>178</v>
      </c>
      <c r="C141" s="8" t="s">
        <v>101</v>
      </c>
      <c r="D141" s="8" t="s">
        <v>51</v>
      </c>
      <c r="E141" s="8" t="s">
        <v>355</v>
      </c>
      <c r="F141" s="8" t="s">
        <v>114</v>
      </c>
      <c r="G141" s="8" t="s">
        <v>58</v>
      </c>
      <c r="H141" s="8" t="s">
        <v>332</v>
      </c>
      <c r="I141" s="8">
        <v>240000</v>
      </c>
    </row>
    <row r="142" spans="1:9" x14ac:dyDescent="0.25">
      <c r="A142" s="8">
        <v>141</v>
      </c>
      <c r="B142" s="8" t="s">
        <v>356</v>
      </c>
      <c r="C142" s="8" t="s">
        <v>101</v>
      </c>
      <c r="D142" s="8" t="s">
        <v>183</v>
      </c>
      <c r="E142" s="8" t="s">
        <v>357</v>
      </c>
      <c r="F142" s="8" t="s">
        <v>526</v>
      </c>
      <c r="G142" s="8" t="s">
        <v>55</v>
      </c>
      <c r="H142" s="8" t="s">
        <v>358</v>
      </c>
      <c r="I142" s="8">
        <v>409000</v>
      </c>
    </row>
    <row r="143" spans="1:9" x14ac:dyDescent="0.25">
      <c r="A143" s="5">
        <v>142</v>
      </c>
      <c r="B143" s="8" t="s">
        <v>364</v>
      </c>
      <c r="C143" s="8" t="s">
        <v>101</v>
      </c>
      <c r="D143" s="8" t="s">
        <v>9</v>
      </c>
      <c r="E143" s="28" t="s">
        <v>361</v>
      </c>
      <c r="F143" s="28" t="s">
        <v>114</v>
      </c>
      <c r="G143" s="8" t="s">
        <v>55</v>
      </c>
      <c r="H143" s="22" t="s">
        <v>362</v>
      </c>
      <c r="I143" s="8">
        <v>326000</v>
      </c>
    </row>
    <row r="144" spans="1:9" x14ac:dyDescent="0.25">
      <c r="A144" s="5">
        <v>143</v>
      </c>
      <c r="B144" s="8" t="s">
        <v>365</v>
      </c>
      <c r="C144" s="8" t="s">
        <v>101</v>
      </c>
      <c r="D144" s="8" t="s">
        <v>51</v>
      </c>
      <c r="E144" s="8" t="s">
        <v>366</v>
      </c>
      <c r="F144" s="8" t="s">
        <v>114</v>
      </c>
      <c r="G144" s="8" t="s">
        <v>58</v>
      </c>
      <c r="H144" s="8" t="s">
        <v>298</v>
      </c>
      <c r="I144" s="8">
        <v>216000</v>
      </c>
    </row>
    <row r="145" spans="1:9" x14ac:dyDescent="0.25">
      <c r="A145" s="5">
        <v>144</v>
      </c>
      <c r="B145" s="8" t="s">
        <v>369</v>
      </c>
      <c r="C145" s="8" t="s">
        <v>101</v>
      </c>
      <c r="D145" s="8" t="s">
        <v>9</v>
      </c>
      <c r="E145" s="8" t="s">
        <v>370</v>
      </c>
      <c r="F145" s="8" t="s">
        <v>526</v>
      </c>
      <c r="G145" s="8" t="s">
        <v>58</v>
      </c>
      <c r="H145" s="8" t="s">
        <v>161</v>
      </c>
      <c r="I145" s="8">
        <v>390000</v>
      </c>
    </row>
    <row r="146" spans="1:9" x14ac:dyDescent="0.25">
      <c r="A146" s="5">
        <v>145</v>
      </c>
      <c r="B146" s="28" t="s">
        <v>371</v>
      </c>
      <c r="C146" s="8" t="s">
        <v>101</v>
      </c>
      <c r="D146" s="8" t="s">
        <v>9</v>
      </c>
      <c r="E146" s="22" t="s">
        <v>219</v>
      </c>
      <c r="F146" s="22" t="s">
        <v>117</v>
      </c>
      <c r="G146" s="22" t="s">
        <v>55</v>
      </c>
      <c r="H146" s="22" t="s">
        <v>256</v>
      </c>
      <c r="I146" s="8">
        <v>415000</v>
      </c>
    </row>
    <row r="147" spans="1:9" x14ac:dyDescent="0.25">
      <c r="A147" s="5">
        <v>146</v>
      </c>
      <c r="B147" s="28" t="s">
        <v>84</v>
      </c>
      <c r="C147" s="8" t="s">
        <v>101</v>
      </c>
      <c r="D147" s="8" t="s">
        <v>9</v>
      </c>
      <c r="E147" s="22" t="s">
        <v>219</v>
      </c>
      <c r="F147" s="22" t="s">
        <v>117</v>
      </c>
      <c r="G147" s="22" t="s">
        <v>55</v>
      </c>
      <c r="H147" s="22" t="s">
        <v>256</v>
      </c>
      <c r="I147" s="8">
        <v>415000</v>
      </c>
    </row>
    <row r="148" spans="1:9" x14ac:dyDescent="0.25">
      <c r="A148" s="8">
        <v>147</v>
      </c>
      <c r="B148" s="28" t="s">
        <v>372</v>
      </c>
      <c r="C148" s="8" t="s">
        <v>101</v>
      </c>
      <c r="D148" s="8" t="s">
        <v>9</v>
      </c>
      <c r="E148" s="22" t="s">
        <v>219</v>
      </c>
      <c r="F148" s="22" t="s">
        <v>117</v>
      </c>
      <c r="G148" s="22" t="s">
        <v>55</v>
      </c>
      <c r="H148" s="22" t="s">
        <v>256</v>
      </c>
      <c r="I148" s="8">
        <v>415000</v>
      </c>
    </row>
    <row r="149" spans="1:9" x14ac:dyDescent="0.25">
      <c r="A149" s="5">
        <v>148</v>
      </c>
      <c r="B149" s="8" t="s">
        <v>235</v>
      </c>
      <c r="C149" s="8" t="s">
        <v>101</v>
      </c>
      <c r="D149" s="8" t="s">
        <v>9</v>
      </c>
      <c r="E149" s="22" t="s">
        <v>373</v>
      </c>
      <c r="F149" s="22" t="s">
        <v>114</v>
      </c>
      <c r="G149" s="22" t="s">
        <v>58</v>
      </c>
      <c r="H149" s="22" t="s">
        <v>96</v>
      </c>
      <c r="I149" s="8">
        <v>420000</v>
      </c>
    </row>
    <row r="150" spans="1:9" x14ac:dyDescent="0.25">
      <c r="A150" s="5">
        <v>149</v>
      </c>
      <c r="B150" s="5" t="s">
        <v>381</v>
      </c>
      <c r="C150" s="8" t="s">
        <v>101</v>
      </c>
      <c r="D150" s="8" t="s">
        <v>51</v>
      </c>
      <c r="E150" s="22" t="s">
        <v>377</v>
      </c>
      <c r="F150" s="22" t="s">
        <v>114</v>
      </c>
      <c r="G150" s="22" t="s">
        <v>58</v>
      </c>
      <c r="H150" s="22" t="s">
        <v>332</v>
      </c>
      <c r="I150" s="8">
        <v>240000</v>
      </c>
    </row>
    <row r="151" spans="1:9" x14ac:dyDescent="0.25">
      <c r="A151" s="5">
        <v>150</v>
      </c>
      <c r="B151" s="8" t="s">
        <v>382</v>
      </c>
      <c r="C151" s="8" t="s">
        <v>101</v>
      </c>
      <c r="D151" s="8" t="s">
        <v>9</v>
      </c>
      <c r="E151" s="22" t="s">
        <v>379</v>
      </c>
      <c r="F151" s="22" t="s">
        <v>114</v>
      </c>
      <c r="G151" s="22" t="s">
        <v>58</v>
      </c>
      <c r="H151" s="22" t="s">
        <v>185</v>
      </c>
      <c r="I151" s="8">
        <v>360000</v>
      </c>
    </row>
    <row r="152" spans="1:9" x14ac:dyDescent="0.25">
      <c r="A152" s="5">
        <v>151</v>
      </c>
      <c r="B152" s="8" t="s">
        <v>384</v>
      </c>
      <c r="C152" s="8" t="s">
        <v>101</v>
      </c>
      <c r="D152" s="8" t="s">
        <v>51</v>
      </c>
      <c r="E152" s="22" t="s">
        <v>383</v>
      </c>
      <c r="F152" s="22" t="s">
        <v>114</v>
      </c>
      <c r="G152" s="8" t="s">
        <v>58</v>
      </c>
      <c r="H152" s="22" t="s">
        <v>332</v>
      </c>
      <c r="I152" s="8">
        <v>240000</v>
      </c>
    </row>
    <row r="153" spans="1:9" x14ac:dyDescent="0.25">
      <c r="A153" s="5">
        <v>152</v>
      </c>
      <c r="B153" s="41" t="s">
        <v>388</v>
      </c>
      <c r="C153" s="8" t="s">
        <v>101</v>
      </c>
      <c r="D153" s="8" t="s">
        <v>51</v>
      </c>
      <c r="E153" s="8" t="s">
        <v>385</v>
      </c>
      <c r="F153" s="8" t="s">
        <v>114</v>
      </c>
      <c r="G153" s="8" t="s">
        <v>55</v>
      </c>
      <c r="H153" s="8" t="s">
        <v>48</v>
      </c>
      <c r="I153" s="8">
        <v>500000</v>
      </c>
    </row>
    <row r="154" spans="1:9" x14ac:dyDescent="0.25">
      <c r="A154" s="8">
        <v>153</v>
      </c>
      <c r="B154" s="8" t="s">
        <v>89</v>
      </c>
      <c r="C154" s="8" t="s">
        <v>101</v>
      </c>
      <c r="D154" s="8" t="s">
        <v>9</v>
      </c>
      <c r="E154" s="8" t="s">
        <v>385</v>
      </c>
      <c r="F154" s="8" t="s">
        <v>114</v>
      </c>
      <c r="G154" s="8" t="s">
        <v>55</v>
      </c>
      <c r="H154" s="8" t="s">
        <v>48</v>
      </c>
      <c r="I154" s="8">
        <v>500000</v>
      </c>
    </row>
    <row r="155" spans="1:9" x14ac:dyDescent="0.25">
      <c r="A155" s="5">
        <v>154</v>
      </c>
      <c r="B155" s="28" t="s">
        <v>387</v>
      </c>
      <c r="C155" s="8" t="s">
        <v>101</v>
      </c>
      <c r="D155" s="8" t="s">
        <v>9</v>
      </c>
      <c r="E155" s="8" t="s">
        <v>385</v>
      </c>
      <c r="F155" s="8" t="s">
        <v>114</v>
      </c>
      <c r="G155" s="8" t="s">
        <v>55</v>
      </c>
      <c r="H155" s="8" t="s">
        <v>48</v>
      </c>
      <c r="I155" s="8">
        <v>500000</v>
      </c>
    </row>
    <row r="156" spans="1:9" x14ac:dyDescent="0.25">
      <c r="A156" s="5">
        <v>155</v>
      </c>
      <c r="B156" s="8" t="s">
        <v>386</v>
      </c>
      <c r="C156" s="8" t="s">
        <v>101</v>
      </c>
      <c r="D156" s="8" t="s">
        <v>9</v>
      </c>
      <c r="E156" s="8" t="s">
        <v>269</v>
      </c>
      <c r="F156" s="8" t="s">
        <v>114</v>
      </c>
      <c r="G156" s="8" t="s">
        <v>55</v>
      </c>
      <c r="H156" s="8" t="s">
        <v>133</v>
      </c>
      <c r="I156" s="8">
        <v>450000</v>
      </c>
    </row>
    <row r="157" spans="1:9" x14ac:dyDescent="0.25">
      <c r="A157" s="5">
        <v>156</v>
      </c>
      <c r="B157" s="8" t="s">
        <v>247</v>
      </c>
      <c r="C157" s="8" t="s">
        <v>101</v>
      </c>
      <c r="D157" s="8" t="s">
        <v>9</v>
      </c>
      <c r="E157" s="8" t="s">
        <v>200</v>
      </c>
      <c r="F157" s="8" t="s">
        <v>527</v>
      </c>
      <c r="G157" s="8" t="s">
        <v>55</v>
      </c>
      <c r="H157" s="8" t="s">
        <v>133</v>
      </c>
      <c r="I157" s="8">
        <v>450000</v>
      </c>
    </row>
    <row r="158" spans="1:9" x14ac:dyDescent="0.25">
      <c r="A158" s="5">
        <v>157</v>
      </c>
      <c r="B158" s="8" t="s">
        <v>389</v>
      </c>
      <c r="C158" s="8" t="s">
        <v>101</v>
      </c>
      <c r="D158" s="8" t="s">
        <v>51</v>
      </c>
      <c r="E158" s="8" t="s">
        <v>390</v>
      </c>
      <c r="F158" s="8" t="s">
        <v>117</v>
      </c>
      <c r="G158" s="8" t="s">
        <v>58</v>
      </c>
      <c r="H158" s="8" t="s">
        <v>391</v>
      </c>
      <c r="I158" s="8">
        <v>272000</v>
      </c>
    </row>
    <row r="159" spans="1:9" x14ac:dyDescent="0.25">
      <c r="A159" s="5">
        <v>158</v>
      </c>
      <c r="B159" s="8" t="s">
        <v>393</v>
      </c>
      <c r="C159" s="8" t="s">
        <v>101</v>
      </c>
      <c r="D159" s="8" t="s">
        <v>9</v>
      </c>
      <c r="E159" s="8" t="s">
        <v>394</v>
      </c>
      <c r="F159" s="8" t="s">
        <v>114</v>
      </c>
      <c r="G159" s="8" t="s">
        <v>58</v>
      </c>
      <c r="H159" s="8" t="s">
        <v>188</v>
      </c>
      <c r="I159" s="8">
        <v>300000</v>
      </c>
    </row>
    <row r="160" spans="1:9" x14ac:dyDescent="0.25">
      <c r="A160" s="8">
        <v>159</v>
      </c>
      <c r="B160" s="8" t="s">
        <v>395</v>
      </c>
      <c r="C160" s="8" t="s">
        <v>101</v>
      </c>
      <c r="D160" s="8" t="s">
        <v>9</v>
      </c>
      <c r="E160" s="8" t="s">
        <v>396</v>
      </c>
      <c r="F160" s="8" t="s">
        <v>114</v>
      </c>
      <c r="G160" s="8" t="s">
        <v>58</v>
      </c>
      <c r="H160" s="8" t="s">
        <v>48</v>
      </c>
      <c r="I160" s="8">
        <v>500000</v>
      </c>
    </row>
    <row r="161" spans="1:9" x14ac:dyDescent="0.25">
      <c r="A161" s="5">
        <v>160</v>
      </c>
      <c r="B161" s="8" t="s">
        <v>70</v>
      </c>
      <c r="C161" s="8" t="s">
        <v>101</v>
      </c>
      <c r="D161" s="8" t="s">
        <v>9</v>
      </c>
      <c r="E161" s="8" t="s">
        <v>397</v>
      </c>
      <c r="F161" s="8" t="s">
        <v>114</v>
      </c>
      <c r="G161" s="8" t="s">
        <v>58</v>
      </c>
      <c r="H161" s="8" t="s">
        <v>315</v>
      </c>
      <c r="I161" s="8">
        <v>350000</v>
      </c>
    </row>
    <row r="162" spans="1:9" x14ac:dyDescent="0.25">
      <c r="A162" s="5">
        <v>161</v>
      </c>
      <c r="B162" s="8" t="s">
        <v>398</v>
      </c>
      <c r="C162" s="8" t="s">
        <v>101</v>
      </c>
      <c r="D162" s="8" t="s">
        <v>51</v>
      </c>
      <c r="E162" s="8" t="s">
        <v>399</v>
      </c>
      <c r="F162" s="8" t="s">
        <v>114</v>
      </c>
      <c r="G162" s="8" t="s">
        <v>58</v>
      </c>
      <c r="H162" s="8" t="s">
        <v>400</v>
      </c>
      <c r="I162" s="8">
        <v>360000</v>
      </c>
    </row>
    <row r="163" spans="1:9" x14ac:dyDescent="0.25">
      <c r="A163" s="5">
        <v>162</v>
      </c>
      <c r="B163" s="8" t="s">
        <v>401</v>
      </c>
      <c r="C163" s="8" t="s">
        <v>101</v>
      </c>
      <c r="D163" s="8" t="s">
        <v>51</v>
      </c>
      <c r="E163" s="22" t="s">
        <v>402</v>
      </c>
      <c r="F163" s="22" t="s">
        <v>527</v>
      </c>
      <c r="G163" s="8" t="s">
        <v>58</v>
      </c>
      <c r="H163" s="22" t="s">
        <v>298</v>
      </c>
      <c r="I163" s="8">
        <v>216000</v>
      </c>
    </row>
    <row r="164" spans="1:9" x14ac:dyDescent="0.25">
      <c r="A164" s="5">
        <v>163</v>
      </c>
      <c r="B164" s="8" t="s">
        <v>403</v>
      </c>
      <c r="C164" s="8" t="s">
        <v>101</v>
      </c>
      <c r="D164" s="8" t="s">
        <v>51</v>
      </c>
      <c r="E164" s="22" t="s">
        <v>404</v>
      </c>
      <c r="F164" s="22" t="s">
        <v>114</v>
      </c>
      <c r="G164" s="8" t="s">
        <v>55</v>
      </c>
      <c r="H164" s="22" t="s">
        <v>405</v>
      </c>
      <c r="I164" s="8">
        <v>275000</v>
      </c>
    </row>
    <row r="165" spans="1:9" x14ac:dyDescent="0.25">
      <c r="A165" s="5">
        <v>164</v>
      </c>
      <c r="B165" s="8" t="s">
        <v>411</v>
      </c>
      <c r="C165" s="8" t="s">
        <v>101</v>
      </c>
      <c r="D165" s="8" t="s">
        <v>9</v>
      </c>
      <c r="E165" s="22" t="s">
        <v>412</v>
      </c>
      <c r="F165" s="22" t="s">
        <v>527</v>
      </c>
      <c r="G165" s="8" t="s">
        <v>58</v>
      </c>
      <c r="H165" s="22" t="s">
        <v>188</v>
      </c>
      <c r="I165" s="8">
        <v>300000</v>
      </c>
    </row>
    <row r="166" spans="1:9" x14ac:dyDescent="0.25">
      <c r="A166" s="8">
        <v>165</v>
      </c>
      <c r="B166" s="8" t="s">
        <v>413</v>
      </c>
      <c r="C166" s="8" t="s">
        <v>101</v>
      </c>
      <c r="D166" s="8" t="s">
        <v>51</v>
      </c>
      <c r="E166" s="22" t="s">
        <v>414</v>
      </c>
      <c r="F166" s="22" t="s">
        <v>114</v>
      </c>
      <c r="G166" s="8" t="s">
        <v>58</v>
      </c>
      <c r="H166" s="8" t="s">
        <v>83</v>
      </c>
      <c r="I166" s="22">
        <v>400000</v>
      </c>
    </row>
    <row r="167" spans="1:9" x14ac:dyDescent="0.25">
      <c r="A167" s="5">
        <v>166</v>
      </c>
      <c r="B167" s="8" t="s">
        <v>415</v>
      </c>
      <c r="C167" s="8" t="s">
        <v>101</v>
      </c>
      <c r="D167" s="8" t="s">
        <v>51</v>
      </c>
      <c r="E167" s="22" t="s">
        <v>416</v>
      </c>
      <c r="F167" s="22" t="s">
        <v>114</v>
      </c>
      <c r="G167" s="8" t="s">
        <v>58</v>
      </c>
      <c r="H167" s="8" t="s">
        <v>83</v>
      </c>
      <c r="I167" s="22">
        <v>400000</v>
      </c>
    </row>
    <row r="168" spans="1:9" x14ac:dyDescent="0.25">
      <c r="A168" s="5">
        <v>167</v>
      </c>
      <c r="B168" s="8" t="s">
        <v>418</v>
      </c>
      <c r="C168" s="8" t="s">
        <v>101</v>
      </c>
      <c r="D168" s="8" t="s">
        <v>51</v>
      </c>
      <c r="E168" s="22" t="s">
        <v>417</v>
      </c>
      <c r="F168" s="22" t="s">
        <v>114</v>
      </c>
      <c r="G168" s="8" t="s">
        <v>55</v>
      </c>
      <c r="H168" s="8" t="s">
        <v>19</v>
      </c>
      <c r="I168" s="22">
        <v>600000</v>
      </c>
    </row>
    <row r="169" spans="1:9" x14ac:dyDescent="0.25">
      <c r="A169" s="5">
        <v>168</v>
      </c>
      <c r="B169" s="8" t="s">
        <v>419</v>
      </c>
      <c r="C169" s="8" t="s">
        <v>101</v>
      </c>
      <c r="D169" s="8" t="s">
        <v>51</v>
      </c>
      <c r="E169" s="22" t="s">
        <v>420</v>
      </c>
      <c r="F169" s="22" t="s">
        <v>114</v>
      </c>
      <c r="G169" s="8" t="s">
        <v>58</v>
      </c>
      <c r="H169" s="22" t="s">
        <v>421</v>
      </c>
      <c r="I169" s="8">
        <v>264000</v>
      </c>
    </row>
    <row r="170" spans="1:9" x14ac:dyDescent="0.25">
      <c r="A170" s="5">
        <v>169</v>
      </c>
      <c r="B170" s="28" t="s">
        <v>426</v>
      </c>
      <c r="C170" s="8" t="s">
        <v>101</v>
      </c>
      <c r="D170" s="8" t="s">
        <v>9</v>
      </c>
      <c r="E170" s="28" t="s">
        <v>430</v>
      </c>
      <c r="F170" s="28" t="s">
        <v>526</v>
      </c>
      <c r="G170" s="8" t="s">
        <v>55</v>
      </c>
      <c r="H170" s="22" t="s">
        <v>375</v>
      </c>
      <c r="I170" s="8">
        <v>425000</v>
      </c>
    </row>
    <row r="171" spans="1:9" x14ac:dyDescent="0.25">
      <c r="A171" s="5">
        <v>170</v>
      </c>
      <c r="B171" s="28" t="s">
        <v>427</v>
      </c>
      <c r="C171" s="8" t="s">
        <v>101</v>
      </c>
      <c r="D171" s="8" t="s">
        <v>9</v>
      </c>
      <c r="E171" s="28" t="s">
        <v>430</v>
      </c>
      <c r="F171" s="28" t="s">
        <v>526</v>
      </c>
      <c r="G171" s="8" t="s">
        <v>55</v>
      </c>
      <c r="H171" s="22" t="s">
        <v>375</v>
      </c>
      <c r="I171" s="8">
        <v>425000</v>
      </c>
    </row>
    <row r="172" spans="1:9" x14ac:dyDescent="0.25">
      <c r="A172" s="8">
        <v>171</v>
      </c>
      <c r="B172" s="28" t="s">
        <v>428</v>
      </c>
      <c r="C172" s="8" t="s">
        <v>101</v>
      </c>
      <c r="D172" s="8" t="s">
        <v>9</v>
      </c>
      <c r="E172" s="28" t="s">
        <v>430</v>
      </c>
      <c r="F172" s="28" t="s">
        <v>526</v>
      </c>
      <c r="G172" s="8" t="s">
        <v>55</v>
      </c>
      <c r="H172" s="22" t="s">
        <v>375</v>
      </c>
      <c r="I172" s="8">
        <v>425000</v>
      </c>
    </row>
    <row r="173" spans="1:9" x14ac:dyDescent="0.25">
      <c r="A173" s="5">
        <v>172</v>
      </c>
      <c r="B173" s="28" t="s">
        <v>429</v>
      </c>
      <c r="C173" s="8" t="s">
        <v>101</v>
      </c>
      <c r="D173" s="8" t="s">
        <v>9</v>
      </c>
      <c r="E173" s="28" t="s">
        <v>430</v>
      </c>
      <c r="F173" s="28" t="s">
        <v>526</v>
      </c>
      <c r="G173" s="8" t="s">
        <v>55</v>
      </c>
      <c r="H173" s="22" t="s">
        <v>375</v>
      </c>
      <c r="I173" s="8">
        <v>425000</v>
      </c>
    </row>
    <row r="174" spans="1:9" x14ac:dyDescent="0.25">
      <c r="A174" s="5">
        <v>173</v>
      </c>
      <c r="B174" s="8" t="s">
        <v>441</v>
      </c>
      <c r="C174" s="8" t="s">
        <v>101</v>
      </c>
      <c r="D174" s="8" t="s">
        <v>51</v>
      </c>
      <c r="E174" s="22" t="s">
        <v>442</v>
      </c>
      <c r="F174" s="22" t="s">
        <v>114</v>
      </c>
      <c r="G174" s="8" t="s">
        <v>55</v>
      </c>
      <c r="H174" s="8" t="s">
        <v>188</v>
      </c>
      <c r="I174" s="8">
        <v>300000</v>
      </c>
    </row>
    <row r="175" spans="1:9" x14ac:dyDescent="0.25">
      <c r="A175" s="5">
        <v>174</v>
      </c>
      <c r="B175" s="8" t="s">
        <v>449</v>
      </c>
      <c r="C175" s="8" t="s">
        <v>101</v>
      </c>
      <c r="D175" s="8" t="s">
        <v>51</v>
      </c>
      <c r="E175" s="8" t="s">
        <v>450</v>
      </c>
      <c r="F175" s="8" t="s">
        <v>117</v>
      </c>
      <c r="G175" s="8" t="s">
        <v>58</v>
      </c>
      <c r="H175" s="8" t="s">
        <v>181</v>
      </c>
      <c r="I175" s="8">
        <v>400000</v>
      </c>
    </row>
    <row r="176" spans="1:9" x14ac:dyDescent="0.25">
      <c r="A176" s="5">
        <v>175</v>
      </c>
      <c r="B176" s="8" t="s">
        <v>451</v>
      </c>
      <c r="C176" s="8" t="s">
        <v>101</v>
      </c>
      <c r="D176" s="8" t="s">
        <v>51</v>
      </c>
      <c r="E176" s="8" t="s">
        <v>452</v>
      </c>
      <c r="F176" s="8" t="s">
        <v>114</v>
      </c>
      <c r="G176" s="8" t="s">
        <v>58</v>
      </c>
      <c r="H176" s="8" t="s">
        <v>453</v>
      </c>
      <c r="I176" s="8">
        <v>540000</v>
      </c>
    </row>
    <row r="177" spans="1:9" x14ac:dyDescent="0.25">
      <c r="A177" s="5">
        <v>176</v>
      </c>
      <c r="B177" s="8" t="s">
        <v>454</v>
      </c>
      <c r="C177" s="8" t="s">
        <v>101</v>
      </c>
      <c r="D177" s="8" t="s">
        <v>9</v>
      </c>
      <c r="E177" s="8" t="s">
        <v>455</v>
      </c>
      <c r="F177" s="8" t="s">
        <v>114</v>
      </c>
      <c r="G177" s="8" t="s">
        <v>58</v>
      </c>
      <c r="H177" s="8" t="s">
        <v>332</v>
      </c>
      <c r="I177" s="8">
        <v>240000</v>
      </c>
    </row>
    <row r="178" spans="1:9" x14ac:dyDescent="0.25">
      <c r="A178" s="8">
        <v>177</v>
      </c>
      <c r="B178" s="8" t="s">
        <v>456</v>
      </c>
      <c r="C178" s="8" t="s">
        <v>101</v>
      </c>
      <c r="D178" s="8" t="s">
        <v>9</v>
      </c>
      <c r="E178" s="22" t="s">
        <v>457</v>
      </c>
      <c r="F178" s="22" t="s">
        <v>527</v>
      </c>
      <c r="G178" s="8" t="s">
        <v>55</v>
      </c>
      <c r="H178" s="8" t="s">
        <v>185</v>
      </c>
      <c r="I178" s="8">
        <v>360000</v>
      </c>
    </row>
    <row r="179" spans="1:9" x14ac:dyDescent="0.25">
      <c r="A179" s="5">
        <v>178</v>
      </c>
      <c r="B179" s="8" t="s">
        <v>238</v>
      </c>
      <c r="C179" s="8" t="s">
        <v>101</v>
      </c>
      <c r="D179" s="8" t="s">
        <v>9</v>
      </c>
      <c r="E179" s="8" t="s">
        <v>459</v>
      </c>
      <c r="F179" s="8" t="s">
        <v>114</v>
      </c>
      <c r="G179" s="8" t="s">
        <v>55</v>
      </c>
      <c r="H179" s="8" t="s">
        <v>96</v>
      </c>
      <c r="I179" s="8">
        <v>420000</v>
      </c>
    </row>
    <row r="180" spans="1:9" x14ac:dyDescent="0.25">
      <c r="A180" s="5">
        <v>179</v>
      </c>
      <c r="B180" s="8" t="s">
        <v>458</v>
      </c>
      <c r="C180" s="8" t="s">
        <v>101</v>
      </c>
      <c r="D180" s="8" t="s">
        <v>9</v>
      </c>
      <c r="E180" s="8" t="s">
        <v>459</v>
      </c>
      <c r="F180" s="8" t="s">
        <v>114</v>
      </c>
      <c r="G180" s="8" t="s">
        <v>55</v>
      </c>
      <c r="H180" s="8" t="s">
        <v>96</v>
      </c>
      <c r="I180" s="8">
        <v>420000</v>
      </c>
    </row>
    <row r="181" spans="1:9" x14ac:dyDescent="0.25">
      <c r="A181" s="5">
        <v>180</v>
      </c>
      <c r="B181" s="8" t="s">
        <v>466</v>
      </c>
      <c r="C181" s="8" t="s">
        <v>101</v>
      </c>
      <c r="D181" s="8" t="s">
        <v>51</v>
      </c>
      <c r="E181" s="8" t="s">
        <v>467</v>
      </c>
      <c r="F181" s="8" t="s">
        <v>114</v>
      </c>
      <c r="G181" s="8" t="s">
        <v>58</v>
      </c>
      <c r="H181" s="8" t="s">
        <v>332</v>
      </c>
      <c r="I181" s="8">
        <v>240000</v>
      </c>
    </row>
    <row r="182" spans="1:9" x14ac:dyDescent="0.25">
      <c r="A182" s="5">
        <v>181</v>
      </c>
      <c r="B182" s="8" t="s">
        <v>468</v>
      </c>
      <c r="C182" s="8" t="s">
        <v>101</v>
      </c>
      <c r="D182" s="8" t="s">
        <v>51</v>
      </c>
      <c r="E182" s="8" t="s">
        <v>467</v>
      </c>
      <c r="F182" s="8" t="s">
        <v>114</v>
      </c>
      <c r="G182" s="8" t="s">
        <v>58</v>
      </c>
      <c r="H182" s="8" t="s">
        <v>332</v>
      </c>
      <c r="I182" s="8">
        <v>240000</v>
      </c>
    </row>
    <row r="183" spans="1:9" x14ac:dyDescent="0.25">
      <c r="A183" s="5">
        <v>182</v>
      </c>
      <c r="B183" s="8" t="s">
        <v>469</v>
      </c>
      <c r="C183" s="8" t="s">
        <v>101</v>
      </c>
      <c r="D183" s="8" t="s">
        <v>51</v>
      </c>
      <c r="E183" s="8" t="s">
        <v>470</v>
      </c>
      <c r="F183" s="8" t="s">
        <v>114</v>
      </c>
      <c r="G183" s="8" t="s">
        <v>58</v>
      </c>
      <c r="H183" s="8" t="s">
        <v>400</v>
      </c>
      <c r="I183" s="8">
        <v>336000</v>
      </c>
    </row>
    <row r="184" spans="1:9" x14ac:dyDescent="0.25">
      <c r="A184" s="8">
        <v>183</v>
      </c>
      <c r="B184" s="22" t="s">
        <v>471</v>
      </c>
      <c r="C184" s="8" t="s">
        <v>101</v>
      </c>
      <c r="D184" s="8" t="s">
        <v>51</v>
      </c>
      <c r="E184" s="8" t="s">
        <v>472</v>
      </c>
      <c r="F184" s="8" t="s">
        <v>526</v>
      </c>
      <c r="G184" s="8" t="s">
        <v>58</v>
      </c>
      <c r="H184" s="8" t="s">
        <v>473</v>
      </c>
      <c r="I184" s="8">
        <v>241000</v>
      </c>
    </row>
    <row r="185" spans="1:9" x14ac:dyDescent="0.25">
      <c r="A185" s="5">
        <v>184</v>
      </c>
      <c r="B185" s="8" t="s">
        <v>474</v>
      </c>
      <c r="C185" s="8" t="s">
        <v>101</v>
      </c>
      <c r="D185" s="8" t="s">
        <v>51</v>
      </c>
      <c r="E185" s="8" t="s">
        <v>475</v>
      </c>
      <c r="F185" s="8" t="s">
        <v>114</v>
      </c>
      <c r="G185" s="8" t="s">
        <v>58</v>
      </c>
      <c r="H185" s="8" t="s">
        <v>476</v>
      </c>
      <c r="I185" s="8">
        <v>372000</v>
      </c>
    </row>
    <row r="186" spans="1:9" x14ac:dyDescent="0.25">
      <c r="A186" s="5">
        <v>185</v>
      </c>
      <c r="B186" s="8" t="s">
        <v>477</v>
      </c>
      <c r="C186" s="8" t="s">
        <v>101</v>
      </c>
      <c r="D186" s="8" t="s">
        <v>51</v>
      </c>
      <c r="E186" s="8" t="s">
        <v>478</v>
      </c>
      <c r="F186" s="8" t="s">
        <v>114</v>
      </c>
      <c r="G186" s="8" t="s">
        <v>58</v>
      </c>
      <c r="H186" s="8" t="s">
        <v>332</v>
      </c>
      <c r="I186" s="8">
        <v>240000</v>
      </c>
    </row>
    <row r="187" spans="1:9" x14ac:dyDescent="0.25">
      <c r="A187" s="5">
        <v>186</v>
      </c>
      <c r="B187" s="8" t="s">
        <v>479</v>
      </c>
      <c r="C187" s="8" t="s">
        <v>101</v>
      </c>
      <c r="D187" s="8" t="s">
        <v>51</v>
      </c>
      <c r="E187" s="8" t="s">
        <v>480</v>
      </c>
      <c r="F187" s="8" t="s">
        <v>114</v>
      </c>
      <c r="G187" s="8" t="s">
        <v>58</v>
      </c>
      <c r="H187" s="8" t="s">
        <v>188</v>
      </c>
      <c r="I187" s="8">
        <v>300000</v>
      </c>
    </row>
    <row r="188" spans="1:9" x14ac:dyDescent="0.25">
      <c r="A188" s="5">
        <v>187</v>
      </c>
      <c r="B188" s="28" t="s">
        <v>288</v>
      </c>
      <c r="C188" s="8" t="s">
        <v>101</v>
      </c>
      <c r="D188" s="28" t="s">
        <v>51</v>
      </c>
      <c r="E188" s="8" t="s">
        <v>481</v>
      </c>
      <c r="F188" s="8" t="s">
        <v>114</v>
      </c>
      <c r="G188" s="8" t="s">
        <v>58</v>
      </c>
      <c r="H188" s="8" t="s">
        <v>188</v>
      </c>
      <c r="I188" s="8">
        <v>300000</v>
      </c>
    </row>
    <row r="189" spans="1:9" x14ac:dyDescent="0.25">
      <c r="A189" s="5">
        <v>188</v>
      </c>
      <c r="B189" s="8" t="s">
        <v>482</v>
      </c>
      <c r="C189" s="8" t="s">
        <v>101</v>
      </c>
      <c r="D189" s="8" t="s">
        <v>51</v>
      </c>
      <c r="E189" s="8" t="s">
        <v>404</v>
      </c>
      <c r="F189" s="8" t="s">
        <v>114</v>
      </c>
      <c r="G189" s="8" t="s">
        <v>55</v>
      </c>
      <c r="H189" s="8" t="s">
        <v>188</v>
      </c>
      <c r="I189" s="8">
        <v>300000</v>
      </c>
    </row>
    <row r="190" spans="1:9" x14ac:dyDescent="0.25">
      <c r="A190" s="8">
        <v>189</v>
      </c>
      <c r="B190" s="8" t="s">
        <v>487</v>
      </c>
      <c r="C190" s="8" t="s">
        <v>101</v>
      </c>
      <c r="D190" s="8" t="s">
        <v>183</v>
      </c>
      <c r="E190" s="8" t="s">
        <v>488</v>
      </c>
      <c r="F190" s="8" t="s">
        <v>526</v>
      </c>
      <c r="G190" s="8" t="s">
        <v>55</v>
      </c>
      <c r="H190" s="5" t="s">
        <v>332</v>
      </c>
      <c r="I190" s="8">
        <v>240000</v>
      </c>
    </row>
    <row r="191" spans="1:9" x14ac:dyDescent="0.25">
      <c r="A191" s="5">
        <v>190</v>
      </c>
      <c r="B191" s="8" t="s">
        <v>490</v>
      </c>
      <c r="C191" s="8" t="s">
        <v>101</v>
      </c>
      <c r="D191" s="8" t="s">
        <v>183</v>
      </c>
      <c r="E191" s="8" t="s">
        <v>488</v>
      </c>
      <c r="F191" s="8" t="s">
        <v>526</v>
      </c>
      <c r="G191" s="8" t="s">
        <v>55</v>
      </c>
      <c r="H191" s="5" t="s">
        <v>332</v>
      </c>
      <c r="I191" s="8">
        <v>240000</v>
      </c>
    </row>
    <row r="192" spans="1:9" x14ac:dyDescent="0.25">
      <c r="A192" s="5">
        <v>191</v>
      </c>
      <c r="B192" s="4" t="s">
        <v>491</v>
      </c>
      <c r="C192" s="4" t="s">
        <v>101</v>
      </c>
      <c r="D192" s="37" t="s">
        <v>183</v>
      </c>
      <c r="E192" s="37" t="s">
        <v>488</v>
      </c>
      <c r="F192" s="37" t="s">
        <v>526</v>
      </c>
      <c r="G192" s="37" t="s">
        <v>55</v>
      </c>
      <c r="H192" s="38" t="s">
        <v>489</v>
      </c>
      <c r="I192" s="37">
        <v>144000</v>
      </c>
    </row>
    <row r="193" spans="1:9" x14ac:dyDescent="0.25">
      <c r="A193" s="5">
        <v>192</v>
      </c>
      <c r="B193" s="8" t="s">
        <v>492</v>
      </c>
      <c r="C193" s="8" t="s">
        <v>101</v>
      </c>
      <c r="D193" s="8" t="s">
        <v>51</v>
      </c>
      <c r="E193" s="8" t="s">
        <v>493</v>
      </c>
      <c r="F193" s="8" t="s">
        <v>114</v>
      </c>
      <c r="G193" s="8" t="s">
        <v>58</v>
      </c>
      <c r="H193" s="8" t="s">
        <v>332</v>
      </c>
      <c r="I193" s="8">
        <v>240000</v>
      </c>
    </row>
    <row r="194" spans="1:9" x14ac:dyDescent="0.25">
      <c r="A194" s="5">
        <v>193</v>
      </c>
      <c r="B194" s="8" t="s">
        <v>496</v>
      </c>
      <c r="C194" s="8" t="s">
        <v>101</v>
      </c>
      <c r="D194" s="8" t="s">
        <v>9</v>
      </c>
      <c r="E194" s="8" t="s">
        <v>497</v>
      </c>
      <c r="F194" s="8" t="s">
        <v>114</v>
      </c>
      <c r="G194" s="8" t="s">
        <v>58</v>
      </c>
      <c r="H194" s="8" t="s">
        <v>48</v>
      </c>
      <c r="I194" s="8">
        <v>500000</v>
      </c>
    </row>
    <row r="195" spans="1:9" x14ac:dyDescent="0.25">
      <c r="A195" s="5">
        <v>194</v>
      </c>
      <c r="B195" s="8" t="s">
        <v>495</v>
      </c>
      <c r="C195" s="8" t="s">
        <v>101</v>
      </c>
      <c r="D195" s="8" t="s">
        <v>9</v>
      </c>
      <c r="E195" s="8" t="s">
        <v>497</v>
      </c>
      <c r="F195" s="8" t="s">
        <v>114</v>
      </c>
      <c r="G195" s="8" t="s">
        <v>58</v>
      </c>
      <c r="H195" s="8" t="s">
        <v>48</v>
      </c>
      <c r="I195" s="8">
        <v>500000</v>
      </c>
    </row>
    <row r="196" spans="1:9" x14ac:dyDescent="0.25">
      <c r="A196" s="8">
        <v>195</v>
      </c>
      <c r="B196" s="8" t="s">
        <v>494</v>
      </c>
      <c r="C196" s="8" t="s">
        <v>101</v>
      </c>
      <c r="D196" s="8" t="s">
        <v>9</v>
      </c>
      <c r="E196" s="8" t="s">
        <v>497</v>
      </c>
      <c r="F196" s="8" t="s">
        <v>114</v>
      </c>
      <c r="G196" s="8" t="s">
        <v>58</v>
      </c>
      <c r="H196" s="8" t="s">
        <v>48</v>
      </c>
      <c r="I196" s="8">
        <v>500000</v>
      </c>
    </row>
    <row r="197" spans="1:9" x14ac:dyDescent="0.25">
      <c r="A197" s="5">
        <v>196</v>
      </c>
      <c r="B197" s="28" t="s">
        <v>499</v>
      </c>
      <c r="C197" s="8" t="s">
        <v>101</v>
      </c>
      <c r="D197" s="8" t="s">
        <v>51</v>
      </c>
      <c r="E197" s="28" t="s">
        <v>498</v>
      </c>
      <c r="F197" s="28" t="s">
        <v>114</v>
      </c>
      <c r="G197" s="8" t="s">
        <v>58</v>
      </c>
      <c r="H197" s="8" t="s">
        <v>421</v>
      </c>
      <c r="I197" s="8">
        <v>264000</v>
      </c>
    </row>
    <row r="198" spans="1:9" x14ac:dyDescent="0.25">
      <c r="A198" s="5">
        <v>197</v>
      </c>
      <c r="B198" s="8" t="s">
        <v>500</v>
      </c>
      <c r="C198" s="8" t="s">
        <v>101</v>
      </c>
      <c r="D198" s="8" t="s">
        <v>9</v>
      </c>
      <c r="E198" s="8" t="s">
        <v>501</v>
      </c>
      <c r="F198" s="8" t="s">
        <v>527</v>
      </c>
      <c r="G198" s="8" t="s">
        <v>58</v>
      </c>
      <c r="H198" s="8" t="s">
        <v>188</v>
      </c>
      <c r="I198" s="8">
        <v>300000</v>
      </c>
    </row>
    <row r="199" spans="1:9" x14ac:dyDescent="0.25">
      <c r="A199" s="5">
        <v>198</v>
      </c>
      <c r="B199" s="8" t="s">
        <v>502</v>
      </c>
      <c r="C199" s="8" t="s">
        <v>101</v>
      </c>
      <c r="D199" s="8" t="s">
        <v>9</v>
      </c>
      <c r="E199" s="8" t="s">
        <v>503</v>
      </c>
      <c r="F199" s="8" t="s">
        <v>114</v>
      </c>
      <c r="G199" s="8" t="s">
        <v>58</v>
      </c>
      <c r="H199" s="8" t="s">
        <v>188</v>
      </c>
      <c r="I199" s="8">
        <v>300000</v>
      </c>
    </row>
    <row r="200" spans="1:9" x14ac:dyDescent="0.25">
      <c r="A200" s="5">
        <v>199</v>
      </c>
      <c r="B200" s="8" t="s">
        <v>505</v>
      </c>
      <c r="C200" s="8" t="s">
        <v>101</v>
      </c>
      <c r="D200" s="8" t="s">
        <v>51</v>
      </c>
      <c r="E200" s="8" t="s">
        <v>504</v>
      </c>
      <c r="F200" s="8" t="s">
        <v>114</v>
      </c>
      <c r="G200" s="8" t="s">
        <v>58</v>
      </c>
      <c r="H200" s="8" t="s">
        <v>506</v>
      </c>
      <c r="I200" s="8">
        <v>258000</v>
      </c>
    </row>
    <row r="201" spans="1:9" x14ac:dyDescent="0.25">
      <c r="A201" s="5">
        <v>200</v>
      </c>
      <c r="B201" s="8" t="s">
        <v>507</v>
      </c>
      <c r="C201" s="8" t="s">
        <v>101</v>
      </c>
      <c r="D201" s="8" t="s">
        <v>51</v>
      </c>
      <c r="E201" s="8" t="s">
        <v>508</v>
      </c>
      <c r="F201" s="8" t="s">
        <v>527</v>
      </c>
      <c r="G201" s="8" t="s">
        <v>58</v>
      </c>
      <c r="H201" s="8" t="s">
        <v>509</v>
      </c>
      <c r="I201" s="8">
        <v>210000</v>
      </c>
    </row>
    <row r="202" spans="1:9" x14ac:dyDescent="0.25">
      <c r="A202" s="8">
        <v>201</v>
      </c>
      <c r="B202" s="8" t="s">
        <v>515</v>
      </c>
      <c r="C202" s="8" t="s">
        <v>101</v>
      </c>
      <c r="D202" s="8" t="s">
        <v>51</v>
      </c>
      <c r="E202" s="8" t="s">
        <v>516</v>
      </c>
      <c r="F202" s="8" t="s">
        <v>114</v>
      </c>
      <c r="G202" s="8" t="s">
        <v>58</v>
      </c>
      <c r="H202" s="8" t="s">
        <v>332</v>
      </c>
      <c r="I202" s="8">
        <v>240000</v>
      </c>
    </row>
    <row r="203" spans="1:9" x14ac:dyDescent="0.25">
      <c r="A203" s="5">
        <v>202</v>
      </c>
      <c r="B203" s="8" t="s">
        <v>91</v>
      </c>
      <c r="C203" s="8" t="s">
        <v>101</v>
      </c>
      <c r="D203" s="8" t="s">
        <v>51</v>
      </c>
      <c r="E203" s="8" t="s">
        <v>275</v>
      </c>
      <c r="F203" s="8" t="s">
        <v>114</v>
      </c>
      <c r="G203" s="8" t="s">
        <v>55</v>
      </c>
      <c r="H203" s="8" t="s">
        <v>332</v>
      </c>
      <c r="I203" s="8">
        <v>240000</v>
      </c>
    </row>
    <row r="204" spans="1:9" x14ac:dyDescent="0.25">
      <c r="A204" s="5">
        <v>203</v>
      </c>
      <c r="B204" s="30" t="s">
        <v>251</v>
      </c>
      <c r="C204" s="8" t="s">
        <v>101</v>
      </c>
      <c r="D204" s="8" t="s">
        <v>9</v>
      </c>
      <c r="E204" s="28" t="s">
        <v>602</v>
      </c>
      <c r="F204" s="28" t="s">
        <v>114</v>
      </c>
      <c r="G204" s="8" t="s">
        <v>55</v>
      </c>
      <c r="H204" s="28" t="s">
        <v>177</v>
      </c>
      <c r="I204" s="8">
        <v>363000</v>
      </c>
    </row>
    <row r="205" spans="1:9" x14ac:dyDescent="0.25">
      <c r="A205" s="5">
        <v>204</v>
      </c>
      <c r="B205" s="28" t="s">
        <v>517</v>
      </c>
      <c r="C205" s="8" t="s">
        <v>101</v>
      </c>
      <c r="D205" s="8" t="s">
        <v>9</v>
      </c>
      <c r="E205" s="28" t="s">
        <v>602</v>
      </c>
      <c r="F205" s="28" t="s">
        <v>114</v>
      </c>
      <c r="G205" s="8" t="s">
        <v>55</v>
      </c>
      <c r="H205" s="28" t="s">
        <v>177</v>
      </c>
      <c r="I205" s="8">
        <v>363000</v>
      </c>
    </row>
    <row r="206" spans="1:9" x14ac:dyDescent="0.25">
      <c r="A206" s="5">
        <v>205</v>
      </c>
      <c r="B206" s="8" t="s">
        <v>518</v>
      </c>
      <c r="C206" s="8" t="s">
        <v>101</v>
      </c>
      <c r="D206" s="8" t="s">
        <v>9</v>
      </c>
      <c r="E206" s="8" t="s">
        <v>519</v>
      </c>
      <c r="F206" s="8" t="s">
        <v>527</v>
      </c>
      <c r="G206" s="8" t="s">
        <v>55</v>
      </c>
      <c r="H206" s="8" t="s">
        <v>188</v>
      </c>
      <c r="I206" s="8">
        <v>300000</v>
      </c>
    </row>
    <row r="207" spans="1:9" x14ac:dyDescent="0.25">
      <c r="A207" s="5">
        <v>206</v>
      </c>
      <c r="B207" s="8" t="s">
        <v>521</v>
      </c>
      <c r="C207" s="8" t="s">
        <v>101</v>
      </c>
      <c r="D207" s="8" t="s">
        <v>9</v>
      </c>
      <c r="E207" s="8" t="s">
        <v>522</v>
      </c>
      <c r="F207" s="8" t="s">
        <v>114</v>
      </c>
      <c r="G207" s="8" t="s">
        <v>55</v>
      </c>
      <c r="H207" s="8" t="s">
        <v>523</v>
      </c>
      <c r="I207" s="8">
        <v>311000</v>
      </c>
    </row>
    <row r="208" spans="1:9" x14ac:dyDescent="0.25">
      <c r="A208" s="8">
        <v>207</v>
      </c>
      <c r="B208" s="8" t="s">
        <v>520</v>
      </c>
      <c r="C208" s="8" t="s">
        <v>101</v>
      </c>
      <c r="D208" s="8" t="s">
        <v>51</v>
      </c>
      <c r="E208" s="8" t="s">
        <v>409</v>
      </c>
      <c r="F208" s="8" t="s">
        <v>114</v>
      </c>
      <c r="G208" s="8" t="s">
        <v>55</v>
      </c>
      <c r="H208" s="8" t="s">
        <v>19</v>
      </c>
      <c r="I208" s="8">
        <v>600000</v>
      </c>
    </row>
    <row r="209" spans="1:9" x14ac:dyDescent="0.25">
      <c r="A209" s="5">
        <v>208</v>
      </c>
      <c r="B209" s="8" t="s">
        <v>530</v>
      </c>
      <c r="C209" s="8" t="s">
        <v>101</v>
      </c>
      <c r="D209" s="8" t="s">
        <v>51</v>
      </c>
      <c r="E209" s="8" t="s">
        <v>531</v>
      </c>
      <c r="F209" s="8" t="s">
        <v>114</v>
      </c>
      <c r="G209" s="8" t="s">
        <v>55</v>
      </c>
      <c r="H209" s="8" t="s">
        <v>315</v>
      </c>
      <c r="I209" s="8">
        <v>350000</v>
      </c>
    </row>
    <row r="210" spans="1:9" x14ac:dyDescent="0.25">
      <c r="A210" s="5">
        <v>209</v>
      </c>
      <c r="B210" s="8" t="s">
        <v>533</v>
      </c>
      <c r="C210" s="8" t="s">
        <v>101</v>
      </c>
      <c r="D210" s="8" t="s">
        <v>51</v>
      </c>
      <c r="E210" s="8" t="s">
        <v>534</v>
      </c>
      <c r="F210" s="8" t="s">
        <v>114</v>
      </c>
      <c r="G210" s="8" t="s">
        <v>55</v>
      </c>
      <c r="H210" s="8" t="s">
        <v>96</v>
      </c>
      <c r="I210" s="8">
        <v>420000</v>
      </c>
    </row>
    <row r="211" spans="1:9" x14ac:dyDescent="0.25">
      <c r="A211" s="5">
        <v>210</v>
      </c>
      <c r="B211" s="8" t="s">
        <v>535</v>
      </c>
      <c r="C211" s="8" t="s">
        <v>101</v>
      </c>
      <c r="D211" s="8" t="s">
        <v>51</v>
      </c>
      <c r="E211" s="8" t="s">
        <v>536</v>
      </c>
      <c r="F211" s="8" t="s">
        <v>114</v>
      </c>
      <c r="G211" s="8" t="s">
        <v>55</v>
      </c>
      <c r="H211" s="8" t="s">
        <v>537</v>
      </c>
      <c r="I211" s="8">
        <v>291000</v>
      </c>
    </row>
    <row r="212" spans="1:9" x14ac:dyDescent="0.25">
      <c r="A212" s="5">
        <v>211</v>
      </c>
      <c r="B212" s="8" t="s">
        <v>538</v>
      </c>
      <c r="C212" s="8" t="s">
        <v>101</v>
      </c>
      <c r="D212" s="8" t="s">
        <v>9</v>
      </c>
      <c r="E212" s="8" t="s">
        <v>539</v>
      </c>
      <c r="F212" s="8" t="s">
        <v>527</v>
      </c>
      <c r="G212" s="8" t="s">
        <v>58</v>
      </c>
      <c r="H212" s="8" t="s">
        <v>188</v>
      </c>
      <c r="I212" s="8">
        <v>300000</v>
      </c>
    </row>
    <row r="213" spans="1:9" x14ac:dyDescent="0.25">
      <c r="A213" s="5">
        <v>212</v>
      </c>
      <c r="B213" s="8" t="s">
        <v>540</v>
      </c>
      <c r="C213" s="8" t="s">
        <v>101</v>
      </c>
      <c r="D213" s="8" t="s">
        <v>51</v>
      </c>
      <c r="E213" s="8" t="s">
        <v>541</v>
      </c>
      <c r="F213" s="8" t="s">
        <v>114</v>
      </c>
      <c r="G213" s="8" t="s">
        <v>55</v>
      </c>
      <c r="H213" s="8" t="s">
        <v>542</v>
      </c>
      <c r="I213" s="8">
        <v>582000</v>
      </c>
    </row>
    <row r="214" spans="1:9" x14ac:dyDescent="0.25">
      <c r="A214" s="8">
        <v>213</v>
      </c>
      <c r="B214" s="8" t="s">
        <v>543</v>
      </c>
      <c r="C214" s="8" t="s">
        <v>101</v>
      </c>
      <c r="D214" s="8" t="s">
        <v>9</v>
      </c>
      <c r="E214" s="8" t="s">
        <v>544</v>
      </c>
      <c r="F214" s="8" t="s">
        <v>527</v>
      </c>
      <c r="G214" s="8" t="s">
        <v>58</v>
      </c>
      <c r="H214" s="8" t="s">
        <v>188</v>
      </c>
      <c r="I214" s="8">
        <v>300000</v>
      </c>
    </row>
    <row r="215" spans="1:9" x14ac:dyDescent="0.25">
      <c r="A215" s="5">
        <v>214</v>
      </c>
      <c r="B215" s="8" t="s">
        <v>241</v>
      </c>
      <c r="C215" s="8" t="s">
        <v>101</v>
      </c>
      <c r="D215" s="8" t="s">
        <v>9</v>
      </c>
      <c r="E215" s="28" t="s">
        <v>437</v>
      </c>
      <c r="F215" s="8" t="s">
        <v>114</v>
      </c>
      <c r="G215" s="8" t="s">
        <v>55</v>
      </c>
      <c r="H215" s="8" t="s">
        <v>283</v>
      </c>
      <c r="I215" s="8">
        <v>800000</v>
      </c>
    </row>
    <row r="216" spans="1:9" x14ac:dyDescent="0.25">
      <c r="A216" s="5">
        <v>215</v>
      </c>
      <c r="B216" s="8" t="s">
        <v>562</v>
      </c>
      <c r="C216" s="8" t="s">
        <v>101</v>
      </c>
      <c r="D216" s="8" t="s">
        <v>51</v>
      </c>
      <c r="E216" s="22" t="s">
        <v>560</v>
      </c>
      <c r="F216" s="8" t="s">
        <v>526</v>
      </c>
      <c r="G216" s="8" t="s">
        <v>55</v>
      </c>
      <c r="H216" s="8" t="s">
        <v>563</v>
      </c>
      <c r="I216" s="8">
        <v>252000</v>
      </c>
    </row>
    <row r="217" spans="1:9" x14ac:dyDescent="0.25">
      <c r="A217" s="5">
        <v>216</v>
      </c>
      <c r="B217" s="8" t="s">
        <v>569</v>
      </c>
      <c r="C217" s="8" t="s">
        <v>101</v>
      </c>
      <c r="D217" s="8" t="s">
        <v>51</v>
      </c>
      <c r="E217" s="22" t="s">
        <v>564</v>
      </c>
      <c r="F217" s="8" t="s">
        <v>526</v>
      </c>
      <c r="G217" s="8" t="s">
        <v>58</v>
      </c>
      <c r="H217" s="22" t="s">
        <v>476</v>
      </c>
      <c r="I217" s="8">
        <v>372000</v>
      </c>
    </row>
    <row r="218" spans="1:9" x14ac:dyDescent="0.25">
      <c r="A218" s="5">
        <v>217</v>
      </c>
      <c r="B218" s="8" t="s">
        <v>568</v>
      </c>
      <c r="C218" s="8" t="s">
        <v>101</v>
      </c>
      <c r="D218" s="8" t="s">
        <v>51</v>
      </c>
      <c r="E218" s="22" t="s">
        <v>566</v>
      </c>
      <c r="F218" s="8" t="s">
        <v>114</v>
      </c>
      <c r="G218" s="8" t="s">
        <v>58</v>
      </c>
      <c r="H218" s="22" t="s">
        <v>185</v>
      </c>
      <c r="I218" s="8">
        <v>360000</v>
      </c>
    </row>
    <row r="219" spans="1:9" x14ac:dyDescent="0.25">
      <c r="A219" s="5">
        <v>218</v>
      </c>
      <c r="B219" s="8" t="s">
        <v>572</v>
      </c>
      <c r="C219" s="8" t="s">
        <v>101</v>
      </c>
      <c r="D219" s="8" t="s">
        <v>51</v>
      </c>
      <c r="E219" s="8" t="s">
        <v>573</v>
      </c>
      <c r="F219" s="8" t="s">
        <v>114</v>
      </c>
      <c r="G219" s="8" t="s">
        <v>58</v>
      </c>
      <c r="H219" s="8" t="s">
        <v>571</v>
      </c>
      <c r="I219" s="8">
        <v>238000</v>
      </c>
    </row>
    <row r="220" spans="1:9" x14ac:dyDescent="0.25">
      <c r="A220" s="8">
        <v>219</v>
      </c>
      <c r="B220" s="8" t="s">
        <v>574</v>
      </c>
      <c r="C220" s="8" t="s">
        <v>101</v>
      </c>
      <c r="D220" s="8" t="s">
        <v>51</v>
      </c>
      <c r="E220" s="8" t="s">
        <v>575</v>
      </c>
      <c r="F220" s="8" t="s">
        <v>526</v>
      </c>
      <c r="G220" s="8" t="s">
        <v>58</v>
      </c>
      <c r="H220" s="8" t="s">
        <v>188</v>
      </c>
      <c r="I220" s="8">
        <v>300000</v>
      </c>
    </row>
    <row r="221" spans="1:9" x14ac:dyDescent="0.25">
      <c r="A221" s="5">
        <v>220</v>
      </c>
      <c r="B221" s="8" t="s">
        <v>579</v>
      </c>
      <c r="C221" s="8" t="s">
        <v>101</v>
      </c>
      <c r="D221" s="8" t="s">
        <v>51</v>
      </c>
      <c r="E221" s="22" t="s">
        <v>577</v>
      </c>
      <c r="F221" s="8" t="s">
        <v>114</v>
      </c>
      <c r="G221" s="8" t="s">
        <v>58</v>
      </c>
      <c r="H221" s="22" t="s">
        <v>578</v>
      </c>
      <c r="I221" s="8">
        <v>242000</v>
      </c>
    </row>
    <row r="222" spans="1:9" x14ac:dyDescent="0.25">
      <c r="A222" s="5">
        <v>221</v>
      </c>
      <c r="B222" s="8" t="s">
        <v>580</v>
      </c>
      <c r="C222" s="8" t="s">
        <v>101</v>
      </c>
      <c r="D222" s="8" t="s">
        <v>183</v>
      </c>
      <c r="E222" s="8" t="s">
        <v>581</v>
      </c>
      <c r="F222" s="8" t="s">
        <v>114</v>
      </c>
      <c r="G222" s="8" t="s">
        <v>55</v>
      </c>
      <c r="H222" s="8" t="s">
        <v>307</v>
      </c>
      <c r="I222" s="8">
        <v>330000</v>
      </c>
    </row>
    <row r="223" spans="1:9" x14ac:dyDescent="0.25">
      <c r="A223" s="5">
        <v>222</v>
      </c>
      <c r="B223" s="8" t="s">
        <v>584</v>
      </c>
      <c r="C223" s="8" t="s">
        <v>101</v>
      </c>
      <c r="D223" s="8" t="s">
        <v>51</v>
      </c>
      <c r="E223" s="22" t="s">
        <v>583</v>
      </c>
      <c r="F223" s="8" t="s">
        <v>114</v>
      </c>
      <c r="G223" s="8" t="s">
        <v>58</v>
      </c>
      <c r="H223" s="8" t="s">
        <v>332</v>
      </c>
      <c r="I223" s="8">
        <v>240000</v>
      </c>
    </row>
    <row r="224" spans="1:9" x14ac:dyDescent="0.25">
      <c r="A224" s="5">
        <v>223</v>
      </c>
      <c r="B224" s="8" t="s">
        <v>588</v>
      </c>
      <c r="C224" s="8" t="s">
        <v>101</v>
      </c>
      <c r="D224" s="8" t="s">
        <v>9</v>
      </c>
      <c r="E224" s="22" t="s">
        <v>586</v>
      </c>
      <c r="F224" s="8" t="s">
        <v>527</v>
      </c>
      <c r="G224" s="8" t="s">
        <v>55</v>
      </c>
      <c r="H224" s="22" t="s">
        <v>19</v>
      </c>
      <c r="I224" s="8">
        <v>600000</v>
      </c>
    </row>
    <row r="225" spans="1:9" x14ac:dyDescent="0.25">
      <c r="A225" s="5">
        <v>224</v>
      </c>
      <c r="B225" s="8" t="s">
        <v>589</v>
      </c>
      <c r="C225" s="8" t="s">
        <v>101</v>
      </c>
      <c r="D225" s="8" t="s">
        <v>51</v>
      </c>
      <c r="E225" s="8" t="s">
        <v>409</v>
      </c>
      <c r="F225" s="8" t="s">
        <v>114</v>
      </c>
      <c r="G225" s="8" t="s">
        <v>55</v>
      </c>
      <c r="H225" s="8" t="s">
        <v>19</v>
      </c>
      <c r="I225" s="8">
        <v>600000</v>
      </c>
    </row>
    <row r="226" spans="1:9" x14ac:dyDescent="0.25">
      <c r="A226" s="8">
        <v>225</v>
      </c>
      <c r="B226" s="8" t="s">
        <v>237</v>
      </c>
      <c r="C226" s="8" t="s">
        <v>101</v>
      </c>
      <c r="D226" s="8" t="s">
        <v>9</v>
      </c>
      <c r="E226" s="8" t="s">
        <v>497</v>
      </c>
      <c r="F226" s="8" t="s">
        <v>117</v>
      </c>
      <c r="G226" s="8" t="s">
        <v>58</v>
      </c>
      <c r="H226" s="8" t="s">
        <v>188</v>
      </c>
      <c r="I226" s="8">
        <v>300000</v>
      </c>
    </row>
    <row r="227" spans="1:9" x14ac:dyDescent="0.25">
      <c r="A227" s="5">
        <v>226</v>
      </c>
      <c r="B227" s="8" t="s">
        <v>593</v>
      </c>
      <c r="C227" s="8" t="s">
        <v>101</v>
      </c>
      <c r="D227" s="8" t="s">
        <v>9</v>
      </c>
      <c r="E227" s="22" t="s">
        <v>591</v>
      </c>
      <c r="F227" s="8" t="s">
        <v>527</v>
      </c>
      <c r="G227" s="8" t="s">
        <v>55</v>
      </c>
      <c r="H227" s="22" t="s">
        <v>592</v>
      </c>
      <c r="I227" s="8">
        <v>319000</v>
      </c>
    </row>
    <row r="228" spans="1:9" x14ac:dyDescent="0.25">
      <c r="A228" s="5">
        <v>227</v>
      </c>
      <c r="B228" s="8" t="s">
        <v>594</v>
      </c>
      <c r="C228" s="8" t="s">
        <v>101</v>
      </c>
      <c r="D228" s="8" t="s">
        <v>51</v>
      </c>
      <c r="E228" s="8" t="s">
        <v>595</v>
      </c>
      <c r="F228" s="8" t="s">
        <v>114</v>
      </c>
      <c r="G228" s="8" t="s">
        <v>58</v>
      </c>
      <c r="H228" s="8" t="s">
        <v>332</v>
      </c>
      <c r="I228" s="8">
        <v>240000</v>
      </c>
    </row>
    <row r="229" spans="1:9" x14ac:dyDescent="0.25">
      <c r="A229" s="5">
        <v>228</v>
      </c>
      <c r="B229" s="8" t="s">
        <v>598</v>
      </c>
      <c r="C229" s="8" t="s">
        <v>101</v>
      </c>
      <c r="D229" s="8" t="s">
        <v>51</v>
      </c>
      <c r="E229" s="22" t="s">
        <v>596</v>
      </c>
      <c r="F229" s="8" t="s">
        <v>114</v>
      </c>
      <c r="G229" s="8" t="s">
        <v>58</v>
      </c>
      <c r="H229" s="22" t="s">
        <v>597</v>
      </c>
      <c r="I229" s="8">
        <v>254000</v>
      </c>
    </row>
    <row r="230" spans="1:9" x14ac:dyDescent="0.25">
      <c r="A230" s="5">
        <v>229</v>
      </c>
      <c r="B230" s="28" t="s">
        <v>600</v>
      </c>
      <c r="C230" s="8" t="s">
        <v>101</v>
      </c>
      <c r="D230" s="8" t="s">
        <v>51</v>
      </c>
      <c r="E230" s="8" t="s">
        <v>599</v>
      </c>
      <c r="F230" s="8" t="s">
        <v>114</v>
      </c>
      <c r="G230" s="8" t="s">
        <v>55</v>
      </c>
      <c r="H230" s="8" t="s">
        <v>601</v>
      </c>
      <c r="I230" s="8">
        <v>663000</v>
      </c>
    </row>
    <row r="231" spans="1:9" x14ac:dyDescent="0.25">
      <c r="A231" s="5">
        <v>230</v>
      </c>
      <c r="B231" s="8" t="s">
        <v>89</v>
      </c>
      <c r="C231" s="8" t="s">
        <v>101</v>
      </c>
      <c r="D231" s="8" t="s">
        <v>9</v>
      </c>
      <c r="E231" s="28" t="s">
        <v>463</v>
      </c>
      <c r="F231" s="8" t="s">
        <v>114</v>
      </c>
      <c r="G231" s="8" t="s">
        <v>55</v>
      </c>
      <c r="H231" s="8" t="s">
        <v>28</v>
      </c>
      <c r="I231" s="8">
        <v>550000</v>
      </c>
    </row>
    <row r="232" spans="1:9" x14ac:dyDescent="0.25">
      <c r="A232" s="8">
        <v>231</v>
      </c>
      <c r="B232" s="8" t="s">
        <v>604</v>
      </c>
      <c r="C232" s="8" t="s">
        <v>101</v>
      </c>
      <c r="D232" s="8" t="s">
        <v>51</v>
      </c>
      <c r="E232" s="22" t="s">
        <v>603</v>
      </c>
      <c r="F232" s="8" t="s">
        <v>114</v>
      </c>
      <c r="G232" s="8" t="s">
        <v>58</v>
      </c>
      <c r="H232" s="22" t="s">
        <v>188</v>
      </c>
      <c r="I232" s="8">
        <v>300000</v>
      </c>
    </row>
    <row r="233" spans="1:9" x14ac:dyDescent="0.25">
      <c r="A233" s="5">
        <v>232</v>
      </c>
      <c r="B233" s="8" t="s">
        <v>605</v>
      </c>
      <c r="C233" s="8" t="s">
        <v>101</v>
      </c>
      <c r="D233" s="8" t="s">
        <v>51</v>
      </c>
      <c r="E233" s="8" t="s">
        <v>606</v>
      </c>
      <c r="F233" s="8" t="s">
        <v>117</v>
      </c>
      <c r="G233" s="8" t="s">
        <v>58</v>
      </c>
      <c r="H233" s="8" t="s">
        <v>400</v>
      </c>
      <c r="I233" s="8">
        <v>336000</v>
      </c>
    </row>
    <row r="234" spans="1:9" x14ac:dyDescent="0.25">
      <c r="A234" s="5">
        <v>233</v>
      </c>
      <c r="B234" s="8" t="s">
        <v>608</v>
      </c>
      <c r="C234" s="8" t="s">
        <v>101</v>
      </c>
      <c r="D234" s="8" t="s">
        <v>51</v>
      </c>
      <c r="E234" s="8" t="s">
        <v>609</v>
      </c>
      <c r="F234" s="8" t="s">
        <v>114</v>
      </c>
      <c r="G234" s="8" t="s">
        <v>55</v>
      </c>
      <c r="H234" s="8" t="s">
        <v>610</v>
      </c>
      <c r="I234" s="8">
        <v>221000</v>
      </c>
    </row>
    <row r="235" spans="1:9" x14ac:dyDescent="0.25">
      <c r="A235" s="5">
        <v>234</v>
      </c>
      <c r="B235" s="8" t="s">
        <v>612</v>
      </c>
      <c r="C235" s="8" t="s">
        <v>101</v>
      </c>
      <c r="D235" s="8" t="s">
        <v>51</v>
      </c>
      <c r="E235" s="22" t="s">
        <v>611</v>
      </c>
      <c r="F235" s="8" t="s">
        <v>114</v>
      </c>
      <c r="G235" s="8" t="s">
        <v>58</v>
      </c>
      <c r="H235" s="22" t="s">
        <v>298</v>
      </c>
      <c r="I235" s="8">
        <v>216000</v>
      </c>
    </row>
    <row r="236" spans="1:9" x14ac:dyDescent="0.25">
      <c r="A236" s="5">
        <v>235</v>
      </c>
      <c r="B236" s="8" t="s">
        <v>613</v>
      </c>
      <c r="C236" s="8" t="s">
        <v>101</v>
      </c>
      <c r="D236" s="8" t="s">
        <v>51</v>
      </c>
      <c r="E236" s="8" t="s">
        <v>614</v>
      </c>
      <c r="F236" s="8" t="s">
        <v>527</v>
      </c>
      <c r="G236" s="8" t="s">
        <v>55</v>
      </c>
      <c r="H236" s="8" t="s">
        <v>188</v>
      </c>
      <c r="I236" s="8">
        <v>300000</v>
      </c>
    </row>
    <row r="237" spans="1:9" x14ac:dyDescent="0.25">
      <c r="A237" s="5">
        <v>236</v>
      </c>
      <c r="B237" s="8" t="s">
        <v>311</v>
      </c>
      <c r="C237" s="8" t="s">
        <v>101</v>
      </c>
      <c r="D237" s="8" t="s">
        <v>51</v>
      </c>
      <c r="E237" s="22" t="s">
        <v>615</v>
      </c>
      <c r="F237" s="8" t="s">
        <v>114</v>
      </c>
      <c r="G237" s="8" t="s">
        <v>58</v>
      </c>
      <c r="H237" s="22" t="s">
        <v>421</v>
      </c>
      <c r="I237" s="8">
        <v>264000</v>
      </c>
    </row>
    <row r="238" spans="1:9" x14ac:dyDescent="0.25">
      <c r="A238" s="8">
        <v>237</v>
      </c>
      <c r="B238" s="8" t="s">
        <v>618</v>
      </c>
      <c r="C238" s="8" t="s">
        <v>101</v>
      </c>
      <c r="D238" s="8" t="s">
        <v>51</v>
      </c>
      <c r="E238" s="22" t="s">
        <v>616</v>
      </c>
      <c r="F238" s="8" t="s">
        <v>526</v>
      </c>
      <c r="G238" s="8" t="s">
        <v>58</v>
      </c>
      <c r="H238" s="22" t="s">
        <v>400</v>
      </c>
      <c r="I238" s="8">
        <v>336000</v>
      </c>
    </row>
    <row r="239" spans="1:9" x14ac:dyDescent="0.25">
      <c r="A239" s="5">
        <v>238</v>
      </c>
      <c r="B239" s="8" t="s">
        <v>619</v>
      </c>
      <c r="C239" s="8" t="s">
        <v>101</v>
      </c>
      <c r="D239" s="8" t="s">
        <v>51</v>
      </c>
      <c r="E239" s="8" t="s">
        <v>620</v>
      </c>
      <c r="F239" s="8" t="s">
        <v>114</v>
      </c>
      <c r="G239" s="8" t="s">
        <v>58</v>
      </c>
      <c r="H239" s="8" t="s">
        <v>188</v>
      </c>
      <c r="I239" s="8">
        <v>300000</v>
      </c>
    </row>
    <row r="240" spans="1:9" x14ac:dyDescent="0.25">
      <c r="A240" s="5">
        <v>239</v>
      </c>
      <c r="B240" s="28" t="s">
        <v>622</v>
      </c>
      <c r="C240" s="8" t="s">
        <v>101</v>
      </c>
      <c r="D240" s="8" t="s">
        <v>9</v>
      </c>
      <c r="E240" s="8" t="s">
        <v>625</v>
      </c>
      <c r="F240" s="8" t="s">
        <v>626</v>
      </c>
      <c r="G240" s="8" t="s">
        <v>55</v>
      </c>
      <c r="H240" s="8" t="s">
        <v>28</v>
      </c>
      <c r="I240" s="8">
        <v>550000</v>
      </c>
    </row>
    <row r="241" spans="1:9" x14ac:dyDescent="0.25">
      <c r="A241" s="5">
        <v>240</v>
      </c>
      <c r="B241" s="28" t="s">
        <v>623</v>
      </c>
      <c r="C241" s="8" t="s">
        <v>101</v>
      </c>
      <c r="D241" s="8" t="s">
        <v>9</v>
      </c>
      <c r="E241" s="8" t="s">
        <v>625</v>
      </c>
      <c r="F241" s="8" t="s">
        <v>117</v>
      </c>
      <c r="G241" s="8" t="s">
        <v>55</v>
      </c>
      <c r="H241" s="8" t="s">
        <v>28</v>
      </c>
      <c r="I241" s="8">
        <v>550000</v>
      </c>
    </row>
    <row r="242" spans="1:9" x14ac:dyDescent="0.25">
      <c r="A242" s="5">
        <v>241</v>
      </c>
      <c r="B242" s="28" t="s">
        <v>624</v>
      </c>
      <c r="C242" s="8" t="s">
        <v>101</v>
      </c>
      <c r="D242" s="8" t="s">
        <v>9</v>
      </c>
      <c r="E242" s="8" t="s">
        <v>625</v>
      </c>
      <c r="F242" s="8" t="s">
        <v>626</v>
      </c>
      <c r="G242" s="8" t="s">
        <v>55</v>
      </c>
      <c r="H242" s="8" t="s">
        <v>28</v>
      </c>
      <c r="I242" s="8">
        <v>550000</v>
      </c>
    </row>
    <row r="243" spans="1:9" x14ac:dyDescent="0.25">
      <c r="A243" s="5">
        <v>242</v>
      </c>
      <c r="B243" s="28" t="s">
        <v>621</v>
      </c>
      <c r="C243" s="8" t="s">
        <v>101</v>
      </c>
      <c r="D243" s="8" t="s">
        <v>9</v>
      </c>
      <c r="E243" s="8" t="s">
        <v>625</v>
      </c>
      <c r="F243" s="8" t="s">
        <v>626</v>
      </c>
      <c r="G243" s="8" t="s">
        <v>55</v>
      </c>
      <c r="H243" s="8" t="s">
        <v>28</v>
      </c>
      <c r="I243" s="8">
        <v>550000</v>
      </c>
    </row>
    <row r="244" spans="1:9" x14ac:dyDescent="0.25">
      <c r="A244" s="8">
        <v>243</v>
      </c>
      <c r="B244" s="8" t="s">
        <v>628</v>
      </c>
      <c r="C244" s="8" t="s">
        <v>101</v>
      </c>
      <c r="D244" s="8" t="s">
        <v>51</v>
      </c>
      <c r="E244" s="8" t="s">
        <v>629</v>
      </c>
      <c r="F244" s="8" t="s">
        <v>630</v>
      </c>
      <c r="G244" s="8" t="s">
        <v>58</v>
      </c>
      <c r="H244" s="8" t="s">
        <v>188</v>
      </c>
      <c r="I244" s="8">
        <v>300000</v>
      </c>
    </row>
    <row r="245" spans="1:9" x14ac:dyDescent="0.25">
      <c r="A245" s="5">
        <v>244</v>
      </c>
      <c r="B245" s="8" t="s">
        <v>632</v>
      </c>
      <c r="C245" s="8" t="s">
        <v>101</v>
      </c>
      <c r="D245" s="8" t="s">
        <v>9</v>
      </c>
      <c r="E245" s="8" t="s">
        <v>631</v>
      </c>
      <c r="F245" s="8" t="s">
        <v>527</v>
      </c>
      <c r="G245" s="8" t="s">
        <v>58</v>
      </c>
      <c r="H245" s="8" t="s">
        <v>563</v>
      </c>
      <c r="I245" s="8">
        <v>252000</v>
      </c>
    </row>
    <row r="246" spans="1:9" x14ac:dyDescent="0.25">
      <c r="A246" s="5">
        <v>245</v>
      </c>
      <c r="B246" s="8" t="s">
        <v>68</v>
      </c>
      <c r="C246" s="8" t="s">
        <v>101</v>
      </c>
      <c r="D246" s="8" t="s">
        <v>9</v>
      </c>
      <c r="E246" s="8" t="s">
        <v>633</v>
      </c>
      <c r="F246" s="8" t="s">
        <v>527</v>
      </c>
      <c r="G246" s="8" t="s">
        <v>55</v>
      </c>
      <c r="H246" s="8" t="s">
        <v>133</v>
      </c>
      <c r="I246" s="8">
        <v>450000</v>
      </c>
    </row>
    <row r="247" spans="1:9" x14ac:dyDescent="0.25">
      <c r="A247" s="5">
        <v>246</v>
      </c>
      <c r="B247" s="8" t="s">
        <v>635</v>
      </c>
      <c r="C247" s="8" t="s">
        <v>101</v>
      </c>
      <c r="D247" s="8" t="s">
        <v>51</v>
      </c>
      <c r="E247" s="22" t="s">
        <v>634</v>
      </c>
      <c r="F247" s="8" t="s">
        <v>527</v>
      </c>
      <c r="G247" s="8" t="s">
        <v>58</v>
      </c>
      <c r="H247" s="22" t="s">
        <v>193</v>
      </c>
      <c r="I247" s="8">
        <v>325000</v>
      </c>
    </row>
    <row r="248" spans="1:9" x14ac:dyDescent="0.25">
      <c r="A248" s="5">
        <v>247</v>
      </c>
      <c r="B248" s="8" t="s">
        <v>636</v>
      </c>
      <c r="C248" s="8" t="s">
        <v>101</v>
      </c>
      <c r="D248" s="8" t="s">
        <v>9</v>
      </c>
      <c r="E248" s="8" t="s">
        <v>637</v>
      </c>
      <c r="F248" s="8" t="s">
        <v>527</v>
      </c>
      <c r="G248" s="8" t="s">
        <v>58</v>
      </c>
      <c r="H248" s="8" t="s">
        <v>188</v>
      </c>
      <c r="I248" s="8">
        <v>300000</v>
      </c>
    </row>
    <row r="249" spans="1:9" x14ac:dyDescent="0.25">
      <c r="A249" s="5">
        <v>248</v>
      </c>
      <c r="B249" s="8" t="s">
        <v>640</v>
      </c>
      <c r="C249" s="8" t="s">
        <v>101</v>
      </c>
      <c r="D249" s="8" t="s">
        <v>51</v>
      </c>
      <c r="E249" s="22" t="s">
        <v>639</v>
      </c>
      <c r="F249" s="8" t="s">
        <v>117</v>
      </c>
      <c r="G249" s="8" t="s">
        <v>58</v>
      </c>
      <c r="H249" s="8" t="s">
        <v>332</v>
      </c>
      <c r="I249" s="8">
        <v>240000</v>
      </c>
    </row>
    <row r="250" spans="1:9" x14ac:dyDescent="0.25">
      <c r="A250" s="8">
        <v>249</v>
      </c>
      <c r="B250" s="8" t="s">
        <v>641</v>
      </c>
      <c r="C250" s="8" t="s">
        <v>101</v>
      </c>
      <c r="D250" s="8" t="s">
        <v>51</v>
      </c>
      <c r="E250" s="8" t="s">
        <v>642</v>
      </c>
      <c r="F250" s="8" t="s">
        <v>114</v>
      </c>
      <c r="G250" s="8" t="s">
        <v>58</v>
      </c>
      <c r="H250" s="8" t="s">
        <v>643</v>
      </c>
      <c r="I250" s="8">
        <v>260000</v>
      </c>
    </row>
    <row r="251" spans="1:9" x14ac:dyDescent="0.25">
      <c r="A251" s="5">
        <v>250</v>
      </c>
      <c r="B251" s="8" t="s">
        <v>644</v>
      </c>
      <c r="C251" s="8" t="s">
        <v>101</v>
      </c>
      <c r="D251" s="8" t="s">
        <v>645</v>
      </c>
      <c r="E251" s="8" t="s">
        <v>646</v>
      </c>
      <c r="F251" s="8" t="s">
        <v>526</v>
      </c>
      <c r="G251" s="8" t="s">
        <v>55</v>
      </c>
      <c r="H251" s="8" t="s">
        <v>188</v>
      </c>
      <c r="I251" s="8">
        <v>300000</v>
      </c>
    </row>
    <row r="252" spans="1:9" x14ac:dyDescent="0.25">
      <c r="A252" s="5">
        <v>251</v>
      </c>
      <c r="B252" s="8" t="s">
        <v>647</v>
      </c>
      <c r="C252" s="8" t="s">
        <v>101</v>
      </c>
      <c r="D252" s="8" t="s">
        <v>645</v>
      </c>
      <c r="E252" s="8" t="s">
        <v>646</v>
      </c>
      <c r="F252" s="8" t="s">
        <v>526</v>
      </c>
      <c r="G252" s="8" t="s">
        <v>55</v>
      </c>
      <c r="H252" s="8" t="s">
        <v>188</v>
      </c>
      <c r="I252" s="8">
        <v>300000</v>
      </c>
    </row>
    <row r="253" spans="1:9" x14ac:dyDescent="0.25">
      <c r="A253" s="5">
        <v>252</v>
      </c>
      <c r="B253" s="8" t="s">
        <v>649</v>
      </c>
      <c r="C253" s="8" t="s">
        <v>101</v>
      </c>
      <c r="D253" s="8" t="s">
        <v>51</v>
      </c>
      <c r="E253" s="22" t="s">
        <v>377</v>
      </c>
      <c r="F253" s="22" t="s">
        <v>114</v>
      </c>
      <c r="G253" s="22" t="s">
        <v>58</v>
      </c>
      <c r="H253" s="22" t="s">
        <v>276</v>
      </c>
      <c r="I253" s="8">
        <v>180000</v>
      </c>
    </row>
    <row r="254" spans="1:9" x14ac:dyDescent="0.25">
      <c r="A254" s="5">
        <v>253</v>
      </c>
      <c r="B254" s="8" t="s">
        <v>652</v>
      </c>
      <c r="C254" s="8" t="s">
        <v>101</v>
      </c>
      <c r="D254" s="8" t="s">
        <v>9</v>
      </c>
      <c r="E254" s="22" t="s">
        <v>650</v>
      </c>
      <c r="F254" s="8" t="s">
        <v>114</v>
      </c>
      <c r="G254" s="8" t="s">
        <v>55</v>
      </c>
      <c r="H254" s="22" t="s">
        <v>651</v>
      </c>
      <c r="I254" s="8">
        <v>431000</v>
      </c>
    </row>
    <row r="255" spans="1:9" x14ac:dyDescent="0.25">
      <c r="A255" s="5">
        <v>254</v>
      </c>
      <c r="B255" s="8" t="s">
        <v>655</v>
      </c>
      <c r="C255" s="8" t="s">
        <v>101</v>
      </c>
      <c r="D255" s="8" t="s">
        <v>9</v>
      </c>
      <c r="E255" s="22" t="s">
        <v>653</v>
      </c>
      <c r="F255" s="22" t="s">
        <v>114</v>
      </c>
      <c r="G255" s="22" t="s">
        <v>58</v>
      </c>
      <c r="H255" s="22" t="s">
        <v>188</v>
      </c>
      <c r="I255" s="8">
        <v>300000</v>
      </c>
    </row>
    <row r="256" spans="1:9" x14ac:dyDescent="0.25">
      <c r="A256" s="8">
        <v>255</v>
      </c>
      <c r="B256" s="8" t="s">
        <v>658</v>
      </c>
      <c r="C256" s="8" t="s">
        <v>101</v>
      </c>
      <c r="D256" s="8" t="s">
        <v>9</v>
      </c>
      <c r="E256" s="22" t="s">
        <v>599</v>
      </c>
      <c r="F256" s="22" t="s">
        <v>114</v>
      </c>
      <c r="G256" s="8" t="s">
        <v>58</v>
      </c>
      <c r="H256" s="22" t="s">
        <v>332</v>
      </c>
      <c r="I256" s="8">
        <v>240000</v>
      </c>
    </row>
    <row r="257" spans="1:9" x14ac:dyDescent="0.25">
      <c r="A257" s="5">
        <v>256</v>
      </c>
      <c r="B257" s="8" t="s">
        <v>661</v>
      </c>
      <c r="C257" s="8" t="s">
        <v>101</v>
      </c>
      <c r="D257" s="8" t="s">
        <v>9</v>
      </c>
      <c r="E257" s="8" t="s">
        <v>660</v>
      </c>
      <c r="F257" s="8" t="s">
        <v>114</v>
      </c>
      <c r="G257" s="8" t="s">
        <v>55</v>
      </c>
      <c r="H257" s="8" t="s">
        <v>80</v>
      </c>
      <c r="I257" s="8">
        <v>650000</v>
      </c>
    </row>
    <row r="258" spans="1:9" x14ac:dyDescent="0.25">
      <c r="A258" s="5">
        <v>257</v>
      </c>
      <c r="B258" s="8" t="s">
        <v>659</v>
      </c>
      <c r="C258" s="8" t="s">
        <v>101</v>
      </c>
      <c r="D258" s="8" t="s">
        <v>9</v>
      </c>
      <c r="E258" s="8" t="s">
        <v>660</v>
      </c>
      <c r="F258" s="8" t="s">
        <v>114</v>
      </c>
      <c r="G258" s="8" t="s">
        <v>55</v>
      </c>
      <c r="H258" s="8" t="s">
        <v>80</v>
      </c>
      <c r="I258" s="8">
        <v>650000</v>
      </c>
    </row>
    <row r="259" spans="1:9" x14ac:dyDescent="0.25">
      <c r="A259" s="5">
        <v>258</v>
      </c>
      <c r="B259" s="8" t="s">
        <v>664</v>
      </c>
      <c r="C259" s="8" t="s">
        <v>101</v>
      </c>
      <c r="D259" s="8" t="s">
        <v>9</v>
      </c>
      <c r="E259" s="22" t="s">
        <v>662</v>
      </c>
      <c r="F259" s="8" t="s">
        <v>527</v>
      </c>
      <c r="G259" s="8" t="s">
        <v>55</v>
      </c>
      <c r="H259" s="22" t="s">
        <v>185</v>
      </c>
      <c r="I259" s="8">
        <v>360000</v>
      </c>
    </row>
    <row r="260" spans="1:9" x14ac:dyDescent="0.25">
      <c r="A260" s="8">
        <v>259</v>
      </c>
      <c r="B260" s="8" t="s">
        <v>670</v>
      </c>
      <c r="C260" s="8" t="s">
        <v>101</v>
      </c>
      <c r="D260" s="8" t="s">
        <v>9</v>
      </c>
      <c r="E260" s="8" t="s">
        <v>671</v>
      </c>
      <c r="F260" s="8" t="s">
        <v>527</v>
      </c>
      <c r="G260" s="8" t="s">
        <v>55</v>
      </c>
      <c r="H260" s="22" t="s">
        <v>133</v>
      </c>
      <c r="I260" s="8">
        <v>450000</v>
      </c>
    </row>
    <row r="261" spans="1:9" x14ac:dyDescent="0.25">
      <c r="A261" s="8">
        <v>260</v>
      </c>
      <c r="B261" s="8" t="s">
        <v>669</v>
      </c>
      <c r="C261" s="8" t="s">
        <v>101</v>
      </c>
      <c r="D261" s="8" t="s">
        <v>9</v>
      </c>
      <c r="E261" s="8" t="s">
        <v>671</v>
      </c>
      <c r="F261" s="8" t="s">
        <v>527</v>
      </c>
      <c r="G261" s="8" t="s">
        <v>55</v>
      </c>
      <c r="H261" s="22" t="s">
        <v>133</v>
      </c>
      <c r="I261" s="8">
        <v>450000</v>
      </c>
    </row>
    <row r="262" spans="1:9" x14ac:dyDescent="0.25">
      <c r="A262" s="8">
        <v>261</v>
      </c>
      <c r="B262" s="8" t="s">
        <v>313</v>
      </c>
      <c r="C262" s="8" t="s">
        <v>101</v>
      </c>
      <c r="D262" s="8" t="s">
        <v>9</v>
      </c>
      <c r="E262" s="8" t="s">
        <v>699</v>
      </c>
      <c r="F262" s="8" t="s">
        <v>117</v>
      </c>
      <c r="G262" s="8" t="s">
        <v>55</v>
      </c>
      <c r="H262" s="8" t="s">
        <v>96</v>
      </c>
      <c r="I262" s="8">
        <v>420000</v>
      </c>
    </row>
    <row r="263" spans="1:9" x14ac:dyDescent="0.25">
      <c r="A263" s="8">
        <v>262</v>
      </c>
      <c r="B263" s="8" t="s">
        <v>706</v>
      </c>
      <c r="C263" s="8" t="s">
        <v>101</v>
      </c>
      <c r="D263" s="8" t="s">
        <v>229</v>
      </c>
      <c r="E263" s="8" t="s">
        <v>699</v>
      </c>
      <c r="F263" s="8" t="s">
        <v>117</v>
      </c>
      <c r="G263" s="8" t="s">
        <v>55</v>
      </c>
      <c r="H263" s="8" t="s">
        <v>96</v>
      </c>
      <c r="I263" s="8">
        <v>420000</v>
      </c>
    </row>
    <row r="264" spans="1:9" x14ac:dyDescent="0.25">
      <c r="A264" s="8">
        <v>261</v>
      </c>
      <c r="B264" s="8" t="s">
        <v>708</v>
      </c>
      <c r="C264" s="8" t="s">
        <v>101</v>
      </c>
      <c r="D264" s="8" t="s">
        <v>183</v>
      </c>
      <c r="E264" s="8" t="s">
        <v>707</v>
      </c>
      <c r="F264" s="8" t="s">
        <v>526</v>
      </c>
      <c r="G264" s="8" t="s">
        <v>55</v>
      </c>
      <c r="H264" s="8" t="s">
        <v>332</v>
      </c>
      <c r="I264" s="8">
        <v>240000</v>
      </c>
    </row>
    <row r="265" spans="1:9" x14ac:dyDescent="0.25">
      <c r="A265" s="8">
        <v>262</v>
      </c>
      <c r="B265" s="8" t="s">
        <v>709</v>
      </c>
      <c r="C265" s="8" t="s">
        <v>101</v>
      </c>
      <c r="D265" s="8" t="s">
        <v>9</v>
      </c>
      <c r="E265" s="8" t="s">
        <v>522</v>
      </c>
      <c r="F265" s="8" t="s">
        <v>114</v>
      </c>
      <c r="G265" s="8" t="s">
        <v>55</v>
      </c>
      <c r="H265" s="8" t="s">
        <v>523</v>
      </c>
      <c r="I265" s="8">
        <v>311000</v>
      </c>
    </row>
    <row r="266" spans="1:9" x14ac:dyDescent="0.25">
      <c r="A266" s="8">
        <v>263</v>
      </c>
      <c r="B266" s="8" t="s">
        <v>710</v>
      </c>
      <c r="C266" s="8" t="s">
        <v>101</v>
      </c>
      <c r="D266" s="8" t="s">
        <v>9</v>
      </c>
      <c r="E266" s="22" t="s">
        <v>406</v>
      </c>
      <c r="F266" s="8" t="s">
        <v>114</v>
      </c>
      <c r="G266" s="8" t="s">
        <v>55</v>
      </c>
      <c r="H266" s="8" t="s">
        <v>332</v>
      </c>
      <c r="I266" s="8">
        <v>240000</v>
      </c>
    </row>
    <row r="267" spans="1:9" x14ac:dyDescent="0.25">
      <c r="A267" s="8">
        <v>264</v>
      </c>
      <c r="B267" s="8" t="s">
        <v>711</v>
      </c>
      <c r="C267" s="8" t="s">
        <v>101</v>
      </c>
      <c r="D267" s="8" t="s">
        <v>9</v>
      </c>
      <c r="E267" s="22" t="s">
        <v>406</v>
      </c>
      <c r="F267" s="8" t="s">
        <v>117</v>
      </c>
      <c r="G267" s="8" t="s">
        <v>55</v>
      </c>
      <c r="H267" s="8" t="s">
        <v>332</v>
      </c>
      <c r="I267" s="8">
        <v>240000</v>
      </c>
    </row>
    <row r="268" spans="1:9" x14ac:dyDescent="0.25">
      <c r="A268" s="8">
        <v>265</v>
      </c>
      <c r="B268" s="28" t="s">
        <v>237</v>
      </c>
      <c r="C268" s="8" t="s">
        <v>101</v>
      </c>
      <c r="D268" s="8" t="s">
        <v>9</v>
      </c>
      <c r="E268" s="28" t="s">
        <v>716</v>
      </c>
      <c r="F268" s="8" t="s">
        <v>526</v>
      </c>
      <c r="G268" s="8" t="s">
        <v>55</v>
      </c>
      <c r="H268" s="8" t="s">
        <v>31</v>
      </c>
      <c r="I268" s="8">
        <v>700000</v>
      </c>
    </row>
    <row r="269" spans="1:9" x14ac:dyDescent="0.25">
      <c r="A269" s="8">
        <v>266</v>
      </c>
      <c r="B269" s="28" t="s">
        <v>717</v>
      </c>
      <c r="C269" s="8" t="s">
        <v>101</v>
      </c>
      <c r="D269" s="8" t="s">
        <v>9</v>
      </c>
      <c r="E269" s="28" t="s">
        <v>716</v>
      </c>
      <c r="F269" s="8" t="s">
        <v>526</v>
      </c>
      <c r="G269" s="8" t="s">
        <v>55</v>
      </c>
      <c r="H269" s="8" t="s">
        <v>31</v>
      </c>
      <c r="I269" s="8">
        <v>700000</v>
      </c>
    </row>
    <row r="270" spans="1:9" x14ac:dyDescent="0.25">
      <c r="A270" s="8">
        <v>267</v>
      </c>
      <c r="B270" s="28" t="s">
        <v>232</v>
      </c>
      <c r="C270" s="8" t="s">
        <v>101</v>
      </c>
      <c r="D270" s="8" t="s">
        <v>724</v>
      </c>
      <c r="E270" s="28" t="s">
        <v>722</v>
      </c>
      <c r="F270" s="8" t="s">
        <v>117</v>
      </c>
      <c r="G270" s="8" t="s">
        <v>55</v>
      </c>
      <c r="H270" s="8" t="s">
        <v>375</v>
      </c>
      <c r="I270" s="8">
        <v>425000</v>
      </c>
    </row>
    <row r="271" spans="1:9" x14ac:dyDescent="0.25">
      <c r="A271" s="8">
        <v>268</v>
      </c>
      <c r="B271" s="8" t="s">
        <v>729</v>
      </c>
      <c r="C271" s="8" t="s">
        <v>101</v>
      </c>
      <c r="D271" s="8" t="s">
        <v>51</v>
      </c>
      <c r="E271" s="8" t="s">
        <v>730</v>
      </c>
      <c r="F271" s="8" t="s">
        <v>117</v>
      </c>
      <c r="G271" s="8" t="s">
        <v>58</v>
      </c>
      <c r="H271" s="8" t="s">
        <v>731</v>
      </c>
      <c r="I271" s="8">
        <v>255000</v>
      </c>
    </row>
    <row r="272" spans="1:9" x14ac:dyDescent="0.25">
      <c r="A272" s="8">
        <v>269</v>
      </c>
      <c r="B272" s="28" t="s">
        <v>371</v>
      </c>
      <c r="C272" s="8" t="s">
        <v>101</v>
      </c>
      <c r="D272" s="8" t="s">
        <v>9</v>
      </c>
      <c r="E272" s="23" t="s">
        <v>726</v>
      </c>
      <c r="F272" s="8" t="s">
        <v>114</v>
      </c>
      <c r="G272" s="8" t="s">
        <v>55</v>
      </c>
      <c r="H272" s="8" t="s">
        <v>31</v>
      </c>
      <c r="I272" s="8">
        <v>700000</v>
      </c>
    </row>
    <row r="273" spans="1:9" x14ac:dyDescent="0.25">
      <c r="A273" s="8">
        <v>270</v>
      </c>
      <c r="B273" s="28" t="s">
        <v>736</v>
      </c>
      <c r="C273" s="8" t="s">
        <v>101</v>
      </c>
      <c r="D273" s="8" t="s">
        <v>9</v>
      </c>
      <c r="E273" s="23" t="s">
        <v>726</v>
      </c>
      <c r="F273" s="8" t="s">
        <v>114</v>
      </c>
      <c r="G273" s="8" t="s">
        <v>55</v>
      </c>
      <c r="H273" s="8" t="s">
        <v>31</v>
      </c>
      <c r="I273" s="8">
        <v>700000</v>
      </c>
    </row>
    <row r="274" spans="1:9" x14ac:dyDescent="0.25">
      <c r="A274" s="8">
        <v>271</v>
      </c>
      <c r="B274" s="28" t="s">
        <v>314</v>
      </c>
      <c r="C274" s="8" t="s">
        <v>101</v>
      </c>
      <c r="D274" s="8" t="s">
        <v>9</v>
      </c>
      <c r="E274" s="23" t="s">
        <v>726</v>
      </c>
      <c r="F274" s="8" t="s">
        <v>114</v>
      </c>
      <c r="G274" s="8" t="s">
        <v>55</v>
      </c>
      <c r="H274" s="8" t="s">
        <v>31</v>
      </c>
      <c r="I274" s="8">
        <v>700000</v>
      </c>
    </row>
    <row r="275" spans="1:9" x14ac:dyDescent="0.25">
      <c r="A275" s="8">
        <v>272</v>
      </c>
      <c r="B275" s="28" t="s">
        <v>734</v>
      </c>
      <c r="C275" s="8" t="s">
        <v>101</v>
      </c>
      <c r="D275" s="8" t="s">
        <v>9</v>
      </c>
      <c r="E275" s="23" t="s">
        <v>726</v>
      </c>
      <c r="F275" s="8" t="s">
        <v>114</v>
      </c>
      <c r="G275" s="8" t="s">
        <v>55</v>
      </c>
      <c r="H275" s="8" t="s">
        <v>31</v>
      </c>
      <c r="I275" s="8">
        <v>700000</v>
      </c>
    </row>
    <row r="276" spans="1:9" x14ac:dyDescent="0.25">
      <c r="A276" s="8">
        <v>273</v>
      </c>
      <c r="B276" s="28" t="s">
        <v>735</v>
      </c>
      <c r="C276" s="8" t="s">
        <v>101</v>
      </c>
      <c r="D276" s="8" t="s">
        <v>9</v>
      </c>
      <c r="E276" s="23" t="s">
        <v>726</v>
      </c>
      <c r="F276" s="8" t="s">
        <v>114</v>
      </c>
      <c r="G276" s="8" t="s">
        <v>55</v>
      </c>
      <c r="H276" s="8" t="s">
        <v>31</v>
      </c>
      <c r="I276" s="8">
        <v>700000</v>
      </c>
    </row>
    <row r="277" spans="1:9" x14ac:dyDescent="0.25">
      <c r="A277" s="8">
        <v>274</v>
      </c>
      <c r="B277" s="5" t="s">
        <v>82</v>
      </c>
      <c r="C277" s="8" t="s">
        <v>101</v>
      </c>
      <c r="D277" s="8" t="s">
        <v>51</v>
      </c>
      <c r="E277" s="28" t="s">
        <v>686</v>
      </c>
      <c r="F277" s="8" t="s">
        <v>114</v>
      </c>
      <c r="G277" s="8" t="s">
        <v>55</v>
      </c>
      <c r="H277" s="8" t="s">
        <v>188</v>
      </c>
      <c r="I277" s="8">
        <v>300000</v>
      </c>
    </row>
    <row r="278" spans="1:9" x14ac:dyDescent="0.25">
      <c r="A278" s="8">
        <v>275</v>
      </c>
      <c r="B278" s="8" t="s">
        <v>384</v>
      </c>
      <c r="C278" s="8" t="s">
        <v>101</v>
      </c>
      <c r="D278" s="8" t="s">
        <v>51</v>
      </c>
      <c r="E278" s="28" t="s">
        <v>686</v>
      </c>
      <c r="F278" s="8" t="s">
        <v>114</v>
      </c>
      <c r="G278" s="8" t="s">
        <v>55</v>
      </c>
      <c r="H278" s="8" t="s">
        <v>188</v>
      </c>
      <c r="I278" s="8">
        <v>300000</v>
      </c>
    </row>
    <row r="279" spans="1:9" x14ac:dyDescent="0.25">
      <c r="A279" s="8">
        <v>276</v>
      </c>
      <c r="B279" s="8" t="s">
        <v>711</v>
      </c>
      <c r="C279" s="8" t="s">
        <v>101</v>
      </c>
      <c r="D279" s="8" t="s">
        <v>9</v>
      </c>
      <c r="E279" s="28" t="s">
        <v>760</v>
      </c>
      <c r="F279" s="8" t="s">
        <v>117</v>
      </c>
      <c r="G279" s="8" t="s">
        <v>55</v>
      </c>
      <c r="H279" s="8" t="s">
        <v>188</v>
      </c>
      <c r="I279" s="8">
        <v>300000</v>
      </c>
    </row>
    <row r="280" spans="1:9" x14ac:dyDescent="0.25">
      <c r="A280" s="8">
        <v>277</v>
      </c>
      <c r="B280" s="28" t="s">
        <v>322</v>
      </c>
      <c r="C280" s="8" t="s">
        <v>101</v>
      </c>
      <c r="D280" s="8" t="s">
        <v>9</v>
      </c>
      <c r="E280" s="28" t="s">
        <v>760</v>
      </c>
      <c r="F280" s="8" t="s">
        <v>117</v>
      </c>
      <c r="G280" s="8" t="s">
        <v>55</v>
      </c>
      <c r="H280" s="8" t="s">
        <v>188</v>
      </c>
      <c r="I280" s="8">
        <v>300000</v>
      </c>
    </row>
    <row r="281" spans="1:9" x14ac:dyDescent="0.25">
      <c r="A281" s="8">
        <v>278</v>
      </c>
      <c r="B281" s="28" t="s">
        <v>759</v>
      </c>
      <c r="C281" s="8" t="s">
        <v>101</v>
      </c>
      <c r="D281" s="8" t="s">
        <v>9</v>
      </c>
      <c r="E281" s="28" t="s">
        <v>760</v>
      </c>
      <c r="F281" s="8" t="s">
        <v>117</v>
      </c>
      <c r="G281" s="8" t="s">
        <v>55</v>
      </c>
      <c r="H281" s="8" t="s">
        <v>188</v>
      </c>
      <c r="I281" s="8">
        <v>300000</v>
      </c>
    </row>
    <row r="282" spans="1:9" x14ac:dyDescent="0.25">
      <c r="A282" s="8">
        <v>279</v>
      </c>
      <c r="B282" s="28" t="s">
        <v>518</v>
      </c>
      <c r="C282" s="8" t="s">
        <v>101</v>
      </c>
      <c r="D282" s="8" t="s">
        <v>9</v>
      </c>
      <c r="E282" s="28" t="s">
        <v>747</v>
      </c>
      <c r="F282" s="8" t="s">
        <v>527</v>
      </c>
      <c r="G282" s="8" t="s">
        <v>55</v>
      </c>
      <c r="H282" s="8" t="s">
        <v>748</v>
      </c>
      <c r="I282" s="8">
        <v>370000</v>
      </c>
    </row>
    <row r="283" spans="1:9" x14ac:dyDescent="0.25">
      <c r="A283" s="8">
        <v>280</v>
      </c>
      <c r="B283" s="28" t="s">
        <v>749</v>
      </c>
      <c r="C283" s="8" t="s">
        <v>101</v>
      </c>
      <c r="D283" s="8" t="s">
        <v>9</v>
      </c>
      <c r="E283" s="8" t="s">
        <v>719</v>
      </c>
      <c r="F283" s="8" t="s">
        <v>117</v>
      </c>
      <c r="G283" s="8" t="s">
        <v>55</v>
      </c>
      <c r="H283" s="8" t="s">
        <v>83</v>
      </c>
      <c r="I283" s="8">
        <v>400000</v>
      </c>
    </row>
    <row r="284" spans="1:9" x14ac:dyDescent="0.25">
      <c r="A284" s="8">
        <v>281</v>
      </c>
      <c r="B284" s="28" t="s">
        <v>762</v>
      </c>
      <c r="C284" s="8" t="s">
        <v>101</v>
      </c>
      <c r="D284" s="8" t="s">
        <v>9</v>
      </c>
      <c r="E284" s="28" t="s">
        <v>750</v>
      </c>
      <c r="F284" s="8" t="s">
        <v>114</v>
      </c>
      <c r="G284" s="8" t="s">
        <v>55</v>
      </c>
      <c r="H284" s="28" t="s">
        <v>751</v>
      </c>
      <c r="I284" s="8">
        <v>675000</v>
      </c>
    </row>
    <row r="285" spans="1:9" x14ac:dyDescent="0.25">
      <c r="A285" s="8">
        <v>282</v>
      </c>
      <c r="B285" s="28" t="s">
        <v>386</v>
      </c>
      <c r="C285" s="8" t="s">
        <v>101</v>
      </c>
      <c r="D285" s="8" t="s">
        <v>9</v>
      </c>
      <c r="E285" s="28" t="s">
        <v>752</v>
      </c>
      <c r="F285" s="8" t="s">
        <v>114</v>
      </c>
      <c r="G285" s="8" t="s">
        <v>55</v>
      </c>
      <c r="H285" s="8" t="s">
        <v>753</v>
      </c>
      <c r="I285" s="8">
        <v>620000</v>
      </c>
    </row>
    <row r="286" spans="1:9" x14ac:dyDescent="0.25">
      <c r="A286" s="8">
        <v>283</v>
      </c>
      <c r="B286" s="28" t="s">
        <v>756</v>
      </c>
      <c r="C286" s="8" t="s">
        <v>101</v>
      </c>
      <c r="D286" s="8" t="s">
        <v>51</v>
      </c>
      <c r="E286" s="28" t="s">
        <v>758</v>
      </c>
      <c r="F286" s="8" t="s">
        <v>114</v>
      </c>
      <c r="G286" s="8" t="s">
        <v>55</v>
      </c>
      <c r="H286" s="8" t="s">
        <v>761</v>
      </c>
      <c r="I286" s="8">
        <v>549000</v>
      </c>
    </row>
    <row r="287" spans="1:9" x14ac:dyDescent="0.25">
      <c r="A287" s="8">
        <v>284</v>
      </c>
      <c r="B287" s="28" t="s">
        <v>711</v>
      </c>
      <c r="C287" s="8" t="s">
        <v>101</v>
      </c>
      <c r="D287" s="8" t="s">
        <v>9</v>
      </c>
      <c r="E287" s="28" t="s">
        <v>758</v>
      </c>
      <c r="F287" s="8" t="s">
        <v>114</v>
      </c>
      <c r="G287" s="8" t="s">
        <v>55</v>
      </c>
      <c r="H287" s="8" t="s">
        <v>761</v>
      </c>
      <c r="I287" s="8">
        <v>549000</v>
      </c>
    </row>
    <row r="288" spans="1:9" x14ac:dyDescent="0.25">
      <c r="A288" s="8">
        <v>285</v>
      </c>
      <c r="B288" s="28" t="s">
        <v>754</v>
      </c>
      <c r="C288" s="8" t="s">
        <v>101</v>
      </c>
      <c r="D288" s="8" t="s">
        <v>9</v>
      </c>
      <c r="E288" s="28" t="s">
        <v>758</v>
      </c>
      <c r="F288" s="8" t="s">
        <v>114</v>
      </c>
      <c r="G288" s="8" t="s">
        <v>55</v>
      </c>
      <c r="H288" s="8" t="s">
        <v>761</v>
      </c>
      <c r="I288" s="8">
        <v>549000</v>
      </c>
    </row>
    <row r="289" spans="1:9" x14ac:dyDescent="0.25">
      <c r="A289" s="8">
        <v>286</v>
      </c>
      <c r="B289" s="28" t="s">
        <v>755</v>
      </c>
      <c r="C289" s="8" t="s">
        <v>101</v>
      </c>
      <c r="D289" s="8" t="s">
        <v>9</v>
      </c>
      <c r="E289" s="28" t="s">
        <v>758</v>
      </c>
      <c r="F289" s="8" t="s">
        <v>114</v>
      </c>
      <c r="G289" s="8" t="s">
        <v>55</v>
      </c>
      <c r="H289" s="8" t="s">
        <v>761</v>
      </c>
      <c r="I289" s="8">
        <v>549000</v>
      </c>
    </row>
    <row r="290" spans="1:9" x14ac:dyDescent="0.25">
      <c r="A290" s="8">
        <v>287</v>
      </c>
      <c r="B290" s="28" t="s">
        <v>87</v>
      </c>
      <c r="C290" s="8" t="s">
        <v>101</v>
      </c>
      <c r="D290" s="8" t="s">
        <v>9</v>
      </c>
      <c r="E290" s="28" t="s">
        <v>758</v>
      </c>
      <c r="F290" s="8" t="s">
        <v>114</v>
      </c>
      <c r="G290" s="8" t="s">
        <v>55</v>
      </c>
      <c r="H290" s="8" t="s">
        <v>761</v>
      </c>
      <c r="I290" s="8">
        <v>549000</v>
      </c>
    </row>
    <row r="291" spans="1:9" x14ac:dyDescent="0.25">
      <c r="A291" s="8">
        <v>288</v>
      </c>
      <c r="B291" s="8" t="s">
        <v>246</v>
      </c>
      <c r="C291" s="8" t="s">
        <v>101</v>
      </c>
      <c r="D291" s="8" t="s">
        <v>9</v>
      </c>
      <c r="E291" s="28" t="s">
        <v>758</v>
      </c>
      <c r="F291" s="8" t="s">
        <v>114</v>
      </c>
      <c r="G291" s="8" t="s">
        <v>55</v>
      </c>
      <c r="H291" s="8" t="s">
        <v>761</v>
      </c>
      <c r="I291" s="8">
        <v>549000</v>
      </c>
    </row>
    <row r="292" spans="1:9" x14ac:dyDescent="0.25">
      <c r="A292" s="8">
        <v>289</v>
      </c>
      <c r="B292" s="8" t="s">
        <v>735</v>
      </c>
      <c r="C292" s="8" t="s">
        <v>101</v>
      </c>
      <c r="D292" s="8" t="s">
        <v>9</v>
      </c>
      <c r="E292" s="28" t="s">
        <v>758</v>
      </c>
      <c r="F292" s="8" t="s">
        <v>114</v>
      </c>
      <c r="G292" s="8" t="s">
        <v>55</v>
      </c>
      <c r="H292" s="8" t="s">
        <v>761</v>
      </c>
      <c r="I292" s="8">
        <v>549000</v>
      </c>
    </row>
    <row r="293" spans="1:9" x14ac:dyDescent="0.25">
      <c r="A293" s="8">
        <v>290</v>
      </c>
      <c r="B293" s="28" t="s">
        <v>757</v>
      </c>
      <c r="C293" s="8" t="s">
        <v>101</v>
      </c>
      <c r="D293" s="8" t="s">
        <v>51</v>
      </c>
      <c r="E293" s="28" t="s">
        <v>758</v>
      </c>
      <c r="F293" s="8" t="s">
        <v>114</v>
      </c>
      <c r="G293" s="8" t="s">
        <v>55</v>
      </c>
      <c r="H293" s="8" t="s">
        <v>761</v>
      </c>
      <c r="I293" s="8">
        <v>549000</v>
      </c>
    </row>
    <row r="294" spans="1:9" x14ac:dyDescent="0.25">
      <c r="A294" s="8">
        <v>291</v>
      </c>
      <c r="B294" s="8" t="s">
        <v>496</v>
      </c>
      <c r="C294" s="8" t="s">
        <v>101</v>
      </c>
      <c r="D294" s="8" t="s">
        <v>9</v>
      </c>
      <c r="E294" s="28" t="s">
        <v>744</v>
      </c>
      <c r="F294" s="8" t="s">
        <v>114</v>
      </c>
      <c r="G294" s="8" t="s">
        <v>55</v>
      </c>
      <c r="H294" s="8" t="s">
        <v>19</v>
      </c>
      <c r="I294" s="8">
        <v>600000</v>
      </c>
    </row>
    <row r="295" spans="1:9" x14ac:dyDescent="0.25">
      <c r="A295" s="8">
        <v>292</v>
      </c>
      <c r="B295" s="8" t="s">
        <v>496</v>
      </c>
      <c r="C295" s="8" t="s">
        <v>101</v>
      </c>
      <c r="D295" s="8" t="s">
        <v>9</v>
      </c>
      <c r="E295" s="28" t="s">
        <v>739</v>
      </c>
      <c r="F295" s="8" t="s">
        <v>114</v>
      </c>
      <c r="G295" s="8" t="s">
        <v>55</v>
      </c>
      <c r="H295" s="8" t="s">
        <v>19</v>
      </c>
      <c r="I295" s="8">
        <v>600000</v>
      </c>
    </row>
    <row r="296" spans="1:9" x14ac:dyDescent="0.25">
      <c r="A296" s="8">
        <v>293</v>
      </c>
      <c r="B296" s="8" t="s">
        <v>99</v>
      </c>
      <c r="C296" s="8" t="s">
        <v>101</v>
      </c>
      <c r="D296" s="8" t="s">
        <v>9</v>
      </c>
      <c r="E296" s="28" t="s">
        <v>720</v>
      </c>
      <c r="F296" s="8" t="s">
        <v>114</v>
      </c>
      <c r="G296" s="8" t="s">
        <v>55</v>
      </c>
      <c r="H296" s="8" t="s">
        <v>15</v>
      </c>
      <c r="I296" s="8">
        <v>750000</v>
      </c>
    </row>
    <row r="297" spans="1:9" x14ac:dyDescent="0.25">
      <c r="A297" s="8">
        <v>294</v>
      </c>
      <c r="B297" s="8" t="s">
        <v>368</v>
      </c>
      <c r="C297" s="8" t="s">
        <v>101</v>
      </c>
      <c r="D297" s="8" t="s">
        <v>9</v>
      </c>
      <c r="E297" s="8" t="s">
        <v>776</v>
      </c>
      <c r="F297" s="8" t="s">
        <v>527</v>
      </c>
      <c r="G297" s="8" t="s">
        <v>55</v>
      </c>
      <c r="H297" s="8" t="s">
        <v>83</v>
      </c>
      <c r="I297" s="8">
        <v>400000</v>
      </c>
    </row>
    <row r="298" spans="1:9" x14ac:dyDescent="0.25">
      <c r="A298" s="8">
        <v>295</v>
      </c>
      <c r="B298" s="8" t="s">
        <v>68</v>
      </c>
      <c r="C298" s="8" t="s">
        <v>101</v>
      </c>
      <c r="D298" s="8" t="s">
        <v>9</v>
      </c>
      <c r="E298" s="8" t="s">
        <v>776</v>
      </c>
      <c r="F298" s="8" t="s">
        <v>527</v>
      </c>
      <c r="G298" s="8" t="s">
        <v>55</v>
      </c>
      <c r="H298" s="8" t="s">
        <v>83</v>
      </c>
      <c r="I298" s="8">
        <v>400000</v>
      </c>
    </row>
    <row r="299" spans="1:9" x14ac:dyDescent="0.25">
      <c r="A299" s="8">
        <v>297</v>
      </c>
      <c r="B299" s="8" t="s">
        <v>710</v>
      </c>
      <c r="C299" s="8" t="s">
        <v>101</v>
      </c>
      <c r="D299" s="8" t="s">
        <v>9</v>
      </c>
      <c r="E299" s="8" t="s">
        <v>777</v>
      </c>
      <c r="F299" s="8" t="s">
        <v>114</v>
      </c>
      <c r="G299" s="8" t="s">
        <v>55</v>
      </c>
      <c r="H299" s="8" t="s">
        <v>185</v>
      </c>
      <c r="I299" s="8">
        <v>360000</v>
      </c>
    </row>
    <row r="300" spans="1:9" x14ac:dyDescent="0.25">
      <c r="A300" s="8">
        <v>298</v>
      </c>
      <c r="B300" s="21" t="s">
        <v>778</v>
      </c>
      <c r="C300" s="8" t="s">
        <v>101</v>
      </c>
      <c r="D300" s="8" t="s">
        <v>9</v>
      </c>
      <c r="E300" s="33" t="s">
        <v>779</v>
      </c>
      <c r="F300" s="8" t="s">
        <v>626</v>
      </c>
      <c r="G300" s="8" t="s">
        <v>55</v>
      </c>
      <c r="H300" s="8" t="s">
        <v>780</v>
      </c>
      <c r="I300" s="8">
        <v>475000</v>
      </c>
    </row>
    <row r="301" spans="1:9" x14ac:dyDescent="0.25">
      <c r="A301" s="8">
        <v>299</v>
      </c>
      <c r="B301" s="8" t="s">
        <v>393</v>
      </c>
      <c r="C301" s="8" t="s">
        <v>101</v>
      </c>
      <c r="D301" s="8" t="s">
        <v>9</v>
      </c>
      <c r="E301" s="39" t="s">
        <v>769</v>
      </c>
      <c r="F301" s="8" t="s">
        <v>114</v>
      </c>
      <c r="G301" s="8" t="s">
        <v>55</v>
      </c>
      <c r="H301" s="8" t="s">
        <v>83</v>
      </c>
      <c r="I301" s="8">
        <v>400000</v>
      </c>
    </row>
  </sheetData>
  <autoFilter ref="A1:I270"/>
  <sortState ref="B4:I6">
    <sortCondition ref="B4:B6"/>
  </sortState>
  <pageMargins left="0.7" right="0.7" top="0.75" bottom="0.75" header="0.3" footer="0.3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N24"/>
  <sheetViews>
    <sheetView topLeftCell="A4" workbookViewId="0">
      <selection activeCell="F22" sqref="F22"/>
    </sheetView>
  </sheetViews>
  <sheetFormatPr defaultRowHeight="15" x14ac:dyDescent="0.25"/>
  <cols>
    <col min="5" max="5" width="9.140625" style="13"/>
    <col min="6" max="6" width="17.42578125" bestFit="1" customWidth="1"/>
    <col min="7" max="7" width="9.140625" style="13"/>
    <col min="12" max="13" width="13.28515625" customWidth="1"/>
  </cols>
  <sheetData>
    <row r="13" spans="5:14" ht="30" x14ac:dyDescent="0.25">
      <c r="E13" s="15" t="s">
        <v>105</v>
      </c>
      <c r="F13" s="16" t="s">
        <v>116</v>
      </c>
      <c r="G13" s="16" t="s">
        <v>110</v>
      </c>
      <c r="H13" s="63" t="s">
        <v>109</v>
      </c>
      <c r="I13" s="63"/>
      <c r="J13" s="63"/>
      <c r="K13" s="16"/>
      <c r="L13" s="16" t="s">
        <v>112</v>
      </c>
      <c r="M13" s="16" t="s">
        <v>127</v>
      </c>
      <c r="N13" s="16" t="s">
        <v>122</v>
      </c>
    </row>
    <row r="14" spans="5:14" ht="30" x14ac:dyDescent="0.25">
      <c r="E14" s="15"/>
      <c r="F14" s="20" t="s">
        <v>126</v>
      </c>
      <c r="G14" s="15"/>
      <c r="H14" s="17" t="s">
        <v>106</v>
      </c>
      <c r="I14" s="18" t="s">
        <v>107</v>
      </c>
      <c r="J14" s="19" t="s">
        <v>108</v>
      </c>
      <c r="K14" s="16" t="s">
        <v>111</v>
      </c>
      <c r="L14" s="16" t="s">
        <v>113</v>
      </c>
      <c r="M14" s="16" t="s">
        <v>128</v>
      </c>
      <c r="N14" s="16" t="s">
        <v>123</v>
      </c>
    </row>
    <row r="15" spans="5:14" x14ac:dyDescent="0.25">
      <c r="E15" s="14">
        <v>1</v>
      </c>
      <c r="F15" s="6" t="s">
        <v>114</v>
      </c>
      <c r="G15" s="14"/>
      <c r="H15" s="6"/>
      <c r="I15" s="6"/>
      <c r="J15" s="6"/>
      <c r="K15" s="6"/>
      <c r="L15" s="6"/>
      <c r="M15" s="6"/>
      <c r="N15" s="6"/>
    </row>
    <row r="16" spans="5:14" x14ac:dyDescent="0.25">
      <c r="E16" s="14">
        <v>2</v>
      </c>
      <c r="F16" s="6" t="s">
        <v>115</v>
      </c>
      <c r="G16" s="14"/>
      <c r="H16" s="6"/>
      <c r="I16" s="6"/>
      <c r="J16" s="6"/>
      <c r="K16" s="6"/>
      <c r="L16" s="6"/>
      <c r="M16" s="6"/>
      <c r="N16" s="6"/>
    </row>
    <row r="17" spans="5:14" x14ac:dyDescent="0.25">
      <c r="E17" s="14">
        <v>3</v>
      </c>
      <c r="F17" s="6" t="s">
        <v>117</v>
      </c>
      <c r="G17" s="14"/>
      <c r="H17" s="6"/>
      <c r="I17" s="6"/>
      <c r="J17" s="6"/>
      <c r="K17" s="6"/>
      <c r="L17" s="6"/>
      <c r="M17" s="6"/>
      <c r="N17" s="6"/>
    </row>
    <row r="18" spans="5:14" x14ac:dyDescent="0.25">
      <c r="E18" s="14"/>
      <c r="F18" s="6" t="s">
        <v>118</v>
      </c>
      <c r="G18" s="14"/>
      <c r="H18" s="6"/>
      <c r="I18" s="6"/>
      <c r="J18" s="6"/>
      <c r="K18" s="6"/>
      <c r="L18" s="6"/>
      <c r="M18" s="6"/>
      <c r="N18" s="6"/>
    </row>
    <row r="19" spans="5:14" x14ac:dyDescent="0.25">
      <c r="E19" s="14"/>
      <c r="F19" s="6" t="s">
        <v>119</v>
      </c>
      <c r="G19" s="14"/>
      <c r="H19" s="6"/>
      <c r="I19" s="6"/>
      <c r="J19" s="6"/>
      <c r="K19" s="6"/>
      <c r="L19" s="6"/>
      <c r="M19" s="6"/>
      <c r="N19" s="6"/>
    </row>
    <row r="20" spans="5:14" x14ac:dyDescent="0.25">
      <c r="E20" s="14"/>
      <c r="F20" s="6" t="s">
        <v>120</v>
      </c>
      <c r="G20" s="14"/>
      <c r="H20" s="6"/>
      <c r="I20" s="6"/>
      <c r="J20" s="6"/>
      <c r="K20" s="6"/>
      <c r="L20" s="6"/>
      <c r="M20" s="6"/>
      <c r="N20" s="6"/>
    </row>
    <row r="21" spans="5:14" x14ac:dyDescent="0.25">
      <c r="E21" s="14"/>
      <c r="F21" s="6" t="s">
        <v>125</v>
      </c>
      <c r="G21" s="14"/>
      <c r="H21" s="6"/>
      <c r="I21" s="6"/>
      <c r="J21" s="6"/>
      <c r="K21" s="6"/>
      <c r="L21" s="6"/>
      <c r="M21" s="6"/>
      <c r="N21" s="6"/>
    </row>
    <row r="22" spans="5:14" x14ac:dyDescent="0.25">
      <c r="E22" s="14"/>
      <c r="F22" s="6" t="s">
        <v>125</v>
      </c>
      <c r="G22" s="14"/>
      <c r="H22" s="6"/>
      <c r="I22" s="6"/>
      <c r="J22" s="6"/>
      <c r="K22" s="6"/>
      <c r="L22" s="6"/>
      <c r="M22" s="6"/>
      <c r="N22" s="6"/>
    </row>
    <row r="23" spans="5:14" x14ac:dyDescent="0.25">
      <c r="E23" s="14"/>
      <c r="F23" s="6" t="s">
        <v>125</v>
      </c>
      <c r="G23" s="14"/>
      <c r="H23" s="6"/>
      <c r="I23" s="6"/>
      <c r="J23" s="6"/>
      <c r="K23" s="6"/>
      <c r="L23" s="6"/>
      <c r="M23" s="6"/>
      <c r="N23" s="6"/>
    </row>
    <row r="24" spans="5:14" x14ac:dyDescent="0.25">
      <c r="E24" s="14" t="s">
        <v>121</v>
      </c>
      <c r="F24" s="6" t="s">
        <v>124</v>
      </c>
      <c r="G24" s="14"/>
      <c r="H24" s="6"/>
      <c r="I24" s="6"/>
      <c r="J24" s="6"/>
      <c r="K24" s="6"/>
      <c r="L24" s="6"/>
      <c r="M24" s="6"/>
      <c r="N24" s="6"/>
    </row>
  </sheetData>
  <mergeCells count="1">
    <mergeCell ref="H13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01"/>
  <sheetViews>
    <sheetView tabSelected="1" topLeftCell="E84" zoomScale="85" zoomScaleNormal="85" workbookViewId="0">
      <selection activeCell="O21" sqref="O21"/>
    </sheetView>
  </sheetViews>
  <sheetFormatPr defaultRowHeight="15" x14ac:dyDescent="0.25"/>
  <cols>
    <col min="1" max="1" width="25.140625" customWidth="1"/>
    <col min="2" max="2" width="43.7109375" customWidth="1"/>
    <col min="3" max="3" width="16.7109375" customWidth="1"/>
    <col min="5" max="5" width="17.140625" customWidth="1"/>
    <col min="6" max="6" width="18.85546875" customWidth="1"/>
    <col min="7" max="7" width="7" customWidth="1"/>
    <col min="8" max="8" width="56" customWidth="1"/>
    <col min="9" max="9" width="19.42578125" customWidth="1"/>
    <col min="10" max="10" width="13.5703125" customWidth="1"/>
    <col min="11" max="11" width="11.28515625" customWidth="1"/>
    <col min="12" max="14" width="10.42578125" customWidth="1"/>
    <col min="15" max="15" width="17" customWidth="1"/>
    <col min="16" max="16" width="14.7109375" customWidth="1"/>
    <col min="17" max="73" width="7" customWidth="1"/>
    <col min="74" max="75" width="8" customWidth="1"/>
    <col min="76" max="76" width="11.28515625" bestFit="1" customWidth="1"/>
  </cols>
  <sheetData>
    <row r="1" spans="1:9" x14ac:dyDescent="0.25">
      <c r="A1" s="45" t="s">
        <v>11</v>
      </c>
      <c r="B1" s="45" t="s">
        <v>1</v>
      </c>
      <c r="C1" s="44" t="s">
        <v>3</v>
      </c>
      <c r="D1" s="45" t="s">
        <v>12</v>
      </c>
      <c r="E1" s="45" t="s">
        <v>525</v>
      </c>
      <c r="F1" s="45" t="s">
        <v>16</v>
      </c>
    </row>
    <row r="2" spans="1:9" x14ac:dyDescent="0.25">
      <c r="A2" s="5" t="s">
        <v>60</v>
      </c>
      <c r="B2" s="5" t="s">
        <v>59</v>
      </c>
      <c r="C2" s="8">
        <v>654000</v>
      </c>
      <c r="D2" s="5" t="s">
        <v>9</v>
      </c>
      <c r="E2" s="5" t="s">
        <v>114</v>
      </c>
      <c r="F2" s="5" t="s">
        <v>55</v>
      </c>
    </row>
    <row r="3" spans="1:9" x14ac:dyDescent="0.25">
      <c r="A3" s="5" t="s">
        <v>61</v>
      </c>
      <c r="B3" s="5" t="s">
        <v>57</v>
      </c>
      <c r="C3" s="8">
        <v>1200000</v>
      </c>
      <c r="D3" s="5" t="s">
        <v>51</v>
      </c>
      <c r="E3" s="5" t="s">
        <v>526</v>
      </c>
      <c r="F3" s="5" t="s">
        <v>55</v>
      </c>
    </row>
    <row r="4" spans="1:9" x14ac:dyDescent="0.25">
      <c r="A4" s="8" t="s">
        <v>99</v>
      </c>
      <c r="B4" s="8" t="s">
        <v>354</v>
      </c>
      <c r="C4" s="8">
        <v>420000</v>
      </c>
      <c r="D4" s="8" t="s">
        <v>9</v>
      </c>
      <c r="E4" s="8" t="s">
        <v>117</v>
      </c>
      <c r="F4" s="8" t="s">
        <v>55</v>
      </c>
    </row>
    <row r="5" spans="1:9" ht="15" customHeight="1" x14ac:dyDescent="0.25">
      <c r="A5" s="8" t="s">
        <v>98</v>
      </c>
      <c r="B5" s="8" t="s">
        <v>354</v>
      </c>
      <c r="C5" s="5">
        <v>420000</v>
      </c>
      <c r="D5" s="5" t="s">
        <v>9</v>
      </c>
      <c r="E5" s="5" t="s">
        <v>117</v>
      </c>
      <c r="F5" s="8" t="s">
        <v>55</v>
      </c>
    </row>
    <row r="6" spans="1:9" x14ac:dyDescent="0.25">
      <c r="A6" s="8" t="s">
        <v>87</v>
      </c>
      <c r="B6" s="8" t="s">
        <v>354</v>
      </c>
      <c r="C6" s="8">
        <v>420000</v>
      </c>
      <c r="D6" s="8" t="s">
        <v>9</v>
      </c>
      <c r="E6" s="8" t="s">
        <v>117</v>
      </c>
      <c r="F6" s="8" t="s">
        <v>55</v>
      </c>
    </row>
    <row r="7" spans="1:9" x14ac:dyDescent="0.25">
      <c r="A7" s="5" t="s">
        <v>91</v>
      </c>
      <c r="B7" s="5" t="s">
        <v>54</v>
      </c>
      <c r="C7" s="8">
        <v>660000</v>
      </c>
      <c r="D7" s="5" t="s">
        <v>51</v>
      </c>
      <c r="E7" s="5" t="s">
        <v>114</v>
      </c>
      <c r="F7" s="5" t="s">
        <v>55</v>
      </c>
      <c r="H7" s="59" t="s">
        <v>12</v>
      </c>
      <c r="I7" t="s">
        <v>853</v>
      </c>
    </row>
    <row r="8" spans="1:9" x14ac:dyDescent="0.25">
      <c r="A8" s="5" t="s">
        <v>73</v>
      </c>
      <c r="B8" s="5" t="s">
        <v>54</v>
      </c>
      <c r="C8" s="8">
        <v>660000</v>
      </c>
      <c r="D8" s="5" t="s">
        <v>9</v>
      </c>
      <c r="E8" s="5" t="s">
        <v>114</v>
      </c>
      <c r="F8" s="5" t="s">
        <v>55</v>
      </c>
      <c r="H8" s="60" t="s">
        <v>333</v>
      </c>
      <c r="I8" s="61">
        <v>5</v>
      </c>
    </row>
    <row r="9" spans="1:9" x14ac:dyDescent="0.25">
      <c r="A9" s="5" t="s">
        <v>63</v>
      </c>
      <c r="B9" s="5" t="s">
        <v>54</v>
      </c>
      <c r="C9" s="8">
        <v>660000</v>
      </c>
      <c r="D9" s="5" t="s">
        <v>51</v>
      </c>
      <c r="E9" s="5" t="s">
        <v>114</v>
      </c>
      <c r="F9" s="5" t="s">
        <v>55</v>
      </c>
      <c r="H9" s="60" t="s">
        <v>51</v>
      </c>
      <c r="I9" s="61">
        <v>110</v>
      </c>
    </row>
    <row r="10" spans="1:9" x14ac:dyDescent="0.25">
      <c r="A10" s="5" t="s">
        <v>92</v>
      </c>
      <c r="B10" s="5" t="s">
        <v>54</v>
      </c>
      <c r="C10" s="8">
        <v>660000</v>
      </c>
      <c r="D10" s="5" t="s">
        <v>51</v>
      </c>
      <c r="E10" s="5" t="s">
        <v>114</v>
      </c>
      <c r="F10" s="5" t="s">
        <v>55</v>
      </c>
      <c r="H10" s="60" t="s">
        <v>645</v>
      </c>
      <c r="I10" s="61">
        <v>2</v>
      </c>
    </row>
    <row r="11" spans="1:9" x14ac:dyDescent="0.25">
      <c r="A11" s="5" t="s">
        <v>62</v>
      </c>
      <c r="B11" s="5" t="s">
        <v>56</v>
      </c>
      <c r="C11" s="8">
        <v>500000</v>
      </c>
      <c r="D11" s="5" t="s">
        <v>9</v>
      </c>
      <c r="E11" s="5" t="s">
        <v>527</v>
      </c>
      <c r="F11" s="5" t="s">
        <v>55</v>
      </c>
      <c r="H11" s="60" t="s">
        <v>229</v>
      </c>
      <c r="I11" s="61">
        <v>2</v>
      </c>
    </row>
    <row r="12" spans="1:9" x14ac:dyDescent="0.25">
      <c r="A12" s="8" t="s">
        <v>100</v>
      </c>
      <c r="B12" s="8" t="s">
        <v>95</v>
      </c>
      <c r="C12" s="8">
        <v>700000</v>
      </c>
      <c r="D12" s="8" t="s">
        <v>9</v>
      </c>
      <c r="E12" s="8" t="s">
        <v>114</v>
      </c>
      <c r="F12" s="8" t="s">
        <v>55</v>
      </c>
      <c r="H12" s="60" t="s">
        <v>9</v>
      </c>
      <c r="I12" s="61">
        <v>173</v>
      </c>
    </row>
    <row r="13" spans="1:9" x14ac:dyDescent="0.25">
      <c r="A13" s="5" t="s">
        <v>79</v>
      </c>
      <c r="B13" s="5" t="s">
        <v>67</v>
      </c>
      <c r="C13" s="8">
        <v>395000</v>
      </c>
      <c r="D13" s="5" t="s">
        <v>9</v>
      </c>
      <c r="E13" s="5" t="s">
        <v>526</v>
      </c>
      <c r="F13" s="5" t="s">
        <v>58</v>
      </c>
      <c r="H13" s="60" t="s">
        <v>183</v>
      </c>
      <c r="I13" s="61">
        <v>7</v>
      </c>
    </row>
    <row r="14" spans="1:9" x14ac:dyDescent="0.25">
      <c r="A14" s="5" t="s">
        <v>84</v>
      </c>
      <c r="B14" s="5" t="s">
        <v>32</v>
      </c>
      <c r="C14" s="8">
        <v>400000</v>
      </c>
      <c r="D14" s="5" t="s">
        <v>51</v>
      </c>
      <c r="E14" s="5" t="s">
        <v>114</v>
      </c>
      <c r="F14" s="5" t="s">
        <v>55</v>
      </c>
      <c r="H14" s="60" t="s">
        <v>724</v>
      </c>
      <c r="I14" s="61">
        <v>1</v>
      </c>
    </row>
    <row r="15" spans="1:9" x14ac:dyDescent="0.25">
      <c r="A15" s="5" t="s">
        <v>85</v>
      </c>
      <c r="B15" s="5" t="s">
        <v>32</v>
      </c>
      <c r="C15" s="8">
        <v>600000</v>
      </c>
      <c r="D15" s="5" t="s">
        <v>9</v>
      </c>
      <c r="E15" s="5" t="s">
        <v>114</v>
      </c>
      <c r="F15" s="5" t="s">
        <v>55</v>
      </c>
      <c r="H15" s="60" t="s">
        <v>851</v>
      </c>
      <c r="I15" s="61">
        <v>300</v>
      </c>
    </row>
    <row r="16" spans="1:9" x14ac:dyDescent="0.25">
      <c r="A16" s="5" t="s">
        <v>82</v>
      </c>
      <c r="B16" s="5" t="s">
        <v>32</v>
      </c>
      <c r="C16" s="8">
        <v>400000</v>
      </c>
      <c r="D16" s="5" t="s">
        <v>51</v>
      </c>
      <c r="E16" s="5" t="s">
        <v>114</v>
      </c>
      <c r="F16" s="5" t="s">
        <v>55</v>
      </c>
    </row>
    <row r="17" spans="1:76" x14ac:dyDescent="0.25">
      <c r="A17" s="5" t="s">
        <v>86</v>
      </c>
      <c r="B17" s="5" t="s">
        <v>32</v>
      </c>
      <c r="C17" s="8">
        <v>600000</v>
      </c>
      <c r="D17" s="5" t="s">
        <v>9</v>
      </c>
      <c r="E17" s="5" t="s">
        <v>114</v>
      </c>
      <c r="F17" s="5" t="s">
        <v>55</v>
      </c>
      <c r="H17" s="60"/>
      <c r="I17" s="61"/>
    </row>
    <row r="18" spans="1:76" x14ac:dyDescent="0.25">
      <c r="A18" s="5" t="s">
        <v>87</v>
      </c>
      <c r="B18" s="5" t="s">
        <v>32</v>
      </c>
      <c r="C18" s="8">
        <v>600000</v>
      </c>
      <c r="D18" s="5" t="s">
        <v>9</v>
      </c>
      <c r="E18" s="5" t="s">
        <v>114</v>
      </c>
      <c r="F18" s="5" t="s">
        <v>55</v>
      </c>
      <c r="H18" s="60"/>
      <c r="I18" s="61"/>
    </row>
    <row r="19" spans="1:76" x14ac:dyDescent="0.25">
      <c r="A19" s="5" t="s">
        <v>88</v>
      </c>
      <c r="B19" s="5" t="s">
        <v>32</v>
      </c>
      <c r="C19" s="8">
        <v>600000</v>
      </c>
      <c r="D19" s="5" t="s">
        <v>9</v>
      </c>
      <c r="E19" s="5" t="s">
        <v>114</v>
      </c>
      <c r="F19" s="5" t="s">
        <v>55</v>
      </c>
      <c r="H19" s="60"/>
      <c r="I19" s="61"/>
    </row>
    <row r="20" spans="1:76" x14ac:dyDescent="0.25">
      <c r="A20" s="5" t="s">
        <v>89</v>
      </c>
      <c r="B20" s="5" t="s">
        <v>32</v>
      </c>
      <c r="C20" s="8">
        <v>600000</v>
      </c>
      <c r="D20" s="5" t="s">
        <v>9</v>
      </c>
      <c r="E20" s="5" t="s">
        <v>114</v>
      </c>
      <c r="F20" s="5" t="s">
        <v>55</v>
      </c>
      <c r="H20" s="60"/>
      <c r="I20" s="61"/>
    </row>
    <row r="21" spans="1:76" x14ac:dyDescent="0.25">
      <c r="A21" s="5" t="s">
        <v>70</v>
      </c>
      <c r="B21" s="5" t="s">
        <v>32</v>
      </c>
      <c r="C21" s="8">
        <v>600000</v>
      </c>
      <c r="D21" s="5" t="s">
        <v>9</v>
      </c>
      <c r="E21" s="5" t="s">
        <v>114</v>
      </c>
      <c r="F21" s="5" t="s">
        <v>55</v>
      </c>
      <c r="H21" s="60"/>
    </row>
    <row r="22" spans="1:76" x14ac:dyDescent="0.25">
      <c r="A22" s="5" t="s">
        <v>90</v>
      </c>
      <c r="B22" s="5" t="s">
        <v>32</v>
      </c>
      <c r="C22" s="8">
        <v>600000</v>
      </c>
      <c r="D22" s="5" t="s">
        <v>9</v>
      </c>
      <c r="E22" s="5" t="s">
        <v>114</v>
      </c>
      <c r="F22" s="5" t="s">
        <v>55</v>
      </c>
      <c r="H22" s="60"/>
    </row>
    <row r="23" spans="1:76" x14ac:dyDescent="0.25">
      <c r="A23" s="5" t="s">
        <v>78</v>
      </c>
      <c r="B23" s="5" t="s">
        <v>69</v>
      </c>
      <c r="C23" s="8">
        <v>650000</v>
      </c>
      <c r="D23" s="5" t="s">
        <v>51</v>
      </c>
      <c r="E23" s="5" t="s">
        <v>114</v>
      </c>
      <c r="F23" s="5" t="s">
        <v>55</v>
      </c>
      <c r="H23" s="60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</row>
    <row r="24" spans="1:76" x14ac:dyDescent="0.25">
      <c r="A24" s="5" t="s">
        <v>75</v>
      </c>
      <c r="B24" s="5" t="s">
        <v>69</v>
      </c>
      <c r="C24" s="8">
        <v>650000</v>
      </c>
      <c r="D24" s="5" t="s">
        <v>333</v>
      </c>
      <c r="E24" s="5" t="s">
        <v>114</v>
      </c>
      <c r="F24" s="5" t="s">
        <v>55</v>
      </c>
      <c r="H24" s="60"/>
    </row>
    <row r="25" spans="1:76" x14ac:dyDescent="0.25">
      <c r="A25" s="5" t="s">
        <v>81</v>
      </c>
      <c r="B25" s="5" t="s">
        <v>69</v>
      </c>
      <c r="C25" s="8">
        <v>650000</v>
      </c>
      <c r="D25" s="5" t="s">
        <v>333</v>
      </c>
      <c r="E25" s="5" t="s">
        <v>114</v>
      </c>
      <c r="F25" s="5" t="s">
        <v>55</v>
      </c>
      <c r="H25" s="60"/>
    </row>
    <row r="26" spans="1:76" x14ac:dyDescent="0.25">
      <c r="A26" s="5" t="s">
        <v>73</v>
      </c>
      <c r="B26" s="5" t="s">
        <v>69</v>
      </c>
      <c r="C26" s="8">
        <v>750000</v>
      </c>
      <c r="D26" s="5" t="s">
        <v>9</v>
      </c>
      <c r="E26" s="5" t="s">
        <v>114</v>
      </c>
      <c r="F26" s="5" t="s">
        <v>55</v>
      </c>
      <c r="H26" s="60"/>
    </row>
    <row r="27" spans="1:76" x14ac:dyDescent="0.25">
      <c r="A27" s="5" t="s">
        <v>71</v>
      </c>
      <c r="B27" s="5" t="s">
        <v>69</v>
      </c>
      <c r="C27" s="8">
        <v>750000</v>
      </c>
      <c r="D27" s="5" t="s">
        <v>9</v>
      </c>
      <c r="E27" s="5" t="s">
        <v>114</v>
      </c>
      <c r="F27" s="5" t="s">
        <v>55</v>
      </c>
      <c r="H27" s="60"/>
    </row>
    <row r="28" spans="1:76" x14ac:dyDescent="0.25">
      <c r="A28" s="5" t="s">
        <v>153</v>
      </c>
      <c r="B28" s="5" t="s">
        <v>69</v>
      </c>
      <c r="C28" s="8">
        <v>750000</v>
      </c>
      <c r="D28" s="5" t="s">
        <v>9</v>
      </c>
      <c r="E28" s="5" t="s">
        <v>114</v>
      </c>
      <c r="F28" s="5" t="s">
        <v>55</v>
      </c>
    </row>
    <row r="29" spans="1:76" x14ac:dyDescent="0.25">
      <c r="A29" s="5" t="s">
        <v>77</v>
      </c>
      <c r="B29" s="5" t="s">
        <v>69</v>
      </c>
      <c r="C29" s="8">
        <v>650000</v>
      </c>
      <c r="D29" s="5" t="s">
        <v>51</v>
      </c>
      <c r="E29" s="5" t="s">
        <v>114</v>
      </c>
      <c r="F29" s="5" t="s">
        <v>55</v>
      </c>
    </row>
    <row r="30" spans="1:76" x14ac:dyDescent="0.25">
      <c r="A30" s="5" t="s">
        <v>76</v>
      </c>
      <c r="B30" s="5" t="s">
        <v>69</v>
      </c>
      <c r="C30" s="8">
        <v>650000</v>
      </c>
      <c r="D30" s="5" t="s">
        <v>51</v>
      </c>
      <c r="E30" s="5" t="s">
        <v>114</v>
      </c>
      <c r="F30" s="5" t="s">
        <v>55</v>
      </c>
    </row>
    <row r="31" spans="1:76" x14ac:dyDescent="0.25">
      <c r="A31" s="5" t="s">
        <v>63</v>
      </c>
      <c r="B31" s="5" t="s">
        <v>69</v>
      </c>
      <c r="C31" s="8">
        <v>650000</v>
      </c>
      <c r="D31" s="5" t="s">
        <v>51</v>
      </c>
      <c r="E31" s="5" t="s">
        <v>114</v>
      </c>
      <c r="F31" s="5" t="s">
        <v>55</v>
      </c>
    </row>
    <row r="32" spans="1:76" x14ac:dyDescent="0.25">
      <c r="A32" s="5" t="s">
        <v>68</v>
      </c>
      <c r="B32" s="5" t="s">
        <v>69</v>
      </c>
      <c r="C32" s="8">
        <v>750000</v>
      </c>
      <c r="D32" s="5" t="s">
        <v>9</v>
      </c>
      <c r="E32" s="5" t="s">
        <v>114</v>
      </c>
      <c r="F32" s="5" t="s">
        <v>55</v>
      </c>
      <c r="H32" s="59" t="s">
        <v>852</v>
      </c>
      <c r="I32" t="s">
        <v>854</v>
      </c>
    </row>
    <row r="33" spans="1:9" x14ac:dyDescent="0.25">
      <c r="A33" s="5" t="s">
        <v>70</v>
      </c>
      <c r="B33" s="5" t="s">
        <v>69</v>
      </c>
      <c r="C33" s="8">
        <v>750000</v>
      </c>
      <c r="D33" s="5" t="s">
        <v>9</v>
      </c>
      <c r="E33" s="5" t="s">
        <v>114</v>
      </c>
      <c r="F33" s="5" t="s">
        <v>55</v>
      </c>
      <c r="H33" s="60" t="s">
        <v>117</v>
      </c>
      <c r="I33" s="61">
        <v>57</v>
      </c>
    </row>
    <row r="34" spans="1:9" x14ac:dyDescent="0.25">
      <c r="A34" s="5" t="s">
        <v>72</v>
      </c>
      <c r="B34" s="5" t="s">
        <v>69</v>
      </c>
      <c r="C34" s="8">
        <v>750000</v>
      </c>
      <c r="D34" s="5" t="s">
        <v>9</v>
      </c>
      <c r="E34" s="5" t="s">
        <v>114</v>
      </c>
      <c r="F34" s="5" t="s">
        <v>55</v>
      </c>
      <c r="H34" s="60" t="s">
        <v>527</v>
      </c>
      <c r="I34" s="61">
        <v>32</v>
      </c>
    </row>
    <row r="35" spans="1:9" x14ac:dyDescent="0.25">
      <c r="A35" s="5" t="s">
        <v>79</v>
      </c>
      <c r="B35" s="5" t="s">
        <v>69</v>
      </c>
      <c r="C35" s="8">
        <v>650000</v>
      </c>
      <c r="D35" s="5" t="s">
        <v>9</v>
      </c>
      <c r="E35" s="5" t="s">
        <v>114</v>
      </c>
      <c r="F35" s="5" t="s">
        <v>55</v>
      </c>
      <c r="H35" s="60" t="s">
        <v>114</v>
      </c>
      <c r="I35" s="61">
        <v>171</v>
      </c>
    </row>
    <row r="36" spans="1:9" x14ac:dyDescent="0.25">
      <c r="A36" s="5" t="s">
        <v>74</v>
      </c>
      <c r="B36" s="5" t="s">
        <v>69</v>
      </c>
      <c r="C36" s="8">
        <v>750000</v>
      </c>
      <c r="D36" s="5" t="s">
        <v>9</v>
      </c>
      <c r="E36" s="5" t="s">
        <v>114</v>
      </c>
      <c r="F36" s="5" t="s">
        <v>55</v>
      </c>
      <c r="H36" s="60" t="s">
        <v>526</v>
      </c>
      <c r="I36" s="61">
        <v>35</v>
      </c>
    </row>
    <row r="37" spans="1:9" x14ac:dyDescent="0.25">
      <c r="A37" s="22" t="s">
        <v>145</v>
      </c>
      <c r="B37" s="8" t="s">
        <v>129</v>
      </c>
      <c r="C37" s="8">
        <v>356000</v>
      </c>
      <c r="D37" s="5" t="s">
        <v>333</v>
      </c>
      <c r="E37" s="8" t="s">
        <v>526</v>
      </c>
      <c r="F37" s="8" t="s">
        <v>55</v>
      </c>
      <c r="H37" s="60" t="s">
        <v>630</v>
      </c>
      <c r="I37" s="61">
        <v>1</v>
      </c>
    </row>
    <row r="38" spans="1:9" x14ac:dyDescent="0.25">
      <c r="A38" s="22" t="s">
        <v>140</v>
      </c>
      <c r="B38" s="8" t="s">
        <v>129</v>
      </c>
      <c r="C38" s="8">
        <v>356000</v>
      </c>
      <c r="D38" s="8" t="s">
        <v>51</v>
      </c>
      <c r="E38" s="8" t="s">
        <v>526</v>
      </c>
      <c r="F38" s="8" t="s">
        <v>55</v>
      </c>
      <c r="H38" s="60" t="s">
        <v>626</v>
      </c>
      <c r="I38" s="61">
        <v>4</v>
      </c>
    </row>
    <row r="39" spans="1:9" x14ac:dyDescent="0.25">
      <c r="A39" s="22" t="s">
        <v>137</v>
      </c>
      <c r="B39" s="8" t="s">
        <v>129</v>
      </c>
      <c r="C39" s="8">
        <v>356000</v>
      </c>
      <c r="D39" s="8" t="s">
        <v>51</v>
      </c>
      <c r="E39" s="8" t="s">
        <v>526</v>
      </c>
      <c r="F39" s="8" t="s">
        <v>55</v>
      </c>
      <c r="H39" s="60" t="s">
        <v>851</v>
      </c>
      <c r="I39" s="61">
        <v>300</v>
      </c>
    </row>
    <row r="40" spans="1:9" x14ac:dyDescent="0.25">
      <c r="A40" s="22" t="s">
        <v>138</v>
      </c>
      <c r="B40" s="8" t="s">
        <v>129</v>
      </c>
      <c r="C40" s="8">
        <v>356000</v>
      </c>
      <c r="D40" s="8" t="s">
        <v>51</v>
      </c>
      <c r="E40" s="8" t="s">
        <v>526</v>
      </c>
      <c r="F40" s="8" t="s">
        <v>55</v>
      </c>
    </row>
    <row r="41" spans="1:9" x14ac:dyDescent="0.25">
      <c r="A41" s="22" t="s">
        <v>142</v>
      </c>
      <c r="B41" s="8" t="s">
        <v>129</v>
      </c>
      <c r="C41" s="8">
        <v>406000</v>
      </c>
      <c r="D41" s="8" t="s">
        <v>9</v>
      </c>
      <c r="E41" s="8" t="s">
        <v>526</v>
      </c>
      <c r="F41" s="8" t="s">
        <v>55</v>
      </c>
    </row>
    <row r="42" spans="1:9" x14ac:dyDescent="0.25">
      <c r="A42" s="22" t="s">
        <v>139</v>
      </c>
      <c r="B42" s="8" t="s">
        <v>129</v>
      </c>
      <c r="C42" s="8">
        <v>356000</v>
      </c>
      <c r="D42" s="8" t="s">
        <v>51</v>
      </c>
      <c r="E42" s="8" t="s">
        <v>526</v>
      </c>
      <c r="F42" s="8" t="s">
        <v>55</v>
      </c>
    </row>
    <row r="43" spans="1:9" x14ac:dyDescent="0.25">
      <c r="A43" s="22" t="s">
        <v>141</v>
      </c>
      <c r="B43" s="8" t="s">
        <v>129</v>
      </c>
      <c r="C43" s="8">
        <v>406000</v>
      </c>
      <c r="D43" s="8" t="s">
        <v>9</v>
      </c>
      <c r="E43" s="8" t="s">
        <v>526</v>
      </c>
      <c r="F43" s="8" t="s">
        <v>55</v>
      </c>
    </row>
    <row r="44" spans="1:9" x14ac:dyDescent="0.25">
      <c r="A44" s="8" t="s">
        <v>665</v>
      </c>
      <c r="B44" s="8" t="s">
        <v>94</v>
      </c>
      <c r="C44" s="8">
        <v>500000</v>
      </c>
      <c r="D44" s="8" t="s">
        <v>9</v>
      </c>
      <c r="E44" s="8" t="s">
        <v>117</v>
      </c>
      <c r="F44" s="8" t="s">
        <v>55</v>
      </c>
    </row>
    <row r="45" spans="1:9" x14ac:dyDescent="0.25">
      <c r="A45" s="22" t="s">
        <v>88</v>
      </c>
      <c r="B45" s="8" t="s">
        <v>94</v>
      </c>
      <c r="C45" s="8">
        <v>500000</v>
      </c>
      <c r="D45" s="8" t="s">
        <v>9</v>
      </c>
      <c r="E45" s="8" t="s">
        <v>117</v>
      </c>
      <c r="F45" s="8" t="s">
        <v>55</v>
      </c>
    </row>
    <row r="46" spans="1:9" x14ac:dyDescent="0.25">
      <c r="A46" s="5" t="s">
        <v>85</v>
      </c>
      <c r="B46" s="8" t="s">
        <v>132</v>
      </c>
      <c r="C46" s="8">
        <v>600000</v>
      </c>
      <c r="D46" s="8" t="s">
        <v>9</v>
      </c>
      <c r="E46" s="8" t="s">
        <v>114</v>
      </c>
      <c r="F46" s="8" t="s">
        <v>55</v>
      </c>
    </row>
    <row r="47" spans="1:9" x14ac:dyDescent="0.25">
      <c r="A47" s="8" t="s">
        <v>100</v>
      </c>
      <c r="B47" s="8" t="s">
        <v>155</v>
      </c>
      <c r="C47" s="8">
        <v>600000</v>
      </c>
      <c r="D47" s="8" t="s">
        <v>9</v>
      </c>
      <c r="E47" s="8" t="s">
        <v>117</v>
      </c>
      <c r="F47" s="8" t="s">
        <v>55</v>
      </c>
    </row>
    <row r="48" spans="1:9" x14ac:dyDescent="0.25">
      <c r="A48" s="8" t="s">
        <v>71</v>
      </c>
      <c r="B48" s="8" t="s">
        <v>155</v>
      </c>
      <c r="C48" s="8">
        <v>600000</v>
      </c>
      <c r="D48" s="8" t="s">
        <v>9</v>
      </c>
      <c r="E48" s="8" t="s">
        <v>117</v>
      </c>
      <c r="F48" s="8" t="s">
        <v>55</v>
      </c>
    </row>
    <row r="49" spans="1:9" x14ac:dyDescent="0.25">
      <c r="A49" s="8" t="s">
        <v>153</v>
      </c>
      <c r="B49" s="8" t="s">
        <v>155</v>
      </c>
      <c r="C49" s="8">
        <v>600000</v>
      </c>
      <c r="D49" s="8" t="s">
        <v>9</v>
      </c>
      <c r="E49" s="8" t="s">
        <v>117</v>
      </c>
      <c r="F49" s="8" t="s">
        <v>55</v>
      </c>
    </row>
    <row r="50" spans="1:9" x14ac:dyDescent="0.25">
      <c r="A50" s="8" t="s">
        <v>154</v>
      </c>
      <c r="B50" s="8" t="s">
        <v>155</v>
      </c>
      <c r="C50" s="8">
        <v>600000</v>
      </c>
      <c r="D50" s="8" t="s">
        <v>9</v>
      </c>
      <c r="E50" s="8" t="s">
        <v>117</v>
      </c>
      <c r="F50" s="8" t="s">
        <v>55</v>
      </c>
    </row>
    <row r="51" spans="1:9" x14ac:dyDescent="0.25">
      <c r="A51" s="8" t="s">
        <v>158</v>
      </c>
      <c r="B51" s="8" t="s">
        <v>160</v>
      </c>
      <c r="C51" s="8">
        <v>390000</v>
      </c>
      <c r="D51" s="8" t="s">
        <v>51</v>
      </c>
      <c r="E51" s="8" t="s">
        <v>526</v>
      </c>
      <c r="F51" s="8" t="s">
        <v>58</v>
      </c>
    </row>
    <row r="52" spans="1:9" x14ac:dyDescent="0.25">
      <c r="A52" s="8" t="s">
        <v>164</v>
      </c>
      <c r="B52" s="5" t="s">
        <v>162</v>
      </c>
      <c r="C52" s="8">
        <v>375000</v>
      </c>
      <c r="D52" s="8" t="s">
        <v>9</v>
      </c>
      <c r="E52" s="5" t="s">
        <v>114</v>
      </c>
      <c r="F52" s="8" t="s">
        <v>58</v>
      </c>
    </row>
    <row r="53" spans="1:9" x14ac:dyDescent="0.25">
      <c r="A53" s="8" t="s">
        <v>165</v>
      </c>
      <c r="B53" s="5" t="s">
        <v>166</v>
      </c>
      <c r="C53" s="8">
        <v>340000</v>
      </c>
      <c r="D53" s="8" t="s">
        <v>9</v>
      </c>
      <c r="E53" s="5" t="s">
        <v>527</v>
      </c>
      <c r="F53" s="8" t="s">
        <v>58</v>
      </c>
    </row>
    <row r="54" spans="1:9" ht="21" x14ac:dyDescent="0.35">
      <c r="A54" s="5" t="s">
        <v>178</v>
      </c>
      <c r="B54" s="22" t="s">
        <v>176</v>
      </c>
      <c r="C54" s="8">
        <v>363000</v>
      </c>
      <c r="D54" s="8" t="s">
        <v>51</v>
      </c>
      <c r="E54" s="22" t="s">
        <v>527</v>
      </c>
      <c r="F54" s="8" t="s">
        <v>55</v>
      </c>
      <c r="H54" s="62" t="s">
        <v>855</v>
      </c>
      <c r="I54" s="62">
        <f>MAX(C2:C301)-MIN(C2:C301)</f>
        <v>2856000</v>
      </c>
    </row>
    <row r="55" spans="1:9" x14ac:dyDescent="0.25">
      <c r="A55" s="8" t="s">
        <v>179</v>
      </c>
      <c r="B55" s="8" t="s">
        <v>180</v>
      </c>
      <c r="C55" s="8">
        <v>480000</v>
      </c>
      <c r="D55" s="8" t="s">
        <v>51</v>
      </c>
      <c r="E55" s="8" t="s">
        <v>114</v>
      </c>
      <c r="F55" s="22" t="s">
        <v>58</v>
      </c>
    </row>
    <row r="56" spans="1:9" ht="21" x14ac:dyDescent="0.35">
      <c r="A56" s="8" t="s">
        <v>182</v>
      </c>
      <c r="B56" s="8" t="s">
        <v>184</v>
      </c>
      <c r="C56" s="8">
        <v>360000</v>
      </c>
      <c r="D56" s="8" t="s">
        <v>183</v>
      </c>
      <c r="E56" s="8" t="s">
        <v>526</v>
      </c>
      <c r="F56" s="8" t="s">
        <v>55</v>
      </c>
      <c r="H56" s="52" t="s">
        <v>844</v>
      </c>
      <c r="I56" s="52">
        <f>COUNT(C2:C301)</f>
        <v>300</v>
      </c>
    </row>
    <row r="57" spans="1:9" x14ac:dyDescent="0.25">
      <c r="A57" s="8" t="s">
        <v>186</v>
      </c>
      <c r="B57" s="22" t="s">
        <v>187</v>
      </c>
      <c r="C57" s="8">
        <v>300000</v>
      </c>
      <c r="D57" s="8" t="s">
        <v>51</v>
      </c>
      <c r="E57" s="22" t="s">
        <v>114</v>
      </c>
      <c r="F57" s="8" t="s">
        <v>55</v>
      </c>
    </row>
    <row r="58" spans="1:9" ht="21" x14ac:dyDescent="0.35">
      <c r="A58" s="8" t="s">
        <v>189</v>
      </c>
      <c r="B58" s="8" t="s">
        <v>190</v>
      </c>
      <c r="C58" s="8">
        <v>300000</v>
      </c>
      <c r="D58" s="8" t="s">
        <v>51</v>
      </c>
      <c r="E58" s="8" t="s">
        <v>114</v>
      </c>
      <c r="F58" s="8" t="s">
        <v>58</v>
      </c>
      <c r="H58" s="51" t="s">
        <v>845</v>
      </c>
      <c r="I58" s="51">
        <f>AVERAGE(C2:C301)</f>
        <v>435503.33333333331</v>
      </c>
    </row>
    <row r="59" spans="1:9" x14ac:dyDescent="0.25">
      <c r="A59" s="8" t="s">
        <v>294</v>
      </c>
      <c r="B59" s="5" t="s">
        <v>162</v>
      </c>
      <c r="C59" s="8">
        <v>325000</v>
      </c>
      <c r="D59" s="8" t="s">
        <v>9</v>
      </c>
      <c r="E59" s="5" t="s">
        <v>114</v>
      </c>
      <c r="F59" s="8" t="s">
        <v>58</v>
      </c>
    </row>
    <row r="60" spans="1:9" ht="21" x14ac:dyDescent="0.35">
      <c r="A60" s="28" t="s">
        <v>194</v>
      </c>
      <c r="B60" s="22" t="s">
        <v>195</v>
      </c>
      <c r="C60" s="8">
        <v>450000</v>
      </c>
      <c r="D60" s="8" t="s">
        <v>51</v>
      </c>
      <c r="E60" s="22" t="s">
        <v>526</v>
      </c>
      <c r="F60" s="22" t="s">
        <v>55</v>
      </c>
      <c r="H60" s="50" t="s">
        <v>846</v>
      </c>
      <c r="I60" s="50">
        <f>_xlfn.STDEV.S(C2:C301)</f>
        <v>209872.48076589662</v>
      </c>
    </row>
    <row r="61" spans="1:9" x14ac:dyDescent="0.25">
      <c r="A61" s="8" t="s">
        <v>231</v>
      </c>
      <c r="B61" s="22" t="s">
        <v>195</v>
      </c>
      <c r="C61" s="8">
        <v>450000</v>
      </c>
      <c r="D61" s="8" t="s">
        <v>51</v>
      </c>
      <c r="E61" s="22" t="s">
        <v>526</v>
      </c>
      <c r="F61" s="22" t="s">
        <v>55</v>
      </c>
    </row>
    <row r="62" spans="1:9" ht="21" x14ac:dyDescent="0.35">
      <c r="A62" s="8" t="s">
        <v>196</v>
      </c>
      <c r="B62" s="28" t="s">
        <v>197</v>
      </c>
      <c r="C62" s="8">
        <v>307000</v>
      </c>
      <c r="D62" s="8" t="s">
        <v>9</v>
      </c>
      <c r="E62" s="28" t="s">
        <v>114</v>
      </c>
      <c r="F62" s="8" t="s">
        <v>58</v>
      </c>
      <c r="H62" s="53" t="s">
        <v>847</v>
      </c>
      <c r="I62" s="53">
        <f>MIN(C2:C301)</f>
        <v>144000</v>
      </c>
    </row>
    <row r="63" spans="1:9" x14ac:dyDescent="0.25">
      <c r="A63" s="8" t="s">
        <v>221</v>
      </c>
      <c r="B63" s="27" t="s">
        <v>230</v>
      </c>
      <c r="C63" s="8">
        <v>415000</v>
      </c>
      <c r="D63" s="8" t="s">
        <v>9</v>
      </c>
      <c r="E63" s="27" t="s">
        <v>114</v>
      </c>
      <c r="F63" s="22" t="s">
        <v>55</v>
      </c>
    </row>
    <row r="64" spans="1:9" ht="21" x14ac:dyDescent="0.35">
      <c r="A64" s="8" t="s">
        <v>222</v>
      </c>
      <c r="B64" s="27" t="s">
        <v>230</v>
      </c>
      <c r="C64" s="8">
        <v>415000</v>
      </c>
      <c r="D64" s="8" t="s">
        <v>9</v>
      </c>
      <c r="E64" s="27" t="s">
        <v>114</v>
      </c>
      <c r="F64" s="22" t="s">
        <v>55</v>
      </c>
      <c r="H64" s="55" t="s">
        <v>848</v>
      </c>
      <c r="I64" s="55">
        <f>QUARTILE(C2:C301,1)</f>
        <v>300000</v>
      </c>
    </row>
    <row r="65" spans="1:9" x14ac:dyDescent="0.25">
      <c r="A65" s="8" t="s">
        <v>223</v>
      </c>
      <c r="B65" s="27" t="s">
        <v>230</v>
      </c>
      <c r="C65" s="8">
        <v>415000</v>
      </c>
      <c r="D65" s="8" t="s">
        <v>9</v>
      </c>
      <c r="E65" s="27" t="s">
        <v>114</v>
      </c>
      <c r="F65" s="22" t="s">
        <v>55</v>
      </c>
    </row>
    <row r="66" spans="1:9" ht="21" x14ac:dyDescent="0.35">
      <c r="A66" s="8" t="s">
        <v>239</v>
      </c>
      <c r="B66" s="27" t="s">
        <v>230</v>
      </c>
      <c r="C66" s="8">
        <v>415000</v>
      </c>
      <c r="D66" s="8" t="s">
        <v>9</v>
      </c>
      <c r="E66" s="27" t="s">
        <v>114</v>
      </c>
      <c r="F66" s="22" t="s">
        <v>55</v>
      </c>
      <c r="H66" s="56" t="s">
        <v>849</v>
      </c>
      <c r="I66" s="57">
        <f>MEDIAN(C2:C301)</f>
        <v>415000</v>
      </c>
    </row>
    <row r="67" spans="1:9" x14ac:dyDescent="0.25">
      <c r="A67" s="8" t="s">
        <v>666</v>
      </c>
      <c r="B67" s="27" t="s">
        <v>230</v>
      </c>
      <c r="C67" s="8">
        <v>415000</v>
      </c>
      <c r="D67" s="8" t="s">
        <v>9</v>
      </c>
      <c r="E67" s="27" t="s">
        <v>114</v>
      </c>
      <c r="F67" s="22" t="s">
        <v>55</v>
      </c>
    </row>
    <row r="68" spans="1:9" ht="21" x14ac:dyDescent="0.35">
      <c r="A68" s="8" t="s">
        <v>86</v>
      </c>
      <c r="B68" s="27" t="s">
        <v>230</v>
      </c>
      <c r="C68" s="8">
        <v>415000</v>
      </c>
      <c r="D68" s="8" t="s">
        <v>9</v>
      </c>
      <c r="E68" s="27" t="s">
        <v>114</v>
      </c>
      <c r="F68" s="22" t="s">
        <v>55</v>
      </c>
      <c r="H68" s="58" t="s">
        <v>850</v>
      </c>
      <c r="I68" s="54">
        <f>QUARTILE(C2:C301,3)</f>
        <v>500000</v>
      </c>
    </row>
    <row r="69" spans="1:9" x14ac:dyDescent="0.25">
      <c r="A69" s="8" t="s">
        <v>667</v>
      </c>
      <c r="B69" s="27" t="s">
        <v>230</v>
      </c>
      <c r="C69" s="8">
        <v>415000</v>
      </c>
      <c r="D69" s="8" t="s">
        <v>9</v>
      </c>
      <c r="E69" s="27" t="s">
        <v>114</v>
      </c>
      <c r="F69" s="22" t="s">
        <v>55</v>
      </c>
    </row>
    <row r="70" spans="1:9" ht="21" x14ac:dyDescent="0.35">
      <c r="A70" s="8" t="s">
        <v>224</v>
      </c>
      <c r="B70" s="27" t="s">
        <v>230</v>
      </c>
      <c r="C70" s="8">
        <v>415000</v>
      </c>
      <c r="D70" s="8" t="s">
        <v>9</v>
      </c>
      <c r="E70" s="27" t="s">
        <v>114</v>
      </c>
      <c r="F70" s="22" t="s">
        <v>55</v>
      </c>
      <c r="H70" s="48" t="s">
        <v>843</v>
      </c>
      <c r="I70" s="49">
        <f>MAX(C2:C301)</f>
        <v>3000000</v>
      </c>
    </row>
    <row r="71" spans="1:9" x14ac:dyDescent="0.25">
      <c r="A71" s="8" t="s">
        <v>225</v>
      </c>
      <c r="B71" s="27" t="s">
        <v>230</v>
      </c>
      <c r="C71" s="8">
        <v>415000</v>
      </c>
      <c r="D71" s="8" t="s">
        <v>229</v>
      </c>
      <c r="E71" s="27" t="s">
        <v>114</v>
      </c>
      <c r="F71" s="22" t="s">
        <v>55</v>
      </c>
    </row>
    <row r="72" spans="1:9" x14ac:dyDescent="0.25">
      <c r="A72" s="8" t="s">
        <v>226</v>
      </c>
      <c r="B72" s="27" t="s">
        <v>230</v>
      </c>
      <c r="C72" s="8">
        <v>415000</v>
      </c>
      <c r="D72" s="8" t="s">
        <v>9</v>
      </c>
      <c r="E72" s="27" t="s">
        <v>114</v>
      </c>
      <c r="F72" s="22" t="s">
        <v>55</v>
      </c>
    </row>
    <row r="73" spans="1:9" x14ac:dyDescent="0.25">
      <c r="A73" s="8" t="s">
        <v>227</v>
      </c>
      <c r="B73" s="27" t="s">
        <v>230</v>
      </c>
      <c r="C73" s="8">
        <v>415000</v>
      </c>
      <c r="D73" s="8" t="s">
        <v>9</v>
      </c>
      <c r="E73" s="27" t="s">
        <v>114</v>
      </c>
      <c r="F73" s="22" t="s">
        <v>55</v>
      </c>
    </row>
    <row r="74" spans="1:9" x14ac:dyDescent="0.25">
      <c r="A74" s="8" t="s">
        <v>228</v>
      </c>
      <c r="B74" s="27" t="s">
        <v>230</v>
      </c>
      <c r="C74" s="8">
        <v>415000</v>
      </c>
      <c r="D74" s="8" t="s">
        <v>9</v>
      </c>
      <c r="E74" s="27" t="s">
        <v>114</v>
      </c>
      <c r="F74" s="22" t="s">
        <v>55</v>
      </c>
    </row>
    <row r="75" spans="1:9" x14ac:dyDescent="0.25">
      <c r="A75" s="8" t="s">
        <v>78</v>
      </c>
      <c r="B75" s="8" t="s">
        <v>201</v>
      </c>
      <c r="C75" s="8">
        <v>357000</v>
      </c>
      <c r="D75" s="8" t="s">
        <v>51</v>
      </c>
      <c r="E75" s="8" t="s">
        <v>117</v>
      </c>
      <c r="F75" s="8" t="s">
        <v>55</v>
      </c>
    </row>
    <row r="76" spans="1:9" x14ac:dyDescent="0.25">
      <c r="A76" s="8" t="s">
        <v>77</v>
      </c>
      <c r="B76" s="8" t="s">
        <v>201</v>
      </c>
      <c r="C76" s="8">
        <v>357000</v>
      </c>
      <c r="D76" s="8" t="s">
        <v>51</v>
      </c>
      <c r="E76" s="8" t="s">
        <v>117</v>
      </c>
      <c r="F76" s="8" t="s">
        <v>55</v>
      </c>
    </row>
    <row r="77" spans="1:9" x14ac:dyDescent="0.25">
      <c r="A77" s="29" t="s">
        <v>232</v>
      </c>
      <c r="B77" s="10" t="s">
        <v>295</v>
      </c>
      <c r="C77" s="8">
        <v>420000</v>
      </c>
      <c r="D77" s="8" t="s">
        <v>9</v>
      </c>
      <c r="E77" s="8" t="s">
        <v>117</v>
      </c>
      <c r="F77" s="8" t="s">
        <v>55</v>
      </c>
    </row>
    <row r="78" spans="1:9" x14ac:dyDescent="0.25">
      <c r="A78" s="29" t="s">
        <v>233</v>
      </c>
      <c r="B78" s="10" t="s">
        <v>295</v>
      </c>
      <c r="C78" s="8">
        <v>420000</v>
      </c>
      <c r="D78" s="8" t="s">
        <v>9</v>
      </c>
      <c r="E78" s="8" t="s">
        <v>117</v>
      </c>
      <c r="F78" s="8" t="s">
        <v>55</v>
      </c>
    </row>
    <row r="79" spans="1:9" x14ac:dyDescent="0.25">
      <c r="A79" s="29" t="s">
        <v>221</v>
      </c>
      <c r="B79" s="10" t="s">
        <v>295</v>
      </c>
      <c r="C79" s="8">
        <v>420000</v>
      </c>
      <c r="D79" s="8" t="s">
        <v>9</v>
      </c>
      <c r="E79" s="8" t="s">
        <v>117</v>
      </c>
      <c r="F79" s="8" t="s">
        <v>55</v>
      </c>
    </row>
    <row r="80" spans="1:9" x14ac:dyDescent="0.25">
      <c r="A80" s="29" t="s">
        <v>234</v>
      </c>
      <c r="B80" s="10" t="s">
        <v>295</v>
      </c>
      <c r="C80" s="8">
        <v>420000</v>
      </c>
      <c r="D80" s="8" t="s">
        <v>9</v>
      </c>
      <c r="E80" s="8" t="s">
        <v>117</v>
      </c>
      <c r="F80" s="8" t="s">
        <v>55</v>
      </c>
    </row>
    <row r="81" spans="1:9" ht="23.25" customHeight="1" x14ac:dyDescent="0.25">
      <c r="A81" s="29" t="s">
        <v>235</v>
      </c>
      <c r="B81" s="10" t="s">
        <v>295</v>
      </c>
      <c r="C81" s="8">
        <v>420000</v>
      </c>
      <c r="D81" s="8" t="s">
        <v>9</v>
      </c>
      <c r="E81" s="8" t="s">
        <v>117</v>
      </c>
      <c r="F81" s="8" t="s">
        <v>55</v>
      </c>
      <c r="H81" s="59" t="s">
        <v>16</v>
      </c>
      <c r="I81" t="s">
        <v>856</v>
      </c>
    </row>
    <row r="82" spans="1:9" ht="29.25" customHeight="1" x14ac:dyDescent="0.25">
      <c r="A82" s="29" t="s">
        <v>236</v>
      </c>
      <c r="B82" s="10" t="s">
        <v>295</v>
      </c>
      <c r="C82" s="8">
        <v>420000</v>
      </c>
      <c r="D82" s="8" t="s">
        <v>9</v>
      </c>
      <c r="E82" s="8" t="s">
        <v>117</v>
      </c>
      <c r="F82" s="8" t="s">
        <v>55</v>
      </c>
      <c r="H82" s="60" t="s">
        <v>58</v>
      </c>
      <c r="I82" s="61">
        <v>80</v>
      </c>
    </row>
    <row r="83" spans="1:9" x14ac:dyDescent="0.25">
      <c r="A83" s="29" t="s">
        <v>237</v>
      </c>
      <c r="B83" s="10" t="s">
        <v>295</v>
      </c>
      <c r="C83" s="8">
        <v>420000</v>
      </c>
      <c r="D83" s="8" t="s">
        <v>9</v>
      </c>
      <c r="E83" s="8" t="s">
        <v>117</v>
      </c>
      <c r="F83" s="8" t="s">
        <v>55</v>
      </c>
      <c r="H83" s="60" t="s">
        <v>55</v>
      </c>
      <c r="I83" s="61">
        <v>220</v>
      </c>
    </row>
    <row r="84" spans="1:9" x14ac:dyDescent="0.25">
      <c r="A84" s="29" t="s">
        <v>238</v>
      </c>
      <c r="B84" s="10" t="s">
        <v>295</v>
      </c>
      <c r="C84" s="8">
        <v>420000</v>
      </c>
      <c r="D84" s="8" t="s">
        <v>9</v>
      </c>
      <c r="E84" s="8" t="s">
        <v>117</v>
      </c>
      <c r="F84" s="8" t="s">
        <v>55</v>
      </c>
      <c r="H84" s="60" t="s">
        <v>851</v>
      </c>
      <c r="I84" s="61">
        <v>300</v>
      </c>
    </row>
    <row r="85" spans="1:9" x14ac:dyDescent="0.25">
      <c r="A85" s="29" t="s">
        <v>239</v>
      </c>
      <c r="B85" s="10" t="s">
        <v>295</v>
      </c>
      <c r="C85" s="8">
        <v>420000</v>
      </c>
      <c r="D85" s="8" t="s">
        <v>9</v>
      </c>
      <c r="E85" s="8" t="s">
        <v>117</v>
      </c>
      <c r="F85" s="8" t="s">
        <v>55</v>
      </c>
    </row>
    <row r="86" spans="1:9" x14ac:dyDescent="0.25">
      <c r="A86" s="29" t="s">
        <v>86</v>
      </c>
      <c r="B86" s="10" t="s">
        <v>295</v>
      </c>
      <c r="C86" s="8">
        <v>420000</v>
      </c>
      <c r="D86" s="8" t="s">
        <v>9</v>
      </c>
      <c r="E86" s="8" t="s">
        <v>117</v>
      </c>
      <c r="F86" s="8" t="s">
        <v>55</v>
      </c>
    </row>
    <row r="87" spans="1:9" x14ac:dyDescent="0.25">
      <c r="A87" s="29" t="s">
        <v>240</v>
      </c>
      <c r="B87" s="10" t="s">
        <v>295</v>
      </c>
      <c r="C87" s="8">
        <v>420000</v>
      </c>
      <c r="D87" s="8" t="s">
        <v>9</v>
      </c>
      <c r="E87" s="8" t="s">
        <v>117</v>
      </c>
      <c r="F87" s="8" t="s">
        <v>55</v>
      </c>
    </row>
    <row r="88" spans="1:9" x14ac:dyDescent="0.25">
      <c r="A88" s="29" t="s">
        <v>241</v>
      </c>
      <c r="B88" s="10" t="s">
        <v>295</v>
      </c>
      <c r="C88" s="8">
        <v>420000</v>
      </c>
      <c r="D88" s="8" t="s">
        <v>9</v>
      </c>
      <c r="E88" s="8" t="s">
        <v>117</v>
      </c>
      <c r="F88" s="8" t="s">
        <v>55</v>
      </c>
    </row>
    <row r="89" spans="1:9" x14ac:dyDescent="0.25">
      <c r="A89" s="29" t="s">
        <v>242</v>
      </c>
      <c r="B89" s="10" t="s">
        <v>295</v>
      </c>
      <c r="C89" s="8">
        <v>420000</v>
      </c>
      <c r="D89" s="8" t="s">
        <v>9</v>
      </c>
      <c r="E89" s="8" t="s">
        <v>117</v>
      </c>
      <c r="F89" s="8" t="s">
        <v>55</v>
      </c>
    </row>
    <row r="90" spans="1:9" x14ac:dyDescent="0.25">
      <c r="A90" s="29" t="s">
        <v>243</v>
      </c>
      <c r="B90" s="10" t="s">
        <v>295</v>
      </c>
      <c r="C90" s="8">
        <v>420000</v>
      </c>
      <c r="D90" s="8" t="s">
        <v>9</v>
      </c>
      <c r="E90" s="8" t="s">
        <v>117</v>
      </c>
      <c r="F90" s="8" t="s">
        <v>55</v>
      </c>
    </row>
    <row r="91" spans="1:9" x14ac:dyDescent="0.25">
      <c r="A91" s="29" t="s">
        <v>225</v>
      </c>
      <c r="B91" s="10" t="s">
        <v>295</v>
      </c>
      <c r="C91" s="8">
        <v>420000</v>
      </c>
      <c r="D91" s="8" t="s">
        <v>9</v>
      </c>
      <c r="E91" s="8" t="s">
        <v>117</v>
      </c>
      <c r="F91" s="8" t="s">
        <v>55</v>
      </c>
    </row>
    <row r="92" spans="1:9" x14ac:dyDescent="0.25">
      <c r="A92" s="29" t="s">
        <v>244</v>
      </c>
      <c r="B92" s="10" t="s">
        <v>295</v>
      </c>
      <c r="C92" s="8">
        <v>420000</v>
      </c>
      <c r="D92" s="8" t="s">
        <v>9</v>
      </c>
      <c r="E92" s="8" t="s">
        <v>117</v>
      </c>
      <c r="F92" s="8" t="s">
        <v>55</v>
      </c>
    </row>
    <row r="93" spans="1:9" x14ac:dyDescent="0.25">
      <c r="A93" s="29" t="s">
        <v>245</v>
      </c>
      <c r="B93" s="10" t="s">
        <v>295</v>
      </c>
      <c r="C93" s="8">
        <v>420000</v>
      </c>
      <c r="D93" s="8" t="s">
        <v>9</v>
      </c>
      <c r="E93" s="8" t="s">
        <v>117</v>
      </c>
      <c r="F93" s="8" t="s">
        <v>55</v>
      </c>
    </row>
    <row r="94" spans="1:9" x14ac:dyDescent="0.25">
      <c r="A94" s="29" t="s">
        <v>270</v>
      </c>
      <c r="B94" s="10" t="s">
        <v>295</v>
      </c>
      <c r="C94" s="8">
        <v>420000</v>
      </c>
      <c r="D94" s="8" t="s">
        <v>9</v>
      </c>
      <c r="E94" s="8" t="s">
        <v>117</v>
      </c>
      <c r="F94" s="8" t="s">
        <v>55</v>
      </c>
    </row>
    <row r="95" spans="1:9" x14ac:dyDescent="0.25">
      <c r="A95" s="29" t="s">
        <v>226</v>
      </c>
      <c r="B95" s="10" t="s">
        <v>295</v>
      </c>
      <c r="C95" s="8">
        <v>420000</v>
      </c>
      <c r="D95" s="8" t="s">
        <v>9</v>
      </c>
      <c r="E95" s="8" t="s">
        <v>117</v>
      </c>
      <c r="F95" s="8" t="s">
        <v>55</v>
      </c>
    </row>
    <row r="96" spans="1:9" x14ac:dyDescent="0.25">
      <c r="A96" s="29" t="s">
        <v>246</v>
      </c>
      <c r="B96" s="10" t="s">
        <v>295</v>
      </c>
      <c r="C96" s="8">
        <v>420000</v>
      </c>
      <c r="D96" s="8" t="s">
        <v>9</v>
      </c>
      <c r="E96" s="8" t="s">
        <v>117</v>
      </c>
      <c r="F96" s="8" t="s">
        <v>55</v>
      </c>
    </row>
    <row r="97" spans="1:6" x14ac:dyDescent="0.25">
      <c r="A97" s="29" t="s">
        <v>247</v>
      </c>
      <c r="B97" s="10" t="s">
        <v>295</v>
      </c>
      <c r="C97" s="8">
        <v>420000</v>
      </c>
      <c r="D97" s="8" t="s">
        <v>9</v>
      </c>
      <c r="E97" s="8" t="s">
        <v>117</v>
      </c>
      <c r="F97" s="8" t="s">
        <v>55</v>
      </c>
    </row>
    <row r="98" spans="1:6" x14ac:dyDescent="0.25">
      <c r="A98" s="29" t="s">
        <v>228</v>
      </c>
      <c r="B98" s="10" t="s">
        <v>295</v>
      </c>
      <c r="C98" s="8">
        <v>420000</v>
      </c>
      <c r="D98" s="8" t="s">
        <v>9</v>
      </c>
      <c r="E98" s="8" t="s">
        <v>117</v>
      </c>
      <c r="F98" s="8" t="s">
        <v>55</v>
      </c>
    </row>
    <row r="99" spans="1:6" x14ac:dyDescent="0.25">
      <c r="A99" s="29" t="s">
        <v>248</v>
      </c>
      <c r="B99" s="10" t="s">
        <v>295</v>
      </c>
      <c r="C99" s="8">
        <v>420000</v>
      </c>
      <c r="D99" s="8" t="s">
        <v>9</v>
      </c>
      <c r="E99" s="8" t="s">
        <v>117</v>
      </c>
      <c r="F99" s="8" t="s">
        <v>55</v>
      </c>
    </row>
    <row r="100" spans="1:6" x14ac:dyDescent="0.25">
      <c r="A100" s="29" t="s">
        <v>249</v>
      </c>
      <c r="B100" s="10" t="s">
        <v>295</v>
      </c>
      <c r="C100" s="8">
        <v>420000</v>
      </c>
      <c r="D100" s="8" t="s">
        <v>9</v>
      </c>
      <c r="E100" s="8" t="s">
        <v>117</v>
      </c>
      <c r="F100" s="8" t="s">
        <v>55</v>
      </c>
    </row>
    <row r="101" spans="1:6" x14ac:dyDescent="0.25">
      <c r="A101" s="29" t="s">
        <v>250</v>
      </c>
      <c r="B101" s="10" t="s">
        <v>295</v>
      </c>
      <c r="C101" s="8">
        <v>420000</v>
      </c>
      <c r="D101" s="8" t="s">
        <v>9</v>
      </c>
      <c r="E101" s="8" t="s">
        <v>117</v>
      </c>
      <c r="F101" s="8" t="s">
        <v>55</v>
      </c>
    </row>
    <row r="102" spans="1:6" x14ac:dyDescent="0.25">
      <c r="A102" s="29" t="s">
        <v>141</v>
      </c>
      <c r="B102" s="10" t="s">
        <v>295</v>
      </c>
      <c r="C102" s="8">
        <v>420000</v>
      </c>
      <c r="D102" s="8" t="s">
        <v>9</v>
      </c>
      <c r="E102" s="8" t="s">
        <v>117</v>
      </c>
      <c r="F102" s="8" t="s">
        <v>55</v>
      </c>
    </row>
    <row r="103" spans="1:6" x14ac:dyDescent="0.25">
      <c r="A103" s="30" t="s">
        <v>238</v>
      </c>
      <c r="B103" s="8" t="s">
        <v>252</v>
      </c>
      <c r="C103" s="8">
        <v>700000</v>
      </c>
      <c r="D103" s="8" t="s">
        <v>9</v>
      </c>
      <c r="E103" s="8" t="s">
        <v>114</v>
      </c>
      <c r="F103" s="8" t="s">
        <v>55</v>
      </c>
    </row>
    <row r="104" spans="1:6" x14ac:dyDescent="0.25">
      <c r="A104" s="30" t="s">
        <v>251</v>
      </c>
      <c r="B104" s="8" t="s">
        <v>252</v>
      </c>
      <c r="C104" s="8">
        <v>700000</v>
      </c>
      <c r="D104" s="8" t="s">
        <v>9</v>
      </c>
      <c r="E104" s="8" t="s">
        <v>114</v>
      </c>
      <c r="F104" s="8" t="s">
        <v>55</v>
      </c>
    </row>
    <row r="105" spans="1:6" x14ac:dyDescent="0.25">
      <c r="A105" s="46" t="s">
        <v>61</v>
      </c>
      <c r="B105" s="47" t="s">
        <v>253</v>
      </c>
      <c r="C105" s="47">
        <v>3000000</v>
      </c>
      <c r="D105" s="46" t="s">
        <v>51</v>
      </c>
      <c r="E105" s="47" t="s">
        <v>526</v>
      </c>
      <c r="F105" s="47" t="s">
        <v>55</v>
      </c>
    </row>
    <row r="106" spans="1:6" x14ac:dyDescent="0.25">
      <c r="A106" s="8" t="s">
        <v>271</v>
      </c>
      <c r="B106" s="8" t="s">
        <v>273</v>
      </c>
      <c r="C106" s="8">
        <v>360000</v>
      </c>
      <c r="D106" s="5" t="s">
        <v>51</v>
      </c>
      <c r="E106" s="8" t="s">
        <v>526</v>
      </c>
      <c r="F106" s="8" t="s">
        <v>58</v>
      </c>
    </row>
    <row r="107" spans="1:6" x14ac:dyDescent="0.25">
      <c r="A107" s="8" t="s">
        <v>274</v>
      </c>
      <c r="B107" s="8" t="s">
        <v>275</v>
      </c>
      <c r="C107" s="8">
        <v>180000</v>
      </c>
      <c r="D107" s="8" t="s">
        <v>9</v>
      </c>
      <c r="E107" s="8" t="s">
        <v>527</v>
      </c>
      <c r="F107" s="8" t="s">
        <v>55</v>
      </c>
    </row>
    <row r="108" spans="1:6" x14ac:dyDescent="0.25">
      <c r="A108" s="8" t="s">
        <v>279</v>
      </c>
      <c r="B108" s="28" t="s">
        <v>280</v>
      </c>
      <c r="C108" s="8">
        <v>600000</v>
      </c>
      <c r="D108" s="8" t="s">
        <v>51</v>
      </c>
      <c r="E108" s="28" t="s">
        <v>526</v>
      </c>
      <c r="F108" s="8" t="s">
        <v>55</v>
      </c>
    </row>
    <row r="109" spans="1:6" x14ac:dyDescent="0.25">
      <c r="A109" s="40" t="s">
        <v>290</v>
      </c>
      <c r="B109" s="8" t="s">
        <v>266</v>
      </c>
      <c r="C109" s="8">
        <v>480000</v>
      </c>
      <c r="D109" s="8" t="s">
        <v>51</v>
      </c>
      <c r="E109" s="8" t="s">
        <v>114</v>
      </c>
      <c r="F109" s="8" t="s">
        <v>55</v>
      </c>
    </row>
    <row r="110" spans="1:6" x14ac:dyDescent="0.25">
      <c r="A110" s="40" t="s">
        <v>291</v>
      </c>
      <c r="B110" s="8" t="s">
        <v>266</v>
      </c>
      <c r="C110" s="8">
        <v>480000</v>
      </c>
      <c r="D110" s="8" t="s">
        <v>51</v>
      </c>
      <c r="E110" s="8" t="s">
        <v>114</v>
      </c>
      <c r="F110" s="8" t="s">
        <v>55</v>
      </c>
    </row>
    <row r="111" spans="1:6" x14ac:dyDescent="0.25">
      <c r="A111" s="40" t="s">
        <v>292</v>
      </c>
      <c r="B111" s="8" t="s">
        <v>266</v>
      </c>
      <c r="C111" s="8">
        <v>480000</v>
      </c>
      <c r="D111" s="8" t="s">
        <v>51</v>
      </c>
      <c r="E111" s="8" t="s">
        <v>114</v>
      </c>
      <c r="F111" s="8" t="s">
        <v>55</v>
      </c>
    </row>
    <row r="112" spans="1:6" x14ac:dyDescent="0.25">
      <c r="A112" s="40" t="s">
        <v>471</v>
      </c>
      <c r="B112" s="8" t="s">
        <v>266</v>
      </c>
      <c r="C112" s="8">
        <v>480000</v>
      </c>
      <c r="D112" s="8" t="s">
        <v>51</v>
      </c>
      <c r="E112" s="8" t="s">
        <v>114</v>
      </c>
      <c r="F112" s="8" t="s">
        <v>55</v>
      </c>
    </row>
    <row r="113" spans="1:6" x14ac:dyDescent="0.25">
      <c r="A113" s="7" t="s">
        <v>725</v>
      </c>
      <c r="B113" s="22" t="s">
        <v>277</v>
      </c>
      <c r="C113" s="8">
        <v>400000</v>
      </c>
      <c r="D113" s="8" t="s">
        <v>51</v>
      </c>
      <c r="E113" s="22" t="s">
        <v>114</v>
      </c>
      <c r="F113" s="8" t="s">
        <v>55</v>
      </c>
    </row>
    <row r="114" spans="1:6" x14ac:dyDescent="0.25">
      <c r="A114" s="8" t="s">
        <v>529</v>
      </c>
      <c r="B114" s="8" t="s">
        <v>282</v>
      </c>
      <c r="C114" s="8">
        <v>240000</v>
      </c>
      <c r="D114" s="8" t="s">
        <v>51</v>
      </c>
      <c r="E114" s="8" t="s">
        <v>114</v>
      </c>
      <c r="F114" s="8" t="s">
        <v>55</v>
      </c>
    </row>
    <row r="115" spans="1:6" x14ac:dyDescent="0.25">
      <c r="A115" s="8" t="s">
        <v>294</v>
      </c>
      <c r="B115" s="5" t="s">
        <v>69</v>
      </c>
      <c r="C115" s="8">
        <v>325000</v>
      </c>
      <c r="D115" s="8" t="s">
        <v>9</v>
      </c>
      <c r="E115" s="5" t="s">
        <v>114</v>
      </c>
      <c r="F115" s="8" t="s">
        <v>55</v>
      </c>
    </row>
    <row r="116" spans="1:6" x14ac:dyDescent="0.25">
      <c r="A116" s="8" t="s">
        <v>186</v>
      </c>
      <c r="B116" s="22" t="s">
        <v>201</v>
      </c>
      <c r="C116" s="8">
        <v>300000</v>
      </c>
      <c r="D116" s="8" t="s">
        <v>51</v>
      </c>
      <c r="E116" s="22" t="s">
        <v>117</v>
      </c>
      <c r="F116" s="8" t="s">
        <v>55</v>
      </c>
    </row>
    <row r="117" spans="1:6" x14ac:dyDescent="0.25">
      <c r="A117" s="28" t="s">
        <v>287</v>
      </c>
      <c r="B117" s="28" t="s">
        <v>268</v>
      </c>
      <c r="C117" s="8">
        <v>450000</v>
      </c>
      <c r="D117" s="28" t="s">
        <v>51</v>
      </c>
      <c r="E117" s="5" t="s">
        <v>114</v>
      </c>
      <c r="F117" s="8" t="s">
        <v>55</v>
      </c>
    </row>
    <row r="118" spans="1:6" x14ac:dyDescent="0.25">
      <c r="A118" s="28" t="s">
        <v>91</v>
      </c>
      <c r="B118" s="28" t="s">
        <v>268</v>
      </c>
      <c r="C118" s="8">
        <v>450000</v>
      </c>
      <c r="D118" s="28" t="s">
        <v>51</v>
      </c>
      <c r="E118" s="5" t="s">
        <v>114</v>
      </c>
      <c r="F118" s="8" t="s">
        <v>55</v>
      </c>
    </row>
    <row r="119" spans="1:6" x14ac:dyDescent="0.25">
      <c r="A119" s="28" t="s">
        <v>81</v>
      </c>
      <c r="B119" s="28" t="s">
        <v>268</v>
      </c>
      <c r="C119" s="8">
        <v>450000</v>
      </c>
      <c r="D119" s="5" t="s">
        <v>333</v>
      </c>
      <c r="E119" s="5" t="s">
        <v>114</v>
      </c>
      <c r="F119" s="8" t="s">
        <v>55</v>
      </c>
    </row>
    <row r="120" spans="1:6" x14ac:dyDescent="0.25">
      <c r="A120" s="28" t="s">
        <v>288</v>
      </c>
      <c r="B120" s="28" t="s">
        <v>268</v>
      </c>
      <c r="C120" s="8">
        <v>450000</v>
      </c>
      <c r="D120" s="28" t="s">
        <v>51</v>
      </c>
      <c r="E120" s="5" t="s">
        <v>114</v>
      </c>
      <c r="F120" s="8" t="s">
        <v>55</v>
      </c>
    </row>
    <row r="121" spans="1:6" x14ac:dyDescent="0.25">
      <c r="A121" s="28" t="s">
        <v>289</v>
      </c>
      <c r="B121" s="28" t="s">
        <v>268</v>
      </c>
      <c r="C121" s="8">
        <v>450000</v>
      </c>
      <c r="D121" s="5" t="s">
        <v>333</v>
      </c>
      <c r="E121" s="5" t="s">
        <v>114</v>
      </c>
      <c r="F121" s="8" t="s">
        <v>55</v>
      </c>
    </row>
    <row r="122" spans="1:6" x14ac:dyDescent="0.25">
      <c r="A122" s="28" t="s">
        <v>668</v>
      </c>
      <c r="B122" s="28" t="s">
        <v>268</v>
      </c>
      <c r="C122" s="8">
        <v>450000</v>
      </c>
      <c r="D122" s="28" t="s">
        <v>51</v>
      </c>
      <c r="E122" s="5" t="s">
        <v>114</v>
      </c>
      <c r="F122" s="8" t="s">
        <v>55</v>
      </c>
    </row>
    <row r="123" spans="1:6" x14ac:dyDescent="0.25">
      <c r="A123" s="28" t="s">
        <v>310</v>
      </c>
      <c r="B123" s="28" t="s">
        <v>268</v>
      </c>
      <c r="C123" s="8">
        <v>450000</v>
      </c>
      <c r="D123" s="28" t="s">
        <v>51</v>
      </c>
      <c r="E123" s="5" t="s">
        <v>114</v>
      </c>
      <c r="F123" s="8" t="s">
        <v>55</v>
      </c>
    </row>
    <row r="124" spans="1:6" x14ac:dyDescent="0.25">
      <c r="A124" s="28" t="s">
        <v>92</v>
      </c>
      <c r="B124" s="28" t="s">
        <v>268</v>
      </c>
      <c r="C124" s="8">
        <v>450000</v>
      </c>
      <c r="D124" s="28" t="s">
        <v>51</v>
      </c>
      <c r="E124" s="5" t="s">
        <v>114</v>
      </c>
      <c r="F124" s="8" t="s">
        <v>55</v>
      </c>
    </row>
    <row r="125" spans="1:6" x14ac:dyDescent="0.25">
      <c r="A125" s="28" t="s">
        <v>311</v>
      </c>
      <c r="B125" s="28" t="s">
        <v>268</v>
      </c>
      <c r="C125" s="8">
        <v>450000</v>
      </c>
      <c r="D125" s="28" t="s">
        <v>51</v>
      </c>
      <c r="E125" s="5" t="s">
        <v>114</v>
      </c>
      <c r="F125" s="8" t="s">
        <v>55</v>
      </c>
    </row>
    <row r="126" spans="1:6" x14ac:dyDescent="0.25">
      <c r="A126" s="28" t="s">
        <v>312</v>
      </c>
      <c r="B126" s="28" t="s">
        <v>268</v>
      </c>
      <c r="C126" s="8">
        <v>450000</v>
      </c>
      <c r="D126" s="28" t="s">
        <v>51</v>
      </c>
      <c r="E126" s="5" t="s">
        <v>114</v>
      </c>
      <c r="F126" s="8" t="s">
        <v>55</v>
      </c>
    </row>
    <row r="127" spans="1:6" x14ac:dyDescent="0.25">
      <c r="A127" s="8" t="s">
        <v>330</v>
      </c>
      <c r="B127" s="22" t="s">
        <v>331</v>
      </c>
      <c r="C127" s="8">
        <v>240000</v>
      </c>
      <c r="D127" s="8" t="s">
        <v>51</v>
      </c>
      <c r="E127" s="5" t="s">
        <v>114</v>
      </c>
      <c r="F127" s="22" t="s">
        <v>58</v>
      </c>
    </row>
    <row r="128" spans="1:6" x14ac:dyDescent="0.25">
      <c r="A128" s="8" t="s">
        <v>296</v>
      </c>
      <c r="B128" s="8" t="s">
        <v>297</v>
      </c>
      <c r="C128" s="8">
        <v>216000</v>
      </c>
      <c r="D128" s="8" t="s">
        <v>51</v>
      </c>
      <c r="E128" s="8" t="s">
        <v>527</v>
      </c>
      <c r="F128" s="8" t="s">
        <v>58</v>
      </c>
    </row>
    <row r="129" spans="1:6" x14ac:dyDescent="0.25">
      <c r="A129" s="8" t="s">
        <v>304</v>
      </c>
      <c r="B129" s="22" t="s">
        <v>300</v>
      </c>
      <c r="C129" s="8">
        <v>384000</v>
      </c>
      <c r="D129" s="8" t="s">
        <v>9</v>
      </c>
      <c r="E129" s="22" t="s">
        <v>527</v>
      </c>
      <c r="F129" s="8" t="s">
        <v>55</v>
      </c>
    </row>
    <row r="130" spans="1:6" x14ac:dyDescent="0.25">
      <c r="A130" s="8" t="s">
        <v>304</v>
      </c>
      <c r="B130" s="22" t="s">
        <v>200</v>
      </c>
      <c r="C130" s="8">
        <v>420000</v>
      </c>
      <c r="D130" s="8" t="s">
        <v>9</v>
      </c>
      <c r="E130" s="22" t="s">
        <v>527</v>
      </c>
      <c r="F130" s="8" t="s">
        <v>55</v>
      </c>
    </row>
    <row r="131" spans="1:6" x14ac:dyDescent="0.25">
      <c r="A131" s="8" t="s">
        <v>305</v>
      </c>
      <c r="B131" s="22" t="s">
        <v>306</v>
      </c>
      <c r="C131" s="8">
        <v>330000</v>
      </c>
      <c r="D131" s="8" t="s">
        <v>9</v>
      </c>
      <c r="E131" s="22" t="s">
        <v>527</v>
      </c>
      <c r="F131" s="22" t="s">
        <v>58</v>
      </c>
    </row>
    <row r="132" spans="1:6" x14ac:dyDescent="0.25">
      <c r="A132" s="8" t="s">
        <v>309</v>
      </c>
      <c r="B132" s="10" t="s">
        <v>151</v>
      </c>
      <c r="C132" s="8">
        <v>500000</v>
      </c>
      <c r="D132" s="8" t="s">
        <v>9</v>
      </c>
      <c r="E132" s="10" t="s">
        <v>117</v>
      </c>
      <c r="F132" s="8" t="s">
        <v>55</v>
      </c>
    </row>
    <row r="133" spans="1:6" x14ac:dyDescent="0.25">
      <c r="A133" s="8" t="s">
        <v>313</v>
      </c>
      <c r="B133" s="8" t="s">
        <v>285</v>
      </c>
      <c r="C133" s="8">
        <v>350000</v>
      </c>
      <c r="D133" s="8" t="s">
        <v>9</v>
      </c>
      <c r="E133" s="8" t="s">
        <v>114</v>
      </c>
      <c r="F133" s="8" t="s">
        <v>55</v>
      </c>
    </row>
    <row r="134" spans="1:6" x14ac:dyDescent="0.25">
      <c r="A134" s="28" t="s">
        <v>368</v>
      </c>
      <c r="B134" s="8" t="s">
        <v>285</v>
      </c>
      <c r="C134" s="8">
        <v>350000</v>
      </c>
      <c r="D134" s="8" t="s">
        <v>9</v>
      </c>
      <c r="E134" s="8" t="s">
        <v>114</v>
      </c>
      <c r="F134" s="8" t="s">
        <v>55</v>
      </c>
    </row>
    <row r="135" spans="1:6" x14ac:dyDescent="0.25">
      <c r="A135" s="28" t="s">
        <v>322</v>
      </c>
      <c r="B135" s="8" t="s">
        <v>285</v>
      </c>
      <c r="C135" s="8">
        <v>350000</v>
      </c>
      <c r="D135" s="8" t="s">
        <v>9</v>
      </c>
      <c r="E135" s="8" t="s">
        <v>114</v>
      </c>
      <c r="F135" s="8" t="s">
        <v>55</v>
      </c>
    </row>
    <row r="136" spans="1:6" x14ac:dyDescent="0.25">
      <c r="A136" s="8" t="s">
        <v>314</v>
      </c>
      <c r="B136" s="8" t="s">
        <v>285</v>
      </c>
      <c r="C136" s="8">
        <v>350000</v>
      </c>
      <c r="D136" s="8" t="s">
        <v>9</v>
      </c>
      <c r="E136" s="8" t="s">
        <v>114</v>
      </c>
      <c r="F136" s="8" t="s">
        <v>55</v>
      </c>
    </row>
    <row r="137" spans="1:6" x14ac:dyDescent="0.25">
      <c r="A137" s="8" t="s">
        <v>334</v>
      </c>
      <c r="B137" s="8" t="s">
        <v>335</v>
      </c>
      <c r="C137" s="8">
        <v>213000</v>
      </c>
      <c r="D137" s="8" t="s">
        <v>51</v>
      </c>
      <c r="E137" s="8" t="s">
        <v>527</v>
      </c>
      <c r="F137" s="8" t="s">
        <v>58</v>
      </c>
    </row>
    <row r="138" spans="1:6" x14ac:dyDescent="0.25">
      <c r="A138" s="8" t="s">
        <v>337</v>
      </c>
      <c r="B138" s="8" t="s">
        <v>338</v>
      </c>
      <c r="C138" s="8">
        <v>216000</v>
      </c>
      <c r="D138" s="8" t="s">
        <v>51</v>
      </c>
      <c r="E138" s="8" t="s">
        <v>527</v>
      </c>
      <c r="F138" s="8" t="s">
        <v>58</v>
      </c>
    </row>
    <row r="139" spans="1:6" x14ac:dyDescent="0.25">
      <c r="A139" s="8" t="s">
        <v>343</v>
      </c>
      <c r="B139" s="28" t="s">
        <v>352</v>
      </c>
      <c r="C139" s="8">
        <v>420000</v>
      </c>
      <c r="D139" s="8" t="s">
        <v>9</v>
      </c>
      <c r="E139" s="28" t="s">
        <v>114</v>
      </c>
      <c r="F139" s="8" t="s">
        <v>58</v>
      </c>
    </row>
    <row r="140" spans="1:6" x14ac:dyDescent="0.25">
      <c r="A140" s="8" t="s">
        <v>353</v>
      </c>
      <c r="B140" s="8" t="s">
        <v>268</v>
      </c>
      <c r="C140" s="8">
        <v>300000</v>
      </c>
      <c r="D140" s="8" t="s">
        <v>9</v>
      </c>
      <c r="E140" s="8" t="s">
        <v>114</v>
      </c>
      <c r="F140" s="8" t="s">
        <v>55</v>
      </c>
    </row>
    <row r="141" spans="1:6" x14ac:dyDescent="0.25">
      <c r="A141" s="8" t="s">
        <v>178</v>
      </c>
      <c r="B141" s="8" t="s">
        <v>355</v>
      </c>
      <c r="C141" s="8">
        <v>240000</v>
      </c>
      <c r="D141" s="8" t="s">
        <v>51</v>
      </c>
      <c r="E141" s="8" t="s">
        <v>114</v>
      </c>
      <c r="F141" s="8" t="s">
        <v>58</v>
      </c>
    </row>
    <row r="142" spans="1:6" x14ac:dyDescent="0.25">
      <c r="A142" s="8" t="s">
        <v>356</v>
      </c>
      <c r="B142" s="8" t="s">
        <v>357</v>
      </c>
      <c r="C142" s="8">
        <v>409000</v>
      </c>
      <c r="D142" s="8" t="s">
        <v>183</v>
      </c>
      <c r="E142" s="8" t="s">
        <v>526</v>
      </c>
      <c r="F142" s="8" t="s">
        <v>55</v>
      </c>
    </row>
    <row r="143" spans="1:6" x14ac:dyDescent="0.25">
      <c r="A143" s="8" t="s">
        <v>364</v>
      </c>
      <c r="B143" s="28" t="s">
        <v>361</v>
      </c>
      <c r="C143" s="8">
        <v>326000</v>
      </c>
      <c r="D143" s="8" t="s">
        <v>9</v>
      </c>
      <c r="E143" s="28" t="s">
        <v>114</v>
      </c>
      <c r="F143" s="8" t="s">
        <v>55</v>
      </c>
    </row>
    <row r="144" spans="1:6" x14ac:dyDescent="0.25">
      <c r="A144" s="8" t="s">
        <v>365</v>
      </c>
      <c r="B144" s="8" t="s">
        <v>366</v>
      </c>
      <c r="C144" s="8">
        <v>216000</v>
      </c>
      <c r="D144" s="8" t="s">
        <v>51</v>
      </c>
      <c r="E144" s="8" t="s">
        <v>114</v>
      </c>
      <c r="F144" s="8" t="s">
        <v>58</v>
      </c>
    </row>
    <row r="145" spans="1:6" x14ac:dyDescent="0.25">
      <c r="A145" s="8" t="s">
        <v>369</v>
      </c>
      <c r="B145" s="8" t="s">
        <v>370</v>
      </c>
      <c r="C145" s="8">
        <v>390000</v>
      </c>
      <c r="D145" s="8" t="s">
        <v>9</v>
      </c>
      <c r="E145" s="8" t="s">
        <v>526</v>
      </c>
      <c r="F145" s="8" t="s">
        <v>58</v>
      </c>
    </row>
    <row r="146" spans="1:6" x14ac:dyDescent="0.25">
      <c r="A146" s="28" t="s">
        <v>371</v>
      </c>
      <c r="B146" s="22" t="s">
        <v>219</v>
      </c>
      <c r="C146" s="8">
        <v>415000</v>
      </c>
      <c r="D146" s="8" t="s">
        <v>9</v>
      </c>
      <c r="E146" s="22" t="s">
        <v>117</v>
      </c>
      <c r="F146" s="22" t="s">
        <v>55</v>
      </c>
    </row>
    <row r="147" spans="1:6" x14ac:dyDescent="0.25">
      <c r="A147" s="28" t="s">
        <v>84</v>
      </c>
      <c r="B147" s="22" t="s">
        <v>219</v>
      </c>
      <c r="C147" s="8">
        <v>415000</v>
      </c>
      <c r="D147" s="8" t="s">
        <v>9</v>
      </c>
      <c r="E147" s="22" t="s">
        <v>117</v>
      </c>
      <c r="F147" s="22" t="s">
        <v>55</v>
      </c>
    </row>
    <row r="148" spans="1:6" x14ac:dyDescent="0.25">
      <c r="A148" s="28" t="s">
        <v>372</v>
      </c>
      <c r="B148" s="22" t="s">
        <v>219</v>
      </c>
      <c r="C148" s="8">
        <v>415000</v>
      </c>
      <c r="D148" s="8" t="s">
        <v>9</v>
      </c>
      <c r="E148" s="22" t="s">
        <v>117</v>
      </c>
      <c r="F148" s="22" t="s">
        <v>55</v>
      </c>
    </row>
    <row r="149" spans="1:6" x14ac:dyDescent="0.25">
      <c r="A149" s="8" t="s">
        <v>235</v>
      </c>
      <c r="B149" s="22" t="s">
        <v>373</v>
      </c>
      <c r="C149" s="8">
        <v>420000</v>
      </c>
      <c r="D149" s="8" t="s">
        <v>9</v>
      </c>
      <c r="E149" s="22" t="s">
        <v>114</v>
      </c>
      <c r="F149" s="22" t="s">
        <v>58</v>
      </c>
    </row>
    <row r="150" spans="1:6" x14ac:dyDescent="0.25">
      <c r="A150" s="5" t="s">
        <v>381</v>
      </c>
      <c r="B150" s="22" t="s">
        <v>377</v>
      </c>
      <c r="C150" s="8">
        <v>240000</v>
      </c>
      <c r="D150" s="8" t="s">
        <v>51</v>
      </c>
      <c r="E150" s="22" t="s">
        <v>114</v>
      </c>
      <c r="F150" s="22" t="s">
        <v>58</v>
      </c>
    </row>
    <row r="151" spans="1:6" x14ac:dyDescent="0.25">
      <c r="A151" s="8" t="s">
        <v>382</v>
      </c>
      <c r="B151" s="22" t="s">
        <v>379</v>
      </c>
      <c r="C151" s="8">
        <v>360000</v>
      </c>
      <c r="D151" s="8" t="s">
        <v>9</v>
      </c>
      <c r="E151" s="22" t="s">
        <v>114</v>
      </c>
      <c r="F151" s="22" t="s">
        <v>58</v>
      </c>
    </row>
    <row r="152" spans="1:6" x14ac:dyDescent="0.25">
      <c r="A152" s="8" t="s">
        <v>384</v>
      </c>
      <c r="B152" s="22" t="s">
        <v>383</v>
      </c>
      <c r="C152" s="8">
        <v>240000</v>
      </c>
      <c r="D152" s="8" t="s">
        <v>51</v>
      </c>
      <c r="E152" s="22" t="s">
        <v>114</v>
      </c>
      <c r="F152" s="8" t="s">
        <v>58</v>
      </c>
    </row>
    <row r="153" spans="1:6" x14ac:dyDescent="0.25">
      <c r="A153" s="41" t="s">
        <v>388</v>
      </c>
      <c r="B153" s="8" t="s">
        <v>385</v>
      </c>
      <c r="C153" s="8">
        <v>500000</v>
      </c>
      <c r="D153" s="8" t="s">
        <v>51</v>
      </c>
      <c r="E153" s="8" t="s">
        <v>114</v>
      </c>
      <c r="F153" s="8" t="s">
        <v>55</v>
      </c>
    </row>
    <row r="154" spans="1:6" x14ac:dyDescent="0.25">
      <c r="A154" s="8" t="s">
        <v>89</v>
      </c>
      <c r="B154" s="8" t="s">
        <v>385</v>
      </c>
      <c r="C154" s="8">
        <v>500000</v>
      </c>
      <c r="D154" s="8" t="s">
        <v>9</v>
      </c>
      <c r="E154" s="8" t="s">
        <v>114</v>
      </c>
      <c r="F154" s="8" t="s">
        <v>55</v>
      </c>
    </row>
    <row r="155" spans="1:6" x14ac:dyDescent="0.25">
      <c r="A155" s="28" t="s">
        <v>387</v>
      </c>
      <c r="B155" s="8" t="s">
        <v>385</v>
      </c>
      <c r="C155" s="8">
        <v>500000</v>
      </c>
      <c r="D155" s="8" t="s">
        <v>9</v>
      </c>
      <c r="E155" s="8" t="s">
        <v>114</v>
      </c>
      <c r="F155" s="8" t="s">
        <v>55</v>
      </c>
    </row>
    <row r="156" spans="1:6" x14ac:dyDescent="0.25">
      <c r="A156" s="8" t="s">
        <v>386</v>
      </c>
      <c r="B156" s="8" t="s">
        <v>269</v>
      </c>
      <c r="C156" s="8">
        <v>450000</v>
      </c>
      <c r="D156" s="8" t="s">
        <v>9</v>
      </c>
      <c r="E156" s="8" t="s">
        <v>114</v>
      </c>
      <c r="F156" s="8" t="s">
        <v>55</v>
      </c>
    </row>
    <row r="157" spans="1:6" x14ac:dyDescent="0.25">
      <c r="A157" s="8" t="s">
        <v>247</v>
      </c>
      <c r="B157" s="8" t="s">
        <v>200</v>
      </c>
      <c r="C157" s="8">
        <v>450000</v>
      </c>
      <c r="D157" s="8" t="s">
        <v>9</v>
      </c>
      <c r="E157" s="8" t="s">
        <v>527</v>
      </c>
      <c r="F157" s="8" t="s">
        <v>55</v>
      </c>
    </row>
    <row r="158" spans="1:6" x14ac:dyDescent="0.25">
      <c r="A158" s="8" t="s">
        <v>389</v>
      </c>
      <c r="B158" s="8" t="s">
        <v>390</v>
      </c>
      <c r="C158" s="8">
        <v>272000</v>
      </c>
      <c r="D158" s="8" t="s">
        <v>51</v>
      </c>
      <c r="E158" s="8" t="s">
        <v>117</v>
      </c>
      <c r="F158" s="8" t="s">
        <v>58</v>
      </c>
    </row>
    <row r="159" spans="1:6" x14ac:dyDescent="0.25">
      <c r="A159" s="8" t="s">
        <v>393</v>
      </c>
      <c r="B159" s="8" t="s">
        <v>394</v>
      </c>
      <c r="C159" s="8">
        <v>300000</v>
      </c>
      <c r="D159" s="8" t="s">
        <v>9</v>
      </c>
      <c r="E159" s="8" t="s">
        <v>114</v>
      </c>
      <c r="F159" s="8" t="s">
        <v>58</v>
      </c>
    </row>
    <row r="160" spans="1:6" x14ac:dyDescent="0.25">
      <c r="A160" s="8" t="s">
        <v>395</v>
      </c>
      <c r="B160" s="8" t="s">
        <v>396</v>
      </c>
      <c r="C160" s="8">
        <v>500000</v>
      </c>
      <c r="D160" s="8" t="s">
        <v>9</v>
      </c>
      <c r="E160" s="8" t="s">
        <v>114</v>
      </c>
      <c r="F160" s="8" t="s">
        <v>58</v>
      </c>
    </row>
    <row r="161" spans="1:6" x14ac:dyDescent="0.25">
      <c r="A161" s="8" t="s">
        <v>70</v>
      </c>
      <c r="B161" s="8" t="s">
        <v>397</v>
      </c>
      <c r="C161" s="8">
        <v>350000</v>
      </c>
      <c r="D161" s="8" t="s">
        <v>9</v>
      </c>
      <c r="E161" s="8" t="s">
        <v>114</v>
      </c>
      <c r="F161" s="8" t="s">
        <v>58</v>
      </c>
    </row>
    <row r="162" spans="1:6" x14ac:dyDescent="0.25">
      <c r="A162" s="8" t="s">
        <v>398</v>
      </c>
      <c r="B162" s="8" t="s">
        <v>399</v>
      </c>
      <c r="C162" s="8">
        <v>360000</v>
      </c>
      <c r="D162" s="8" t="s">
        <v>51</v>
      </c>
      <c r="E162" s="8" t="s">
        <v>114</v>
      </c>
      <c r="F162" s="8" t="s">
        <v>58</v>
      </c>
    </row>
    <row r="163" spans="1:6" x14ac:dyDescent="0.25">
      <c r="A163" s="8" t="s">
        <v>401</v>
      </c>
      <c r="B163" s="22" t="s">
        <v>402</v>
      </c>
      <c r="C163" s="8">
        <v>216000</v>
      </c>
      <c r="D163" s="8" t="s">
        <v>51</v>
      </c>
      <c r="E163" s="22" t="s">
        <v>527</v>
      </c>
      <c r="F163" s="8" t="s">
        <v>58</v>
      </c>
    </row>
    <row r="164" spans="1:6" x14ac:dyDescent="0.25">
      <c r="A164" s="8" t="s">
        <v>403</v>
      </c>
      <c r="B164" s="22" t="s">
        <v>404</v>
      </c>
      <c r="C164" s="8">
        <v>275000</v>
      </c>
      <c r="D164" s="8" t="s">
        <v>51</v>
      </c>
      <c r="E164" s="22" t="s">
        <v>114</v>
      </c>
      <c r="F164" s="8" t="s">
        <v>55</v>
      </c>
    </row>
    <row r="165" spans="1:6" x14ac:dyDescent="0.25">
      <c r="A165" s="8" t="s">
        <v>411</v>
      </c>
      <c r="B165" s="22" t="s">
        <v>412</v>
      </c>
      <c r="C165" s="8">
        <v>300000</v>
      </c>
      <c r="D165" s="8" t="s">
        <v>9</v>
      </c>
      <c r="E165" s="22" t="s">
        <v>527</v>
      </c>
      <c r="F165" s="8" t="s">
        <v>58</v>
      </c>
    </row>
    <row r="166" spans="1:6" x14ac:dyDescent="0.25">
      <c r="A166" s="8" t="s">
        <v>413</v>
      </c>
      <c r="B166" s="22" t="s">
        <v>414</v>
      </c>
      <c r="C166" s="22">
        <v>400000</v>
      </c>
      <c r="D166" s="8" t="s">
        <v>51</v>
      </c>
      <c r="E166" s="22" t="s">
        <v>114</v>
      </c>
      <c r="F166" s="8" t="s">
        <v>58</v>
      </c>
    </row>
    <row r="167" spans="1:6" x14ac:dyDescent="0.25">
      <c r="A167" s="8" t="s">
        <v>415</v>
      </c>
      <c r="B167" s="22" t="s">
        <v>416</v>
      </c>
      <c r="C167" s="22">
        <v>400000</v>
      </c>
      <c r="D167" s="8" t="s">
        <v>51</v>
      </c>
      <c r="E167" s="22" t="s">
        <v>114</v>
      </c>
      <c r="F167" s="8" t="s">
        <v>58</v>
      </c>
    </row>
    <row r="168" spans="1:6" x14ac:dyDescent="0.25">
      <c r="A168" s="8" t="s">
        <v>418</v>
      </c>
      <c r="B168" s="22" t="s">
        <v>417</v>
      </c>
      <c r="C168" s="22">
        <v>600000</v>
      </c>
      <c r="D168" s="8" t="s">
        <v>51</v>
      </c>
      <c r="E168" s="22" t="s">
        <v>114</v>
      </c>
      <c r="F168" s="8" t="s">
        <v>55</v>
      </c>
    </row>
    <row r="169" spans="1:6" x14ac:dyDescent="0.25">
      <c r="A169" s="8" t="s">
        <v>419</v>
      </c>
      <c r="B169" s="22" t="s">
        <v>420</v>
      </c>
      <c r="C169" s="8">
        <v>264000</v>
      </c>
      <c r="D169" s="8" t="s">
        <v>51</v>
      </c>
      <c r="E169" s="22" t="s">
        <v>114</v>
      </c>
      <c r="F169" s="8" t="s">
        <v>58</v>
      </c>
    </row>
    <row r="170" spans="1:6" x14ac:dyDescent="0.25">
      <c r="A170" s="28" t="s">
        <v>426</v>
      </c>
      <c r="B170" s="28" t="s">
        <v>430</v>
      </c>
      <c r="C170" s="8">
        <v>425000</v>
      </c>
      <c r="D170" s="8" t="s">
        <v>9</v>
      </c>
      <c r="E170" s="28" t="s">
        <v>526</v>
      </c>
      <c r="F170" s="8" t="s">
        <v>55</v>
      </c>
    </row>
    <row r="171" spans="1:6" x14ac:dyDescent="0.25">
      <c r="A171" s="28" t="s">
        <v>427</v>
      </c>
      <c r="B171" s="28" t="s">
        <v>430</v>
      </c>
      <c r="C171" s="8">
        <v>425000</v>
      </c>
      <c r="D171" s="8" t="s">
        <v>9</v>
      </c>
      <c r="E171" s="28" t="s">
        <v>526</v>
      </c>
      <c r="F171" s="8" t="s">
        <v>55</v>
      </c>
    </row>
    <row r="172" spans="1:6" x14ac:dyDescent="0.25">
      <c r="A172" s="28" t="s">
        <v>428</v>
      </c>
      <c r="B172" s="28" t="s">
        <v>430</v>
      </c>
      <c r="C172" s="8">
        <v>425000</v>
      </c>
      <c r="D172" s="8" t="s">
        <v>9</v>
      </c>
      <c r="E172" s="28" t="s">
        <v>526</v>
      </c>
      <c r="F172" s="8" t="s">
        <v>55</v>
      </c>
    </row>
    <row r="173" spans="1:6" x14ac:dyDescent="0.25">
      <c r="A173" s="28" t="s">
        <v>429</v>
      </c>
      <c r="B173" s="28" t="s">
        <v>430</v>
      </c>
      <c r="C173" s="8">
        <v>425000</v>
      </c>
      <c r="D173" s="8" t="s">
        <v>9</v>
      </c>
      <c r="E173" s="28" t="s">
        <v>526</v>
      </c>
      <c r="F173" s="8" t="s">
        <v>55</v>
      </c>
    </row>
    <row r="174" spans="1:6" x14ac:dyDescent="0.25">
      <c r="A174" s="8" t="s">
        <v>441</v>
      </c>
      <c r="B174" s="22" t="s">
        <v>442</v>
      </c>
      <c r="C174" s="8">
        <v>300000</v>
      </c>
      <c r="D174" s="8" t="s">
        <v>51</v>
      </c>
      <c r="E174" s="22" t="s">
        <v>114</v>
      </c>
      <c r="F174" s="8" t="s">
        <v>55</v>
      </c>
    </row>
    <row r="175" spans="1:6" x14ac:dyDescent="0.25">
      <c r="A175" s="8" t="s">
        <v>449</v>
      </c>
      <c r="B175" s="8" t="s">
        <v>450</v>
      </c>
      <c r="C175" s="8">
        <v>400000</v>
      </c>
      <c r="D175" s="8" t="s">
        <v>51</v>
      </c>
      <c r="E175" s="8" t="s">
        <v>117</v>
      </c>
      <c r="F175" s="8" t="s">
        <v>58</v>
      </c>
    </row>
    <row r="176" spans="1:6" x14ac:dyDescent="0.25">
      <c r="A176" s="8" t="s">
        <v>451</v>
      </c>
      <c r="B176" s="8" t="s">
        <v>452</v>
      </c>
      <c r="C176" s="8">
        <v>540000</v>
      </c>
      <c r="D176" s="8" t="s">
        <v>51</v>
      </c>
      <c r="E176" s="8" t="s">
        <v>114</v>
      </c>
      <c r="F176" s="8" t="s">
        <v>58</v>
      </c>
    </row>
    <row r="177" spans="1:6" x14ac:dyDescent="0.25">
      <c r="A177" s="8" t="s">
        <v>454</v>
      </c>
      <c r="B177" s="8" t="s">
        <v>455</v>
      </c>
      <c r="C177" s="8">
        <v>240000</v>
      </c>
      <c r="D177" s="8" t="s">
        <v>9</v>
      </c>
      <c r="E177" s="8" t="s">
        <v>114</v>
      </c>
      <c r="F177" s="8" t="s">
        <v>58</v>
      </c>
    </row>
    <row r="178" spans="1:6" x14ac:dyDescent="0.25">
      <c r="A178" s="8" t="s">
        <v>456</v>
      </c>
      <c r="B178" s="22" t="s">
        <v>457</v>
      </c>
      <c r="C178" s="8">
        <v>360000</v>
      </c>
      <c r="D178" s="8" t="s">
        <v>9</v>
      </c>
      <c r="E178" s="22" t="s">
        <v>527</v>
      </c>
      <c r="F178" s="8" t="s">
        <v>55</v>
      </c>
    </row>
    <row r="179" spans="1:6" x14ac:dyDescent="0.25">
      <c r="A179" s="8" t="s">
        <v>238</v>
      </c>
      <c r="B179" s="8" t="s">
        <v>459</v>
      </c>
      <c r="C179" s="8">
        <v>420000</v>
      </c>
      <c r="D179" s="8" t="s">
        <v>9</v>
      </c>
      <c r="E179" s="8" t="s">
        <v>114</v>
      </c>
      <c r="F179" s="8" t="s">
        <v>55</v>
      </c>
    </row>
    <row r="180" spans="1:6" x14ac:dyDescent="0.25">
      <c r="A180" s="8" t="s">
        <v>458</v>
      </c>
      <c r="B180" s="8" t="s">
        <v>459</v>
      </c>
      <c r="C180" s="8">
        <v>420000</v>
      </c>
      <c r="D180" s="8" t="s">
        <v>9</v>
      </c>
      <c r="E180" s="8" t="s">
        <v>114</v>
      </c>
      <c r="F180" s="8" t="s">
        <v>55</v>
      </c>
    </row>
    <row r="181" spans="1:6" x14ac:dyDescent="0.25">
      <c r="A181" s="8" t="s">
        <v>466</v>
      </c>
      <c r="B181" s="8" t="s">
        <v>467</v>
      </c>
      <c r="C181" s="8">
        <v>240000</v>
      </c>
      <c r="D181" s="8" t="s">
        <v>51</v>
      </c>
      <c r="E181" s="8" t="s">
        <v>114</v>
      </c>
      <c r="F181" s="8" t="s">
        <v>58</v>
      </c>
    </row>
    <row r="182" spans="1:6" x14ac:dyDescent="0.25">
      <c r="A182" s="8" t="s">
        <v>468</v>
      </c>
      <c r="B182" s="8" t="s">
        <v>467</v>
      </c>
      <c r="C182" s="8">
        <v>240000</v>
      </c>
      <c r="D182" s="8" t="s">
        <v>51</v>
      </c>
      <c r="E182" s="8" t="s">
        <v>114</v>
      </c>
      <c r="F182" s="8" t="s">
        <v>58</v>
      </c>
    </row>
    <row r="183" spans="1:6" x14ac:dyDescent="0.25">
      <c r="A183" s="8" t="s">
        <v>469</v>
      </c>
      <c r="B183" s="8" t="s">
        <v>470</v>
      </c>
      <c r="C183" s="8">
        <v>336000</v>
      </c>
      <c r="D183" s="8" t="s">
        <v>51</v>
      </c>
      <c r="E183" s="8" t="s">
        <v>114</v>
      </c>
      <c r="F183" s="8" t="s">
        <v>58</v>
      </c>
    </row>
    <row r="184" spans="1:6" x14ac:dyDescent="0.25">
      <c r="A184" s="22" t="s">
        <v>471</v>
      </c>
      <c r="B184" s="8" t="s">
        <v>472</v>
      </c>
      <c r="C184" s="8">
        <v>241000</v>
      </c>
      <c r="D184" s="8" t="s">
        <v>51</v>
      </c>
      <c r="E184" s="8" t="s">
        <v>526</v>
      </c>
      <c r="F184" s="8" t="s">
        <v>58</v>
      </c>
    </row>
    <row r="185" spans="1:6" x14ac:dyDescent="0.25">
      <c r="A185" s="8" t="s">
        <v>474</v>
      </c>
      <c r="B185" s="8" t="s">
        <v>475</v>
      </c>
      <c r="C185" s="8">
        <v>372000</v>
      </c>
      <c r="D185" s="8" t="s">
        <v>51</v>
      </c>
      <c r="E185" s="8" t="s">
        <v>114</v>
      </c>
      <c r="F185" s="8" t="s">
        <v>58</v>
      </c>
    </row>
    <row r="186" spans="1:6" x14ac:dyDescent="0.25">
      <c r="A186" s="8" t="s">
        <v>477</v>
      </c>
      <c r="B186" s="8" t="s">
        <v>478</v>
      </c>
      <c r="C186" s="8">
        <v>240000</v>
      </c>
      <c r="D186" s="8" t="s">
        <v>51</v>
      </c>
      <c r="E186" s="8" t="s">
        <v>114</v>
      </c>
      <c r="F186" s="8" t="s">
        <v>58</v>
      </c>
    </row>
    <row r="187" spans="1:6" x14ac:dyDescent="0.25">
      <c r="A187" s="8" t="s">
        <v>479</v>
      </c>
      <c r="B187" s="8" t="s">
        <v>480</v>
      </c>
      <c r="C187" s="8">
        <v>300000</v>
      </c>
      <c r="D187" s="8" t="s">
        <v>51</v>
      </c>
      <c r="E187" s="8" t="s">
        <v>114</v>
      </c>
      <c r="F187" s="8" t="s">
        <v>58</v>
      </c>
    </row>
    <row r="188" spans="1:6" x14ac:dyDescent="0.25">
      <c r="A188" s="28" t="s">
        <v>288</v>
      </c>
      <c r="B188" s="8" t="s">
        <v>481</v>
      </c>
      <c r="C188" s="8">
        <v>300000</v>
      </c>
      <c r="D188" s="28" t="s">
        <v>51</v>
      </c>
      <c r="E188" s="8" t="s">
        <v>114</v>
      </c>
      <c r="F188" s="8" t="s">
        <v>58</v>
      </c>
    </row>
    <row r="189" spans="1:6" x14ac:dyDescent="0.25">
      <c r="A189" s="8" t="s">
        <v>482</v>
      </c>
      <c r="B189" s="8" t="s">
        <v>404</v>
      </c>
      <c r="C189" s="8">
        <v>300000</v>
      </c>
      <c r="D189" s="8" t="s">
        <v>51</v>
      </c>
      <c r="E189" s="8" t="s">
        <v>114</v>
      </c>
      <c r="F189" s="8" t="s">
        <v>55</v>
      </c>
    </row>
    <row r="190" spans="1:6" x14ac:dyDescent="0.25">
      <c r="A190" s="8" t="s">
        <v>487</v>
      </c>
      <c r="B190" s="8" t="s">
        <v>488</v>
      </c>
      <c r="C190" s="8">
        <v>240000</v>
      </c>
      <c r="D190" s="8" t="s">
        <v>183</v>
      </c>
      <c r="E190" s="8" t="s">
        <v>526</v>
      </c>
      <c r="F190" s="8" t="s">
        <v>55</v>
      </c>
    </row>
    <row r="191" spans="1:6" x14ac:dyDescent="0.25">
      <c r="A191" s="8" t="s">
        <v>490</v>
      </c>
      <c r="B191" s="8" t="s">
        <v>488</v>
      </c>
      <c r="C191" s="8">
        <v>240000</v>
      </c>
      <c r="D191" s="8" t="s">
        <v>183</v>
      </c>
      <c r="E191" s="8" t="s">
        <v>526</v>
      </c>
      <c r="F191" s="8" t="s">
        <v>55</v>
      </c>
    </row>
    <row r="192" spans="1:6" x14ac:dyDescent="0.25">
      <c r="A192" s="4" t="s">
        <v>491</v>
      </c>
      <c r="B192" s="37" t="s">
        <v>488</v>
      </c>
      <c r="C192" s="37">
        <v>144000</v>
      </c>
      <c r="D192" s="37" t="s">
        <v>183</v>
      </c>
      <c r="E192" s="37" t="s">
        <v>526</v>
      </c>
      <c r="F192" s="37" t="s">
        <v>55</v>
      </c>
    </row>
    <row r="193" spans="1:6" x14ac:dyDescent="0.25">
      <c r="A193" s="8" t="s">
        <v>492</v>
      </c>
      <c r="B193" s="8" t="s">
        <v>493</v>
      </c>
      <c r="C193" s="8">
        <v>240000</v>
      </c>
      <c r="D193" s="8" t="s">
        <v>51</v>
      </c>
      <c r="E193" s="8" t="s">
        <v>114</v>
      </c>
      <c r="F193" s="8" t="s">
        <v>58</v>
      </c>
    </row>
    <row r="194" spans="1:6" x14ac:dyDescent="0.25">
      <c r="A194" s="8" t="s">
        <v>496</v>
      </c>
      <c r="B194" s="8" t="s">
        <v>497</v>
      </c>
      <c r="C194" s="8">
        <v>500000</v>
      </c>
      <c r="D194" s="8" t="s">
        <v>9</v>
      </c>
      <c r="E194" s="8" t="s">
        <v>114</v>
      </c>
      <c r="F194" s="8" t="s">
        <v>58</v>
      </c>
    </row>
    <row r="195" spans="1:6" x14ac:dyDescent="0.25">
      <c r="A195" s="8" t="s">
        <v>495</v>
      </c>
      <c r="B195" s="8" t="s">
        <v>497</v>
      </c>
      <c r="C195" s="8">
        <v>500000</v>
      </c>
      <c r="D195" s="8" t="s">
        <v>9</v>
      </c>
      <c r="E195" s="8" t="s">
        <v>114</v>
      </c>
      <c r="F195" s="8" t="s">
        <v>58</v>
      </c>
    </row>
    <row r="196" spans="1:6" x14ac:dyDescent="0.25">
      <c r="A196" s="8" t="s">
        <v>494</v>
      </c>
      <c r="B196" s="8" t="s">
        <v>497</v>
      </c>
      <c r="C196" s="8">
        <v>500000</v>
      </c>
      <c r="D196" s="8" t="s">
        <v>9</v>
      </c>
      <c r="E196" s="8" t="s">
        <v>114</v>
      </c>
      <c r="F196" s="8" t="s">
        <v>58</v>
      </c>
    </row>
    <row r="197" spans="1:6" x14ac:dyDescent="0.25">
      <c r="A197" s="28" t="s">
        <v>499</v>
      </c>
      <c r="B197" s="28" t="s">
        <v>498</v>
      </c>
      <c r="C197" s="8">
        <v>264000</v>
      </c>
      <c r="D197" s="8" t="s">
        <v>51</v>
      </c>
      <c r="E197" s="28" t="s">
        <v>114</v>
      </c>
      <c r="F197" s="8" t="s">
        <v>58</v>
      </c>
    </row>
    <row r="198" spans="1:6" x14ac:dyDescent="0.25">
      <c r="A198" s="8" t="s">
        <v>500</v>
      </c>
      <c r="B198" s="8" t="s">
        <v>501</v>
      </c>
      <c r="C198" s="8">
        <v>300000</v>
      </c>
      <c r="D198" s="8" t="s">
        <v>9</v>
      </c>
      <c r="E198" s="8" t="s">
        <v>527</v>
      </c>
      <c r="F198" s="8" t="s">
        <v>58</v>
      </c>
    </row>
    <row r="199" spans="1:6" x14ac:dyDescent="0.25">
      <c r="A199" s="8" t="s">
        <v>502</v>
      </c>
      <c r="B199" s="8" t="s">
        <v>503</v>
      </c>
      <c r="C199" s="8">
        <v>300000</v>
      </c>
      <c r="D199" s="8" t="s">
        <v>9</v>
      </c>
      <c r="E199" s="8" t="s">
        <v>114</v>
      </c>
      <c r="F199" s="8" t="s">
        <v>58</v>
      </c>
    </row>
    <row r="200" spans="1:6" x14ac:dyDescent="0.25">
      <c r="A200" s="8" t="s">
        <v>505</v>
      </c>
      <c r="B200" s="8" t="s">
        <v>504</v>
      </c>
      <c r="C200" s="8">
        <v>258000</v>
      </c>
      <c r="D200" s="8" t="s">
        <v>51</v>
      </c>
      <c r="E200" s="8" t="s">
        <v>114</v>
      </c>
      <c r="F200" s="8" t="s">
        <v>58</v>
      </c>
    </row>
    <row r="201" spans="1:6" x14ac:dyDescent="0.25">
      <c r="A201" s="8" t="s">
        <v>507</v>
      </c>
      <c r="B201" s="8" t="s">
        <v>508</v>
      </c>
      <c r="C201" s="8">
        <v>210000</v>
      </c>
      <c r="D201" s="8" t="s">
        <v>51</v>
      </c>
      <c r="E201" s="8" t="s">
        <v>527</v>
      </c>
      <c r="F201" s="8" t="s">
        <v>58</v>
      </c>
    </row>
    <row r="202" spans="1:6" x14ac:dyDescent="0.25">
      <c r="A202" s="8" t="s">
        <v>515</v>
      </c>
      <c r="B202" s="8" t="s">
        <v>516</v>
      </c>
      <c r="C202" s="8">
        <v>240000</v>
      </c>
      <c r="D202" s="8" t="s">
        <v>51</v>
      </c>
      <c r="E202" s="8" t="s">
        <v>114</v>
      </c>
      <c r="F202" s="8" t="s">
        <v>58</v>
      </c>
    </row>
    <row r="203" spans="1:6" x14ac:dyDescent="0.25">
      <c r="A203" s="8" t="s">
        <v>91</v>
      </c>
      <c r="B203" s="8" t="s">
        <v>275</v>
      </c>
      <c r="C203" s="8">
        <v>240000</v>
      </c>
      <c r="D203" s="8" t="s">
        <v>51</v>
      </c>
      <c r="E203" s="8" t="s">
        <v>114</v>
      </c>
      <c r="F203" s="8" t="s">
        <v>55</v>
      </c>
    </row>
    <row r="204" spans="1:6" x14ac:dyDescent="0.25">
      <c r="A204" s="30" t="s">
        <v>251</v>
      </c>
      <c r="B204" s="28" t="s">
        <v>602</v>
      </c>
      <c r="C204" s="8">
        <v>363000</v>
      </c>
      <c r="D204" s="8" t="s">
        <v>9</v>
      </c>
      <c r="E204" s="28" t="s">
        <v>114</v>
      </c>
      <c r="F204" s="8" t="s">
        <v>55</v>
      </c>
    </row>
    <row r="205" spans="1:6" x14ac:dyDescent="0.25">
      <c r="A205" s="28" t="s">
        <v>517</v>
      </c>
      <c r="B205" s="28" t="s">
        <v>602</v>
      </c>
      <c r="C205" s="8">
        <v>363000</v>
      </c>
      <c r="D205" s="8" t="s">
        <v>9</v>
      </c>
      <c r="E205" s="28" t="s">
        <v>114</v>
      </c>
      <c r="F205" s="8" t="s">
        <v>55</v>
      </c>
    </row>
    <row r="206" spans="1:6" x14ac:dyDescent="0.25">
      <c r="A206" s="8" t="s">
        <v>518</v>
      </c>
      <c r="B206" s="8" t="s">
        <v>519</v>
      </c>
      <c r="C206" s="8">
        <v>300000</v>
      </c>
      <c r="D206" s="8" t="s">
        <v>9</v>
      </c>
      <c r="E206" s="8" t="s">
        <v>527</v>
      </c>
      <c r="F206" s="8" t="s">
        <v>55</v>
      </c>
    </row>
    <row r="207" spans="1:6" x14ac:dyDescent="0.25">
      <c r="A207" s="8" t="s">
        <v>521</v>
      </c>
      <c r="B207" s="8" t="s">
        <v>522</v>
      </c>
      <c r="C207" s="8">
        <v>311000</v>
      </c>
      <c r="D207" s="8" t="s">
        <v>9</v>
      </c>
      <c r="E207" s="8" t="s">
        <v>114</v>
      </c>
      <c r="F207" s="8" t="s">
        <v>55</v>
      </c>
    </row>
    <row r="208" spans="1:6" x14ac:dyDescent="0.25">
      <c r="A208" s="8" t="s">
        <v>520</v>
      </c>
      <c r="B208" s="8" t="s">
        <v>409</v>
      </c>
      <c r="C208" s="8">
        <v>600000</v>
      </c>
      <c r="D208" s="8" t="s">
        <v>51</v>
      </c>
      <c r="E208" s="8" t="s">
        <v>114</v>
      </c>
      <c r="F208" s="8" t="s">
        <v>55</v>
      </c>
    </row>
    <row r="209" spans="1:6" x14ac:dyDescent="0.25">
      <c r="A209" s="8" t="s">
        <v>530</v>
      </c>
      <c r="B209" s="8" t="s">
        <v>531</v>
      </c>
      <c r="C209" s="8">
        <v>350000</v>
      </c>
      <c r="D209" s="8" t="s">
        <v>51</v>
      </c>
      <c r="E209" s="8" t="s">
        <v>114</v>
      </c>
      <c r="F209" s="8" t="s">
        <v>55</v>
      </c>
    </row>
    <row r="210" spans="1:6" x14ac:dyDescent="0.25">
      <c r="A210" s="8" t="s">
        <v>533</v>
      </c>
      <c r="B210" s="8" t="s">
        <v>534</v>
      </c>
      <c r="C210" s="8">
        <v>420000</v>
      </c>
      <c r="D210" s="8" t="s">
        <v>51</v>
      </c>
      <c r="E210" s="8" t="s">
        <v>114</v>
      </c>
      <c r="F210" s="8" t="s">
        <v>55</v>
      </c>
    </row>
    <row r="211" spans="1:6" x14ac:dyDescent="0.25">
      <c r="A211" s="8" t="s">
        <v>535</v>
      </c>
      <c r="B211" s="8" t="s">
        <v>536</v>
      </c>
      <c r="C211" s="8">
        <v>291000</v>
      </c>
      <c r="D211" s="8" t="s">
        <v>51</v>
      </c>
      <c r="E211" s="8" t="s">
        <v>114</v>
      </c>
      <c r="F211" s="8" t="s">
        <v>55</v>
      </c>
    </row>
    <row r="212" spans="1:6" x14ac:dyDescent="0.25">
      <c r="A212" s="8" t="s">
        <v>538</v>
      </c>
      <c r="B212" s="8" t="s">
        <v>539</v>
      </c>
      <c r="C212" s="8">
        <v>300000</v>
      </c>
      <c r="D212" s="8" t="s">
        <v>9</v>
      </c>
      <c r="E212" s="8" t="s">
        <v>527</v>
      </c>
      <c r="F212" s="8" t="s">
        <v>58</v>
      </c>
    </row>
    <row r="213" spans="1:6" x14ac:dyDescent="0.25">
      <c r="A213" s="8" t="s">
        <v>540</v>
      </c>
      <c r="B213" s="8" t="s">
        <v>541</v>
      </c>
      <c r="C213" s="8">
        <v>582000</v>
      </c>
      <c r="D213" s="8" t="s">
        <v>51</v>
      </c>
      <c r="E213" s="8" t="s">
        <v>114</v>
      </c>
      <c r="F213" s="8" t="s">
        <v>55</v>
      </c>
    </row>
    <row r="214" spans="1:6" x14ac:dyDescent="0.25">
      <c r="A214" s="8" t="s">
        <v>543</v>
      </c>
      <c r="B214" s="8" t="s">
        <v>544</v>
      </c>
      <c r="C214" s="8">
        <v>300000</v>
      </c>
      <c r="D214" s="8" t="s">
        <v>9</v>
      </c>
      <c r="E214" s="8" t="s">
        <v>527</v>
      </c>
      <c r="F214" s="8" t="s">
        <v>58</v>
      </c>
    </row>
    <row r="215" spans="1:6" x14ac:dyDescent="0.25">
      <c r="A215" s="8" t="s">
        <v>241</v>
      </c>
      <c r="B215" s="28" t="s">
        <v>437</v>
      </c>
      <c r="C215" s="8">
        <v>800000</v>
      </c>
      <c r="D215" s="8" t="s">
        <v>9</v>
      </c>
      <c r="E215" s="8" t="s">
        <v>114</v>
      </c>
      <c r="F215" s="8" t="s">
        <v>55</v>
      </c>
    </row>
    <row r="216" spans="1:6" x14ac:dyDescent="0.25">
      <c r="A216" s="8" t="s">
        <v>562</v>
      </c>
      <c r="B216" s="22" t="s">
        <v>560</v>
      </c>
      <c r="C216" s="8">
        <v>252000</v>
      </c>
      <c r="D216" s="8" t="s">
        <v>51</v>
      </c>
      <c r="E216" s="8" t="s">
        <v>526</v>
      </c>
      <c r="F216" s="8" t="s">
        <v>55</v>
      </c>
    </row>
    <row r="217" spans="1:6" x14ac:dyDescent="0.25">
      <c r="A217" s="8" t="s">
        <v>569</v>
      </c>
      <c r="B217" s="22" t="s">
        <v>564</v>
      </c>
      <c r="C217" s="8">
        <v>372000</v>
      </c>
      <c r="D217" s="8" t="s">
        <v>51</v>
      </c>
      <c r="E217" s="8" t="s">
        <v>526</v>
      </c>
      <c r="F217" s="8" t="s">
        <v>58</v>
      </c>
    </row>
    <row r="218" spans="1:6" x14ac:dyDescent="0.25">
      <c r="A218" s="8" t="s">
        <v>568</v>
      </c>
      <c r="B218" s="22" t="s">
        <v>566</v>
      </c>
      <c r="C218" s="8">
        <v>360000</v>
      </c>
      <c r="D218" s="8" t="s">
        <v>51</v>
      </c>
      <c r="E218" s="8" t="s">
        <v>114</v>
      </c>
      <c r="F218" s="8" t="s">
        <v>58</v>
      </c>
    </row>
    <row r="219" spans="1:6" x14ac:dyDescent="0.25">
      <c r="A219" s="8" t="s">
        <v>572</v>
      </c>
      <c r="B219" s="8" t="s">
        <v>573</v>
      </c>
      <c r="C219" s="8">
        <v>238000</v>
      </c>
      <c r="D219" s="8" t="s">
        <v>51</v>
      </c>
      <c r="E219" s="8" t="s">
        <v>114</v>
      </c>
      <c r="F219" s="8" t="s">
        <v>58</v>
      </c>
    </row>
    <row r="220" spans="1:6" x14ac:dyDescent="0.25">
      <c r="A220" s="8" t="s">
        <v>574</v>
      </c>
      <c r="B220" s="8" t="s">
        <v>575</v>
      </c>
      <c r="C220" s="8">
        <v>300000</v>
      </c>
      <c r="D220" s="8" t="s">
        <v>51</v>
      </c>
      <c r="E220" s="8" t="s">
        <v>526</v>
      </c>
      <c r="F220" s="8" t="s">
        <v>58</v>
      </c>
    </row>
    <row r="221" spans="1:6" ht="30" x14ac:dyDescent="0.25">
      <c r="A221" s="8" t="s">
        <v>579</v>
      </c>
      <c r="B221" s="22" t="s">
        <v>577</v>
      </c>
      <c r="C221" s="8">
        <v>242000</v>
      </c>
      <c r="D221" s="8" t="s">
        <v>51</v>
      </c>
      <c r="E221" s="8" t="s">
        <v>114</v>
      </c>
      <c r="F221" s="8" t="s">
        <v>58</v>
      </c>
    </row>
    <row r="222" spans="1:6" x14ac:dyDescent="0.25">
      <c r="A222" s="8" t="s">
        <v>580</v>
      </c>
      <c r="B222" s="8" t="s">
        <v>581</v>
      </c>
      <c r="C222" s="8">
        <v>330000</v>
      </c>
      <c r="D222" s="8" t="s">
        <v>183</v>
      </c>
      <c r="E222" s="8" t="s">
        <v>114</v>
      </c>
      <c r="F222" s="8" t="s">
        <v>55</v>
      </c>
    </row>
    <row r="223" spans="1:6" x14ac:dyDescent="0.25">
      <c r="A223" s="8" t="s">
        <v>584</v>
      </c>
      <c r="B223" s="22" t="s">
        <v>583</v>
      </c>
      <c r="C223" s="8">
        <v>240000</v>
      </c>
      <c r="D223" s="8" t="s">
        <v>51</v>
      </c>
      <c r="E223" s="8" t="s">
        <v>114</v>
      </c>
      <c r="F223" s="8" t="s">
        <v>58</v>
      </c>
    </row>
    <row r="224" spans="1:6" ht="30" x14ac:dyDescent="0.25">
      <c r="A224" s="8" t="s">
        <v>588</v>
      </c>
      <c r="B224" s="22" t="s">
        <v>586</v>
      </c>
      <c r="C224" s="8">
        <v>600000</v>
      </c>
      <c r="D224" s="8" t="s">
        <v>9</v>
      </c>
      <c r="E224" s="8" t="s">
        <v>527</v>
      </c>
      <c r="F224" s="8" t="s">
        <v>55</v>
      </c>
    </row>
    <row r="225" spans="1:6" x14ac:dyDescent="0.25">
      <c r="A225" s="8" t="s">
        <v>589</v>
      </c>
      <c r="B225" s="8" t="s">
        <v>409</v>
      </c>
      <c r="C225" s="8">
        <v>600000</v>
      </c>
      <c r="D225" s="8" t="s">
        <v>51</v>
      </c>
      <c r="E225" s="8" t="s">
        <v>114</v>
      </c>
      <c r="F225" s="8" t="s">
        <v>55</v>
      </c>
    </row>
    <row r="226" spans="1:6" x14ac:dyDescent="0.25">
      <c r="A226" s="8" t="s">
        <v>237</v>
      </c>
      <c r="B226" s="8" t="s">
        <v>497</v>
      </c>
      <c r="C226" s="8">
        <v>300000</v>
      </c>
      <c r="D226" s="8" t="s">
        <v>9</v>
      </c>
      <c r="E226" s="8" t="s">
        <v>117</v>
      </c>
      <c r="F226" s="8" t="s">
        <v>58</v>
      </c>
    </row>
    <row r="227" spans="1:6" x14ac:dyDescent="0.25">
      <c r="A227" s="8" t="s">
        <v>593</v>
      </c>
      <c r="B227" s="22" t="s">
        <v>591</v>
      </c>
      <c r="C227" s="8">
        <v>319000</v>
      </c>
      <c r="D227" s="8" t="s">
        <v>9</v>
      </c>
      <c r="E227" s="8" t="s">
        <v>527</v>
      </c>
      <c r="F227" s="8" t="s">
        <v>55</v>
      </c>
    </row>
    <row r="228" spans="1:6" x14ac:dyDescent="0.25">
      <c r="A228" s="8" t="s">
        <v>594</v>
      </c>
      <c r="B228" s="8" t="s">
        <v>595</v>
      </c>
      <c r="C228" s="8">
        <v>240000</v>
      </c>
      <c r="D228" s="8" t="s">
        <v>51</v>
      </c>
      <c r="E228" s="8" t="s">
        <v>114</v>
      </c>
      <c r="F228" s="8" t="s">
        <v>58</v>
      </c>
    </row>
    <row r="229" spans="1:6" x14ac:dyDescent="0.25">
      <c r="A229" s="8" t="s">
        <v>598</v>
      </c>
      <c r="B229" s="22" t="s">
        <v>596</v>
      </c>
      <c r="C229" s="8">
        <v>254000</v>
      </c>
      <c r="D229" s="8" t="s">
        <v>51</v>
      </c>
      <c r="E229" s="8" t="s">
        <v>114</v>
      </c>
      <c r="F229" s="8" t="s">
        <v>58</v>
      </c>
    </row>
    <row r="230" spans="1:6" x14ac:dyDescent="0.25">
      <c r="A230" s="28" t="s">
        <v>600</v>
      </c>
      <c r="B230" s="8" t="s">
        <v>599</v>
      </c>
      <c r="C230" s="8">
        <v>663000</v>
      </c>
      <c r="D230" s="8" t="s">
        <v>51</v>
      </c>
      <c r="E230" s="8" t="s">
        <v>114</v>
      </c>
      <c r="F230" s="8" t="s">
        <v>55</v>
      </c>
    </row>
    <row r="231" spans="1:6" x14ac:dyDescent="0.25">
      <c r="A231" s="8" t="s">
        <v>89</v>
      </c>
      <c r="B231" s="28" t="s">
        <v>463</v>
      </c>
      <c r="C231" s="8">
        <v>550000</v>
      </c>
      <c r="D231" s="8" t="s">
        <v>9</v>
      </c>
      <c r="E231" s="8" t="s">
        <v>114</v>
      </c>
      <c r="F231" s="8" t="s">
        <v>55</v>
      </c>
    </row>
    <row r="232" spans="1:6" x14ac:dyDescent="0.25">
      <c r="A232" s="8" t="s">
        <v>604</v>
      </c>
      <c r="B232" s="22" t="s">
        <v>603</v>
      </c>
      <c r="C232" s="8">
        <v>300000</v>
      </c>
      <c r="D232" s="8" t="s">
        <v>51</v>
      </c>
      <c r="E232" s="8" t="s">
        <v>114</v>
      </c>
      <c r="F232" s="8" t="s">
        <v>58</v>
      </c>
    </row>
    <row r="233" spans="1:6" x14ac:dyDescent="0.25">
      <c r="A233" s="8" t="s">
        <v>605</v>
      </c>
      <c r="B233" s="8" t="s">
        <v>606</v>
      </c>
      <c r="C233" s="8">
        <v>336000</v>
      </c>
      <c r="D233" s="8" t="s">
        <v>51</v>
      </c>
      <c r="E233" s="8" t="s">
        <v>117</v>
      </c>
      <c r="F233" s="8" t="s">
        <v>58</v>
      </c>
    </row>
    <row r="234" spans="1:6" x14ac:dyDescent="0.25">
      <c r="A234" s="8" t="s">
        <v>608</v>
      </c>
      <c r="B234" s="8" t="s">
        <v>609</v>
      </c>
      <c r="C234" s="8">
        <v>221000</v>
      </c>
      <c r="D234" s="8" t="s">
        <v>51</v>
      </c>
      <c r="E234" s="8" t="s">
        <v>114</v>
      </c>
      <c r="F234" s="8" t="s">
        <v>55</v>
      </c>
    </row>
    <row r="235" spans="1:6" x14ac:dyDescent="0.25">
      <c r="A235" s="8" t="s">
        <v>612</v>
      </c>
      <c r="B235" s="22" t="s">
        <v>611</v>
      </c>
      <c r="C235" s="8">
        <v>216000</v>
      </c>
      <c r="D235" s="8" t="s">
        <v>51</v>
      </c>
      <c r="E235" s="8" t="s">
        <v>114</v>
      </c>
      <c r="F235" s="8" t="s">
        <v>58</v>
      </c>
    </row>
    <row r="236" spans="1:6" x14ac:dyDescent="0.25">
      <c r="A236" s="8" t="s">
        <v>613</v>
      </c>
      <c r="B236" s="8" t="s">
        <v>614</v>
      </c>
      <c r="C236" s="8">
        <v>300000</v>
      </c>
      <c r="D236" s="8" t="s">
        <v>51</v>
      </c>
      <c r="E236" s="8" t="s">
        <v>527</v>
      </c>
      <c r="F236" s="8" t="s">
        <v>55</v>
      </c>
    </row>
    <row r="237" spans="1:6" x14ac:dyDescent="0.25">
      <c r="A237" s="8" t="s">
        <v>311</v>
      </c>
      <c r="B237" s="22" t="s">
        <v>615</v>
      </c>
      <c r="C237" s="8">
        <v>264000</v>
      </c>
      <c r="D237" s="8" t="s">
        <v>51</v>
      </c>
      <c r="E237" s="8" t="s">
        <v>114</v>
      </c>
      <c r="F237" s="8" t="s">
        <v>58</v>
      </c>
    </row>
    <row r="238" spans="1:6" x14ac:dyDescent="0.25">
      <c r="A238" s="8" t="s">
        <v>618</v>
      </c>
      <c r="B238" s="22" t="s">
        <v>616</v>
      </c>
      <c r="C238" s="8">
        <v>336000</v>
      </c>
      <c r="D238" s="8" t="s">
        <v>51</v>
      </c>
      <c r="E238" s="8" t="s">
        <v>526</v>
      </c>
      <c r="F238" s="8" t="s">
        <v>58</v>
      </c>
    </row>
    <row r="239" spans="1:6" x14ac:dyDescent="0.25">
      <c r="A239" s="8" t="s">
        <v>619</v>
      </c>
      <c r="B239" s="8" t="s">
        <v>620</v>
      </c>
      <c r="C239" s="8">
        <v>300000</v>
      </c>
      <c r="D239" s="8" t="s">
        <v>51</v>
      </c>
      <c r="E239" s="8" t="s">
        <v>114</v>
      </c>
      <c r="F239" s="8" t="s">
        <v>58</v>
      </c>
    </row>
    <row r="240" spans="1:6" x14ac:dyDescent="0.25">
      <c r="A240" s="28" t="s">
        <v>622</v>
      </c>
      <c r="B240" s="8" t="s">
        <v>625</v>
      </c>
      <c r="C240" s="8">
        <v>550000</v>
      </c>
      <c r="D240" s="8" t="s">
        <v>9</v>
      </c>
      <c r="E240" s="8" t="s">
        <v>626</v>
      </c>
      <c r="F240" s="8" t="s">
        <v>55</v>
      </c>
    </row>
    <row r="241" spans="1:6" x14ac:dyDescent="0.25">
      <c r="A241" s="28" t="s">
        <v>623</v>
      </c>
      <c r="B241" s="8" t="s">
        <v>625</v>
      </c>
      <c r="C241" s="8">
        <v>550000</v>
      </c>
      <c r="D241" s="8" t="s">
        <v>9</v>
      </c>
      <c r="E241" s="8" t="s">
        <v>117</v>
      </c>
      <c r="F241" s="8" t="s">
        <v>55</v>
      </c>
    </row>
    <row r="242" spans="1:6" x14ac:dyDescent="0.25">
      <c r="A242" s="28" t="s">
        <v>624</v>
      </c>
      <c r="B242" s="8" t="s">
        <v>625</v>
      </c>
      <c r="C242" s="8">
        <v>550000</v>
      </c>
      <c r="D242" s="8" t="s">
        <v>9</v>
      </c>
      <c r="E242" s="8" t="s">
        <v>626</v>
      </c>
      <c r="F242" s="8" t="s">
        <v>55</v>
      </c>
    </row>
    <row r="243" spans="1:6" x14ac:dyDescent="0.25">
      <c r="A243" s="28" t="s">
        <v>621</v>
      </c>
      <c r="B243" s="8" t="s">
        <v>625</v>
      </c>
      <c r="C243" s="8">
        <v>550000</v>
      </c>
      <c r="D243" s="8" t="s">
        <v>9</v>
      </c>
      <c r="E243" s="8" t="s">
        <v>626</v>
      </c>
      <c r="F243" s="8" t="s">
        <v>55</v>
      </c>
    </row>
    <row r="244" spans="1:6" x14ac:dyDescent="0.25">
      <c r="A244" s="8" t="s">
        <v>628</v>
      </c>
      <c r="B244" s="8" t="s">
        <v>629</v>
      </c>
      <c r="C244" s="8">
        <v>300000</v>
      </c>
      <c r="D244" s="8" t="s">
        <v>51</v>
      </c>
      <c r="E244" s="8" t="s">
        <v>630</v>
      </c>
      <c r="F244" s="8" t="s">
        <v>58</v>
      </c>
    </row>
    <row r="245" spans="1:6" x14ac:dyDescent="0.25">
      <c r="A245" s="8" t="s">
        <v>632</v>
      </c>
      <c r="B245" s="8" t="s">
        <v>631</v>
      </c>
      <c r="C245" s="8">
        <v>252000</v>
      </c>
      <c r="D245" s="8" t="s">
        <v>9</v>
      </c>
      <c r="E245" s="8" t="s">
        <v>527</v>
      </c>
      <c r="F245" s="8" t="s">
        <v>58</v>
      </c>
    </row>
    <row r="246" spans="1:6" x14ac:dyDescent="0.25">
      <c r="A246" s="8" t="s">
        <v>68</v>
      </c>
      <c r="B246" s="8" t="s">
        <v>633</v>
      </c>
      <c r="C246" s="8">
        <v>450000</v>
      </c>
      <c r="D246" s="8" t="s">
        <v>9</v>
      </c>
      <c r="E246" s="8" t="s">
        <v>527</v>
      </c>
      <c r="F246" s="8" t="s">
        <v>55</v>
      </c>
    </row>
    <row r="247" spans="1:6" x14ac:dyDescent="0.25">
      <c r="A247" s="8" t="s">
        <v>635</v>
      </c>
      <c r="B247" s="22" t="s">
        <v>634</v>
      </c>
      <c r="C247" s="8">
        <v>325000</v>
      </c>
      <c r="D247" s="8" t="s">
        <v>51</v>
      </c>
      <c r="E247" s="8" t="s">
        <v>527</v>
      </c>
      <c r="F247" s="8" t="s">
        <v>58</v>
      </c>
    </row>
    <row r="248" spans="1:6" x14ac:dyDescent="0.25">
      <c r="A248" s="8" t="s">
        <v>636</v>
      </c>
      <c r="B248" s="8" t="s">
        <v>637</v>
      </c>
      <c r="C248" s="8">
        <v>300000</v>
      </c>
      <c r="D248" s="8" t="s">
        <v>9</v>
      </c>
      <c r="E248" s="8" t="s">
        <v>527</v>
      </c>
      <c r="F248" s="8" t="s">
        <v>58</v>
      </c>
    </row>
    <row r="249" spans="1:6" x14ac:dyDescent="0.25">
      <c r="A249" s="8" t="s">
        <v>640</v>
      </c>
      <c r="B249" s="22" t="s">
        <v>639</v>
      </c>
      <c r="C249" s="8">
        <v>240000</v>
      </c>
      <c r="D249" s="8" t="s">
        <v>51</v>
      </c>
      <c r="E249" s="8" t="s">
        <v>117</v>
      </c>
      <c r="F249" s="8" t="s">
        <v>58</v>
      </c>
    </row>
    <row r="250" spans="1:6" x14ac:dyDescent="0.25">
      <c r="A250" s="8" t="s">
        <v>641</v>
      </c>
      <c r="B250" s="8" t="s">
        <v>642</v>
      </c>
      <c r="C250" s="8">
        <v>260000</v>
      </c>
      <c r="D250" s="8" t="s">
        <v>51</v>
      </c>
      <c r="E250" s="8" t="s">
        <v>114</v>
      </c>
      <c r="F250" s="8" t="s">
        <v>58</v>
      </c>
    </row>
    <row r="251" spans="1:6" x14ac:dyDescent="0.25">
      <c r="A251" s="8" t="s">
        <v>644</v>
      </c>
      <c r="B251" s="8" t="s">
        <v>646</v>
      </c>
      <c r="C251" s="8">
        <v>300000</v>
      </c>
      <c r="D251" s="8" t="s">
        <v>645</v>
      </c>
      <c r="E251" s="8" t="s">
        <v>526</v>
      </c>
      <c r="F251" s="8" t="s">
        <v>55</v>
      </c>
    </row>
    <row r="252" spans="1:6" x14ac:dyDescent="0.25">
      <c r="A252" s="8" t="s">
        <v>647</v>
      </c>
      <c r="B252" s="8" t="s">
        <v>646</v>
      </c>
      <c r="C252" s="8">
        <v>300000</v>
      </c>
      <c r="D252" s="8" t="s">
        <v>645</v>
      </c>
      <c r="E252" s="8" t="s">
        <v>526</v>
      </c>
      <c r="F252" s="8" t="s">
        <v>55</v>
      </c>
    </row>
    <row r="253" spans="1:6" x14ac:dyDescent="0.25">
      <c r="A253" s="8" t="s">
        <v>649</v>
      </c>
      <c r="B253" s="22" t="s">
        <v>377</v>
      </c>
      <c r="C253" s="8">
        <v>180000</v>
      </c>
      <c r="D253" s="8" t="s">
        <v>51</v>
      </c>
      <c r="E253" s="22" t="s">
        <v>114</v>
      </c>
      <c r="F253" s="22" t="s">
        <v>58</v>
      </c>
    </row>
    <row r="254" spans="1:6" x14ac:dyDescent="0.25">
      <c r="A254" s="8" t="s">
        <v>652</v>
      </c>
      <c r="B254" s="22" t="s">
        <v>650</v>
      </c>
      <c r="C254" s="8">
        <v>431000</v>
      </c>
      <c r="D254" s="8" t="s">
        <v>9</v>
      </c>
      <c r="E254" s="8" t="s">
        <v>114</v>
      </c>
      <c r="F254" s="8" t="s">
        <v>55</v>
      </c>
    </row>
    <row r="255" spans="1:6" x14ac:dyDescent="0.25">
      <c r="A255" s="8" t="s">
        <v>655</v>
      </c>
      <c r="B255" s="22" t="s">
        <v>653</v>
      </c>
      <c r="C255" s="8">
        <v>300000</v>
      </c>
      <c r="D255" s="8" t="s">
        <v>9</v>
      </c>
      <c r="E255" s="22" t="s">
        <v>114</v>
      </c>
      <c r="F255" s="22" t="s">
        <v>58</v>
      </c>
    </row>
    <row r="256" spans="1:6" x14ac:dyDescent="0.25">
      <c r="A256" s="8" t="s">
        <v>658</v>
      </c>
      <c r="B256" s="22" t="s">
        <v>599</v>
      </c>
      <c r="C256" s="8">
        <v>240000</v>
      </c>
      <c r="D256" s="8" t="s">
        <v>9</v>
      </c>
      <c r="E256" s="22" t="s">
        <v>114</v>
      </c>
      <c r="F256" s="8" t="s">
        <v>58</v>
      </c>
    </row>
    <row r="257" spans="1:6" x14ac:dyDescent="0.25">
      <c r="A257" s="8" t="s">
        <v>661</v>
      </c>
      <c r="B257" s="8" t="s">
        <v>660</v>
      </c>
      <c r="C257" s="8">
        <v>650000</v>
      </c>
      <c r="D257" s="8" t="s">
        <v>9</v>
      </c>
      <c r="E257" s="8" t="s">
        <v>114</v>
      </c>
      <c r="F257" s="8" t="s">
        <v>55</v>
      </c>
    </row>
    <row r="258" spans="1:6" x14ac:dyDescent="0.25">
      <c r="A258" s="8" t="s">
        <v>659</v>
      </c>
      <c r="B258" s="8" t="s">
        <v>660</v>
      </c>
      <c r="C258" s="8">
        <v>650000</v>
      </c>
      <c r="D258" s="8" t="s">
        <v>9</v>
      </c>
      <c r="E258" s="8" t="s">
        <v>114</v>
      </c>
      <c r="F258" s="8" t="s">
        <v>55</v>
      </c>
    </row>
    <row r="259" spans="1:6" x14ac:dyDescent="0.25">
      <c r="A259" s="8" t="s">
        <v>664</v>
      </c>
      <c r="B259" s="22" t="s">
        <v>662</v>
      </c>
      <c r="C259" s="8">
        <v>360000</v>
      </c>
      <c r="D259" s="8" t="s">
        <v>9</v>
      </c>
      <c r="E259" s="8" t="s">
        <v>527</v>
      </c>
      <c r="F259" s="8" t="s">
        <v>55</v>
      </c>
    </row>
    <row r="260" spans="1:6" x14ac:dyDescent="0.25">
      <c r="A260" s="8" t="s">
        <v>670</v>
      </c>
      <c r="B260" s="8" t="s">
        <v>671</v>
      </c>
      <c r="C260" s="8">
        <v>450000</v>
      </c>
      <c r="D260" s="8" t="s">
        <v>9</v>
      </c>
      <c r="E260" s="8" t="s">
        <v>527</v>
      </c>
      <c r="F260" s="8" t="s">
        <v>55</v>
      </c>
    </row>
    <row r="261" spans="1:6" x14ac:dyDescent="0.25">
      <c r="A261" s="8" t="s">
        <v>669</v>
      </c>
      <c r="B261" s="8" t="s">
        <v>671</v>
      </c>
      <c r="C261" s="8">
        <v>450000</v>
      </c>
      <c r="D261" s="8" t="s">
        <v>9</v>
      </c>
      <c r="E261" s="8" t="s">
        <v>527</v>
      </c>
      <c r="F261" s="8" t="s">
        <v>55</v>
      </c>
    </row>
    <row r="262" spans="1:6" x14ac:dyDescent="0.25">
      <c r="A262" s="8" t="s">
        <v>313</v>
      </c>
      <c r="B262" s="8" t="s">
        <v>699</v>
      </c>
      <c r="C262" s="8">
        <v>420000</v>
      </c>
      <c r="D262" s="8" t="s">
        <v>9</v>
      </c>
      <c r="E262" s="8" t="s">
        <v>117</v>
      </c>
      <c r="F262" s="8" t="s">
        <v>55</v>
      </c>
    </row>
    <row r="263" spans="1:6" x14ac:dyDescent="0.25">
      <c r="A263" s="8" t="s">
        <v>706</v>
      </c>
      <c r="B263" s="8" t="s">
        <v>699</v>
      </c>
      <c r="C263" s="8">
        <v>420000</v>
      </c>
      <c r="D263" s="8" t="s">
        <v>229</v>
      </c>
      <c r="E263" s="8" t="s">
        <v>117</v>
      </c>
      <c r="F263" s="8" t="s">
        <v>55</v>
      </c>
    </row>
    <row r="264" spans="1:6" x14ac:dyDescent="0.25">
      <c r="A264" s="8" t="s">
        <v>708</v>
      </c>
      <c r="B264" s="8" t="s">
        <v>707</v>
      </c>
      <c r="C264" s="8">
        <v>240000</v>
      </c>
      <c r="D264" s="8" t="s">
        <v>183</v>
      </c>
      <c r="E264" s="8" t="s">
        <v>526</v>
      </c>
      <c r="F264" s="8" t="s">
        <v>55</v>
      </c>
    </row>
    <row r="265" spans="1:6" x14ac:dyDescent="0.25">
      <c r="A265" s="8" t="s">
        <v>709</v>
      </c>
      <c r="B265" s="8" t="s">
        <v>522</v>
      </c>
      <c r="C265" s="8">
        <v>311000</v>
      </c>
      <c r="D265" s="8" t="s">
        <v>9</v>
      </c>
      <c r="E265" s="8" t="s">
        <v>114</v>
      </c>
      <c r="F265" s="8" t="s">
        <v>55</v>
      </c>
    </row>
    <row r="266" spans="1:6" x14ac:dyDescent="0.25">
      <c r="A266" s="8" t="s">
        <v>710</v>
      </c>
      <c r="B266" s="22" t="s">
        <v>406</v>
      </c>
      <c r="C266" s="8">
        <v>240000</v>
      </c>
      <c r="D266" s="8" t="s">
        <v>9</v>
      </c>
      <c r="E266" s="8" t="s">
        <v>114</v>
      </c>
      <c r="F266" s="8" t="s">
        <v>55</v>
      </c>
    </row>
    <row r="267" spans="1:6" x14ac:dyDescent="0.25">
      <c r="A267" s="8" t="s">
        <v>711</v>
      </c>
      <c r="B267" s="22" t="s">
        <v>406</v>
      </c>
      <c r="C267" s="8">
        <v>240000</v>
      </c>
      <c r="D267" s="8" t="s">
        <v>9</v>
      </c>
      <c r="E267" s="8" t="s">
        <v>117</v>
      </c>
      <c r="F267" s="8" t="s">
        <v>55</v>
      </c>
    </row>
    <row r="268" spans="1:6" x14ac:dyDescent="0.25">
      <c r="A268" s="28" t="s">
        <v>237</v>
      </c>
      <c r="B268" s="28" t="s">
        <v>716</v>
      </c>
      <c r="C268" s="8">
        <v>700000</v>
      </c>
      <c r="D268" s="8" t="s">
        <v>9</v>
      </c>
      <c r="E268" s="8" t="s">
        <v>526</v>
      </c>
      <c r="F268" s="8" t="s">
        <v>55</v>
      </c>
    </row>
    <row r="269" spans="1:6" x14ac:dyDescent="0.25">
      <c r="A269" s="28" t="s">
        <v>717</v>
      </c>
      <c r="B269" s="28" t="s">
        <v>716</v>
      </c>
      <c r="C269" s="8">
        <v>700000</v>
      </c>
      <c r="D269" s="8" t="s">
        <v>9</v>
      </c>
      <c r="E269" s="8" t="s">
        <v>526</v>
      </c>
      <c r="F269" s="8" t="s">
        <v>55</v>
      </c>
    </row>
    <row r="270" spans="1:6" x14ac:dyDescent="0.25">
      <c r="A270" s="28" t="s">
        <v>232</v>
      </c>
      <c r="B270" s="28" t="s">
        <v>722</v>
      </c>
      <c r="C270" s="8">
        <v>425000</v>
      </c>
      <c r="D270" s="8" t="s">
        <v>724</v>
      </c>
      <c r="E270" s="8" t="s">
        <v>117</v>
      </c>
      <c r="F270" s="8" t="s">
        <v>55</v>
      </c>
    </row>
    <row r="271" spans="1:6" x14ac:dyDescent="0.25">
      <c r="A271" s="8" t="s">
        <v>729</v>
      </c>
      <c r="B271" s="8" t="s">
        <v>730</v>
      </c>
      <c r="C271" s="8">
        <v>255000</v>
      </c>
      <c r="D271" s="8" t="s">
        <v>51</v>
      </c>
      <c r="E271" s="8" t="s">
        <v>117</v>
      </c>
      <c r="F271" s="8" t="s">
        <v>58</v>
      </c>
    </row>
    <row r="272" spans="1:6" x14ac:dyDescent="0.25">
      <c r="A272" s="28" t="s">
        <v>371</v>
      </c>
      <c r="B272" s="23" t="s">
        <v>726</v>
      </c>
      <c r="C272" s="8">
        <v>700000</v>
      </c>
      <c r="D272" s="8" t="s">
        <v>9</v>
      </c>
      <c r="E272" s="8" t="s">
        <v>114</v>
      </c>
      <c r="F272" s="8" t="s">
        <v>55</v>
      </c>
    </row>
    <row r="273" spans="1:6" x14ac:dyDescent="0.25">
      <c r="A273" s="28" t="s">
        <v>736</v>
      </c>
      <c r="B273" s="23" t="s">
        <v>726</v>
      </c>
      <c r="C273" s="8">
        <v>700000</v>
      </c>
      <c r="D273" s="8" t="s">
        <v>9</v>
      </c>
      <c r="E273" s="8" t="s">
        <v>114</v>
      </c>
      <c r="F273" s="8" t="s">
        <v>55</v>
      </c>
    </row>
    <row r="274" spans="1:6" x14ac:dyDescent="0.25">
      <c r="A274" s="28" t="s">
        <v>314</v>
      </c>
      <c r="B274" s="23" t="s">
        <v>726</v>
      </c>
      <c r="C274" s="8">
        <v>700000</v>
      </c>
      <c r="D274" s="8" t="s">
        <v>9</v>
      </c>
      <c r="E274" s="8" t="s">
        <v>114</v>
      </c>
      <c r="F274" s="8" t="s">
        <v>55</v>
      </c>
    </row>
    <row r="275" spans="1:6" x14ac:dyDescent="0.25">
      <c r="A275" s="28" t="s">
        <v>734</v>
      </c>
      <c r="B275" s="23" t="s">
        <v>726</v>
      </c>
      <c r="C275" s="8">
        <v>700000</v>
      </c>
      <c r="D275" s="8" t="s">
        <v>9</v>
      </c>
      <c r="E275" s="8" t="s">
        <v>114</v>
      </c>
      <c r="F275" s="8" t="s">
        <v>55</v>
      </c>
    </row>
    <row r="276" spans="1:6" x14ac:dyDescent="0.25">
      <c r="A276" s="28" t="s">
        <v>735</v>
      </c>
      <c r="B276" s="23" t="s">
        <v>726</v>
      </c>
      <c r="C276" s="8">
        <v>700000</v>
      </c>
      <c r="D276" s="8" t="s">
        <v>9</v>
      </c>
      <c r="E276" s="8" t="s">
        <v>114</v>
      </c>
      <c r="F276" s="8" t="s">
        <v>55</v>
      </c>
    </row>
    <row r="277" spans="1:6" x14ac:dyDescent="0.25">
      <c r="A277" s="5" t="s">
        <v>82</v>
      </c>
      <c r="B277" s="28" t="s">
        <v>686</v>
      </c>
      <c r="C277" s="8">
        <v>300000</v>
      </c>
      <c r="D277" s="8" t="s">
        <v>51</v>
      </c>
      <c r="E277" s="8" t="s">
        <v>114</v>
      </c>
      <c r="F277" s="8" t="s">
        <v>55</v>
      </c>
    </row>
    <row r="278" spans="1:6" x14ac:dyDescent="0.25">
      <c r="A278" s="8" t="s">
        <v>384</v>
      </c>
      <c r="B278" s="28" t="s">
        <v>686</v>
      </c>
      <c r="C278" s="8">
        <v>300000</v>
      </c>
      <c r="D278" s="8" t="s">
        <v>51</v>
      </c>
      <c r="E278" s="8" t="s">
        <v>114</v>
      </c>
      <c r="F278" s="8" t="s">
        <v>55</v>
      </c>
    </row>
    <row r="279" spans="1:6" x14ac:dyDescent="0.25">
      <c r="A279" s="8" t="s">
        <v>711</v>
      </c>
      <c r="B279" s="28" t="s">
        <v>760</v>
      </c>
      <c r="C279" s="8">
        <v>300000</v>
      </c>
      <c r="D279" s="8" t="s">
        <v>9</v>
      </c>
      <c r="E279" s="8" t="s">
        <v>117</v>
      </c>
      <c r="F279" s="8" t="s">
        <v>55</v>
      </c>
    </row>
    <row r="280" spans="1:6" x14ac:dyDescent="0.25">
      <c r="A280" s="28" t="s">
        <v>322</v>
      </c>
      <c r="B280" s="28" t="s">
        <v>760</v>
      </c>
      <c r="C280" s="8">
        <v>300000</v>
      </c>
      <c r="D280" s="8" t="s">
        <v>9</v>
      </c>
      <c r="E280" s="8" t="s">
        <v>117</v>
      </c>
      <c r="F280" s="8" t="s">
        <v>55</v>
      </c>
    </row>
    <row r="281" spans="1:6" x14ac:dyDescent="0.25">
      <c r="A281" s="28" t="s">
        <v>759</v>
      </c>
      <c r="B281" s="28" t="s">
        <v>760</v>
      </c>
      <c r="C281" s="8">
        <v>300000</v>
      </c>
      <c r="D281" s="8" t="s">
        <v>9</v>
      </c>
      <c r="E281" s="8" t="s">
        <v>117</v>
      </c>
      <c r="F281" s="8" t="s">
        <v>55</v>
      </c>
    </row>
    <row r="282" spans="1:6" x14ac:dyDescent="0.25">
      <c r="A282" s="28" t="s">
        <v>518</v>
      </c>
      <c r="B282" s="28" t="s">
        <v>747</v>
      </c>
      <c r="C282" s="8">
        <v>370000</v>
      </c>
      <c r="D282" s="8" t="s">
        <v>9</v>
      </c>
      <c r="E282" s="8" t="s">
        <v>527</v>
      </c>
      <c r="F282" s="8" t="s">
        <v>55</v>
      </c>
    </row>
    <row r="283" spans="1:6" x14ac:dyDescent="0.25">
      <c r="A283" s="28" t="s">
        <v>749</v>
      </c>
      <c r="B283" s="8" t="s">
        <v>719</v>
      </c>
      <c r="C283" s="8">
        <v>400000</v>
      </c>
      <c r="D283" s="8" t="s">
        <v>9</v>
      </c>
      <c r="E283" s="8" t="s">
        <v>117</v>
      </c>
      <c r="F283" s="8" t="s">
        <v>55</v>
      </c>
    </row>
    <row r="284" spans="1:6" x14ac:dyDescent="0.25">
      <c r="A284" s="28" t="s">
        <v>762</v>
      </c>
      <c r="B284" s="28" t="s">
        <v>750</v>
      </c>
      <c r="C284" s="8">
        <v>675000</v>
      </c>
      <c r="D284" s="8" t="s">
        <v>9</v>
      </c>
      <c r="E284" s="8" t="s">
        <v>114</v>
      </c>
      <c r="F284" s="8" t="s">
        <v>55</v>
      </c>
    </row>
    <row r="285" spans="1:6" x14ac:dyDescent="0.25">
      <c r="A285" s="28" t="s">
        <v>386</v>
      </c>
      <c r="B285" s="28" t="s">
        <v>752</v>
      </c>
      <c r="C285" s="8">
        <v>620000</v>
      </c>
      <c r="D285" s="8" t="s">
        <v>9</v>
      </c>
      <c r="E285" s="8" t="s">
        <v>114</v>
      </c>
      <c r="F285" s="8" t="s">
        <v>55</v>
      </c>
    </row>
    <row r="286" spans="1:6" x14ac:dyDescent="0.25">
      <c r="A286" s="28" t="s">
        <v>756</v>
      </c>
      <c r="B286" s="28" t="s">
        <v>758</v>
      </c>
      <c r="C286" s="8">
        <v>549000</v>
      </c>
      <c r="D286" s="8" t="s">
        <v>51</v>
      </c>
      <c r="E286" s="8" t="s">
        <v>114</v>
      </c>
      <c r="F286" s="8" t="s">
        <v>55</v>
      </c>
    </row>
    <row r="287" spans="1:6" x14ac:dyDescent="0.25">
      <c r="A287" s="28" t="s">
        <v>711</v>
      </c>
      <c r="B287" s="28" t="s">
        <v>758</v>
      </c>
      <c r="C287" s="8">
        <v>549000</v>
      </c>
      <c r="D287" s="8" t="s">
        <v>9</v>
      </c>
      <c r="E287" s="8" t="s">
        <v>114</v>
      </c>
      <c r="F287" s="8" t="s">
        <v>55</v>
      </c>
    </row>
    <row r="288" spans="1:6" x14ac:dyDescent="0.25">
      <c r="A288" s="28" t="s">
        <v>754</v>
      </c>
      <c r="B288" s="28" t="s">
        <v>758</v>
      </c>
      <c r="C288" s="8">
        <v>549000</v>
      </c>
      <c r="D288" s="8" t="s">
        <v>9</v>
      </c>
      <c r="E288" s="8" t="s">
        <v>114</v>
      </c>
      <c r="F288" s="8" t="s">
        <v>55</v>
      </c>
    </row>
    <row r="289" spans="1:6" x14ac:dyDescent="0.25">
      <c r="A289" s="28" t="s">
        <v>755</v>
      </c>
      <c r="B289" s="28" t="s">
        <v>758</v>
      </c>
      <c r="C289" s="8">
        <v>549000</v>
      </c>
      <c r="D289" s="8" t="s">
        <v>9</v>
      </c>
      <c r="E289" s="8" t="s">
        <v>114</v>
      </c>
      <c r="F289" s="8" t="s">
        <v>55</v>
      </c>
    </row>
    <row r="290" spans="1:6" x14ac:dyDescent="0.25">
      <c r="A290" s="28" t="s">
        <v>87</v>
      </c>
      <c r="B290" s="28" t="s">
        <v>758</v>
      </c>
      <c r="C290" s="8">
        <v>549000</v>
      </c>
      <c r="D290" s="8" t="s">
        <v>9</v>
      </c>
      <c r="E290" s="8" t="s">
        <v>114</v>
      </c>
      <c r="F290" s="8" t="s">
        <v>55</v>
      </c>
    </row>
    <row r="291" spans="1:6" x14ac:dyDescent="0.25">
      <c r="A291" s="8" t="s">
        <v>246</v>
      </c>
      <c r="B291" s="28" t="s">
        <v>758</v>
      </c>
      <c r="C291" s="8">
        <v>549000</v>
      </c>
      <c r="D291" s="8" t="s">
        <v>9</v>
      </c>
      <c r="E291" s="8" t="s">
        <v>114</v>
      </c>
      <c r="F291" s="8" t="s">
        <v>55</v>
      </c>
    </row>
    <row r="292" spans="1:6" x14ac:dyDescent="0.25">
      <c r="A292" s="8" t="s">
        <v>735</v>
      </c>
      <c r="B292" s="28" t="s">
        <v>758</v>
      </c>
      <c r="C292" s="8">
        <v>549000</v>
      </c>
      <c r="D292" s="8" t="s">
        <v>9</v>
      </c>
      <c r="E292" s="8" t="s">
        <v>114</v>
      </c>
      <c r="F292" s="8" t="s">
        <v>55</v>
      </c>
    </row>
    <row r="293" spans="1:6" x14ac:dyDescent="0.25">
      <c r="A293" s="28" t="s">
        <v>757</v>
      </c>
      <c r="B293" s="28" t="s">
        <v>758</v>
      </c>
      <c r="C293" s="8">
        <v>549000</v>
      </c>
      <c r="D293" s="8" t="s">
        <v>51</v>
      </c>
      <c r="E293" s="8" t="s">
        <v>114</v>
      </c>
      <c r="F293" s="8" t="s">
        <v>55</v>
      </c>
    </row>
    <row r="294" spans="1:6" x14ac:dyDescent="0.25">
      <c r="A294" s="8" t="s">
        <v>496</v>
      </c>
      <c r="B294" s="28" t="s">
        <v>744</v>
      </c>
      <c r="C294" s="8">
        <v>600000</v>
      </c>
      <c r="D294" s="8" t="s">
        <v>9</v>
      </c>
      <c r="E294" s="8" t="s">
        <v>114</v>
      </c>
      <c r="F294" s="8" t="s">
        <v>55</v>
      </c>
    </row>
    <row r="295" spans="1:6" x14ac:dyDescent="0.25">
      <c r="A295" s="8" t="s">
        <v>496</v>
      </c>
      <c r="B295" s="28" t="s">
        <v>739</v>
      </c>
      <c r="C295" s="8">
        <v>600000</v>
      </c>
      <c r="D295" s="8" t="s">
        <v>9</v>
      </c>
      <c r="E295" s="8" t="s">
        <v>114</v>
      </c>
      <c r="F295" s="8" t="s">
        <v>55</v>
      </c>
    </row>
    <row r="296" spans="1:6" x14ac:dyDescent="0.25">
      <c r="A296" s="8" t="s">
        <v>99</v>
      </c>
      <c r="B296" s="28" t="s">
        <v>720</v>
      </c>
      <c r="C296" s="8">
        <v>750000</v>
      </c>
      <c r="D296" s="8" t="s">
        <v>9</v>
      </c>
      <c r="E296" s="8" t="s">
        <v>114</v>
      </c>
      <c r="F296" s="8" t="s">
        <v>55</v>
      </c>
    </row>
    <row r="297" spans="1:6" x14ac:dyDescent="0.25">
      <c r="A297" s="8" t="s">
        <v>368</v>
      </c>
      <c r="B297" s="8" t="s">
        <v>776</v>
      </c>
      <c r="C297" s="8">
        <v>400000</v>
      </c>
      <c r="D297" s="8" t="s">
        <v>9</v>
      </c>
      <c r="E297" s="8" t="s">
        <v>527</v>
      </c>
      <c r="F297" s="8" t="s">
        <v>55</v>
      </c>
    </row>
    <row r="298" spans="1:6" x14ac:dyDescent="0.25">
      <c r="A298" s="8" t="s">
        <v>68</v>
      </c>
      <c r="B298" s="8" t="s">
        <v>776</v>
      </c>
      <c r="C298" s="8">
        <v>400000</v>
      </c>
      <c r="D298" s="8" t="s">
        <v>9</v>
      </c>
      <c r="E298" s="8" t="s">
        <v>527</v>
      </c>
      <c r="F298" s="8" t="s">
        <v>55</v>
      </c>
    </row>
    <row r="299" spans="1:6" x14ac:dyDescent="0.25">
      <c r="A299" s="8" t="s">
        <v>710</v>
      </c>
      <c r="B299" s="8" t="s">
        <v>777</v>
      </c>
      <c r="C299" s="8">
        <v>360000</v>
      </c>
      <c r="D299" s="8" t="s">
        <v>9</v>
      </c>
      <c r="E299" s="8" t="s">
        <v>114</v>
      </c>
      <c r="F299" s="8" t="s">
        <v>55</v>
      </c>
    </row>
    <row r="300" spans="1:6" x14ac:dyDescent="0.25">
      <c r="A300" s="21" t="s">
        <v>778</v>
      </c>
      <c r="B300" s="33" t="s">
        <v>779</v>
      </c>
      <c r="C300" s="8">
        <v>475000</v>
      </c>
      <c r="D300" s="8" t="s">
        <v>9</v>
      </c>
      <c r="E300" s="8" t="s">
        <v>626</v>
      </c>
      <c r="F300" s="8" t="s">
        <v>55</v>
      </c>
    </row>
    <row r="301" spans="1:6" ht="30" x14ac:dyDescent="0.25">
      <c r="A301" s="8" t="s">
        <v>393</v>
      </c>
      <c r="B301" s="39" t="s">
        <v>769</v>
      </c>
      <c r="C301" s="8">
        <v>400000</v>
      </c>
      <c r="D301" s="8" t="s">
        <v>9</v>
      </c>
      <c r="E301" s="8" t="s">
        <v>114</v>
      </c>
      <c r="F301" s="8" t="s">
        <v>55</v>
      </c>
    </row>
  </sheetData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Companies</vt:lpstr>
      <vt:lpstr>Selections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Rajiv Chaturvedi</cp:lastModifiedBy>
  <cp:lastPrinted>2021-12-22T10:42:09Z</cp:lastPrinted>
  <dcterms:created xsi:type="dcterms:W3CDTF">2020-11-23T06:19:27Z</dcterms:created>
  <dcterms:modified xsi:type="dcterms:W3CDTF">2022-07-09T12:57:28Z</dcterms:modified>
</cp:coreProperties>
</file>