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"/>
    </mc:Choice>
  </mc:AlternateContent>
  <bookViews>
    <workbookView xWindow="0" yWindow="0" windowWidth="1536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I41" i="1"/>
  <c r="H41" i="1"/>
  <c r="J40" i="1"/>
  <c r="I40" i="1"/>
  <c r="H40" i="1"/>
  <c r="J47" i="1"/>
  <c r="I47" i="1"/>
  <c r="H47" i="1"/>
  <c r="J46" i="1"/>
  <c r="I46" i="1"/>
  <c r="H46" i="1"/>
  <c r="J35" i="1"/>
  <c r="I35" i="1"/>
  <c r="H35" i="1"/>
  <c r="J34" i="1"/>
  <c r="I34" i="1"/>
  <c r="H34" i="1"/>
  <c r="J29" i="1"/>
  <c r="I29" i="1"/>
  <c r="H29" i="1"/>
  <c r="J28" i="1"/>
  <c r="I28" i="1"/>
  <c r="H28" i="1"/>
  <c r="J22" i="1"/>
  <c r="I22" i="1"/>
  <c r="H22" i="1"/>
  <c r="J16" i="1"/>
  <c r="I16" i="1"/>
  <c r="H16" i="1"/>
  <c r="J10" i="1"/>
  <c r="I10" i="1"/>
  <c r="H10" i="1"/>
  <c r="J4" i="1"/>
  <c r="I4" i="1"/>
  <c r="H4" i="1"/>
  <c r="U49" i="1" l="1"/>
  <c r="T49" i="1"/>
  <c r="S49" i="1"/>
  <c r="U48" i="1"/>
  <c r="T48" i="1"/>
  <c r="S48" i="1"/>
  <c r="U47" i="1"/>
  <c r="T47" i="1"/>
  <c r="S47" i="1"/>
  <c r="U46" i="1"/>
  <c r="T46" i="1"/>
  <c r="S46" i="1"/>
  <c r="U43" i="1"/>
  <c r="T43" i="1"/>
  <c r="S43" i="1"/>
  <c r="U42" i="1"/>
  <c r="T42" i="1"/>
  <c r="S42" i="1"/>
  <c r="U41" i="1"/>
  <c r="T41" i="1"/>
  <c r="S41" i="1"/>
  <c r="U40" i="1"/>
  <c r="T40" i="1"/>
  <c r="S40" i="1"/>
  <c r="U37" i="1"/>
  <c r="T37" i="1"/>
  <c r="S37" i="1"/>
  <c r="U36" i="1"/>
  <c r="T36" i="1"/>
  <c r="S36" i="1"/>
  <c r="U35" i="1"/>
  <c r="T35" i="1"/>
  <c r="S35" i="1"/>
  <c r="U34" i="1"/>
  <c r="T34" i="1"/>
  <c r="S34" i="1"/>
  <c r="U31" i="1"/>
  <c r="T31" i="1"/>
  <c r="S31" i="1"/>
  <c r="U30" i="1"/>
  <c r="T30" i="1"/>
  <c r="S30" i="1"/>
  <c r="U29" i="1"/>
  <c r="T29" i="1"/>
  <c r="S29" i="1"/>
  <c r="U28" i="1"/>
  <c r="T28" i="1"/>
  <c r="S28" i="1"/>
  <c r="S6" i="1"/>
  <c r="T6" i="1" s="1"/>
  <c r="T5" i="1"/>
  <c r="S5" i="1"/>
  <c r="S4" i="1"/>
  <c r="T4" i="1" s="1"/>
  <c r="S3" i="1"/>
  <c r="S24" i="1"/>
  <c r="T24" i="1" s="1"/>
  <c r="T23" i="1"/>
  <c r="S23" i="1"/>
  <c r="S22" i="1"/>
  <c r="T22" i="1" s="1"/>
  <c r="S21" i="1"/>
  <c r="S18" i="1"/>
  <c r="T18" i="1" s="1"/>
  <c r="T17" i="1"/>
  <c r="S17" i="1"/>
  <c r="S16" i="1"/>
  <c r="T16" i="1" s="1"/>
  <c r="S15" i="1"/>
  <c r="S12" i="1"/>
  <c r="T12" i="1" s="1"/>
  <c r="T11" i="1"/>
  <c r="S11" i="1"/>
  <c r="S10" i="1"/>
  <c r="T10" i="1" s="1"/>
  <c r="S9" i="1"/>
  <c r="J3" i="1"/>
  <c r="H15" i="1"/>
  <c r="I15" i="1" s="1"/>
  <c r="H21" i="1"/>
  <c r="I21" i="1" s="1"/>
  <c r="U15" i="1" l="1"/>
  <c r="U3" i="1"/>
  <c r="T9" i="1"/>
  <c r="U9" i="1" s="1"/>
  <c r="U11" i="1"/>
  <c r="T15" i="1"/>
  <c r="U17" i="1"/>
  <c r="T21" i="1"/>
  <c r="U21" i="1" s="1"/>
  <c r="U23" i="1"/>
  <c r="T3" i="1"/>
  <c r="U5" i="1"/>
  <c r="U10" i="1"/>
  <c r="U12" i="1"/>
  <c r="U16" i="1"/>
  <c r="U18" i="1"/>
  <c r="U22" i="1"/>
  <c r="U24" i="1"/>
  <c r="U4" i="1"/>
  <c r="U6" i="1"/>
  <c r="H9" i="1"/>
  <c r="I9" i="1" s="1"/>
  <c r="J9" i="1" s="1"/>
  <c r="J21" i="1"/>
  <c r="J15" i="1"/>
</calcChain>
</file>

<file path=xl/sharedStrings.xml><?xml version="1.0" encoding="utf-8"?>
<sst xmlns="http://schemas.openxmlformats.org/spreadsheetml/2006/main" count="277" uniqueCount="18">
  <si>
    <t>BubbleSort</t>
  </si>
  <si>
    <t>Seleção</t>
  </si>
  <si>
    <t>QuickSort</t>
  </si>
  <si>
    <t>MergeSort</t>
  </si>
  <si>
    <t>Crescente</t>
  </si>
  <si>
    <t>Decrescente</t>
  </si>
  <si>
    <t>1° Teste</t>
  </si>
  <si>
    <t>2° Teste</t>
  </si>
  <si>
    <t>3° Teste</t>
  </si>
  <si>
    <t>4° Teste</t>
  </si>
  <si>
    <t>5° Teste</t>
  </si>
  <si>
    <t>0,0582</t>
  </si>
  <si>
    <t>TEMPO MAX (ms)</t>
  </si>
  <si>
    <t>TEMPO MIN (ms)</t>
  </si>
  <si>
    <t>TEMPO MÉDIO (ms)</t>
  </si>
  <si>
    <t>Semi ordenado</t>
  </si>
  <si>
    <t>Aleatorio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</si>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</sst>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76"/>
      <name val="Calibri"/>
      <family val="2"/>
      <scheme val="minor"/>
    </font>
    <font>
      <b/>
      <sz val="20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9">
    <xf numFmtId="0" fontId="0" fillId="0" borderId="0" xfId="0"/>
    <xf numFmtId="0" fontId="0" fillId="0" borderId="0" xfId="0" applyBorder="1"/>
    <xf numFmtId="0" fontId="1" fillId="2" borderId="7" xfId="1" applyBorder="1" applyAlignment="1">
      <alignment vertical="center"/>
    </xf>
    <xf numFmtId="0" fontId="1" fillId="2" borderId="3" xfId="1" applyBorder="1" applyAlignment="1">
      <alignment vertical="center"/>
    </xf>
    <xf numFmtId="0" fontId="1" fillId="2" borderId="12" xfId="1" applyBorder="1" applyAlignment="1">
      <alignment vertical="center"/>
    </xf>
    <xf numFmtId="0" fontId="1" fillId="2" borderId="12" xfId="1" applyBorder="1" applyAlignment="1">
      <alignment horizontal="center" vertical="center"/>
    </xf>
    <xf numFmtId="0" fontId="1" fillId="2" borderId="2" xfId="1" applyBorder="1"/>
    <xf numFmtId="0" fontId="1" fillId="2" borderId="2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0" borderId="0" xfId="1" applyFill="1" applyBorder="1"/>
    <xf numFmtId="0" fontId="1" fillId="0" borderId="0" xfId="1" applyFill="1" applyBorder="1" applyAlignment="1">
      <alignment vertical="center"/>
    </xf>
    <xf numFmtId="0" fontId="0" fillId="0" borderId="0" xfId="0" applyFill="1" applyBorder="1"/>
    <xf numFmtId="0" fontId="1" fillId="0" borderId="0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ill="1" applyBorder="1" applyAlignment="1">
      <alignment horizontal="center" vertical="center"/>
    </xf>
    <xf numFmtId="0" fontId="1" fillId="3" borderId="7" xfId="1" applyFill="1" applyBorder="1" applyAlignment="1">
      <alignment vertical="center"/>
    </xf>
    <xf numFmtId="0" fontId="1" fillId="3" borderId="8" xfId="1" applyFill="1" applyBorder="1"/>
    <xf numFmtId="0" fontId="1" fillId="3" borderId="8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1" fillId="3" borderId="0" xfId="1" applyFill="1" applyBorder="1"/>
    <xf numFmtId="0" fontId="1" fillId="3" borderId="3" xfId="1" applyFill="1" applyBorder="1" applyAlignment="1">
      <alignment vertical="center"/>
    </xf>
    <xf numFmtId="0" fontId="1" fillId="3" borderId="4" xfId="1" applyFill="1" applyBorder="1"/>
    <xf numFmtId="0" fontId="1" fillId="3" borderId="4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3" xfId="1" applyFill="1" applyBorder="1"/>
    <xf numFmtId="0" fontId="1" fillId="3" borderId="12" xfId="1" applyFill="1" applyBorder="1" applyAlignment="1">
      <alignment vertical="center"/>
    </xf>
    <xf numFmtId="0" fontId="1" fillId="3" borderId="12" xfId="1" applyFill="1" applyBorder="1"/>
    <xf numFmtId="0" fontId="1" fillId="3" borderId="12" xfId="1" applyFill="1" applyBorder="1" applyAlignment="1">
      <alignment horizontal="center" vertical="center"/>
    </xf>
    <xf numFmtId="0" fontId="1" fillId="4" borderId="2" xfId="1" applyFill="1" applyBorder="1"/>
    <xf numFmtId="0" fontId="1" fillId="4" borderId="2" xfId="1" applyFill="1" applyBorder="1" applyAlignment="1">
      <alignment horizontal="center" vertical="center"/>
    </xf>
    <xf numFmtId="0" fontId="1" fillId="4" borderId="7" xfId="1" applyFill="1" applyBorder="1" applyAlignment="1">
      <alignment vertical="center"/>
    </xf>
    <xf numFmtId="0" fontId="1" fillId="4" borderId="8" xfId="1" applyFill="1" applyBorder="1"/>
    <xf numFmtId="0" fontId="1" fillId="4" borderId="8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" fillId="4" borderId="0" xfId="1" applyFill="1" applyBorder="1"/>
    <xf numFmtId="0" fontId="1" fillId="4" borderId="3" xfId="1" applyFill="1" applyBorder="1" applyAlignment="1">
      <alignment vertical="center"/>
    </xf>
    <xf numFmtId="0" fontId="1" fillId="4" borderId="4" xfId="1" applyFill="1" applyBorder="1"/>
    <xf numFmtId="0" fontId="1" fillId="4" borderId="4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3" xfId="1" applyFill="1" applyBorder="1"/>
    <xf numFmtId="0" fontId="1" fillId="4" borderId="12" xfId="1" applyFill="1" applyBorder="1" applyAlignment="1">
      <alignment vertical="center"/>
    </xf>
    <xf numFmtId="0" fontId="1" fillId="4" borderId="12" xfId="1" applyFill="1" applyBorder="1"/>
    <xf numFmtId="0" fontId="1" fillId="4" borderId="12" xfId="1" applyFill="1" applyBorder="1" applyAlignment="1">
      <alignment horizontal="center" vertical="center"/>
    </xf>
    <xf numFmtId="0" fontId="1" fillId="5" borderId="2" xfId="1" applyFill="1" applyBorder="1"/>
    <xf numFmtId="0" fontId="1" fillId="5" borderId="2" xfId="1" applyFill="1" applyBorder="1" applyAlignment="1">
      <alignment horizontal="center" vertical="center"/>
    </xf>
    <xf numFmtId="0" fontId="1" fillId="5" borderId="7" xfId="1" applyFill="1" applyBorder="1" applyAlignment="1">
      <alignment vertical="center"/>
    </xf>
    <xf numFmtId="0" fontId="1" fillId="5" borderId="8" xfId="1" applyFill="1" applyBorder="1"/>
    <xf numFmtId="0" fontId="1" fillId="5" borderId="8" xfId="1" applyFill="1" applyBorder="1" applyAlignment="1">
      <alignment horizontal="center" vertical="center"/>
    </xf>
    <xf numFmtId="0" fontId="1" fillId="5" borderId="9" xfId="1" applyFill="1" applyBorder="1" applyAlignment="1">
      <alignment horizontal="center" vertical="center"/>
    </xf>
    <xf numFmtId="0" fontId="1" fillId="5" borderId="0" xfId="1" applyFill="1" applyBorder="1"/>
    <xf numFmtId="0" fontId="1" fillId="5" borderId="3" xfId="1" applyFill="1" applyBorder="1" applyAlignment="1">
      <alignment vertical="center"/>
    </xf>
    <xf numFmtId="0" fontId="1" fillId="5" borderId="4" xfId="1" applyFill="1" applyBorder="1"/>
    <xf numFmtId="0" fontId="1" fillId="5" borderId="4" xfId="1" applyFill="1" applyBorder="1" applyAlignment="1">
      <alignment horizontal="center" vertical="center"/>
    </xf>
    <xf numFmtId="0" fontId="1" fillId="5" borderId="5" xfId="1" applyFill="1" applyBorder="1" applyAlignment="1">
      <alignment horizontal="center" vertical="center"/>
    </xf>
    <xf numFmtId="0" fontId="1" fillId="5" borderId="3" xfId="1" applyFill="1" applyBorder="1"/>
    <xf numFmtId="0" fontId="1" fillId="5" borderId="12" xfId="1" applyFill="1" applyBorder="1" applyAlignment="1">
      <alignment vertical="center"/>
    </xf>
    <xf numFmtId="0" fontId="1" fillId="5" borderId="12" xfId="1" applyFill="1" applyBorder="1"/>
    <xf numFmtId="0" fontId="1" fillId="5" borderId="12" xfId="1" applyFill="1" applyBorder="1" applyAlignment="1">
      <alignment horizontal="center" vertical="center"/>
    </xf>
    <xf numFmtId="3" fontId="1" fillId="3" borderId="2" xfId="1" applyNumberFormat="1" applyFill="1" applyBorder="1"/>
    <xf numFmtId="0" fontId="1" fillId="3" borderId="10" xfId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1" fillId="4" borderId="10" xfId="1" applyFill="1" applyBorder="1" applyAlignment="1">
      <alignment horizontal="center" vertical="center"/>
    </xf>
    <xf numFmtId="0" fontId="1" fillId="4" borderId="11" xfId="1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1" fillId="5" borderId="10" xfId="1" applyFill="1" applyBorder="1" applyAlignment="1">
      <alignment horizontal="center" vertical="center"/>
    </xf>
    <xf numFmtId="0" fontId="1" fillId="5" borderId="11" xfId="1" applyFill="1" applyBorder="1" applyAlignment="1">
      <alignment horizontal="center" vertical="center"/>
    </xf>
    <xf numFmtId="0" fontId="1" fillId="5" borderId="6" xfId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"/>
  <sheetViews>
    <sheetView tabSelected="1" zoomScale="70" zoomScaleNormal="70" workbookViewId="0">
      <selection activeCell="E55" sqref="E55"/>
    </sheetView>
  </sheetViews>
  <sheetFormatPr defaultRowHeight="15" x14ac:dyDescent="0.25"/>
  <cols>
    <col min="1" max="1" width="15.7109375" bestFit="1" customWidth="1"/>
    <col min="2" max="2" width="9.85546875" customWidth="1"/>
    <col min="3" max="3" width="14.85546875" bestFit="1" customWidth="1"/>
    <col min="4" max="4" width="13.5703125" customWidth="1"/>
    <col min="5" max="6" width="14.85546875" bestFit="1" customWidth="1"/>
    <col min="7" max="7" width="13.5703125" customWidth="1"/>
    <col min="8" max="8" width="17.85546875" bestFit="1" customWidth="1"/>
    <col min="9" max="9" width="16.85546875" bestFit="1" customWidth="1"/>
    <col min="10" max="10" width="19.7109375" bestFit="1" customWidth="1"/>
    <col min="11" max="11" width="2.85546875" customWidth="1"/>
    <col min="12" max="12" width="15.7109375" bestFit="1" customWidth="1"/>
    <col min="13" max="14" width="10" bestFit="1" customWidth="1"/>
    <col min="15" max="15" width="11.140625" bestFit="1" customWidth="1"/>
    <col min="16" max="18" width="10" bestFit="1" customWidth="1"/>
    <col min="19" max="19" width="17.85546875" bestFit="1" customWidth="1"/>
    <col min="20" max="20" width="16.85546875" bestFit="1" customWidth="1"/>
    <col min="21" max="21" width="19.7109375" bestFit="1" customWidth="1"/>
    <col min="24" max="24" width="10" bestFit="1" customWidth="1"/>
    <col min="25" max="25" width="11.140625" customWidth="1"/>
    <col min="26" max="29" width="11.140625" bestFit="1" customWidth="1"/>
    <col min="30" max="30" width="17.85546875" bestFit="1" customWidth="1"/>
    <col min="31" max="31" width="16.85546875" bestFit="1" customWidth="1"/>
    <col min="32" max="32" width="19.7109375" bestFit="1" customWidth="1"/>
  </cols>
  <sheetData>
    <row r="1" spans="1:43" ht="23.25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L1" s="66" t="s">
        <v>2</v>
      </c>
      <c r="M1" s="67"/>
      <c r="N1" s="67"/>
      <c r="O1" s="67"/>
      <c r="P1" s="67"/>
      <c r="Q1" s="67"/>
      <c r="R1" s="67"/>
      <c r="S1" s="67"/>
      <c r="T1" s="67"/>
      <c r="U1" s="68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x14ac:dyDescent="0.25">
      <c r="A2" s="81" t="s">
        <v>4</v>
      </c>
      <c r="B2" s="6"/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7" t="s">
        <v>12</v>
      </c>
      <c r="I2" s="7" t="s">
        <v>13</v>
      </c>
      <c r="J2" s="7" t="s">
        <v>14</v>
      </c>
      <c r="L2" s="69" t="s">
        <v>4</v>
      </c>
      <c r="M2" s="31"/>
      <c r="N2" s="31" t="s">
        <v>6</v>
      </c>
      <c r="O2" s="31" t="s">
        <v>7</v>
      </c>
      <c r="P2" s="31" t="s">
        <v>8</v>
      </c>
      <c r="Q2" s="31" t="s">
        <v>9</v>
      </c>
      <c r="R2" s="31" t="s">
        <v>10</v>
      </c>
      <c r="S2" s="32" t="s">
        <v>12</v>
      </c>
      <c r="T2" s="32" t="s">
        <v>13</v>
      </c>
      <c r="U2" s="32" t="s">
        <v>14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3"/>
      <c r="AI2" s="12"/>
      <c r="AJ2" s="12"/>
      <c r="AK2" s="12"/>
      <c r="AL2" s="12"/>
      <c r="AM2" s="12"/>
      <c r="AN2" s="12"/>
      <c r="AO2" s="15"/>
      <c r="AP2" s="15"/>
      <c r="AQ2" s="15"/>
    </row>
    <row r="3" spans="1:43" x14ac:dyDescent="0.25">
      <c r="A3" s="82"/>
      <c r="B3" s="7">
        <v>10000</v>
      </c>
      <c r="C3" s="7">
        <v>5.7200000000000001E-2</v>
      </c>
      <c r="D3" s="7">
        <v>6.1699999999999998E-2</v>
      </c>
      <c r="E3" s="7">
        <v>5.8200000000000002E-2</v>
      </c>
      <c r="F3" s="7">
        <v>5.62E-2</v>
      </c>
      <c r="G3" s="7" t="s">
        <v>11</v>
      </c>
      <c r="H3" s="7">
        <v>6.1699999999999998E-2</v>
      </c>
      <c r="I3" s="7">
        <v>5.62E-2</v>
      </c>
      <c r="J3" s="7">
        <f>AVERAGE(C3:G3)</f>
        <v>5.8325000000000002E-2</v>
      </c>
      <c r="L3" s="70"/>
      <c r="M3" s="32">
        <v>10000</v>
      </c>
      <c r="N3" s="31">
        <v>3.3799999999999997E-2</v>
      </c>
      <c r="O3" s="31">
        <v>0.10009999999999999</v>
      </c>
      <c r="P3" s="31">
        <v>3.3099999999999997E-2</v>
      </c>
      <c r="Q3" s="31">
        <v>3.2099999999999997E-2</v>
      </c>
      <c r="R3" s="31">
        <v>3.2399999999999998E-2</v>
      </c>
      <c r="S3" s="32">
        <f>MAX(N3:R3)</f>
        <v>0.10009999999999999</v>
      </c>
      <c r="T3" s="32">
        <f>MIN(N3:S3)</f>
        <v>3.2099999999999997E-2</v>
      </c>
      <c r="U3" s="32">
        <f>AVERAGE(N3:T3)</f>
        <v>5.1957142857142861E-2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3"/>
      <c r="AI3" s="15"/>
      <c r="AJ3" s="12"/>
      <c r="AK3" s="12"/>
      <c r="AL3" s="12"/>
      <c r="AM3" s="12"/>
      <c r="AN3" s="12"/>
      <c r="AO3" s="15"/>
      <c r="AP3" s="15"/>
      <c r="AQ3" s="15"/>
    </row>
    <row r="4" spans="1:43" x14ac:dyDescent="0.25">
      <c r="A4" s="82"/>
      <c r="B4" s="7">
        <v>100000</v>
      </c>
      <c r="C4" s="7">
        <v>0.56859999999999999</v>
      </c>
      <c r="D4" s="7">
        <v>0.57240000000000002</v>
      </c>
      <c r="E4" s="7">
        <v>1.7537</v>
      </c>
      <c r="F4" s="7">
        <v>0.57379999999999998</v>
      </c>
      <c r="G4" s="7">
        <v>0.57069999999999999</v>
      </c>
      <c r="H4" s="7">
        <f>MAX(C4:G4)</f>
        <v>1.7537</v>
      </c>
      <c r="I4" s="7">
        <f>MIN(C4:H4)</f>
        <v>0.56859999999999999</v>
      </c>
      <c r="J4" s="7">
        <f>AVERAGE(C4:I4)</f>
        <v>0.90878571428571431</v>
      </c>
      <c r="L4" s="70"/>
      <c r="M4" s="32">
        <v>100000</v>
      </c>
      <c r="N4" s="31">
        <v>0.32669999999999999</v>
      </c>
      <c r="O4" s="31">
        <v>0.3281</v>
      </c>
      <c r="P4" s="31">
        <v>0.32979999999999998</v>
      </c>
      <c r="Q4" s="31">
        <v>0.32600000000000001</v>
      </c>
      <c r="R4" s="31">
        <v>0.33539999999999998</v>
      </c>
      <c r="S4" s="32">
        <f>MAX(N4:R4)</f>
        <v>0.33539999999999998</v>
      </c>
      <c r="T4" s="32">
        <f>MIN(N4:S4)</f>
        <v>0.32600000000000001</v>
      </c>
      <c r="U4" s="32">
        <f>AVERAGE(N4:T4)</f>
        <v>0.32962857142857144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3"/>
      <c r="AI4" s="15"/>
      <c r="AJ4" s="12"/>
      <c r="AK4" s="12"/>
      <c r="AL4" s="12"/>
      <c r="AM4" s="12"/>
      <c r="AN4" s="12"/>
      <c r="AO4" s="15"/>
      <c r="AP4" s="15"/>
      <c r="AQ4" s="15"/>
    </row>
    <row r="5" spans="1:43" x14ac:dyDescent="0.25">
      <c r="A5" s="82"/>
      <c r="B5" s="7">
        <v>500000</v>
      </c>
      <c r="C5" s="7" t="s">
        <v>17</v>
      </c>
      <c r="D5" s="7" t="s">
        <v>17</v>
      </c>
      <c r="E5" s="7" t="s">
        <v>17</v>
      </c>
      <c r="F5" s="7" t="s">
        <v>17</v>
      </c>
      <c r="G5" s="7" t="s">
        <v>17</v>
      </c>
      <c r="H5" s="7" t="s">
        <v>17</v>
      </c>
      <c r="I5" s="7" t="s">
        <v>17</v>
      </c>
      <c r="J5" s="7" t="s">
        <v>17</v>
      </c>
      <c r="L5" s="70"/>
      <c r="M5" s="32">
        <v>500000</v>
      </c>
      <c r="N5" s="31">
        <v>1.6476</v>
      </c>
      <c r="O5" s="31">
        <v>1.6291</v>
      </c>
      <c r="P5" s="31">
        <v>1.6242000000000001</v>
      </c>
      <c r="Q5" s="31">
        <v>1.7241</v>
      </c>
      <c r="R5" s="31">
        <v>1.6567000000000001</v>
      </c>
      <c r="S5" s="32">
        <f>MAX(N5:R5)</f>
        <v>1.7241</v>
      </c>
      <c r="T5" s="32">
        <f>MIN(N5:S5)</f>
        <v>1.6242000000000001</v>
      </c>
      <c r="U5" s="32">
        <f>AVERAGE(N5:T5)</f>
        <v>1.6614285714285715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3"/>
      <c r="AI5" s="15"/>
      <c r="AJ5" s="12"/>
      <c r="AK5" s="12"/>
      <c r="AL5" s="12"/>
      <c r="AM5" s="12"/>
      <c r="AN5" s="12"/>
      <c r="AO5" s="15"/>
      <c r="AP5" s="15"/>
      <c r="AQ5" s="15"/>
    </row>
    <row r="6" spans="1:43" x14ac:dyDescent="0.25">
      <c r="A6" s="83"/>
      <c r="B6" s="7">
        <v>1000000</v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L6" s="71"/>
      <c r="M6" s="32">
        <v>1000000</v>
      </c>
      <c r="N6" s="31">
        <v>3.2603</v>
      </c>
      <c r="O6" s="31">
        <v>3.3127</v>
      </c>
      <c r="P6" s="31">
        <v>3.6635</v>
      </c>
      <c r="Q6" s="31">
        <v>3.3368000000000002</v>
      </c>
      <c r="R6" s="31">
        <v>3.2801999999999998</v>
      </c>
      <c r="S6" s="32">
        <f>MAX(N6:R6)</f>
        <v>3.6635</v>
      </c>
      <c r="T6" s="32">
        <f>MIN(N6:S6)</f>
        <v>3.2603</v>
      </c>
      <c r="U6" s="32">
        <f>AVERAGE(N6:T6)</f>
        <v>3.396757142857143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3"/>
      <c r="AI6" s="15"/>
      <c r="AJ6" s="12"/>
      <c r="AK6" s="12"/>
      <c r="AL6" s="12"/>
      <c r="AM6" s="12"/>
      <c r="AN6" s="12"/>
      <c r="AO6" s="15"/>
      <c r="AP6" s="15"/>
      <c r="AQ6" s="15"/>
    </row>
    <row r="7" spans="1:43" x14ac:dyDescent="0.25">
      <c r="A7" s="2"/>
      <c r="B7" s="8"/>
      <c r="C7" s="8"/>
      <c r="D7" s="8"/>
      <c r="E7" s="8"/>
      <c r="F7" s="8"/>
      <c r="G7" s="8"/>
      <c r="H7" s="8"/>
      <c r="I7" s="8"/>
      <c r="J7" s="9"/>
      <c r="L7" s="33"/>
      <c r="M7" s="34"/>
      <c r="N7" s="34"/>
      <c r="O7" s="34"/>
      <c r="P7" s="34"/>
      <c r="Q7" s="34"/>
      <c r="R7" s="34"/>
      <c r="S7" s="35"/>
      <c r="T7" s="35"/>
      <c r="U7" s="36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3"/>
      <c r="AI7" s="12"/>
      <c r="AJ7" s="12"/>
      <c r="AK7" s="12"/>
      <c r="AL7" s="12"/>
      <c r="AM7" s="12"/>
      <c r="AN7" s="12"/>
      <c r="AO7" s="15"/>
      <c r="AP7" s="15"/>
      <c r="AQ7" s="15"/>
    </row>
    <row r="8" spans="1:43" x14ac:dyDescent="0.25">
      <c r="A8" s="81" t="s">
        <v>5</v>
      </c>
      <c r="B8" s="87"/>
      <c r="C8" s="7" t="s">
        <v>6</v>
      </c>
      <c r="D8" s="7" t="s">
        <v>7</v>
      </c>
      <c r="E8" s="7" t="s">
        <v>8</v>
      </c>
      <c r="F8" s="7" t="s">
        <v>9</v>
      </c>
      <c r="G8" s="7" t="s">
        <v>10</v>
      </c>
      <c r="H8" s="7" t="s">
        <v>12</v>
      </c>
      <c r="I8" s="7" t="s">
        <v>13</v>
      </c>
      <c r="J8" s="7" t="s">
        <v>14</v>
      </c>
      <c r="L8" s="69" t="s">
        <v>5</v>
      </c>
      <c r="M8" s="37"/>
      <c r="N8" s="31" t="s">
        <v>6</v>
      </c>
      <c r="O8" s="31" t="s">
        <v>7</v>
      </c>
      <c r="P8" s="31" t="s">
        <v>8</v>
      </c>
      <c r="Q8" s="31" t="s">
        <v>9</v>
      </c>
      <c r="R8" s="31" t="s">
        <v>10</v>
      </c>
      <c r="S8" s="32" t="s">
        <v>12</v>
      </c>
      <c r="T8" s="32" t="s">
        <v>13</v>
      </c>
      <c r="U8" s="32" t="s">
        <v>14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3"/>
      <c r="AI8" s="12"/>
      <c r="AJ8" s="12"/>
      <c r="AK8" s="12"/>
      <c r="AL8" s="12"/>
      <c r="AM8" s="12"/>
      <c r="AN8" s="12"/>
      <c r="AO8" s="15"/>
      <c r="AP8" s="15"/>
      <c r="AQ8" s="15"/>
    </row>
    <row r="9" spans="1:43" x14ac:dyDescent="0.25">
      <c r="A9" s="82"/>
      <c r="B9" s="7">
        <v>10000</v>
      </c>
      <c r="C9" s="7">
        <v>701.95619999999997</v>
      </c>
      <c r="D9" s="7">
        <v>664.20540000000005</v>
      </c>
      <c r="E9" s="7">
        <v>718.26099999999997</v>
      </c>
      <c r="F9" s="7">
        <v>766.28030000000001</v>
      </c>
      <c r="G9" s="7">
        <v>686.48569999999995</v>
      </c>
      <c r="H9" s="7">
        <f>MAX(C9:G9)</f>
        <v>766.28030000000001</v>
      </c>
      <c r="I9" s="7">
        <f>MIN(C9:H9)</f>
        <v>664.20540000000005</v>
      </c>
      <c r="J9" s="7">
        <f>AVERAGE(C9:I9)</f>
        <v>709.66775714285711</v>
      </c>
      <c r="L9" s="70"/>
      <c r="M9" s="32">
        <v>10000</v>
      </c>
      <c r="N9" s="31">
        <v>3.3099999999999997E-2</v>
      </c>
      <c r="O9" s="31">
        <v>3.2800000000000003E-2</v>
      </c>
      <c r="P9" s="31">
        <v>3.3500000000000002E-2</v>
      </c>
      <c r="Q9" s="31">
        <v>3.2099999999999997E-2</v>
      </c>
      <c r="R9" s="31">
        <v>3.2800000000000003E-2</v>
      </c>
      <c r="S9" s="32">
        <f>MAX(N9:R9)</f>
        <v>3.3500000000000002E-2</v>
      </c>
      <c r="T9" s="32">
        <f>MIN(N9:S9)</f>
        <v>3.2099999999999997E-2</v>
      </c>
      <c r="U9" s="32">
        <f>AVERAGE(N9:T9)</f>
        <v>3.2842857142857139E-2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3"/>
      <c r="AI9" s="15"/>
      <c r="AJ9" s="12"/>
      <c r="AK9" s="12"/>
      <c r="AL9" s="12"/>
      <c r="AM9" s="12"/>
      <c r="AN9" s="12"/>
      <c r="AO9" s="15"/>
      <c r="AP9" s="15"/>
      <c r="AQ9" s="15"/>
    </row>
    <row r="10" spans="1:43" x14ac:dyDescent="0.25">
      <c r="A10" s="82"/>
      <c r="B10" s="7">
        <v>100000</v>
      </c>
      <c r="C10" s="7">
        <v>77494.796600000001</v>
      </c>
      <c r="D10" s="7">
        <v>78226.060100000002</v>
      </c>
      <c r="E10" s="7">
        <v>82951.533800000005</v>
      </c>
      <c r="F10" s="7">
        <v>90536.328299999994</v>
      </c>
      <c r="G10" s="7">
        <v>62992.241999999998</v>
      </c>
      <c r="H10" s="7">
        <f>MAX(C10:G10)</f>
        <v>90536.328299999994</v>
      </c>
      <c r="I10" s="7">
        <f>MIN(C10:H10)</f>
        <v>62992.241999999998</v>
      </c>
      <c r="J10" s="7">
        <f>AVERAGE(C10:I10)</f>
        <v>77961.361585714287</v>
      </c>
      <c r="L10" s="70"/>
      <c r="M10" s="32">
        <v>100000</v>
      </c>
      <c r="N10" s="31">
        <v>0.32490000000000002</v>
      </c>
      <c r="O10" s="31">
        <v>0.33300000000000002</v>
      </c>
      <c r="P10" s="31">
        <v>0.32979999999999998</v>
      </c>
      <c r="Q10" s="31">
        <v>0.32390000000000002</v>
      </c>
      <c r="R10" s="31">
        <v>0.32529999999999998</v>
      </c>
      <c r="S10" s="32">
        <f>MAX(N10:R10)</f>
        <v>0.33300000000000002</v>
      </c>
      <c r="T10" s="32">
        <f>MIN(N10:S10)</f>
        <v>0.32390000000000002</v>
      </c>
      <c r="U10" s="32">
        <f>AVERAGE(N10:T10)</f>
        <v>0.3276857142857143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3"/>
      <c r="AI10" s="15"/>
      <c r="AJ10" s="12"/>
      <c r="AK10" s="12"/>
      <c r="AL10" s="12"/>
      <c r="AM10" s="12"/>
      <c r="AN10" s="12"/>
      <c r="AO10" s="15"/>
      <c r="AP10" s="15"/>
      <c r="AQ10" s="15"/>
    </row>
    <row r="11" spans="1:43" x14ac:dyDescent="0.25">
      <c r="A11" s="82"/>
      <c r="B11" s="7">
        <v>500000</v>
      </c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L11" s="70"/>
      <c r="M11" s="32">
        <v>500000</v>
      </c>
      <c r="N11" s="31">
        <v>1.8745000000000001</v>
      </c>
      <c r="O11" s="31">
        <v>1.6395999999999999</v>
      </c>
      <c r="P11" s="31">
        <v>2.2578</v>
      </c>
      <c r="Q11" s="31">
        <v>1.8036000000000001</v>
      </c>
      <c r="R11" s="31">
        <v>1.6288</v>
      </c>
      <c r="S11" s="32">
        <f>MAX(N11:R11)</f>
        <v>2.2578</v>
      </c>
      <c r="T11" s="32">
        <f>MIN(N11:S11)</f>
        <v>1.6288</v>
      </c>
      <c r="U11" s="32">
        <f>AVERAGE(N11:T11)</f>
        <v>1.8701285714285714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3"/>
      <c r="AI11" s="15"/>
      <c r="AJ11" s="12"/>
      <c r="AK11" s="12"/>
      <c r="AL11" s="12"/>
      <c r="AM11" s="12"/>
      <c r="AN11" s="12"/>
      <c r="AO11" s="15"/>
      <c r="AP11" s="15"/>
      <c r="AQ11" s="15"/>
    </row>
    <row r="12" spans="1:43" x14ac:dyDescent="0.25">
      <c r="A12" s="83"/>
      <c r="B12" s="7">
        <v>1000000</v>
      </c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  <c r="L12" s="71"/>
      <c r="M12" s="32">
        <v>1000000</v>
      </c>
      <c r="N12" s="31">
        <v>3.2593000000000001</v>
      </c>
      <c r="O12" s="31">
        <v>3.2963</v>
      </c>
      <c r="P12" s="31">
        <v>3.2446000000000002</v>
      </c>
      <c r="Q12" s="31">
        <v>3.3033000000000001</v>
      </c>
      <c r="R12" s="31">
        <v>3.2435999999999998</v>
      </c>
      <c r="S12" s="32">
        <f>MAX(N12:R12)</f>
        <v>3.3033000000000001</v>
      </c>
      <c r="T12" s="32">
        <f>MIN(N12:S12)</f>
        <v>3.2435999999999998</v>
      </c>
      <c r="U12" s="32">
        <f>AVERAGE(N12:T12)</f>
        <v>3.2705714285714289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3"/>
      <c r="AI12" s="15"/>
      <c r="AJ12" s="12"/>
      <c r="AK12" s="12"/>
      <c r="AL12" s="12"/>
      <c r="AM12" s="12"/>
      <c r="AN12" s="12"/>
      <c r="AO12" s="15"/>
      <c r="AP12" s="15"/>
      <c r="AQ12" s="15"/>
    </row>
    <row r="13" spans="1:43" x14ac:dyDescent="0.25">
      <c r="A13" s="3"/>
      <c r="B13" s="10"/>
      <c r="C13" s="10"/>
      <c r="D13" s="10"/>
      <c r="E13" s="10"/>
      <c r="F13" s="10"/>
      <c r="G13" s="10"/>
      <c r="H13" s="10"/>
      <c r="I13" s="10"/>
      <c r="J13" s="11"/>
      <c r="L13" s="38"/>
      <c r="M13" s="39"/>
      <c r="N13" s="39"/>
      <c r="O13" s="39"/>
      <c r="P13" s="39"/>
      <c r="Q13" s="39"/>
      <c r="R13" s="39"/>
      <c r="S13" s="40"/>
      <c r="T13" s="40"/>
      <c r="U13" s="41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3"/>
      <c r="AI13" s="12"/>
      <c r="AJ13" s="12"/>
      <c r="AK13" s="12"/>
      <c r="AL13" s="12"/>
      <c r="AM13" s="12"/>
      <c r="AN13" s="12"/>
      <c r="AO13" s="15"/>
      <c r="AP13" s="15"/>
      <c r="AQ13" s="15"/>
    </row>
    <row r="14" spans="1:43" x14ac:dyDescent="0.25">
      <c r="A14" s="81" t="s">
        <v>15</v>
      </c>
      <c r="B14" s="88"/>
      <c r="C14" s="7" t="s">
        <v>6</v>
      </c>
      <c r="D14" s="7" t="s">
        <v>7</v>
      </c>
      <c r="E14" s="7" t="s">
        <v>8</v>
      </c>
      <c r="F14" s="7" t="s">
        <v>9</v>
      </c>
      <c r="G14" s="7" t="s">
        <v>10</v>
      </c>
      <c r="H14" s="7" t="s">
        <v>12</v>
      </c>
      <c r="I14" s="7" t="s">
        <v>13</v>
      </c>
      <c r="J14" s="7" t="s">
        <v>14</v>
      </c>
      <c r="L14" s="69" t="s">
        <v>15</v>
      </c>
      <c r="M14" s="42"/>
      <c r="N14" s="31" t="s">
        <v>6</v>
      </c>
      <c r="O14" s="31" t="s">
        <v>7</v>
      </c>
      <c r="P14" s="31" t="s">
        <v>8</v>
      </c>
      <c r="Q14" s="31" t="s">
        <v>9</v>
      </c>
      <c r="R14" s="31" t="s">
        <v>10</v>
      </c>
      <c r="S14" s="32" t="s">
        <v>12</v>
      </c>
      <c r="T14" s="32" t="s">
        <v>13</v>
      </c>
      <c r="U14" s="32" t="s">
        <v>14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3"/>
      <c r="AI14" s="12"/>
      <c r="AJ14" s="12"/>
      <c r="AK14" s="12"/>
      <c r="AL14" s="12"/>
      <c r="AM14" s="12"/>
      <c r="AN14" s="12"/>
      <c r="AO14" s="15"/>
      <c r="AP14" s="15"/>
      <c r="AQ14" s="15"/>
    </row>
    <row r="15" spans="1:43" x14ac:dyDescent="0.25">
      <c r="A15" s="82"/>
      <c r="B15" s="7">
        <v>10000</v>
      </c>
      <c r="C15" s="7">
        <v>345.96839999999997</v>
      </c>
      <c r="D15" s="7">
        <v>350.01389999999998</v>
      </c>
      <c r="E15" s="7">
        <v>357.64060000000001</v>
      </c>
      <c r="F15" s="7">
        <v>372.84230000000002</v>
      </c>
      <c r="G15" s="7">
        <v>374.01100000000002</v>
      </c>
      <c r="H15" s="7">
        <f>MAX(C15:G15)</f>
        <v>374.01100000000002</v>
      </c>
      <c r="I15" s="7">
        <f>MIN(C15:H15)</f>
        <v>345.96839999999997</v>
      </c>
      <c r="J15" s="7">
        <f>AVERAGE(C15:I15)</f>
        <v>360.06508571428577</v>
      </c>
      <c r="L15" s="70"/>
      <c r="M15" s="32">
        <v>10000</v>
      </c>
      <c r="N15" s="31">
        <v>3.3500000000000002E-2</v>
      </c>
      <c r="O15" s="31">
        <v>0.32100000000000001</v>
      </c>
      <c r="P15" s="31">
        <v>3.7699999999999997E-2</v>
      </c>
      <c r="Q15" s="31">
        <v>3.2099999999999997E-2</v>
      </c>
      <c r="R15" s="31">
        <v>3.2099999999999997E-2</v>
      </c>
      <c r="S15" s="32">
        <f>MAX(N15:R15)</f>
        <v>0.32100000000000001</v>
      </c>
      <c r="T15" s="32">
        <f>MIN(N15:S15)</f>
        <v>3.2099999999999997E-2</v>
      </c>
      <c r="U15" s="32">
        <f>AVERAGE(N15:T15)</f>
        <v>0.11564285714285716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3"/>
      <c r="AI15" s="15"/>
      <c r="AJ15" s="12"/>
      <c r="AK15" s="12"/>
      <c r="AL15" s="12"/>
      <c r="AM15" s="12"/>
      <c r="AN15" s="12"/>
      <c r="AO15" s="15"/>
      <c r="AP15" s="15"/>
      <c r="AQ15" s="15"/>
    </row>
    <row r="16" spans="1:43" x14ac:dyDescent="0.25">
      <c r="A16" s="82"/>
      <c r="B16" s="7">
        <v>100000</v>
      </c>
      <c r="C16" s="7">
        <v>37883.201609999996</v>
      </c>
      <c r="D16" s="7">
        <v>39707.296799999996</v>
      </c>
      <c r="E16" s="7">
        <v>48918.753199999999</v>
      </c>
      <c r="F16" s="7">
        <v>43523.318800000001</v>
      </c>
      <c r="G16" s="7">
        <v>32807.561399999999</v>
      </c>
      <c r="H16" s="7">
        <f>MAX(C16:G16)</f>
        <v>48918.753199999999</v>
      </c>
      <c r="I16" s="7">
        <f>MIN(C16:H16)</f>
        <v>32807.561399999999</v>
      </c>
      <c r="J16" s="7">
        <f>AVERAGE(C16:I16)</f>
        <v>40652.349487142863</v>
      </c>
      <c r="L16" s="70"/>
      <c r="M16" s="32">
        <v>100000</v>
      </c>
      <c r="N16" s="31">
        <v>0.32250000000000001</v>
      </c>
      <c r="O16" s="31">
        <v>0.3337</v>
      </c>
      <c r="P16" s="31">
        <v>0.33300000000000002</v>
      </c>
      <c r="Q16" s="31">
        <v>0.32390000000000002</v>
      </c>
      <c r="R16" s="31">
        <v>0.32629999999999998</v>
      </c>
      <c r="S16" s="32">
        <f>MAX(N16:R16)</f>
        <v>0.3337</v>
      </c>
      <c r="T16" s="32">
        <f>MIN(N16:S16)</f>
        <v>0.32250000000000001</v>
      </c>
      <c r="U16" s="32">
        <f>AVERAGE(N16:T16)</f>
        <v>0.3279428571428572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3"/>
      <c r="AI16" s="15"/>
      <c r="AJ16" s="12"/>
      <c r="AK16" s="12"/>
      <c r="AL16" s="12"/>
      <c r="AM16" s="12"/>
      <c r="AN16" s="12"/>
      <c r="AO16" s="15"/>
      <c r="AP16" s="15"/>
      <c r="AQ16" s="15"/>
    </row>
    <row r="17" spans="1:43" x14ac:dyDescent="0.25">
      <c r="A17" s="82"/>
      <c r="B17" s="7">
        <v>500000</v>
      </c>
      <c r="C17" s="7" t="s">
        <v>17</v>
      </c>
      <c r="D17" s="7" t="s">
        <v>17</v>
      </c>
      <c r="E17" s="7" t="s">
        <v>17</v>
      </c>
      <c r="F17" s="7" t="s">
        <v>17</v>
      </c>
      <c r="G17" s="7" t="s">
        <v>17</v>
      </c>
      <c r="H17" s="7" t="s">
        <v>17</v>
      </c>
      <c r="I17" s="7" t="s">
        <v>17</v>
      </c>
      <c r="J17" s="7" t="s">
        <v>17</v>
      </c>
      <c r="L17" s="70"/>
      <c r="M17" s="32">
        <v>500000</v>
      </c>
      <c r="N17" s="31">
        <v>1.9209000000000001</v>
      </c>
      <c r="O17" s="31">
        <v>1.6424000000000001</v>
      </c>
      <c r="P17" s="31">
        <v>1.8906000000000001</v>
      </c>
      <c r="Q17" s="31">
        <v>1.6591</v>
      </c>
      <c r="R17" s="31">
        <v>1.6371</v>
      </c>
      <c r="S17" s="32">
        <f>MAX(N17:R17)</f>
        <v>1.9209000000000001</v>
      </c>
      <c r="T17" s="32">
        <f>MIN(N17:S17)</f>
        <v>1.6371</v>
      </c>
      <c r="U17" s="32">
        <f>AVERAGE(N17:T17)</f>
        <v>1.7583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3"/>
      <c r="AI17" s="15"/>
      <c r="AJ17" s="12"/>
      <c r="AK17" s="12"/>
      <c r="AL17" s="12"/>
      <c r="AM17" s="12"/>
      <c r="AN17" s="12"/>
      <c r="AO17" s="15"/>
      <c r="AP17" s="15"/>
      <c r="AQ17" s="15"/>
    </row>
    <row r="18" spans="1:43" x14ac:dyDescent="0.25">
      <c r="A18" s="83"/>
      <c r="B18" s="7">
        <v>1000000</v>
      </c>
      <c r="C18" s="7" t="s">
        <v>17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  <c r="L18" s="71"/>
      <c r="M18" s="32">
        <v>1000000</v>
      </c>
      <c r="N18" s="31">
        <v>3.2624</v>
      </c>
      <c r="O18" s="31">
        <v>3.3384999999999998</v>
      </c>
      <c r="P18" s="31">
        <v>3.2467000000000001</v>
      </c>
      <c r="Q18" s="31">
        <v>3.298</v>
      </c>
      <c r="R18" s="31">
        <v>3.3433999999999999</v>
      </c>
      <c r="S18" s="32">
        <f>MAX(N18:R18)</f>
        <v>3.3433999999999999</v>
      </c>
      <c r="T18" s="32">
        <f>MIN(N18:S18)</f>
        <v>3.2467000000000001</v>
      </c>
      <c r="U18" s="32">
        <f>AVERAGE(N18:T18)</f>
        <v>3.2970142857142859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3"/>
      <c r="AI18" s="15"/>
      <c r="AJ18" s="12"/>
      <c r="AK18" s="12"/>
      <c r="AL18" s="12"/>
      <c r="AM18" s="12"/>
      <c r="AN18" s="12"/>
      <c r="AO18" s="15"/>
      <c r="AP18" s="15"/>
      <c r="AQ18" s="15"/>
    </row>
    <row r="19" spans="1:4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L19" s="43"/>
      <c r="M19" s="44"/>
      <c r="N19" s="44"/>
      <c r="O19" s="44"/>
      <c r="P19" s="44"/>
      <c r="Q19" s="44"/>
      <c r="R19" s="44"/>
      <c r="S19" s="45"/>
      <c r="T19" s="45"/>
      <c r="U19" s="45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3"/>
      <c r="AI19" s="12"/>
      <c r="AJ19" s="12"/>
      <c r="AK19" s="12"/>
      <c r="AL19" s="12"/>
      <c r="AM19" s="12"/>
      <c r="AN19" s="12"/>
      <c r="AO19" s="15"/>
      <c r="AP19" s="15"/>
      <c r="AQ19" s="15"/>
    </row>
    <row r="20" spans="1:43" x14ac:dyDescent="0.25">
      <c r="A20" s="81" t="s">
        <v>16</v>
      </c>
      <c r="B20" s="88"/>
      <c r="C20" s="7" t="s">
        <v>6</v>
      </c>
      <c r="D20" s="7" t="s">
        <v>7</v>
      </c>
      <c r="E20" s="7" t="s">
        <v>8</v>
      </c>
      <c r="F20" s="7" t="s">
        <v>9</v>
      </c>
      <c r="G20" s="7" t="s">
        <v>10</v>
      </c>
      <c r="H20" s="7" t="s">
        <v>12</v>
      </c>
      <c r="I20" s="7" t="s">
        <v>13</v>
      </c>
      <c r="J20" s="7" t="s">
        <v>14</v>
      </c>
      <c r="L20" s="69" t="s">
        <v>16</v>
      </c>
      <c r="M20" s="42"/>
      <c r="N20" s="31" t="s">
        <v>6</v>
      </c>
      <c r="O20" s="31" t="s">
        <v>7</v>
      </c>
      <c r="P20" s="31" t="s">
        <v>8</v>
      </c>
      <c r="Q20" s="31" t="s">
        <v>9</v>
      </c>
      <c r="R20" s="31" t="s">
        <v>10</v>
      </c>
      <c r="S20" s="32" t="s">
        <v>12</v>
      </c>
      <c r="T20" s="32" t="s">
        <v>13</v>
      </c>
      <c r="U20" s="32" t="s">
        <v>14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3"/>
      <c r="AI20" s="12"/>
      <c r="AJ20" s="12"/>
      <c r="AK20" s="12"/>
      <c r="AL20" s="12"/>
      <c r="AM20" s="12"/>
      <c r="AN20" s="12"/>
      <c r="AO20" s="15"/>
      <c r="AP20" s="15"/>
      <c r="AQ20" s="15"/>
    </row>
    <row r="21" spans="1:43" x14ac:dyDescent="0.25">
      <c r="A21" s="82"/>
      <c r="B21" s="7">
        <v>10000</v>
      </c>
      <c r="C21" s="7">
        <v>611.88049999999998</v>
      </c>
      <c r="D21" s="7">
        <v>620.92340000000002</v>
      </c>
      <c r="E21" s="7">
        <v>671.22119999999995</v>
      </c>
      <c r="F21" s="7">
        <v>662.28930000000003</v>
      </c>
      <c r="G21" s="7">
        <v>605.75</v>
      </c>
      <c r="H21" s="7">
        <f>MAX(C21:G21)</f>
        <v>671.22119999999995</v>
      </c>
      <c r="I21" s="7">
        <f>MIN(C21:H21)</f>
        <v>605.75</v>
      </c>
      <c r="J21" s="7">
        <f>MIN(C21:I21)</f>
        <v>605.75</v>
      </c>
      <c r="L21" s="70"/>
      <c r="M21" s="32">
        <v>10000</v>
      </c>
      <c r="N21" s="31">
        <v>0.1022</v>
      </c>
      <c r="O21" s="31">
        <v>0.10009999999999999</v>
      </c>
      <c r="P21" s="31">
        <v>0.10009999999999999</v>
      </c>
      <c r="Q21" s="31">
        <v>9.98E-2</v>
      </c>
      <c r="R21" s="31">
        <v>9.98E-2</v>
      </c>
      <c r="S21" s="32">
        <f>MAX(N21:R21)</f>
        <v>0.1022</v>
      </c>
      <c r="T21" s="32">
        <f>MIN(N21:S21)</f>
        <v>9.98E-2</v>
      </c>
      <c r="U21" s="32">
        <f>AVERAGE(N21:T21)</f>
        <v>0.10057142857142856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3"/>
      <c r="AI21" s="15"/>
      <c r="AJ21" s="12"/>
      <c r="AK21" s="12"/>
      <c r="AL21" s="12"/>
      <c r="AM21" s="12"/>
      <c r="AN21" s="12"/>
      <c r="AO21" s="15"/>
      <c r="AP21" s="15"/>
      <c r="AQ21" s="15"/>
    </row>
    <row r="22" spans="1:43" x14ac:dyDescent="0.25">
      <c r="A22" s="82"/>
      <c r="B22" s="7">
        <v>100000</v>
      </c>
      <c r="C22" s="7">
        <v>6851.3137999999999</v>
      </c>
      <c r="D22" s="7">
        <v>75957.906900000002</v>
      </c>
      <c r="E22" s="7">
        <v>103641.35739999999</v>
      </c>
      <c r="F22" s="7">
        <v>103621.1262</v>
      </c>
      <c r="G22" s="7">
        <v>59860.410199999998</v>
      </c>
      <c r="H22" s="7">
        <f>MAX(C22:G22)</f>
        <v>103641.35739999999</v>
      </c>
      <c r="I22" s="7">
        <f>MIN(C22:H22)</f>
        <v>6851.3137999999999</v>
      </c>
      <c r="J22" s="7">
        <f>AVERAGE(C22:I22)</f>
        <v>65774.969385714285</v>
      </c>
      <c r="L22" s="70"/>
      <c r="M22" s="32">
        <v>100000</v>
      </c>
      <c r="N22" s="31">
        <v>0.82240000000000002</v>
      </c>
      <c r="O22" s="31">
        <v>0.82799999999999996</v>
      </c>
      <c r="P22" s="31">
        <v>0.84089999999999998</v>
      </c>
      <c r="Q22" s="31">
        <v>1.1208</v>
      </c>
      <c r="R22" s="31">
        <v>0.85099999999999998</v>
      </c>
      <c r="S22" s="32">
        <f>MAX(N22:R22)</f>
        <v>1.1208</v>
      </c>
      <c r="T22" s="32">
        <f>MIN(N22:S22)</f>
        <v>0.82240000000000002</v>
      </c>
      <c r="U22" s="32">
        <f>AVERAGE(N22:T22)</f>
        <v>0.91518571428571427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3"/>
      <c r="AI22" s="15"/>
      <c r="AJ22" s="12"/>
      <c r="AK22" s="12"/>
      <c r="AL22" s="12"/>
      <c r="AM22" s="12"/>
      <c r="AN22" s="12"/>
      <c r="AO22" s="15"/>
      <c r="AP22" s="15"/>
      <c r="AQ22" s="15"/>
    </row>
    <row r="23" spans="1:43" x14ac:dyDescent="0.25">
      <c r="A23" s="82"/>
      <c r="B23" s="7">
        <v>500000</v>
      </c>
      <c r="C23" s="7" t="s">
        <v>17</v>
      </c>
      <c r="D23" s="7" t="s">
        <v>17</v>
      </c>
      <c r="E23" s="7" t="s">
        <v>17</v>
      </c>
      <c r="F23" s="7" t="s">
        <v>17</v>
      </c>
      <c r="G23" s="7" t="s">
        <v>17</v>
      </c>
      <c r="H23" s="7" t="s">
        <v>17</v>
      </c>
      <c r="I23" s="7" t="s">
        <v>17</v>
      </c>
      <c r="J23" s="7" t="s">
        <v>17</v>
      </c>
      <c r="L23" s="70"/>
      <c r="M23" s="32">
        <v>500000</v>
      </c>
      <c r="N23" s="31">
        <v>4.9530000000000003</v>
      </c>
      <c r="O23" s="31">
        <v>5.0674999999999999</v>
      </c>
      <c r="P23" s="31">
        <v>3.9714999999999998</v>
      </c>
      <c r="Q23" s="31">
        <v>5.1125999999999996</v>
      </c>
      <c r="R23" s="31">
        <v>5.4065000000000003</v>
      </c>
      <c r="S23" s="32">
        <f>MAX(N23:R23)</f>
        <v>5.4065000000000003</v>
      </c>
      <c r="T23" s="32">
        <f>MIN(N23:S23)</f>
        <v>3.9714999999999998</v>
      </c>
      <c r="U23" s="32">
        <f>AVERAGE(N23:T23)</f>
        <v>4.8413000000000013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3"/>
      <c r="AI23" s="15"/>
      <c r="AJ23" s="12"/>
      <c r="AK23" s="12"/>
      <c r="AL23" s="12"/>
      <c r="AM23" s="12"/>
      <c r="AN23" s="12"/>
      <c r="AO23" s="15"/>
      <c r="AP23" s="15"/>
      <c r="AQ23" s="15"/>
    </row>
    <row r="24" spans="1:43" x14ac:dyDescent="0.25">
      <c r="A24" s="83"/>
      <c r="B24" s="7">
        <v>1000000</v>
      </c>
      <c r="C24" s="7" t="s">
        <v>17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  <c r="L24" s="71"/>
      <c r="M24" s="32">
        <v>1000000</v>
      </c>
      <c r="N24" s="31">
        <v>10.014699999999999</v>
      </c>
      <c r="O24" s="31">
        <v>10.0115</v>
      </c>
      <c r="P24" s="31">
        <v>10.382300000000001</v>
      </c>
      <c r="Q24" s="31">
        <v>10.0855</v>
      </c>
      <c r="R24" s="31">
        <v>9.9964999999999993</v>
      </c>
      <c r="S24" s="32">
        <f>MAX(N24:R24)</f>
        <v>10.382300000000001</v>
      </c>
      <c r="T24" s="32">
        <f>MIN(N24:S24)</f>
        <v>9.9964999999999993</v>
      </c>
      <c r="U24" s="32">
        <f>AVERAGE(N24:T24)</f>
        <v>10.124185714285714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3"/>
      <c r="AI24" s="15"/>
      <c r="AJ24" s="12"/>
      <c r="AK24" s="12"/>
      <c r="AL24" s="12"/>
      <c r="AM24" s="12"/>
      <c r="AN24" s="12"/>
      <c r="AO24" s="15"/>
      <c r="AP24" s="15"/>
      <c r="AQ24" s="15"/>
    </row>
    <row r="25" spans="1:43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26.25" x14ac:dyDescent="0.25">
      <c r="A26" s="78" t="s">
        <v>1</v>
      </c>
      <c r="B26" s="79"/>
      <c r="C26" s="79"/>
      <c r="D26" s="79"/>
      <c r="E26" s="79"/>
      <c r="F26" s="79"/>
      <c r="G26" s="79"/>
      <c r="H26" s="79"/>
      <c r="I26" s="79"/>
      <c r="J26" s="80"/>
      <c r="L26" s="72" t="s">
        <v>3</v>
      </c>
      <c r="M26" s="73"/>
      <c r="N26" s="73"/>
      <c r="O26" s="73"/>
      <c r="P26" s="73"/>
      <c r="Q26" s="73"/>
      <c r="R26" s="73"/>
      <c r="S26" s="73"/>
      <c r="T26" s="73"/>
      <c r="U26" s="74"/>
    </row>
    <row r="27" spans="1:43" x14ac:dyDescent="0.25">
      <c r="A27" s="75" t="s">
        <v>4</v>
      </c>
      <c r="B27" s="46"/>
      <c r="C27" s="47" t="s">
        <v>6</v>
      </c>
      <c r="D27" s="47" t="s">
        <v>7</v>
      </c>
      <c r="E27" s="47" t="s">
        <v>8</v>
      </c>
      <c r="F27" s="47" t="s">
        <v>9</v>
      </c>
      <c r="G27" s="47" t="s">
        <v>10</v>
      </c>
      <c r="H27" s="47" t="s">
        <v>12</v>
      </c>
      <c r="I27" s="47" t="s">
        <v>13</v>
      </c>
      <c r="J27" s="47" t="s">
        <v>14</v>
      </c>
      <c r="L27" s="62" t="s">
        <v>4</v>
      </c>
      <c r="M27" s="16"/>
      <c r="N27" s="16" t="s">
        <v>6</v>
      </c>
      <c r="O27" s="16" t="s">
        <v>7</v>
      </c>
      <c r="P27" s="16" t="s">
        <v>8</v>
      </c>
      <c r="Q27" s="16" t="s">
        <v>9</v>
      </c>
      <c r="R27" s="16" t="s">
        <v>10</v>
      </c>
      <c r="S27" s="17" t="s">
        <v>12</v>
      </c>
      <c r="T27" s="17" t="s">
        <v>13</v>
      </c>
      <c r="U27" s="17" t="s">
        <v>14</v>
      </c>
    </row>
    <row r="28" spans="1:43" x14ac:dyDescent="0.25">
      <c r="A28" s="76"/>
      <c r="B28" s="47">
        <v>10000</v>
      </c>
      <c r="C28" s="47">
        <v>340.86270000000002</v>
      </c>
      <c r="D28" s="47">
        <v>322.56049999999999</v>
      </c>
      <c r="E28" s="47">
        <v>398.14100000000002</v>
      </c>
      <c r="F28" s="47">
        <v>315.47140000000002</v>
      </c>
      <c r="G28" s="47">
        <v>315.47140000000002</v>
      </c>
      <c r="H28" s="47">
        <f>MAX(C28:G28)</f>
        <v>398.14100000000002</v>
      </c>
      <c r="I28" s="47">
        <f>MIN(C28:H28)</f>
        <v>315.47140000000002</v>
      </c>
      <c r="J28" s="47">
        <f>AVERAGE(C28:I28)</f>
        <v>343.73134285714286</v>
      </c>
      <c r="L28" s="63"/>
      <c r="M28" s="17">
        <v>10000</v>
      </c>
      <c r="N28" s="16">
        <v>3.5808</v>
      </c>
      <c r="O28" s="16">
        <v>3.2494999999999998</v>
      </c>
      <c r="P28" s="16">
        <v>3.2589999999999999</v>
      </c>
      <c r="Q28" s="16">
        <v>3.5270000000000001</v>
      </c>
      <c r="R28" s="16">
        <v>3.3946999999999998</v>
      </c>
      <c r="S28" s="17">
        <f>MAX(N28:R28)</f>
        <v>3.5808</v>
      </c>
      <c r="T28" s="17">
        <f>MIN(N28:S28)</f>
        <v>3.2494999999999998</v>
      </c>
      <c r="U28" s="17">
        <f>AVERAGE(N28:T28)</f>
        <v>3.4058999999999999</v>
      </c>
    </row>
    <row r="29" spans="1:43" x14ac:dyDescent="0.25">
      <c r="A29" s="76"/>
      <c r="B29" s="47">
        <v>100000</v>
      </c>
      <c r="C29" s="47">
        <v>32442.5553</v>
      </c>
      <c r="D29" s="47">
        <v>34926.103799999997</v>
      </c>
      <c r="E29" s="47">
        <v>34513.581899999997</v>
      </c>
      <c r="F29" s="47">
        <v>34422.821900000003</v>
      </c>
      <c r="G29" s="47">
        <v>34422.821900000003</v>
      </c>
      <c r="H29" s="47">
        <f>MAX(C29:G29)</f>
        <v>34926.103799999997</v>
      </c>
      <c r="I29" s="47">
        <f>MIN(C29:H29)</f>
        <v>32442.5553</v>
      </c>
      <c r="J29" s="47">
        <f>AVERAGE(C29:I29)</f>
        <v>34013.791985714284</v>
      </c>
      <c r="L29" s="63"/>
      <c r="M29" s="17">
        <v>100000</v>
      </c>
      <c r="N29" s="16">
        <v>43.868000000000002</v>
      </c>
      <c r="O29" s="16">
        <v>40.033700000000003</v>
      </c>
      <c r="P29" s="16">
        <v>41.244999999999997</v>
      </c>
      <c r="Q29" s="16">
        <v>39.380299999999998</v>
      </c>
      <c r="R29" s="16">
        <v>58.728700000000003</v>
      </c>
      <c r="S29" s="17">
        <f>MAX(N29:R29)</f>
        <v>58.728700000000003</v>
      </c>
      <c r="T29" s="17">
        <f>MIN(N29:S29)</f>
        <v>39.380299999999998</v>
      </c>
      <c r="U29" s="17">
        <f>AVERAGE(N29:T29)</f>
        <v>45.909242857142864</v>
      </c>
    </row>
    <row r="30" spans="1:43" x14ac:dyDescent="0.25">
      <c r="A30" s="76"/>
      <c r="B30" s="47">
        <v>500000</v>
      </c>
      <c r="C30" s="47" t="s">
        <v>17</v>
      </c>
      <c r="D30" s="47" t="s">
        <v>17</v>
      </c>
      <c r="E30" s="47" t="s">
        <v>17</v>
      </c>
      <c r="F30" s="47" t="s">
        <v>17</v>
      </c>
      <c r="G30" s="47" t="s">
        <v>17</v>
      </c>
      <c r="H30" s="47" t="s">
        <v>17</v>
      </c>
      <c r="I30" s="47" t="s">
        <v>17</v>
      </c>
      <c r="J30" s="47" t="s">
        <v>17</v>
      </c>
      <c r="L30" s="63"/>
      <c r="M30" s="17">
        <v>500000</v>
      </c>
      <c r="N30" s="16">
        <v>215.12100000000001</v>
      </c>
      <c r="O30" s="16">
        <v>225.642</v>
      </c>
      <c r="P30" s="16">
        <v>223.476</v>
      </c>
      <c r="Q30" s="16">
        <v>290.40800000000002</v>
      </c>
      <c r="R30" s="16">
        <v>283.77300000000002</v>
      </c>
      <c r="S30" s="17">
        <f>MAX(N30:R30)</f>
        <v>290.40800000000002</v>
      </c>
      <c r="T30" s="17">
        <f>MIN(N30:S30)</f>
        <v>215.12100000000001</v>
      </c>
      <c r="U30" s="17">
        <f>AVERAGE(N30:T30)</f>
        <v>249.13557142857144</v>
      </c>
    </row>
    <row r="31" spans="1:43" x14ac:dyDescent="0.25">
      <c r="A31" s="77"/>
      <c r="B31" s="47">
        <v>1000000</v>
      </c>
      <c r="C31" s="47" t="s">
        <v>17</v>
      </c>
      <c r="D31" s="47" t="s">
        <v>17</v>
      </c>
      <c r="E31" s="47" t="s">
        <v>17</v>
      </c>
      <c r="F31" s="47" t="s">
        <v>17</v>
      </c>
      <c r="G31" s="47" t="s">
        <v>17</v>
      </c>
      <c r="H31" s="47" t="s">
        <v>17</v>
      </c>
      <c r="I31" s="47" t="s">
        <v>17</v>
      </c>
      <c r="J31" s="47" t="s">
        <v>17</v>
      </c>
      <c r="L31" s="64"/>
      <c r="M31" s="17">
        <v>1000000</v>
      </c>
      <c r="N31" s="16">
        <v>467.49930000000001</v>
      </c>
      <c r="O31" s="16">
        <v>509.83839999999998</v>
      </c>
      <c r="P31" s="16">
        <v>547.04010000000005</v>
      </c>
      <c r="Q31" s="16">
        <v>534.05579999999998</v>
      </c>
      <c r="R31" s="16">
        <v>534.05579999999998</v>
      </c>
      <c r="S31" s="17">
        <f>MAX(O31:R31)</f>
        <v>547.04010000000005</v>
      </c>
      <c r="T31" s="17">
        <f>MIN(O31:S31)</f>
        <v>509.83839999999998</v>
      </c>
      <c r="U31" s="17">
        <f>AVERAGE(O31:T31)</f>
        <v>530.31143333333341</v>
      </c>
    </row>
    <row r="32" spans="1:43" x14ac:dyDescent="0.25">
      <c r="A32" s="48"/>
      <c r="B32" s="49"/>
      <c r="C32" s="50"/>
      <c r="D32" s="50"/>
      <c r="E32" s="50"/>
      <c r="F32" s="50"/>
      <c r="G32" s="50"/>
      <c r="H32" s="50"/>
      <c r="I32" s="50"/>
      <c r="J32" s="51"/>
      <c r="L32" s="18"/>
      <c r="M32" s="19"/>
      <c r="N32" s="19"/>
      <c r="O32" s="19"/>
      <c r="P32" s="19"/>
      <c r="Q32" s="19"/>
      <c r="R32" s="19"/>
      <c r="S32" s="20"/>
      <c r="T32" s="20"/>
      <c r="U32" s="21"/>
    </row>
    <row r="33" spans="1:21" x14ac:dyDescent="0.25">
      <c r="A33" s="75" t="s">
        <v>5</v>
      </c>
      <c r="B33" s="52"/>
      <c r="C33" s="47" t="s">
        <v>6</v>
      </c>
      <c r="D33" s="47" t="s">
        <v>7</v>
      </c>
      <c r="E33" s="47" t="s">
        <v>8</v>
      </c>
      <c r="F33" s="47" t="s">
        <v>9</v>
      </c>
      <c r="G33" s="47" t="s">
        <v>10</v>
      </c>
      <c r="H33" s="47" t="s">
        <v>12</v>
      </c>
      <c r="I33" s="47" t="s">
        <v>13</v>
      </c>
      <c r="J33" s="47" t="s">
        <v>14</v>
      </c>
      <c r="L33" s="62" t="s">
        <v>5</v>
      </c>
      <c r="M33" s="22"/>
      <c r="N33" s="16" t="s">
        <v>6</v>
      </c>
      <c r="O33" s="16" t="s">
        <v>7</v>
      </c>
      <c r="P33" s="16" t="s">
        <v>8</v>
      </c>
      <c r="Q33" s="16" t="s">
        <v>9</v>
      </c>
      <c r="R33" s="16" t="s">
        <v>10</v>
      </c>
      <c r="S33" s="17" t="s">
        <v>12</v>
      </c>
      <c r="T33" s="17" t="s">
        <v>13</v>
      </c>
      <c r="U33" s="17" t="s">
        <v>14</v>
      </c>
    </row>
    <row r="34" spans="1:21" x14ac:dyDescent="0.25">
      <c r="A34" s="76"/>
      <c r="B34" s="47">
        <v>10000</v>
      </c>
      <c r="C34" s="47">
        <v>326.86270000000002</v>
      </c>
      <c r="D34" s="47">
        <v>347.79050000000001</v>
      </c>
      <c r="E34" s="47">
        <v>373.07119999999998</v>
      </c>
      <c r="F34" s="47">
        <v>423.76339999999999</v>
      </c>
      <c r="G34" s="47">
        <v>423.76339999999999</v>
      </c>
      <c r="H34" s="47">
        <f>MAX(C34:G34)</f>
        <v>423.76339999999999</v>
      </c>
      <c r="I34" s="47">
        <f>MIN(C34:H34)</f>
        <v>326.86270000000002</v>
      </c>
      <c r="J34" s="47">
        <f>AVERAGE(C34:I34)</f>
        <v>377.98247142857144</v>
      </c>
      <c r="L34" s="63"/>
      <c r="M34" s="17">
        <v>10000</v>
      </c>
      <c r="N34" s="16">
        <v>3.2513000000000001</v>
      </c>
      <c r="O34" s="16">
        <v>3.3323</v>
      </c>
      <c r="P34" s="16">
        <v>3.5152000000000001</v>
      </c>
      <c r="Q34" s="16">
        <v>3.2782</v>
      </c>
      <c r="R34" s="16">
        <v>3.4763999999999999</v>
      </c>
      <c r="S34" s="17">
        <f>MAX(N34:R34)</f>
        <v>3.5152000000000001</v>
      </c>
      <c r="T34" s="17">
        <f>MIN(N34:S34)</f>
        <v>3.2513000000000001</v>
      </c>
      <c r="U34" s="17">
        <f>AVERAGE(N34:T34)</f>
        <v>3.3742714285714288</v>
      </c>
    </row>
    <row r="35" spans="1:21" x14ac:dyDescent="0.25">
      <c r="A35" s="76"/>
      <c r="B35" s="47">
        <v>100000</v>
      </c>
      <c r="C35" s="47">
        <v>32530.326400000002</v>
      </c>
      <c r="D35" s="47">
        <v>34073.419300000001</v>
      </c>
      <c r="E35" s="47">
        <v>34754.904199999997</v>
      </c>
      <c r="F35" s="47">
        <v>33185.393700000001</v>
      </c>
      <c r="G35" s="47">
        <v>33185.393700000001</v>
      </c>
      <c r="H35" s="47">
        <f>MAX(C35:G35)</f>
        <v>34754.904199999997</v>
      </c>
      <c r="I35" s="47">
        <f>MIN(C35:H35)</f>
        <v>32530.326400000002</v>
      </c>
      <c r="J35" s="47">
        <f>AVERAGE(C35:I35)</f>
        <v>33573.523985714281</v>
      </c>
      <c r="L35" s="63"/>
      <c r="M35" s="17">
        <v>100000</v>
      </c>
      <c r="N35" s="16">
        <v>42.126100000000001</v>
      </c>
      <c r="O35" s="16">
        <v>39.718200000000003</v>
      </c>
      <c r="P35" s="16">
        <v>40.465899999999998</v>
      </c>
      <c r="Q35" s="16">
        <v>51.813800000000001</v>
      </c>
      <c r="R35" s="16">
        <v>46.861400000000003</v>
      </c>
      <c r="S35" s="17">
        <f>MAX(N35:R35)</f>
        <v>51.813800000000001</v>
      </c>
      <c r="T35" s="17">
        <f>MIN(N35:S35)</f>
        <v>39.718200000000003</v>
      </c>
      <c r="U35" s="17">
        <f>AVERAGE(N35:T35)</f>
        <v>44.645342857142865</v>
      </c>
    </row>
    <row r="36" spans="1:21" x14ac:dyDescent="0.25">
      <c r="A36" s="76"/>
      <c r="B36" s="47">
        <v>500000</v>
      </c>
      <c r="C36" s="47" t="s">
        <v>17</v>
      </c>
      <c r="D36" s="47" t="s">
        <v>17</v>
      </c>
      <c r="E36" s="47" t="s">
        <v>17</v>
      </c>
      <c r="F36" s="47" t="s">
        <v>17</v>
      </c>
      <c r="G36" s="47" t="s">
        <v>17</v>
      </c>
      <c r="H36" s="47" t="s">
        <v>17</v>
      </c>
      <c r="I36" s="47" t="s">
        <v>17</v>
      </c>
      <c r="J36" s="47" t="s">
        <v>17</v>
      </c>
      <c r="L36" s="63"/>
      <c r="M36" s="17">
        <v>500000</v>
      </c>
      <c r="N36" s="16">
        <v>221.61949999999999</v>
      </c>
      <c r="O36" s="16">
        <v>220.72300000000001</v>
      </c>
      <c r="P36" s="16">
        <v>216.16</v>
      </c>
      <c r="Q36" s="16">
        <v>221.5325</v>
      </c>
      <c r="R36" s="16">
        <v>218.2313</v>
      </c>
      <c r="S36" s="17">
        <f>MAX(N36:R36)</f>
        <v>221.61949999999999</v>
      </c>
      <c r="T36" s="17">
        <f>MIN(N36:S36)</f>
        <v>216.16</v>
      </c>
      <c r="U36" s="17">
        <f>AVERAGE(N36:T36)</f>
        <v>219.43511428571429</v>
      </c>
    </row>
    <row r="37" spans="1:21" x14ac:dyDescent="0.25">
      <c r="A37" s="77"/>
      <c r="B37" s="47">
        <v>1000000</v>
      </c>
      <c r="C37" s="47" t="s">
        <v>17</v>
      </c>
      <c r="D37" s="47" t="s">
        <v>17</v>
      </c>
      <c r="E37" s="47" t="s">
        <v>17</v>
      </c>
      <c r="F37" s="47" t="s">
        <v>17</v>
      </c>
      <c r="G37" s="47" t="s">
        <v>17</v>
      </c>
      <c r="H37" s="47" t="s">
        <v>17</v>
      </c>
      <c r="I37" s="47" t="s">
        <v>17</v>
      </c>
      <c r="J37" s="47" t="s">
        <v>17</v>
      </c>
      <c r="L37" s="64"/>
      <c r="M37" s="17">
        <v>1000000</v>
      </c>
      <c r="N37" s="16">
        <v>504.4298</v>
      </c>
      <c r="O37" s="16">
        <v>578.83839999999998</v>
      </c>
      <c r="P37" s="16">
        <v>538.2758</v>
      </c>
      <c r="Q37" s="16">
        <v>542.18690000000004</v>
      </c>
      <c r="R37" s="16">
        <v>549.32100000000003</v>
      </c>
      <c r="S37" s="17">
        <f>MAX(N37:R37)</f>
        <v>578.83839999999998</v>
      </c>
      <c r="T37" s="17">
        <f>MIN(N37:S37)</f>
        <v>504.4298</v>
      </c>
      <c r="U37" s="17">
        <f>AVERAGE(N37:T37)</f>
        <v>542.33144285714286</v>
      </c>
    </row>
    <row r="38" spans="1:21" x14ac:dyDescent="0.25">
      <c r="A38" s="53"/>
      <c r="B38" s="54"/>
      <c r="C38" s="55"/>
      <c r="D38" s="55"/>
      <c r="E38" s="55"/>
      <c r="F38" s="55"/>
      <c r="G38" s="55"/>
      <c r="H38" s="55"/>
      <c r="I38" s="55"/>
      <c r="J38" s="56"/>
      <c r="L38" s="23"/>
      <c r="M38" s="24"/>
      <c r="N38" s="24"/>
      <c r="O38" s="24"/>
      <c r="P38" s="24"/>
      <c r="Q38" s="24"/>
      <c r="R38" s="24"/>
      <c r="S38" s="25"/>
      <c r="T38" s="25"/>
      <c r="U38" s="26"/>
    </row>
    <row r="39" spans="1:21" x14ac:dyDescent="0.25">
      <c r="A39" s="75" t="s">
        <v>15</v>
      </c>
      <c r="B39" s="57"/>
      <c r="C39" s="47" t="s">
        <v>6</v>
      </c>
      <c r="D39" s="47" t="s">
        <v>7</v>
      </c>
      <c r="E39" s="47" t="s">
        <v>8</v>
      </c>
      <c r="F39" s="47" t="s">
        <v>9</v>
      </c>
      <c r="G39" s="47" t="s">
        <v>10</v>
      </c>
      <c r="H39" s="47" t="s">
        <v>12</v>
      </c>
      <c r="I39" s="47" t="s">
        <v>13</v>
      </c>
      <c r="J39" s="47" t="s">
        <v>14</v>
      </c>
      <c r="L39" s="62" t="s">
        <v>15</v>
      </c>
      <c r="M39" s="27"/>
      <c r="N39" s="16" t="s">
        <v>6</v>
      </c>
      <c r="O39" s="16" t="s">
        <v>7</v>
      </c>
      <c r="P39" s="16" t="s">
        <v>8</v>
      </c>
      <c r="Q39" s="16" t="s">
        <v>9</v>
      </c>
      <c r="R39" s="16" t="s">
        <v>10</v>
      </c>
      <c r="S39" s="17" t="s">
        <v>12</v>
      </c>
      <c r="T39" s="17" t="s">
        <v>13</v>
      </c>
      <c r="U39" s="17" t="s">
        <v>14</v>
      </c>
    </row>
    <row r="40" spans="1:21" x14ac:dyDescent="0.25">
      <c r="A40" s="76"/>
      <c r="B40" s="47">
        <v>10000</v>
      </c>
      <c r="C40" s="47">
        <v>311.44819999999999</v>
      </c>
      <c r="D40" s="47">
        <v>342.25510000000003</v>
      </c>
      <c r="E40" s="47">
        <v>325.45429999999999</v>
      </c>
      <c r="F40" s="47">
        <v>317.39240000000001</v>
      </c>
      <c r="G40" s="47">
        <v>317.39240000000001</v>
      </c>
      <c r="H40" s="47">
        <f>MAX(C40:G40)</f>
        <v>342.25510000000003</v>
      </c>
      <c r="I40" s="47">
        <f>MIN(C40:H40)</f>
        <v>311.44819999999999</v>
      </c>
      <c r="J40" s="47">
        <f>AVERAGE(C40:I40)</f>
        <v>323.94938571428571</v>
      </c>
      <c r="L40" s="63"/>
      <c r="M40" s="17">
        <v>10000</v>
      </c>
      <c r="N40" s="16">
        <v>4.1898999999999997</v>
      </c>
      <c r="O40" s="16">
        <v>3.5417000000000001</v>
      </c>
      <c r="P40" s="16">
        <v>3.6775000000000002</v>
      </c>
      <c r="Q40" s="16">
        <v>3.504</v>
      </c>
      <c r="R40" s="16">
        <v>3.4826999999999999</v>
      </c>
      <c r="S40" s="17">
        <f>MAX(N40:R40)</f>
        <v>4.1898999999999997</v>
      </c>
      <c r="T40" s="17">
        <f>MIN(N40:S40)</f>
        <v>3.4826999999999999</v>
      </c>
      <c r="U40" s="17">
        <f>AVERAGE(N40:T40)</f>
        <v>3.7240571428571436</v>
      </c>
    </row>
    <row r="41" spans="1:21" x14ac:dyDescent="0.25">
      <c r="A41" s="76"/>
      <c r="B41" s="47">
        <v>100000</v>
      </c>
      <c r="C41" s="47">
        <v>31938.322899999999</v>
      </c>
      <c r="D41" s="47">
        <v>34723.1489</v>
      </c>
      <c r="E41" s="47">
        <v>34609.539700000001</v>
      </c>
      <c r="F41" s="47">
        <v>34683.909500000002</v>
      </c>
      <c r="G41" s="47">
        <v>34682.909500000002</v>
      </c>
      <c r="H41" s="47">
        <f>MAX(C41:G41)</f>
        <v>34723.1489</v>
      </c>
      <c r="I41" s="47">
        <f>MIN(C41:H41)</f>
        <v>31938.322899999999</v>
      </c>
      <c r="J41" s="47">
        <f>AVERAGE(C41:I41)</f>
        <v>33899.900328571428</v>
      </c>
      <c r="L41" s="63"/>
      <c r="M41" s="17">
        <v>100000</v>
      </c>
      <c r="N41" s="16">
        <v>43.756</v>
      </c>
      <c r="O41" s="16">
        <v>43.951099999999997</v>
      </c>
      <c r="P41" s="16">
        <v>44.768300000000004</v>
      </c>
      <c r="Q41" s="16">
        <v>42.165199999999999</v>
      </c>
      <c r="R41" s="16">
        <v>44.764099999999999</v>
      </c>
      <c r="S41" s="17">
        <f>MAX(N41:R41)</f>
        <v>44.768300000000004</v>
      </c>
      <c r="T41" s="17">
        <f>MIN(N41:S41)</f>
        <v>42.165199999999999</v>
      </c>
      <c r="U41" s="17">
        <f>AVERAGE(N41:T41)</f>
        <v>43.762600000000006</v>
      </c>
    </row>
    <row r="42" spans="1:21" x14ac:dyDescent="0.25">
      <c r="A42" s="76"/>
      <c r="B42" s="47">
        <v>500000</v>
      </c>
      <c r="C42" s="47" t="s">
        <v>17</v>
      </c>
      <c r="D42" s="47" t="s">
        <v>17</v>
      </c>
      <c r="E42" s="47" t="s">
        <v>17</v>
      </c>
      <c r="F42" s="47" t="s">
        <v>17</v>
      </c>
      <c r="G42" s="47" t="s">
        <v>17</v>
      </c>
      <c r="H42" s="47" t="s">
        <v>17</v>
      </c>
      <c r="I42" s="47" t="s">
        <v>17</v>
      </c>
      <c r="J42" s="47" t="s">
        <v>17</v>
      </c>
      <c r="L42" s="63"/>
      <c r="M42" s="17">
        <v>500000</v>
      </c>
      <c r="N42" s="16">
        <v>238.589</v>
      </c>
      <c r="O42" s="16">
        <v>245.63159999999999</v>
      </c>
      <c r="P42" s="16">
        <v>246.28919999999999</v>
      </c>
      <c r="Q42" s="16">
        <v>235.4776</v>
      </c>
      <c r="R42" s="16">
        <v>246.30009999999999</v>
      </c>
      <c r="S42" s="17">
        <f>MAX(N42:R42)</f>
        <v>246.30009999999999</v>
      </c>
      <c r="T42" s="17">
        <f>MIN(N42:S42)</f>
        <v>235.4776</v>
      </c>
      <c r="U42" s="17">
        <f>AVERAGE(N42:T42)</f>
        <v>242.00931428571425</v>
      </c>
    </row>
    <row r="43" spans="1:21" x14ac:dyDescent="0.25">
      <c r="A43" s="77"/>
      <c r="B43" s="47">
        <v>1000000</v>
      </c>
      <c r="C43" s="47" t="s">
        <v>17</v>
      </c>
      <c r="D43" s="47" t="s">
        <v>17</v>
      </c>
      <c r="E43" s="47" t="s">
        <v>17</v>
      </c>
      <c r="F43" s="47" t="s">
        <v>17</v>
      </c>
      <c r="G43" s="47" t="s">
        <v>17</v>
      </c>
      <c r="H43" s="47" t="s">
        <v>17</v>
      </c>
      <c r="I43" s="47" t="s">
        <v>17</v>
      </c>
      <c r="J43" s="47" t="s">
        <v>17</v>
      </c>
      <c r="L43" s="64"/>
      <c r="M43" s="17">
        <v>1000000</v>
      </c>
      <c r="N43" s="16">
        <v>561.48199999999997</v>
      </c>
      <c r="O43" s="16">
        <v>525.98329999999999</v>
      </c>
      <c r="P43" s="16">
        <v>521.44949999999994</v>
      </c>
      <c r="Q43" s="16">
        <v>519.21220000000005</v>
      </c>
      <c r="R43" s="61">
        <v>531892</v>
      </c>
      <c r="S43" s="17">
        <f>MAX(N43:R43)</f>
        <v>531892</v>
      </c>
      <c r="T43" s="17">
        <f>MIN(N43:S43)</f>
        <v>519.21220000000005</v>
      </c>
      <c r="U43" s="17">
        <f>AVERAGE(N43:T43)</f>
        <v>152347.33417142855</v>
      </c>
    </row>
    <row r="44" spans="1:21" x14ac:dyDescent="0.25">
      <c r="A44" s="58"/>
      <c r="B44" s="59"/>
      <c r="C44" s="60"/>
      <c r="D44" s="60"/>
      <c r="E44" s="60"/>
      <c r="F44" s="60"/>
      <c r="G44" s="60"/>
      <c r="H44" s="60"/>
      <c r="I44" s="60"/>
      <c r="J44" s="60"/>
      <c r="L44" s="28"/>
      <c r="M44" s="29"/>
      <c r="N44" s="29"/>
      <c r="O44" s="29"/>
      <c r="P44" s="29"/>
      <c r="Q44" s="29"/>
      <c r="R44" s="29"/>
      <c r="S44" s="30"/>
      <c r="T44" s="30"/>
      <c r="U44" s="30"/>
    </row>
    <row r="45" spans="1:21" x14ac:dyDescent="0.25">
      <c r="A45" s="75" t="s">
        <v>16</v>
      </c>
      <c r="B45" s="57"/>
      <c r="C45" s="47" t="s">
        <v>6</v>
      </c>
      <c r="D45" s="47" t="s">
        <v>7</v>
      </c>
      <c r="E45" s="47" t="s">
        <v>8</v>
      </c>
      <c r="F45" s="47" t="s">
        <v>9</v>
      </c>
      <c r="G45" s="47" t="s">
        <v>10</v>
      </c>
      <c r="H45" s="47" t="s">
        <v>12</v>
      </c>
      <c r="I45" s="47" t="s">
        <v>13</v>
      </c>
      <c r="J45" s="47" t="s">
        <v>14</v>
      </c>
      <c r="L45" s="62" t="s">
        <v>16</v>
      </c>
      <c r="M45" s="27"/>
      <c r="N45" s="16" t="s">
        <v>6</v>
      </c>
      <c r="O45" s="16" t="s">
        <v>7</v>
      </c>
      <c r="P45" s="16" t="s">
        <v>8</v>
      </c>
      <c r="Q45" s="16" t="s">
        <v>9</v>
      </c>
      <c r="R45" s="16" t="s">
        <v>10</v>
      </c>
      <c r="S45" s="17" t="s">
        <v>12</v>
      </c>
      <c r="T45" s="17" t="s">
        <v>13</v>
      </c>
      <c r="U45" s="17" t="s">
        <v>14</v>
      </c>
    </row>
    <row r="46" spans="1:21" x14ac:dyDescent="0.25">
      <c r="A46" s="76"/>
      <c r="B46" s="47">
        <v>10000</v>
      </c>
      <c r="C46" s="47">
        <v>307.8091</v>
      </c>
      <c r="D46" s="47">
        <v>322.56049999999999</v>
      </c>
      <c r="E46" s="47">
        <v>316.26690000000002</v>
      </c>
      <c r="F46" s="47">
        <v>320.41289999999998</v>
      </c>
      <c r="G46" s="47">
        <v>320.41289999999998</v>
      </c>
      <c r="H46" s="47">
        <f>MAX(C46:G46)</f>
        <v>322.56049999999999</v>
      </c>
      <c r="I46" s="47">
        <f>MIN(C46:H46)</f>
        <v>307.8091</v>
      </c>
      <c r="J46" s="47">
        <f>AVERAGE(C46:I46)</f>
        <v>316.83312857142857</v>
      </c>
      <c r="L46" s="63"/>
      <c r="M46" s="17">
        <v>10000</v>
      </c>
      <c r="N46" s="16">
        <v>4.1222000000000003</v>
      </c>
      <c r="O46" s="16">
        <v>4.798</v>
      </c>
      <c r="P46" s="16">
        <v>4.5841000000000003</v>
      </c>
      <c r="Q46" s="16">
        <v>4.5624000000000002</v>
      </c>
      <c r="R46" s="16">
        <v>4.6455000000000002</v>
      </c>
      <c r="S46" s="17">
        <f>MAX(N46:R46)</f>
        <v>4.798</v>
      </c>
      <c r="T46" s="17">
        <f>MIN(N46:S46)</f>
        <v>4.1222000000000003</v>
      </c>
      <c r="U46" s="17">
        <f>AVERAGE(N46:T46)</f>
        <v>4.5189142857142865</v>
      </c>
    </row>
    <row r="47" spans="1:21" x14ac:dyDescent="0.25">
      <c r="A47" s="76"/>
      <c r="B47" s="47">
        <v>100000</v>
      </c>
      <c r="C47" s="47">
        <v>36591.2382</v>
      </c>
      <c r="D47" s="47">
        <v>34926.103799999997</v>
      </c>
      <c r="E47" s="47">
        <v>34513.589099999997</v>
      </c>
      <c r="F47" s="47">
        <v>35444.065399999999</v>
      </c>
      <c r="G47" s="47">
        <v>35444.065399999999</v>
      </c>
      <c r="H47" s="47">
        <f>MAX(C47:G47)</f>
        <v>36591.2382</v>
      </c>
      <c r="I47" s="47">
        <f>MIN(C47:H47)</f>
        <v>34513.589099999997</v>
      </c>
      <c r="J47" s="47">
        <f>AVERAGE(C47:I47)</f>
        <v>35431.984171428565</v>
      </c>
      <c r="L47" s="63"/>
      <c r="M47" s="17">
        <v>100000</v>
      </c>
      <c r="N47" s="16">
        <v>51.5349</v>
      </c>
      <c r="O47" s="16">
        <v>53.605899999999998</v>
      </c>
      <c r="P47" s="16">
        <v>50.2014</v>
      </c>
      <c r="Q47" s="16">
        <v>51.379899999999999</v>
      </c>
      <c r="R47" s="16">
        <v>51.517400000000002</v>
      </c>
      <c r="S47" s="17">
        <f>MAX(N47:R47)</f>
        <v>53.605899999999998</v>
      </c>
      <c r="T47" s="17">
        <f>MIN(N47:S47)</f>
        <v>50.2014</v>
      </c>
      <c r="U47" s="17">
        <f>AVERAGE(N47:T47)</f>
        <v>51.720971428571424</v>
      </c>
    </row>
    <row r="48" spans="1:21" x14ac:dyDescent="0.25">
      <c r="A48" s="76"/>
      <c r="B48" s="47">
        <v>500000</v>
      </c>
      <c r="C48" s="47" t="s">
        <v>17</v>
      </c>
      <c r="D48" s="47" t="s">
        <v>17</v>
      </c>
      <c r="E48" s="47" t="s">
        <v>17</v>
      </c>
      <c r="F48" s="47" t="s">
        <v>17</v>
      </c>
      <c r="G48" s="47" t="s">
        <v>17</v>
      </c>
      <c r="H48" s="47" t="s">
        <v>17</v>
      </c>
      <c r="I48" s="47" t="s">
        <v>17</v>
      </c>
      <c r="J48" s="47" t="s">
        <v>17</v>
      </c>
      <c r="L48" s="63"/>
      <c r="M48" s="17">
        <v>500000</v>
      </c>
      <c r="N48" s="16">
        <v>276.67340000000002</v>
      </c>
      <c r="O48" s="16">
        <v>294.98930000000001</v>
      </c>
      <c r="P48" s="16">
        <v>276.55130000000003</v>
      </c>
      <c r="Q48" s="16">
        <v>290.40870000000001</v>
      </c>
      <c r="R48" s="16">
        <v>274.43200000000002</v>
      </c>
      <c r="S48" s="17">
        <f>MAX(N48:R48)</f>
        <v>294.98930000000001</v>
      </c>
      <c r="T48" s="17">
        <f>MIN(N48:S48)</f>
        <v>274.43200000000002</v>
      </c>
      <c r="U48" s="17">
        <f>AVERAGE(N48:T48)</f>
        <v>283.21085714285715</v>
      </c>
    </row>
    <row r="49" spans="1:21" x14ac:dyDescent="0.25">
      <c r="A49" s="77"/>
      <c r="B49" s="47">
        <v>1000000</v>
      </c>
      <c r="C49" s="47" t="s">
        <v>17</v>
      </c>
      <c r="D49" s="47" t="s">
        <v>17</v>
      </c>
      <c r="E49" s="47" t="s">
        <v>17</v>
      </c>
      <c r="F49" s="47" t="s">
        <v>17</v>
      </c>
      <c r="G49" s="47" t="s">
        <v>17</v>
      </c>
      <c r="H49" s="47" t="s">
        <v>17</v>
      </c>
      <c r="I49" s="47" t="s">
        <v>17</v>
      </c>
      <c r="J49" s="47" t="s">
        <v>17</v>
      </c>
      <c r="L49" s="64"/>
      <c r="M49" s="17">
        <v>1000000</v>
      </c>
      <c r="N49" s="16">
        <v>635.22550000000001</v>
      </c>
      <c r="O49" s="16">
        <v>617.30799999999999</v>
      </c>
      <c r="P49" s="16">
        <v>592.2758</v>
      </c>
      <c r="Q49" s="16">
        <v>630.01940000000002</v>
      </c>
      <c r="R49" s="16">
        <v>625.01099999999997</v>
      </c>
      <c r="S49" s="17">
        <f>MAX(N49:R49)</f>
        <v>635.22550000000001</v>
      </c>
      <c r="T49" s="17">
        <f>MIN(N49:S49)</f>
        <v>592.2758</v>
      </c>
      <c r="U49" s="17">
        <f>AVERAGE(N49:T49)</f>
        <v>618.19157142857148</v>
      </c>
    </row>
    <row r="51" spans="1:2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21" x14ac:dyDescent="0.25">
      <c r="A52" s="13"/>
      <c r="B52" s="12"/>
      <c r="C52" s="12"/>
      <c r="D52" s="12"/>
      <c r="E52" s="12"/>
      <c r="F52" s="12"/>
      <c r="G52" s="12"/>
      <c r="H52" s="15"/>
      <c r="I52" s="15"/>
      <c r="J52" s="15"/>
    </row>
    <row r="53" spans="1:21" x14ac:dyDescent="0.25">
      <c r="A53" s="13"/>
      <c r="B53" s="15"/>
      <c r="C53" s="12"/>
      <c r="D53" s="12"/>
      <c r="E53" s="12"/>
      <c r="F53" s="12"/>
      <c r="G53" s="12"/>
      <c r="H53" s="15"/>
      <c r="I53" s="15"/>
      <c r="J53" s="15"/>
    </row>
    <row r="54" spans="1:21" x14ac:dyDescent="0.25">
      <c r="A54" s="13"/>
      <c r="B54" s="15"/>
      <c r="C54" s="12"/>
      <c r="D54" s="12"/>
      <c r="E54" s="12"/>
      <c r="F54" s="12"/>
      <c r="G54" s="12"/>
      <c r="H54" s="15"/>
      <c r="I54" s="15"/>
      <c r="J54" s="15"/>
    </row>
    <row r="55" spans="1:21" x14ac:dyDescent="0.25">
      <c r="A55" s="13"/>
      <c r="B55" s="15"/>
      <c r="C55" s="12"/>
      <c r="D55" s="12"/>
      <c r="E55" s="12"/>
      <c r="F55" s="12"/>
      <c r="G55" s="12"/>
      <c r="H55" s="15"/>
      <c r="I55" s="15"/>
      <c r="J55" s="15"/>
    </row>
    <row r="56" spans="1:21" x14ac:dyDescent="0.25">
      <c r="A56" s="13"/>
      <c r="B56" s="15"/>
      <c r="C56" s="12"/>
      <c r="D56" s="12"/>
      <c r="E56" s="12"/>
      <c r="F56" s="12"/>
      <c r="G56" s="12"/>
      <c r="H56" s="15"/>
      <c r="I56" s="15"/>
      <c r="J56" s="15"/>
    </row>
    <row r="57" spans="1:21" x14ac:dyDescent="0.25">
      <c r="A57" s="13"/>
      <c r="B57" s="12"/>
      <c r="C57" s="12"/>
      <c r="D57" s="12"/>
      <c r="E57" s="12"/>
      <c r="F57" s="12"/>
      <c r="G57" s="12"/>
      <c r="H57" s="15"/>
      <c r="I57" s="15"/>
      <c r="J57" s="15"/>
    </row>
    <row r="58" spans="1:21" x14ac:dyDescent="0.25">
      <c r="A58" s="13"/>
      <c r="B58" s="12"/>
      <c r="C58" s="12"/>
      <c r="D58" s="12"/>
      <c r="E58" s="12"/>
      <c r="F58" s="12"/>
      <c r="G58" s="12"/>
      <c r="H58" s="15"/>
      <c r="I58" s="15"/>
      <c r="J58" s="15"/>
    </row>
    <row r="59" spans="1:21" x14ac:dyDescent="0.25">
      <c r="A59" s="13"/>
      <c r="B59" s="15"/>
      <c r="C59" s="12"/>
      <c r="D59" s="12"/>
      <c r="E59" s="12"/>
      <c r="F59" s="12"/>
      <c r="G59" s="12"/>
      <c r="H59" s="15"/>
      <c r="I59" s="15"/>
      <c r="J59" s="15"/>
    </row>
    <row r="60" spans="1:21" x14ac:dyDescent="0.25">
      <c r="A60" s="13"/>
      <c r="B60" s="15"/>
      <c r="C60" s="12"/>
      <c r="D60" s="12"/>
      <c r="E60" s="12"/>
      <c r="F60" s="12"/>
      <c r="G60" s="12"/>
      <c r="H60" s="15"/>
      <c r="I60" s="15"/>
      <c r="J60" s="15"/>
    </row>
    <row r="61" spans="1:21" x14ac:dyDescent="0.25">
      <c r="A61" s="13"/>
      <c r="B61" s="15"/>
      <c r="C61" s="12"/>
      <c r="D61" s="12"/>
      <c r="E61" s="12"/>
      <c r="F61" s="12"/>
      <c r="G61" s="12"/>
      <c r="H61" s="15"/>
      <c r="I61" s="15"/>
      <c r="J61" s="15"/>
    </row>
    <row r="62" spans="1:21" x14ac:dyDescent="0.25">
      <c r="A62" s="13"/>
      <c r="B62" s="15"/>
      <c r="C62" s="12"/>
      <c r="D62" s="12"/>
      <c r="E62" s="12"/>
      <c r="F62" s="12"/>
      <c r="G62" s="12"/>
      <c r="H62" s="15"/>
      <c r="I62" s="15"/>
      <c r="J62" s="15"/>
    </row>
    <row r="63" spans="1:21" x14ac:dyDescent="0.25">
      <c r="A63" s="13"/>
      <c r="B63" s="12"/>
      <c r="C63" s="12"/>
      <c r="D63" s="12"/>
      <c r="E63" s="12"/>
      <c r="F63" s="12"/>
      <c r="G63" s="12"/>
      <c r="H63" s="15"/>
      <c r="I63" s="15"/>
      <c r="J63" s="15"/>
    </row>
    <row r="64" spans="1:21" x14ac:dyDescent="0.25">
      <c r="A64" s="13"/>
      <c r="B64" s="12"/>
      <c r="C64" s="12"/>
      <c r="D64" s="12"/>
      <c r="E64" s="12"/>
      <c r="F64" s="12"/>
      <c r="G64" s="12"/>
      <c r="H64" s="15"/>
      <c r="I64" s="15"/>
      <c r="J64" s="15"/>
    </row>
    <row r="65" spans="1:10" x14ac:dyDescent="0.25">
      <c r="A65" s="13"/>
      <c r="B65" s="15"/>
      <c r="C65" s="12"/>
      <c r="D65" s="12"/>
      <c r="E65" s="12"/>
      <c r="F65" s="12"/>
      <c r="G65" s="12"/>
      <c r="H65" s="15"/>
      <c r="I65" s="15"/>
      <c r="J65" s="15"/>
    </row>
    <row r="66" spans="1:10" x14ac:dyDescent="0.25">
      <c r="A66" s="13"/>
      <c r="B66" s="15"/>
      <c r="C66" s="12"/>
      <c r="D66" s="12"/>
      <c r="E66" s="12"/>
      <c r="F66" s="12"/>
      <c r="G66" s="12"/>
      <c r="H66" s="15"/>
      <c r="I66" s="15"/>
      <c r="J66" s="15"/>
    </row>
    <row r="67" spans="1:10" x14ac:dyDescent="0.25">
      <c r="A67" s="13"/>
      <c r="B67" s="15"/>
      <c r="C67" s="12"/>
      <c r="D67" s="12"/>
      <c r="E67" s="12"/>
      <c r="F67" s="12"/>
      <c r="G67" s="12"/>
      <c r="H67" s="15"/>
      <c r="I67" s="15"/>
      <c r="J67" s="15"/>
    </row>
    <row r="68" spans="1:10" x14ac:dyDescent="0.25">
      <c r="A68" s="13"/>
      <c r="B68" s="15"/>
      <c r="C68" s="12"/>
      <c r="D68" s="12"/>
      <c r="E68" s="12"/>
      <c r="F68" s="12"/>
      <c r="G68" s="12"/>
      <c r="H68" s="15"/>
      <c r="I68" s="15"/>
      <c r="J68" s="15"/>
    </row>
    <row r="69" spans="1:10" x14ac:dyDescent="0.25">
      <c r="A69" s="13"/>
      <c r="B69" s="12"/>
      <c r="C69" s="12"/>
      <c r="D69" s="12"/>
      <c r="E69" s="12"/>
      <c r="F69" s="12"/>
      <c r="G69" s="12"/>
      <c r="H69" s="15"/>
      <c r="I69" s="15"/>
      <c r="J69" s="15"/>
    </row>
    <row r="70" spans="1:10" x14ac:dyDescent="0.25">
      <c r="A70" s="13"/>
      <c r="B70" s="12"/>
      <c r="C70" s="12"/>
      <c r="D70" s="12"/>
      <c r="E70" s="12"/>
      <c r="F70" s="12"/>
      <c r="G70" s="12"/>
      <c r="H70" s="15"/>
      <c r="I70" s="15"/>
      <c r="J70" s="15"/>
    </row>
    <row r="71" spans="1:10" x14ac:dyDescent="0.25">
      <c r="A71" s="13"/>
      <c r="B71" s="15"/>
      <c r="C71" s="12"/>
      <c r="D71" s="12"/>
      <c r="E71" s="12"/>
      <c r="F71" s="12"/>
      <c r="G71" s="12"/>
      <c r="H71" s="15"/>
      <c r="I71" s="15"/>
      <c r="J71" s="15"/>
    </row>
    <row r="72" spans="1:10" x14ac:dyDescent="0.25">
      <c r="A72" s="13"/>
      <c r="B72" s="15"/>
      <c r="C72" s="12"/>
      <c r="D72" s="12"/>
      <c r="E72" s="12"/>
      <c r="F72" s="12"/>
      <c r="G72" s="12"/>
      <c r="H72" s="15"/>
      <c r="I72" s="15"/>
      <c r="J72" s="15"/>
    </row>
    <row r="73" spans="1:10" x14ac:dyDescent="0.25">
      <c r="A73" s="13"/>
      <c r="B73" s="15"/>
      <c r="C73" s="12"/>
      <c r="D73" s="12"/>
      <c r="E73" s="12"/>
      <c r="F73" s="12"/>
      <c r="G73" s="12"/>
      <c r="H73" s="15"/>
      <c r="I73" s="15"/>
      <c r="J73" s="15"/>
    </row>
    <row r="74" spans="1:10" x14ac:dyDescent="0.25">
      <c r="A74" s="13"/>
      <c r="B74" s="15"/>
      <c r="C74" s="12"/>
      <c r="D74" s="12"/>
      <c r="E74" s="12"/>
      <c r="F74" s="12"/>
      <c r="G74" s="12"/>
      <c r="H74" s="15"/>
      <c r="I74" s="15"/>
      <c r="J74" s="15"/>
    </row>
  </sheetData>
  <mergeCells count="21">
    <mergeCell ref="A8:A12"/>
    <mergeCell ref="A14:A18"/>
    <mergeCell ref="A20:A24"/>
    <mergeCell ref="A1:J1"/>
    <mergeCell ref="A27:A31"/>
    <mergeCell ref="L33:L37"/>
    <mergeCell ref="L39:L43"/>
    <mergeCell ref="L45:L49"/>
    <mergeCell ref="A51:J51"/>
    <mergeCell ref="L1:U1"/>
    <mergeCell ref="L2:L6"/>
    <mergeCell ref="L8:L12"/>
    <mergeCell ref="L14:L18"/>
    <mergeCell ref="L20:L24"/>
    <mergeCell ref="L26:U26"/>
    <mergeCell ref="L27:L31"/>
    <mergeCell ref="A33:A37"/>
    <mergeCell ref="A39:A43"/>
    <mergeCell ref="A45:A49"/>
    <mergeCell ref="A26:J26"/>
    <mergeCell ref="A2:A6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2017-11-16T13:52:06Z</cp:lastPrinted>
  <dcterms:created xsi:type="dcterms:W3CDTF">2017-11-16T01:52:26Z</dcterms:created>
  <dcterms:modified xsi:type="dcterms:W3CDTF">2017-11-16T13:53:33Z</dcterms:modified>
</cp:coreProperties>
</file>